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o\y3t1\CES\PL\prácticas\5\"/>
    </mc:Choice>
  </mc:AlternateContent>
  <xr:revisionPtr revIDLastSave="0" documentId="13_ncr:1_{5D82962A-868E-45C7-9772-6A0D3E341532}" xr6:coauthVersionLast="47" xr6:coauthVersionMax="47" xr10:uidLastSave="{00000000-0000-0000-0000-000000000000}"/>
  <bookViews>
    <workbookView xWindow="-120" yWindow="-120" windowWidth="29040" windowHeight="15840" tabRatio="500" firstSheet="3" activeTab="7" xr2:uid="{00000000-000D-0000-FFFF-FFFF00000000}"/>
  </bookViews>
  <sheets>
    <sheet name="Monitor original" sheetId="1" r:id="rId1"/>
    <sheet name="Tarea 1" sheetId="2" r:id="rId2"/>
    <sheet name="Tarea 1 (cálculos)" sheetId="3" r:id="rId3"/>
    <sheet name="Tarea 1 (jmva80)" sheetId="4" r:id="rId4"/>
    <sheet name="Tarea 1 (jmva110)" sheetId="5" r:id="rId5"/>
    <sheet name="Tarea 1 (jmva125)" sheetId="6" r:id="rId6"/>
    <sheet name="Tarea 1 (jmvaOptimized)" sheetId="7" r:id="rId7"/>
    <sheet name="Tarea 2" sheetId="8" r:id="rId8"/>
    <sheet name="Tarea 2 (resultados)" sheetId="9" r:id="rId9"/>
  </sheets>
  <externalReferences>
    <externalReference r:id="rId10"/>
  </externalReferences>
  <definedNames>
    <definedName name="JMVAresults_1" localSheetId="8">'Tarea 2 (resultados)'!$A$1:$N$62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9" i="8" l="1"/>
  <c r="F39" i="8" s="1"/>
  <c r="I38" i="8" s="1"/>
  <c r="B39" i="8"/>
  <c r="F110" i="8"/>
  <c r="J110" i="8" s="1"/>
  <c r="E110" i="8"/>
  <c r="I110" i="8" s="1"/>
  <c r="D110" i="8"/>
  <c r="H110" i="8" s="1"/>
  <c r="C110" i="8"/>
  <c r="B110" i="8"/>
  <c r="I109" i="8"/>
  <c r="H109" i="8"/>
  <c r="F109" i="8"/>
  <c r="J109" i="8" s="1"/>
  <c r="E109" i="8"/>
  <c r="D109" i="8"/>
  <c r="C109" i="8"/>
  <c r="B109" i="8"/>
  <c r="F108" i="8"/>
  <c r="J108" i="8" s="1"/>
  <c r="E108" i="8"/>
  <c r="I108" i="8" s="1"/>
  <c r="D108" i="8"/>
  <c r="H108" i="8" s="1"/>
  <c r="C108" i="8"/>
  <c r="B108" i="8"/>
  <c r="F107" i="8"/>
  <c r="J107" i="8" s="1"/>
  <c r="E107" i="8"/>
  <c r="I107" i="8" s="1"/>
  <c r="D107" i="8"/>
  <c r="H107" i="8" s="1"/>
  <c r="C107" i="8"/>
  <c r="B107" i="8"/>
  <c r="I106" i="8"/>
  <c r="H106" i="8"/>
  <c r="F106" i="8"/>
  <c r="J106" i="8" s="1"/>
  <c r="E106" i="8"/>
  <c r="D106" i="8"/>
  <c r="C106" i="8"/>
  <c r="B106" i="8"/>
  <c r="F105" i="8"/>
  <c r="J105" i="8" s="1"/>
  <c r="E105" i="8"/>
  <c r="I105" i="8" s="1"/>
  <c r="D105" i="8"/>
  <c r="H105" i="8" s="1"/>
  <c r="C105" i="8"/>
  <c r="B105" i="8"/>
  <c r="F104" i="8"/>
  <c r="J104" i="8" s="1"/>
  <c r="E104" i="8"/>
  <c r="I104" i="8" s="1"/>
  <c r="D104" i="8"/>
  <c r="H104" i="8" s="1"/>
  <c r="C104" i="8"/>
  <c r="B104" i="8"/>
  <c r="I103" i="8"/>
  <c r="H103" i="8"/>
  <c r="F103" i="8"/>
  <c r="J103" i="8" s="1"/>
  <c r="E103" i="8"/>
  <c r="D103" i="8"/>
  <c r="C103" i="8"/>
  <c r="B103" i="8"/>
  <c r="F102" i="8"/>
  <c r="J102" i="8" s="1"/>
  <c r="E102" i="8"/>
  <c r="I102" i="8" s="1"/>
  <c r="D102" i="8"/>
  <c r="H102" i="8" s="1"/>
  <c r="C102" i="8"/>
  <c r="B102" i="8"/>
  <c r="F101" i="8"/>
  <c r="J101" i="8" s="1"/>
  <c r="E101" i="8"/>
  <c r="I101" i="8" s="1"/>
  <c r="D101" i="8"/>
  <c r="H101" i="8" s="1"/>
  <c r="C101" i="8"/>
  <c r="B101" i="8"/>
  <c r="I100" i="8"/>
  <c r="H100" i="8"/>
  <c r="F100" i="8"/>
  <c r="J100" i="8" s="1"/>
  <c r="E100" i="8"/>
  <c r="D100" i="8"/>
  <c r="C100" i="8"/>
  <c r="B100" i="8"/>
  <c r="H99" i="8"/>
  <c r="F99" i="8"/>
  <c r="J99" i="8" s="1"/>
  <c r="E99" i="8"/>
  <c r="I99" i="8" s="1"/>
  <c r="D99" i="8"/>
  <c r="C99" i="8"/>
  <c r="B99" i="8"/>
  <c r="F98" i="8"/>
  <c r="J98" i="8" s="1"/>
  <c r="E98" i="8"/>
  <c r="I98" i="8" s="1"/>
  <c r="D98" i="8"/>
  <c r="H98" i="8" s="1"/>
  <c r="C98" i="8"/>
  <c r="B98" i="8"/>
  <c r="J97" i="8"/>
  <c r="I97" i="8"/>
  <c r="H97" i="8"/>
  <c r="F97" i="8"/>
  <c r="E97" i="8"/>
  <c r="D97" i="8"/>
  <c r="C97" i="8"/>
  <c r="B97" i="8"/>
  <c r="F96" i="8"/>
  <c r="J96" i="8" s="1"/>
  <c r="E96" i="8"/>
  <c r="I96" i="8" s="1"/>
  <c r="D96" i="8"/>
  <c r="H96" i="8" s="1"/>
  <c r="C96" i="8"/>
  <c r="B96" i="8"/>
  <c r="F95" i="8"/>
  <c r="J95" i="8" s="1"/>
  <c r="E95" i="8"/>
  <c r="I95" i="8" s="1"/>
  <c r="D95" i="8"/>
  <c r="H95" i="8" s="1"/>
  <c r="C95" i="8"/>
  <c r="B95" i="8"/>
  <c r="I94" i="8"/>
  <c r="H94" i="8"/>
  <c r="F94" i="8"/>
  <c r="J94" i="8" s="1"/>
  <c r="E94" i="8"/>
  <c r="D94" i="8"/>
  <c r="C94" i="8"/>
  <c r="B94" i="8"/>
  <c r="F93" i="8"/>
  <c r="J93" i="8" s="1"/>
  <c r="E93" i="8"/>
  <c r="I93" i="8" s="1"/>
  <c r="D93" i="8"/>
  <c r="H93" i="8" s="1"/>
  <c r="C93" i="8"/>
  <c r="B93" i="8"/>
  <c r="F92" i="8"/>
  <c r="J92" i="8" s="1"/>
  <c r="E92" i="8"/>
  <c r="I92" i="8" s="1"/>
  <c r="D92" i="8"/>
  <c r="H92" i="8" s="1"/>
  <c r="C92" i="8"/>
  <c r="B92" i="8"/>
  <c r="J91" i="8"/>
  <c r="I91" i="8"/>
  <c r="H91" i="8"/>
  <c r="F91" i="8"/>
  <c r="E91" i="8"/>
  <c r="D91" i="8"/>
  <c r="C91" i="8"/>
  <c r="B91" i="8"/>
  <c r="F90" i="8"/>
  <c r="J90" i="8" s="1"/>
  <c r="E90" i="8"/>
  <c r="I90" i="8" s="1"/>
  <c r="D90" i="8"/>
  <c r="H90" i="8" s="1"/>
  <c r="C90" i="8"/>
  <c r="B90" i="8"/>
  <c r="F89" i="8"/>
  <c r="J89" i="8" s="1"/>
  <c r="E89" i="8"/>
  <c r="I89" i="8" s="1"/>
  <c r="D89" i="8"/>
  <c r="H89" i="8" s="1"/>
  <c r="C89" i="8"/>
  <c r="B89" i="8"/>
  <c r="I88" i="8"/>
  <c r="H88" i="8"/>
  <c r="F88" i="8"/>
  <c r="J88" i="8" s="1"/>
  <c r="E88" i="8"/>
  <c r="D88" i="8"/>
  <c r="C88" i="8"/>
  <c r="B88" i="8"/>
  <c r="F87" i="8"/>
  <c r="J87" i="8" s="1"/>
  <c r="E87" i="8"/>
  <c r="I87" i="8" s="1"/>
  <c r="D87" i="8"/>
  <c r="H87" i="8" s="1"/>
  <c r="C87" i="8"/>
  <c r="B87" i="8"/>
  <c r="F86" i="8"/>
  <c r="J86" i="8" s="1"/>
  <c r="E86" i="8"/>
  <c r="I86" i="8" s="1"/>
  <c r="D86" i="8"/>
  <c r="H86" i="8" s="1"/>
  <c r="C86" i="8"/>
  <c r="B86" i="8"/>
  <c r="I85" i="8"/>
  <c r="H85" i="8"/>
  <c r="F85" i="8"/>
  <c r="J85" i="8" s="1"/>
  <c r="E85" i="8"/>
  <c r="D85" i="8"/>
  <c r="C85" i="8"/>
  <c r="B85" i="8"/>
  <c r="H84" i="8"/>
  <c r="F84" i="8"/>
  <c r="J84" i="8" s="1"/>
  <c r="E84" i="8"/>
  <c r="I84" i="8" s="1"/>
  <c r="D84" i="8"/>
  <c r="C84" i="8"/>
  <c r="B84" i="8"/>
  <c r="F83" i="8"/>
  <c r="J83" i="8" s="1"/>
  <c r="E83" i="8"/>
  <c r="I83" i="8" s="1"/>
  <c r="D83" i="8"/>
  <c r="H83" i="8" s="1"/>
  <c r="C83" i="8"/>
  <c r="B83" i="8"/>
  <c r="I82" i="8"/>
  <c r="H82" i="8"/>
  <c r="F82" i="8"/>
  <c r="J82" i="8" s="1"/>
  <c r="E82" i="8"/>
  <c r="D82" i="8"/>
  <c r="C82" i="8"/>
  <c r="B82" i="8"/>
  <c r="F81" i="8"/>
  <c r="J81" i="8" s="1"/>
  <c r="E81" i="8"/>
  <c r="I81" i="8" s="1"/>
  <c r="D81" i="8"/>
  <c r="H81" i="8" s="1"/>
  <c r="C81" i="8"/>
  <c r="B81" i="8"/>
  <c r="F80" i="8"/>
  <c r="J80" i="8" s="1"/>
  <c r="E80" i="8"/>
  <c r="I80" i="8" s="1"/>
  <c r="D80" i="8"/>
  <c r="H80" i="8" s="1"/>
  <c r="C80" i="8"/>
  <c r="B80" i="8"/>
  <c r="I79" i="8"/>
  <c r="H79" i="8"/>
  <c r="F79" i="8"/>
  <c r="J79" i="8" s="1"/>
  <c r="E79" i="8"/>
  <c r="D79" i="8"/>
  <c r="C79" i="8"/>
  <c r="B79" i="8"/>
  <c r="H78" i="8"/>
  <c r="F78" i="8"/>
  <c r="J78" i="8" s="1"/>
  <c r="E78" i="8"/>
  <c r="I78" i="8" s="1"/>
  <c r="D78" i="8"/>
  <c r="C78" i="8"/>
  <c r="B78" i="8"/>
  <c r="F77" i="8"/>
  <c r="J77" i="8" s="1"/>
  <c r="E77" i="8"/>
  <c r="I77" i="8" s="1"/>
  <c r="D77" i="8"/>
  <c r="H77" i="8" s="1"/>
  <c r="C77" i="8"/>
  <c r="B77" i="8"/>
  <c r="J76" i="8"/>
  <c r="I76" i="8"/>
  <c r="H76" i="8"/>
  <c r="F76" i="8"/>
  <c r="E76" i="8"/>
  <c r="D76" i="8"/>
  <c r="C76" i="8"/>
  <c r="B76" i="8"/>
  <c r="F75" i="8"/>
  <c r="J75" i="8" s="1"/>
  <c r="E75" i="8"/>
  <c r="I75" i="8" s="1"/>
  <c r="D75" i="8"/>
  <c r="H75" i="8" s="1"/>
  <c r="C75" i="8"/>
  <c r="B75" i="8"/>
  <c r="F74" i="8"/>
  <c r="J74" i="8" s="1"/>
  <c r="E74" i="8"/>
  <c r="I74" i="8" s="1"/>
  <c r="D74" i="8"/>
  <c r="H74" i="8" s="1"/>
  <c r="C74" i="8"/>
  <c r="B74" i="8"/>
  <c r="I73" i="8"/>
  <c r="H73" i="8"/>
  <c r="F73" i="8"/>
  <c r="J73" i="8" s="1"/>
  <c r="E73" i="8"/>
  <c r="D73" i="8"/>
  <c r="C73" i="8"/>
  <c r="B73" i="8"/>
  <c r="F72" i="8"/>
  <c r="J72" i="8" s="1"/>
  <c r="E72" i="8"/>
  <c r="I72" i="8" s="1"/>
  <c r="D72" i="8"/>
  <c r="H72" i="8" s="1"/>
  <c r="C72" i="8"/>
  <c r="B72" i="8"/>
  <c r="F71" i="8"/>
  <c r="J71" i="8" s="1"/>
  <c r="E71" i="8"/>
  <c r="I71" i="8" s="1"/>
  <c r="D71" i="8"/>
  <c r="H71" i="8" s="1"/>
  <c r="C71" i="8"/>
  <c r="B71" i="8"/>
  <c r="I70" i="8"/>
  <c r="H70" i="8"/>
  <c r="F70" i="8"/>
  <c r="J70" i="8" s="1"/>
  <c r="E70" i="8"/>
  <c r="D70" i="8"/>
  <c r="C70" i="8"/>
  <c r="B70" i="8"/>
  <c r="H69" i="8"/>
  <c r="F69" i="8"/>
  <c r="J69" i="8" s="1"/>
  <c r="E69" i="8"/>
  <c r="I69" i="8" s="1"/>
  <c r="D69" i="8"/>
  <c r="C69" i="8"/>
  <c r="B69" i="8"/>
  <c r="F68" i="8"/>
  <c r="J68" i="8" s="1"/>
  <c r="E68" i="8"/>
  <c r="I68" i="8" s="1"/>
  <c r="D68" i="8"/>
  <c r="H68" i="8" s="1"/>
  <c r="C68" i="8"/>
  <c r="B68" i="8"/>
  <c r="I67" i="8"/>
  <c r="H67" i="8"/>
  <c r="F67" i="8"/>
  <c r="J67" i="8" s="1"/>
  <c r="E67" i="8"/>
  <c r="D67" i="8"/>
  <c r="C67" i="8"/>
  <c r="B67" i="8"/>
  <c r="F66" i="8"/>
  <c r="J66" i="8" s="1"/>
  <c r="E66" i="8"/>
  <c r="I66" i="8" s="1"/>
  <c r="D66" i="8"/>
  <c r="H66" i="8" s="1"/>
  <c r="C66" i="8"/>
  <c r="B66" i="8"/>
  <c r="F65" i="8"/>
  <c r="J65" i="8" s="1"/>
  <c r="E65" i="8"/>
  <c r="I65" i="8" s="1"/>
  <c r="D65" i="8"/>
  <c r="H65" i="8" s="1"/>
  <c r="C65" i="8"/>
  <c r="B65" i="8"/>
  <c r="I64" i="8"/>
  <c r="H64" i="8"/>
  <c r="F64" i="8"/>
  <c r="J64" i="8" s="1"/>
  <c r="E64" i="8"/>
  <c r="D64" i="8"/>
  <c r="C64" i="8"/>
  <c r="B64" i="8"/>
  <c r="F63" i="8"/>
  <c r="J63" i="8" s="1"/>
  <c r="E63" i="8"/>
  <c r="I63" i="8" s="1"/>
  <c r="D63" i="8"/>
  <c r="H63" i="8" s="1"/>
  <c r="C63" i="8"/>
  <c r="B63" i="8"/>
  <c r="F62" i="8"/>
  <c r="J62" i="8" s="1"/>
  <c r="E62" i="8"/>
  <c r="I62" i="8" s="1"/>
  <c r="D62" i="8"/>
  <c r="H62" i="8" s="1"/>
  <c r="C62" i="8"/>
  <c r="B62" i="8"/>
  <c r="I61" i="8"/>
  <c r="H61" i="8"/>
  <c r="F61" i="8"/>
  <c r="J61" i="8" s="1"/>
  <c r="E61" i="8"/>
  <c r="D61" i="8"/>
  <c r="C61" i="8"/>
  <c r="B61" i="8"/>
  <c r="H60" i="8"/>
  <c r="F60" i="8"/>
  <c r="J60" i="8" s="1"/>
  <c r="E60" i="8"/>
  <c r="I60" i="8" s="1"/>
  <c r="D60" i="8"/>
  <c r="C60" i="8"/>
  <c r="B60" i="8"/>
  <c r="F59" i="8"/>
  <c r="J59" i="8" s="1"/>
  <c r="E59" i="8"/>
  <c r="I59" i="8" s="1"/>
  <c r="D59" i="8"/>
  <c r="H59" i="8" s="1"/>
  <c r="C59" i="8"/>
  <c r="B59" i="8"/>
  <c r="I58" i="8"/>
  <c r="H58" i="8"/>
  <c r="F58" i="8"/>
  <c r="J58" i="8" s="1"/>
  <c r="E58" i="8"/>
  <c r="D58" i="8"/>
  <c r="C58" i="8"/>
  <c r="B58" i="8"/>
  <c r="F57" i="8"/>
  <c r="J57" i="8" s="1"/>
  <c r="E57" i="8"/>
  <c r="I57" i="8" s="1"/>
  <c r="D57" i="8"/>
  <c r="H57" i="8" s="1"/>
  <c r="C57" i="8"/>
  <c r="B57" i="8"/>
  <c r="F56" i="8"/>
  <c r="J56" i="8" s="1"/>
  <c r="E56" i="8"/>
  <c r="I56" i="8" s="1"/>
  <c r="D56" i="8"/>
  <c r="H56" i="8" s="1"/>
  <c r="C56" i="8"/>
  <c r="B56" i="8"/>
  <c r="I55" i="8"/>
  <c r="H55" i="8"/>
  <c r="F55" i="8"/>
  <c r="J55" i="8" s="1"/>
  <c r="E55" i="8"/>
  <c r="D55" i="8"/>
  <c r="C55" i="8"/>
  <c r="B55" i="8"/>
  <c r="F54" i="8"/>
  <c r="J54" i="8" s="1"/>
  <c r="E54" i="8"/>
  <c r="I54" i="8" s="1"/>
  <c r="D54" i="8"/>
  <c r="H54" i="8" s="1"/>
  <c r="C54" i="8"/>
  <c r="B54" i="8"/>
  <c r="F53" i="8"/>
  <c r="J53" i="8" s="1"/>
  <c r="E53" i="8"/>
  <c r="I53" i="8" s="1"/>
  <c r="D53" i="8"/>
  <c r="H53" i="8" s="1"/>
  <c r="C53" i="8"/>
  <c r="B53" i="8"/>
  <c r="I52" i="8"/>
  <c r="H52" i="8"/>
  <c r="F52" i="8"/>
  <c r="J52" i="8" s="1"/>
  <c r="E52" i="8"/>
  <c r="D52" i="8"/>
  <c r="C52" i="8"/>
  <c r="B52" i="8"/>
  <c r="H51" i="8"/>
  <c r="F51" i="8"/>
  <c r="J51" i="8" s="1"/>
  <c r="E51" i="8"/>
  <c r="I51" i="8" s="1"/>
  <c r="D51" i="8"/>
  <c r="C51" i="8"/>
  <c r="B51" i="8"/>
  <c r="N46" i="8"/>
  <c r="D42" i="8"/>
  <c r="C42" i="8"/>
  <c r="B42" i="8"/>
  <c r="E41" i="8"/>
  <c r="F41" i="8" s="1"/>
  <c r="D41" i="8"/>
  <c r="C41" i="8"/>
  <c r="B41" i="8"/>
  <c r="E40" i="8"/>
  <c r="F40" i="8" s="1"/>
  <c r="D40" i="8"/>
  <c r="C40" i="8"/>
  <c r="B40" i="8"/>
  <c r="D39" i="8"/>
  <c r="C39" i="8"/>
  <c r="D38" i="8"/>
  <c r="C38" i="8"/>
  <c r="B38" i="8"/>
  <c r="D37" i="8"/>
  <c r="C37" i="8"/>
  <c r="B37" i="8"/>
  <c r="D36" i="8"/>
  <c r="C36" i="8"/>
  <c r="B36" i="8"/>
  <c r="D35" i="8"/>
  <c r="C35" i="8"/>
  <c r="B35" i="8"/>
  <c r="B32" i="8"/>
  <c r="B31" i="8"/>
  <c r="B30" i="8"/>
  <c r="B29" i="8"/>
  <c r="B28" i="8"/>
  <c r="B27" i="8"/>
  <c r="B26" i="8"/>
  <c r="B25" i="8"/>
  <c r="G24" i="3"/>
  <c r="L23" i="3"/>
  <c r="K23" i="3"/>
  <c r="J23" i="3"/>
  <c r="L22" i="3"/>
  <c r="K22" i="3"/>
  <c r="J22" i="3"/>
  <c r="I22" i="3"/>
  <c r="H22" i="3"/>
  <c r="N22" i="3" s="1"/>
  <c r="G22" i="3"/>
  <c r="M22" i="3" s="1"/>
  <c r="L20" i="3"/>
  <c r="K20" i="3"/>
  <c r="J20" i="3"/>
  <c r="I20" i="3"/>
  <c r="L19" i="3"/>
  <c r="K19" i="3"/>
  <c r="J19" i="3"/>
  <c r="I19" i="3"/>
  <c r="H19" i="3"/>
  <c r="N19" i="3" s="1"/>
  <c r="L17" i="3"/>
  <c r="K17" i="3"/>
  <c r="J17" i="3"/>
  <c r="I17" i="3"/>
  <c r="L16" i="3"/>
  <c r="K16" i="3"/>
  <c r="J16" i="3"/>
  <c r="G15" i="3"/>
  <c r="L14" i="3"/>
  <c r="K14" i="3"/>
  <c r="J14" i="3"/>
  <c r="L13" i="3"/>
  <c r="K13" i="3"/>
  <c r="J13" i="3"/>
  <c r="I13" i="3"/>
  <c r="H13" i="3"/>
  <c r="N13" i="3" s="1"/>
  <c r="G13" i="3"/>
  <c r="M13" i="3" s="1"/>
  <c r="G12" i="3"/>
  <c r="L11" i="3"/>
  <c r="K11" i="3"/>
  <c r="J11" i="3"/>
  <c r="L10" i="3"/>
  <c r="K10" i="3"/>
  <c r="J10" i="3"/>
  <c r="I10" i="3"/>
  <c r="H10" i="3"/>
  <c r="N10" i="3" s="1"/>
  <c r="G10" i="3"/>
  <c r="M10" i="3" s="1"/>
  <c r="L8" i="3"/>
  <c r="K8" i="3"/>
  <c r="J8" i="3"/>
  <c r="I8" i="3"/>
  <c r="L7" i="3"/>
  <c r="K7" i="3"/>
  <c r="J7" i="3"/>
  <c r="I7" i="3"/>
  <c r="H7" i="3"/>
  <c r="N7" i="3" s="1"/>
  <c r="L5" i="3"/>
  <c r="K5" i="3"/>
  <c r="J5" i="3"/>
  <c r="I5" i="3"/>
  <c r="F3" i="3"/>
  <c r="L24" i="3" s="1"/>
  <c r="E3" i="3"/>
  <c r="K24" i="3" s="1"/>
  <c r="D3" i="3"/>
  <c r="J24" i="3" s="1"/>
  <c r="C3" i="3"/>
  <c r="I23" i="3" s="1"/>
  <c r="B3" i="3"/>
  <c r="A3" i="3"/>
  <c r="I2" i="3"/>
  <c r="H2" i="3"/>
  <c r="B32" i="2"/>
  <c r="B31" i="2"/>
  <c r="B30" i="2"/>
  <c r="B29" i="2"/>
  <c r="B28" i="2"/>
  <c r="B27" i="2"/>
  <c r="B26" i="2"/>
  <c r="B25" i="2"/>
  <c r="CP410" i="1"/>
  <c r="CP409" i="1"/>
  <c r="CP408" i="1"/>
  <c r="CP407" i="1"/>
  <c r="O402" i="1"/>
  <c r="O401" i="1"/>
  <c r="O400" i="1"/>
  <c r="O399" i="1"/>
  <c r="BC398" i="1"/>
  <c r="BC397" i="1"/>
  <c r="BC396" i="1"/>
  <c r="BC395" i="1"/>
  <c r="AP395" i="1"/>
  <c r="AP394" i="1"/>
  <c r="AP393" i="1"/>
  <c r="CC392" i="1"/>
  <c r="AP392" i="1"/>
  <c r="CC391" i="1"/>
  <c r="CC390" i="1"/>
  <c r="CC389" i="1"/>
  <c r="B388" i="1"/>
  <c r="BP387" i="1"/>
  <c r="B387" i="1"/>
  <c r="BZ386" i="1"/>
  <c r="BP386" i="1"/>
  <c r="AC386" i="1"/>
  <c r="B386" i="1"/>
  <c r="BZ385" i="1"/>
  <c r="BP385" i="1"/>
  <c r="AC385" i="1"/>
  <c r="B385" i="1"/>
  <c r="BP384" i="1"/>
  <c r="AC384" i="1"/>
  <c r="AC383" i="1"/>
  <c r="G23" i="3" l="1"/>
  <c r="M23" i="3" s="1"/>
  <c r="G20" i="3"/>
  <c r="M20" i="3" s="1"/>
  <c r="G17" i="3"/>
  <c r="M17" i="3" s="1"/>
  <c r="G14" i="3"/>
  <c r="M14" i="3" s="1"/>
  <c r="G11" i="3"/>
  <c r="M11" i="3" s="1"/>
  <c r="G8" i="3"/>
  <c r="M8" i="3" s="1"/>
  <c r="G5" i="3"/>
  <c r="M5" i="3" s="1"/>
  <c r="G6" i="3"/>
  <c r="M6" i="3" s="1"/>
  <c r="I11" i="3"/>
  <c r="G16" i="3"/>
  <c r="G18" i="3"/>
  <c r="I47" i="8"/>
  <c r="H23" i="3"/>
  <c r="N23" i="3" s="1"/>
  <c r="H20" i="3"/>
  <c r="N20" i="3" s="1"/>
  <c r="H17" i="3"/>
  <c r="N17" i="3" s="1"/>
  <c r="H14" i="3"/>
  <c r="N14" i="3" s="1"/>
  <c r="H11" i="3"/>
  <c r="N11" i="3" s="1"/>
  <c r="H8" i="3"/>
  <c r="N8" i="3" s="1"/>
  <c r="H5" i="3"/>
  <c r="N5" i="3" s="1"/>
  <c r="H24" i="3"/>
  <c r="N24" i="3" s="1"/>
  <c r="H18" i="3"/>
  <c r="H15" i="3"/>
  <c r="H12" i="3"/>
  <c r="H9" i="3"/>
  <c r="H6" i="3"/>
  <c r="H21" i="3"/>
  <c r="N21" i="3" s="1"/>
  <c r="H16" i="3"/>
  <c r="N16" i="3" s="1"/>
  <c r="I24" i="3"/>
  <c r="M24" i="3" s="1"/>
  <c r="I21" i="3"/>
  <c r="I18" i="3"/>
  <c r="I15" i="3"/>
  <c r="M15" i="3" s="1"/>
  <c r="I12" i="3"/>
  <c r="M12" i="3" s="1"/>
  <c r="I9" i="3"/>
  <c r="I6" i="3"/>
  <c r="I16" i="3"/>
  <c r="G7" i="3"/>
  <c r="M7" i="3" s="1"/>
  <c r="G9" i="3"/>
  <c r="M9" i="3" s="1"/>
  <c r="I14" i="3"/>
  <c r="G19" i="3"/>
  <c r="M19" i="3" s="1"/>
  <c r="G21" i="3"/>
  <c r="J6" i="3"/>
  <c r="J9" i="3"/>
  <c r="J12" i="3"/>
  <c r="J15" i="3"/>
  <c r="J18" i="3"/>
  <c r="J21" i="3"/>
  <c r="K6" i="3"/>
  <c r="K9" i="3"/>
  <c r="K12" i="3"/>
  <c r="K15" i="3"/>
  <c r="K18" i="3"/>
  <c r="K21" i="3"/>
  <c r="L6" i="3"/>
  <c r="L9" i="3"/>
  <c r="L12" i="3"/>
  <c r="L15" i="3"/>
  <c r="L18" i="3"/>
  <c r="L21" i="3"/>
  <c r="M21" i="3" l="1"/>
  <c r="I46" i="8"/>
  <c r="I39" i="8"/>
  <c r="I42" i="8" s="1"/>
  <c r="N6" i="3"/>
  <c r="N9" i="3"/>
  <c r="N12" i="3"/>
  <c r="M18" i="3"/>
  <c r="N15" i="3"/>
  <c r="M16" i="3"/>
  <c r="N18" i="3"/>
  <c r="I43" i="8" l="1"/>
  <c r="I4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700-000001000000}">
      <text>
        <r>
          <rPr>
            <sz val="10"/>
            <rFont val="Arial"/>
            <charset val="1"/>
          </rPr>
          <t>Original. Muy alto.</t>
        </r>
      </text>
    </comment>
    <comment ref="K46" authorId="0" shapeId="0" xr:uid="{00000000-0006-0000-0700-000002000000}">
      <text>
        <r>
          <rPr>
            <sz val="10"/>
            <rFont val="Arial"/>
            <charset val="1"/>
          </rPr>
          <t>Sigue siendo demasiado alto.</t>
        </r>
      </text>
    </comment>
    <comment ref="L46" authorId="0" shapeId="0" xr:uid="{00000000-0006-0000-0700-000003000000}">
      <text>
        <r>
          <rPr>
            <sz val="10"/>
            <rFont val="Arial"/>
            <charset val="1"/>
          </rPr>
          <t>Bien, pero debería quedar “un poco más por en medio”.</t>
        </r>
      </text>
    </comment>
    <comment ref="M46" authorId="0" shapeId="0" xr:uid="{00000000-0006-0000-0700-000004000000}">
      <text>
        <r>
          <rPr>
            <sz val="10"/>
            <rFont val="Arial"/>
            <charset val="1"/>
          </rPr>
          <t>Demasiado bajo.</t>
        </r>
      </text>
    </comment>
    <comment ref="N46" authorId="0" shapeId="0" xr:uid="{00000000-0006-0000-0700-000005000000}">
      <text>
        <r>
          <rPr>
            <sz val="10"/>
            <rFont val="Arial"/>
            <charset val="1"/>
          </rPr>
          <t>Disco demasiado bajo. Subir CPU, bajar Disco a intervalos iguales entre sí.</t>
        </r>
      </text>
    </comment>
    <comment ref="O46" authorId="0" shapeId="0" xr:uid="{00000000-0006-0000-0700-000006000000}">
      <text>
        <r>
          <rPr>
            <sz val="10"/>
            <rFont val="Arial"/>
            <charset val="1"/>
          </rPr>
          <t>Disco muy alto</t>
        </r>
      </text>
    </comment>
    <comment ref="P46" authorId="0" shapeId="0" xr:uid="{00000000-0006-0000-0700-000007000000}">
      <text>
        <r>
          <rPr>
            <sz val="10"/>
            <rFont val="Arial"/>
            <charset val="1"/>
          </rPr>
          <t xml:space="preserve">Disco sigue muy alto y empieza a desparejarse la prod
</t>
        </r>
      </text>
    </comment>
    <comment ref="Q46" authorId="0" shapeId="0" xr:uid="{00000000-0006-0000-0700-000008000000}">
      <text>
        <r>
          <rPr>
            <sz val="10"/>
            <rFont val="Arial"/>
            <charset val="1"/>
          </rPr>
          <t>Disco sigue muy alto</t>
        </r>
      </text>
    </comment>
    <comment ref="R46" authorId="0" shapeId="0" xr:uid="{00000000-0006-0000-0700-000009000000}">
      <text>
        <r>
          <rPr>
            <sz val="10"/>
            <rFont val="Arial"/>
            <charset val="1"/>
          </rPr>
          <t xml:space="preserve">Disco sigue muy alto 
</t>
        </r>
      </text>
    </comment>
    <comment ref="S46" authorId="0" shapeId="0" xr:uid="{00000000-0006-0000-0700-00000A000000}">
      <text>
        <r>
          <rPr>
            <sz val="10"/>
            <rFont val="Arial"/>
            <charset val="1"/>
          </rPr>
          <t xml:space="preserve">Disco todavia esta algo alto
</t>
        </r>
      </text>
    </comment>
    <comment ref="T46" authorId="0" shapeId="0" xr:uid="{00000000-0006-0000-0700-00000B000000}">
      <text>
        <r>
          <rPr>
            <sz val="10"/>
            <rFont val="Arial"/>
            <charset val="1"/>
          </rPr>
          <t>Disco OK
CPU alta</t>
        </r>
      </text>
    </comment>
    <comment ref="U46" authorId="0" shapeId="0" xr:uid="{00000000-0006-0000-0700-00000C000000}">
      <text>
        <r>
          <rPr>
            <sz val="10"/>
            <rFont val="Arial"/>
            <charset val="1"/>
          </rPr>
          <t xml:space="preserve">CPU muy alta, disco ahora esta alto </t>
        </r>
      </text>
    </comment>
  </commentList>
</comments>
</file>

<file path=xl/sharedStrings.xml><?xml version="1.0" encoding="utf-8"?>
<sst xmlns="http://schemas.openxmlformats.org/spreadsheetml/2006/main" count="564" uniqueCount="111">
  <si>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</si>
  <si>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</si>
  <si>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</si>
  <si>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</si>
  <si>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</si>
  <si>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</si>
  <si>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</si>
  <si>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</si>
  <si>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(PDH-TSV 4.0) (Hora de verano romance)(-120)</t>
  </si>
  <si>
    <t>\\GI-AN-B3_01\Disco físico(0 D: C:)\% de tiempo inactivo</t>
  </si>
  <si>
    <t>\\GI-AN-B3_01\Disco físico(0 D: C:)\Longitud promedio de la cola de disco</t>
  </si>
  <si>
    <t>\\GI-AN-B3_01\Disco físico(0 D: C:)\Transferencias de disco/s</t>
  </si>
  <si>
    <t>\\GI-AN-B3_01\Disco físico(0 D: C:)\Promedio de segundos de disco/transferencia</t>
  </si>
  <si>
    <t>\\GI-AN-B3_01\Disco físico(0 D: C:)\Promedio de bytes de disco/transferencia</t>
  </si>
  <si>
    <t>\\GI-AN-B3_01\Interfaz de red(Controladora Realtek PCIe GBE Family)\Ancho de banda actual</t>
  </si>
  <si>
    <t>\\GI-AN-B3_01\Interfaz de red(Controladora Realtek PCIe GBE Family)\Total de bytes/s</t>
  </si>
  <si>
    <t>\\GI-AN-B3_01\Memoria\Bytes disponibles</t>
  </si>
  <si>
    <t>\\GI-AN-B3_01\Memoria\Bytes de caché</t>
  </si>
  <si>
    <t>\\GI-AN-B3_01\Memoria\Páginas/s</t>
  </si>
  <si>
    <t>\\GI-AN-B3_01\Memoria\Errores de página/s</t>
  </si>
  <si>
    <t>\\GI-AN-B3_01\Procesador(_Total)\% de tiempo de procesador</t>
  </si>
  <si>
    <t xml:space="preserve"> </t>
  </si>
  <si>
    <t>Media del % de procesador</t>
  </si>
  <si>
    <t>Media del % de disco</t>
  </si>
  <si>
    <t>Media del % de red</t>
  </si>
  <si>
    <t>Media del % de memoria</t>
  </si>
  <si>
    <t>Plantilla de recogida de datos para la práctica 3 de CES</t>
  </si>
  <si>
    <t>Parámetros de la máquina</t>
  </si>
  <si>
    <t>CPU</t>
  </si>
  <si>
    <t>Modelo:</t>
  </si>
  <si>
    <t>Núcleos</t>
  </si>
  <si>
    <t>Frecuencia</t>
  </si>
  <si>
    <t>3.2 GHz</t>
  </si>
  <si>
    <t>Memoria</t>
  </si>
  <si>
    <t>M. instalada</t>
  </si>
  <si>
    <t>16GB</t>
  </si>
  <si>
    <t>Red</t>
  </si>
  <si>
    <t>Ancho banda</t>
  </si>
  <si>
    <t>1.0 Gbps</t>
  </si>
  <si>
    <t>Parámetros de la carga</t>
  </si>
  <si>
    <t>Parámetros</t>
  </si>
  <si>
    <t>Grupo</t>
  </si>
  <si>
    <t>Equipo</t>
  </si>
  <si>
    <t>Lectura</t>
  </si>
  <si>
    <t>Escritura</t>
  </si>
  <si>
    <t>Z</t>
  </si>
  <si>
    <t>Punto nominal:</t>
  </si>
  <si>
    <t>110 usuarios</t>
  </si>
  <si>
    <t>Tabla de resultados</t>
  </si>
  <si>
    <t>Nº Usuariros</t>
  </si>
  <si>
    <r>
      <rPr>
        <b/>
        <sz val="10"/>
        <rFont val="Arial"/>
        <family val="2"/>
        <charset val="1"/>
      </rPr>
      <t>Tres (</t>
    </r>
    <r>
      <rPr>
        <b/>
        <sz val="10"/>
        <color rgb="FFFF0000"/>
        <rFont val="Arial"/>
        <family val="2"/>
        <charset val="1"/>
      </rPr>
      <t>seg</t>
    </r>
    <r>
      <rPr>
        <b/>
        <sz val="10"/>
        <rFont val="Arial"/>
        <family val="2"/>
        <charset val="1"/>
      </rPr>
      <t>)</t>
    </r>
  </si>
  <si>
    <r>
      <rPr>
        <b/>
        <sz val="10"/>
        <rFont val="Arial"/>
        <family val="2"/>
        <charset val="1"/>
      </rPr>
      <t>X (</t>
    </r>
    <r>
      <rPr>
        <b/>
        <sz val="10"/>
        <color rgb="FFFF0000"/>
        <rFont val="Arial"/>
        <family val="2"/>
        <charset val="1"/>
      </rPr>
      <t>pet/seg</t>
    </r>
    <r>
      <rPr>
        <b/>
        <sz val="10"/>
        <rFont val="Arial"/>
        <family val="2"/>
        <charset val="1"/>
      </rPr>
      <t>)</t>
    </r>
  </si>
  <si>
    <t>% CPU</t>
  </si>
  <si>
    <t xml:space="preserve">% Disco </t>
  </si>
  <si>
    <t>% Red</t>
  </si>
  <si>
    <t>% Memoria</t>
  </si>
  <si>
    <t>Usuarios</t>
  </si>
  <si>
    <t>Tres (seg)</t>
  </si>
  <si>
    <t>Productividad</t>
  </si>
  <si>
    <t>N1</t>
  </si>
  <si>
    <t>N2</t>
  </si>
  <si>
    <t>N3</t>
  </si>
  <si>
    <t>0.1*Tres</t>
  </si>
  <si>
    <t>2.1*Tres</t>
  </si>
  <si>
    <t>Tr</t>
  </si>
  <si>
    <t>X</t>
  </si>
  <si>
    <t>Err Tr</t>
  </si>
  <si>
    <t>Err X</t>
  </si>
  <si>
    <t>EAMTR</t>
  </si>
  <si>
    <t>EAMX</t>
  </si>
  <si>
    <t>Ts</t>
  </si>
  <si>
    <t>Algorithm: MVA</t>
  </si>
  <si>
    <t xml:space="preserve">D for Peticiones at Sistema [s] </t>
  </si>
  <si>
    <t xml:space="preserve">Class </t>
  </si>
  <si>
    <t xml:space="preserve">Throughput (Sistema) </t>
  </si>
  <si>
    <t xml:space="preserve">Residence time (Sistema) </t>
  </si>
  <si>
    <t>Utilization (Sistema)</t>
  </si>
  <si>
    <t xml:space="preserve">Throughput (Usuarios) </t>
  </si>
  <si>
    <t xml:space="preserve">Residence time (Usuarios) </t>
  </si>
  <si>
    <t>Utilization (Usuarios)</t>
  </si>
  <si>
    <t xml:space="preserve"> Peticiones</t>
  </si>
  <si>
    <t xml:space="preserve">Ni for Peticiones </t>
  </si>
  <si>
    <t>Nº Usuarios</t>
  </si>
  <si>
    <t>Demanda CPU</t>
  </si>
  <si>
    <t>Demanda Disco</t>
  </si>
  <si>
    <t>Demanda Red</t>
  </si>
  <si>
    <t>Xdisco</t>
  </si>
  <si>
    <t>Vdisco</t>
  </si>
  <si>
    <t>VCPU</t>
  </si>
  <si>
    <t>Vred</t>
  </si>
  <si>
    <t>PCPU-Disco</t>
  </si>
  <si>
    <t>PCPU-Red</t>
  </si>
  <si>
    <t>Ajuste del modelo cambiando los tiempos de servicio de disco y CPU</t>
  </si>
  <si>
    <t>SCPU</t>
  </si>
  <si>
    <t>Sdisco</t>
  </si>
  <si>
    <t>Sred</t>
  </si>
  <si>
    <t>%CPU</t>
  </si>
  <si>
    <t>%Disco</t>
  </si>
  <si>
    <t>%Red</t>
  </si>
  <si>
    <t>%CPU (T)</t>
  </si>
  <si>
    <t>%Disco (T)</t>
  </si>
  <si>
    <t>%Red (T)</t>
  </si>
  <si>
    <t xml:space="preserve">Throughput (Red) </t>
  </si>
  <si>
    <t xml:space="preserve">Residence time (Red) </t>
  </si>
  <si>
    <t>Utilization (Red)</t>
  </si>
  <si>
    <t xml:space="preserve">Throughput (CPU) </t>
  </si>
  <si>
    <t xml:space="preserve">Residence time (CPU) </t>
  </si>
  <si>
    <t>Utilization (CPU)</t>
  </si>
  <si>
    <t xml:space="preserve">Throughput (Disco) </t>
  </si>
  <si>
    <t xml:space="preserve">Residence time (Disco) </t>
  </si>
  <si>
    <t>Utilization (Disco)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</si>
</sst>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000%"/>
  </numFmts>
  <fonts count="13" x14ac:knownFonts="1">
    <font>
      <sz val="10"/>
      <name val="Arial"/>
      <charset val="1"/>
    </font>
    <font>
      <b/>
      <sz val="48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333300"/>
      <name val="Arial"/>
      <family val="2"/>
      <charset val="1"/>
    </font>
    <font>
      <sz val="11"/>
      <color rgb="FF9C5700"/>
      <name val="Calibri"/>
      <family val="2"/>
      <charset val="1"/>
    </font>
    <font>
      <b/>
      <sz val="10"/>
      <color rgb="FF333300"/>
      <name val="Arial"/>
      <family val="2"/>
      <charset val="1"/>
    </font>
    <font>
      <sz val="10"/>
      <color rgb="FFFFFFD7"/>
      <name val="Arial"/>
      <charset val="1"/>
    </font>
    <font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99"/>
      </patternFill>
    </fill>
    <fill>
      <patternFill patternType="solid">
        <fgColor rgb="FFB4C7E7"/>
        <bgColor rgb="FFB4C7DC"/>
      </patternFill>
    </fill>
    <fill>
      <patternFill patternType="solid">
        <fgColor rgb="FFFFFF99"/>
        <bgColor rgb="FFFFEB9C"/>
      </patternFill>
    </fill>
    <fill>
      <patternFill patternType="solid">
        <fgColor rgb="FFCCFFCC"/>
        <bgColor rgb="FFCCFFFF"/>
      </patternFill>
    </fill>
    <fill>
      <patternFill patternType="solid">
        <fgColor rgb="FFB4C7DC"/>
        <bgColor rgb="FFB4C7E7"/>
      </patternFill>
    </fill>
    <fill>
      <patternFill patternType="solid">
        <fgColor rgb="FFFFA6A6"/>
        <bgColor rgb="FFCC99FF"/>
      </patternFill>
    </fill>
    <fill>
      <patternFill patternType="solid">
        <fgColor rgb="FFFF3838"/>
        <bgColor rgb="FFFF420E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5B9BD5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9" fillId="2" borderId="0" applyBorder="0" applyProtection="0"/>
    <xf numFmtId="0" fontId="12" fillId="3" borderId="0" applyBorder="0" applyProtection="0"/>
  </cellStyleXfs>
  <cellXfs count="42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7" xfId="0" applyBorder="1"/>
    <xf numFmtId="0" fontId="5" fillId="4" borderId="8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" xfId="0" applyFill="1" applyBorder="1"/>
    <xf numFmtId="0" fontId="5" fillId="5" borderId="10" xfId="0" applyFont="1" applyFill="1" applyBorder="1"/>
    <xf numFmtId="0" fontId="5" fillId="5" borderId="11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1" applyBorder="1" applyAlignment="1" applyProtection="1">
      <alignment horizontal="center"/>
    </xf>
    <xf numFmtId="0" fontId="10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11" fillId="8" borderId="0" xfId="0" applyFont="1" applyFill="1"/>
    <xf numFmtId="0" fontId="0" fillId="9" borderId="0" xfId="0" applyFill="1"/>
    <xf numFmtId="0" fontId="0" fillId="10" borderId="0" xfId="0" applyFill="1"/>
    <xf numFmtId="0" fontId="8" fillId="9" borderId="0" xfId="0" applyFont="1" applyFill="1" applyAlignment="1">
      <alignment horizontal="center"/>
    </xf>
    <xf numFmtId="0" fontId="12" fillId="3" borderId="0" xfId="2" applyBorder="1" applyProtection="1"/>
    <xf numFmtId="164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Excel Built-in 40% - Accent1" xfId="2" xr:uid="{00000000-0005-0000-0000-000007000000}"/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5B9BD5"/>
      <rgbColor rgb="FF729FCF"/>
      <rgbColor rgb="FFFF3838"/>
      <rgbColor rgb="FFFFFFD7"/>
      <rgbColor rgb="FFD9D9D9"/>
      <rgbColor rgb="FF660066"/>
      <rgbColor rgb="FFFF420E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EB9C"/>
      <rgbColor rgb="FF3366FF"/>
      <rgbColor rgb="FF33CCCC"/>
      <rgbColor rgb="FF99CC00"/>
      <rgbColor rgb="FFFFD320"/>
      <rgbColor rgb="FFFF9900"/>
      <rgbColor rgb="FFED7D31"/>
      <rgbColor rgb="FF595959"/>
      <rgbColor rgb="FFB3B3B3"/>
      <rgbColor rgb="FF004586"/>
      <rgbColor rgb="FF00A933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_tradnl" sz="1800" b="0" strike="noStrike" spc="-1">
                <a:solidFill>
                  <a:srgbClr val="000000"/>
                </a:solidFill>
                <a:latin typeface="Calibri"/>
              </a:defRPr>
            </a:pPr>
            <a:r>
              <a:rPr lang="es-ES_tradnl" sz="1400" b="0" strike="noStrike" spc="-1">
                <a:solidFill>
                  <a:srgbClr val="000000"/>
                </a:solidFill>
                <a:latin typeface="Calibri"/>
              </a:rPr>
              <a:t>Productividad</a:t>
            </a:r>
            <a:r>
              <a:rPr lang="es-ES_tradnl" sz="1400" b="0" strike="noStrike" spc="-1" baseline="0">
                <a:solidFill>
                  <a:srgbClr val="000000"/>
                </a:solidFill>
                <a:latin typeface="Calibri"/>
              </a:rPr>
              <a:t> (empírica vs. analítica)</a:t>
            </a:r>
            <a:endParaRPr lang="es-ES_tradnl" sz="1400" b="0" strike="noStrike" spc="-1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18822152685898824"/>
          <c:y val="5.3150028510596005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0462519936199"/>
          <c:y val="0.22109226098617019"/>
          <c:w val="0.81212121212121202"/>
          <c:h val="0.63266111102392264"/>
        </c:manualLayout>
      </c:layout>
      <c:scatterChart>
        <c:scatterStyle val="lineMarker"/>
        <c:varyColors val="0"/>
        <c:ser>
          <c:idx val="0"/>
          <c:order val="0"/>
          <c:tx>
            <c:v>Empírico</c:v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1'!$C$25:$C$32</c:f>
              <c:numCache>
                <c:formatCode>General</c:formatCode>
                <c:ptCount val="8"/>
                <c:pt idx="0">
                  <c:v>4.7</c:v>
                </c:pt>
                <c:pt idx="1">
                  <c:v>9.3866700000000005</c:v>
                </c:pt>
                <c:pt idx="2">
                  <c:v>18.703299999999999</c:v>
                </c:pt>
                <c:pt idx="3">
                  <c:v>72.703299999999999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E-4BFA-994C-293CC782AE27}"/>
            </c:ext>
          </c:extLst>
        </c:ser>
        <c:ser>
          <c:idx val="1"/>
          <c:order val="1"/>
          <c:tx>
            <c:v>Analítico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1'!$A$35:$A$94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1'!$C$35:$C$94</c:f>
              <c:numCache>
                <c:formatCode>General</c:formatCode>
                <c:ptCount val="60"/>
                <c:pt idx="0">
                  <c:v>4.4727369426053301</c:v>
                </c:pt>
                <c:pt idx="1">
                  <c:v>8.9424257329018904</c:v>
                </c:pt>
                <c:pt idx="2">
                  <c:v>13.408677147109801</c:v>
                </c:pt>
                <c:pt idx="3">
                  <c:v>17.871034193949601</c:v>
                </c:pt>
                <c:pt idx="4">
                  <c:v>22.3289570492149</c:v>
                </c:pt>
                <c:pt idx="5">
                  <c:v>26.7818038922479</c:v>
                </c:pt>
                <c:pt idx="6">
                  <c:v>31.228806321767799</c:v>
                </c:pt>
                <c:pt idx="7">
                  <c:v>35.669037534526403</c:v>
                </c:pt>
                <c:pt idx="8">
                  <c:v>40.101370747471897</c:v>
                </c:pt>
                <c:pt idx="9">
                  <c:v>44.524424334884003</c:v>
                </c:pt>
                <c:pt idx="10">
                  <c:v>48.936488689704298</c:v>
                </c:pt>
                <c:pt idx="11">
                  <c:v>53.335427682292497</c:v>
                </c:pt>
                <c:pt idx="12">
                  <c:v>57.718544448231398</c:v>
                </c:pt>
                <c:pt idx="13">
                  <c:v>62.082396594866204</c:v>
                </c:pt>
                <c:pt idx="14">
                  <c:v>66.422539051489096</c:v>
                </c:pt>
                <c:pt idx="15">
                  <c:v>70.733162690130101</c:v>
                </c:pt>
                <c:pt idx="16">
                  <c:v>75.006582227199203</c:v>
                </c:pt>
                <c:pt idx="17">
                  <c:v>79.232506507025903</c:v>
                </c:pt>
                <c:pt idx="18">
                  <c:v>83.396997906105</c:v>
                </c:pt>
                <c:pt idx="19">
                  <c:v>87.480999475545502</c:v>
                </c:pt>
                <c:pt idx="20">
                  <c:v>91.458295433049202</c:v>
                </c:pt>
                <c:pt idx="21">
                  <c:v>95.292821175935899</c:v>
                </c:pt>
                <c:pt idx="22">
                  <c:v>98.935468882773904</c:v>
                </c:pt>
                <c:pt idx="23">
                  <c:v>102.321170660573</c:v>
                </c:pt>
                <c:pt idx="24">
                  <c:v>105.36838651839101</c:v>
                </c:pt>
                <c:pt idx="25">
                  <c:v>107.985157200088</c:v>
                </c:pt>
                <c:pt idx="26">
                  <c:v>110.08703411901401</c:v>
                </c:pt>
                <c:pt idx="27">
                  <c:v>111.62801159089599</c:v>
                </c:pt>
                <c:pt idx="28">
                  <c:v>112.63209060405499</c:v>
                </c:pt>
                <c:pt idx="29">
                  <c:v>113.199508688252</c:v>
                </c:pt>
                <c:pt idx="30">
                  <c:v>113.47270330876199</c:v>
                </c:pt>
                <c:pt idx="31">
                  <c:v>113.58377292668</c:v>
                </c:pt>
                <c:pt idx="32">
                  <c:v>113.621862454254</c:v>
                </c:pt>
                <c:pt idx="33">
                  <c:v>113.632922846307</c:v>
                </c:pt>
                <c:pt idx="34">
                  <c:v>113.635658416482</c:v>
                </c:pt>
                <c:pt idx="35">
                  <c:v>113.636238281739</c:v>
                </c:pt>
                <c:pt idx="36">
                  <c:v>113.63634423636999</c:v>
                </c:pt>
                <c:pt idx="37">
                  <c:v>113.63636101259</c:v>
                </c:pt>
                <c:pt idx="38">
                  <c:v>113.636363325156</c:v>
                </c:pt>
                <c:pt idx="39">
                  <c:v>113.636363603882</c:v>
                </c:pt>
                <c:pt idx="40">
                  <c:v>113.636363633371</c:v>
                </c:pt>
                <c:pt idx="41">
                  <c:v>113.636363636119</c:v>
                </c:pt>
                <c:pt idx="42">
                  <c:v>113.636363636346</c:v>
                </c:pt>
                <c:pt idx="43">
                  <c:v>113.63636363636201</c:v>
                </c:pt>
                <c:pt idx="44">
                  <c:v>113.636363636364</c:v>
                </c:pt>
                <c:pt idx="45">
                  <c:v>113.636363636364</c:v>
                </c:pt>
                <c:pt idx="46">
                  <c:v>113.636363636364</c:v>
                </c:pt>
                <c:pt idx="47">
                  <c:v>113.636363636364</c:v>
                </c:pt>
                <c:pt idx="48">
                  <c:v>113.636363636364</c:v>
                </c:pt>
                <c:pt idx="49">
                  <c:v>113.636363636364</c:v>
                </c:pt>
                <c:pt idx="50">
                  <c:v>113.636363636364</c:v>
                </c:pt>
                <c:pt idx="51">
                  <c:v>113.636363636364</c:v>
                </c:pt>
                <c:pt idx="52">
                  <c:v>113.636363636364</c:v>
                </c:pt>
                <c:pt idx="53">
                  <c:v>113.636363636364</c:v>
                </c:pt>
                <c:pt idx="54">
                  <c:v>113.636363636364</c:v>
                </c:pt>
                <c:pt idx="55">
                  <c:v>113.636363636364</c:v>
                </c:pt>
                <c:pt idx="56">
                  <c:v>113.636363636364</c:v>
                </c:pt>
                <c:pt idx="57">
                  <c:v>113.636363636364</c:v>
                </c:pt>
                <c:pt idx="58">
                  <c:v>113.636363636364</c:v>
                </c:pt>
                <c:pt idx="59">
                  <c:v>113.636363636364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5E-4BFA-994C-293CC782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7330"/>
        <c:axId val="16414280"/>
      </c:scatterChart>
      <c:valAx>
        <c:axId val="18807330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6414280"/>
        <c:crosses val="autoZero"/>
        <c:crossBetween val="midCat"/>
      </c:valAx>
      <c:valAx>
        <c:axId val="16414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880733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_tradnl" sz="1800" b="0" strike="noStrike" spc="-1">
                <a:solidFill>
                  <a:srgbClr val="000000"/>
                </a:solidFill>
                <a:latin typeface="Calibri"/>
              </a:defRPr>
            </a:pPr>
            <a:r>
              <a:rPr lang="es-ES_tradnl" sz="1400" b="0" strike="noStrike" spc="-1">
                <a:solidFill>
                  <a:srgbClr val="000000"/>
                </a:solidFill>
                <a:latin typeface="Calibri"/>
              </a:rPr>
              <a:t>Tiempo de respuesta</a:t>
            </a:r>
            <a:r>
              <a:rPr lang="es-ES_tradnl" sz="1400" b="0" strike="noStrike" spc="-1" baseline="0">
                <a:solidFill>
                  <a:srgbClr val="000000"/>
                </a:solidFill>
                <a:latin typeface="Calibri"/>
              </a:rPr>
              <a:t> (empírico vs. analítico)</a:t>
            </a:r>
            <a:endParaRPr lang="es-ES_tradnl" sz="1400" b="0" strike="noStrike" spc="-1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12950066852874673"/>
          <c:y val="5.2794853541048521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3583874106585"/>
          <c:y val="0.20757176583888909"/>
          <c:w val="0.8066960212622476"/>
          <c:h val="0.49643201709943552"/>
        </c:manualLayout>
      </c:layout>
      <c:scatterChart>
        <c:scatterStyle val="lineMarker"/>
        <c:varyColors val="0"/>
        <c:ser>
          <c:idx val="0"/>
          <c:order val="0"/>
          <c:tx>
            <c:v>Empírico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1'!$B$25:$B$32</c:f>
              <c:numCache>
                <c:formatCode>General</c:formatCode>
                <c:ptCount val="8"/>
                <c:pt idx="0">
                  <c:v>2.7076899999999997E-2</c:v>
                </c:pt>
                <c:pt idx="1">
                  <c:v>2.7372800000000003E-2</c:v>
                </c:pt>
                <c:pt idx="2">
                  <c:v>2.8775800000000001E-2</c:v>
                </c:pt>
                <c:pt idx="3">
                  <c:v>5.9165200000000001E-2</c:v>
                </c:pt>
                <c:pt idx="4">
                  <c:v>0.11652899999999999</c:v>
                </c:pt>
                <c:pt idx="5">
                  <c:v>0.15934999999999999</c:v>
                </c:pt>
                <c:pt idx="6">
                  <c:v>0.24338599999999999</c:v>
                </c:pt>
                <c:pt idx="7">
                  <c:v>1.43777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1-4D63-9111-00C85704A000}"/>
            </c:ext>
          </c:extLst>
        </c:ser>
        <c:ser>
          <c:idx val="1"/>
          <c:order val="1"/>
          <c:tx>
            <c:v>Analítico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diamond"/>
            <c:size val="4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1'!$A$35:$A$94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1'!$B$35:$B$94</c:f>
              <c:numCache>
                <c:formatCode>General</c:formatCode>
                <c:ptCount val="60"/>
                <c:pt idx="0">
                  <c:v>1.7883762036660901E-2</c:v>
                </c:pt>
                <c:pt idx="1">
                  <c:v>1.82648085303047E-2</c:v>
                </c:pt>
                <c:pt idx="2">
                  <c:v>1.86785866667868E-2</c:v>
                </c:pt>
                <c:pt idx="3">
                  <c:v>1.9129412598360301E-2</c:v>
                </c:pt>
                <c:pt idx="4">
                  <c:v>1.9622378461201899E-2</c:v>
                </c:pt>
                <c:pt idx="5">
                  <c:v>2.0163530458962801E-2</c:v>
                </c:pt>
                <c:pt idx="6">
                  <c:v>2.07600969238299E-2</c:v>
                </c:pt>
                <c:pt idx="7">
                  <c:v>2.1420782976871999E-2</c:v>
                </c:pt>
                <c:pt idx="8">
                  <c:v>2.2156154795206499E-2</c:v>
                </c:pt>
                <c:pt idx="9">
                  <c:v>2.2979145646718602E-2</c:v>
                </c:pt>
                <c:pt idx="10">
                  <c:v>2.3905729091907298E-2</c:v>
                </c:pt>
                <c:pt idx="11">
                  <c:v>2.4955824061388798E-2</c:v>
                </c:pt>
                <c:pt idx="12">
                  <c:v>2.6154524882369402E-2</c:v>
                </c:pt>
                <c:pt idx="13">
                  <c:v>2.75337912098024E-2</c:v>
                </c:pt>
                <c:pt idx="14">
                  <c:v>2.9134794769917999E-2</c:v>
                </c:pt>
                <c:pt idx="15">
                  <c:v>3.10112111127612E-2</c:v>
                </c:pt>
                <c:pt idx="16">
                  <c:v>3.3233877295331199E-2</c:v>
                </c:pt>
                <c:pt idx="17">
                  <c:v>3.5897423515426997E-2</c:v>
                </c:pt>
                <c:pt idx="18">
                  <c:v>3.9129733506217498E-2</c:v>
                </c:pt>
                <c:pt idx="19">
                  <c:v>4.3105366874026198E-2</c:v>
                </c:pt>
                <c:pt idx="20">
                  <c:v>4.8064257078394998E-2</c:v>
                </c:pt>
                <c:pt idx="21">
                  <c:v>5.4336692340241702E-2</c:v>
                </c:pt>
                <c:pt idx="22">
                  <c:v>6.2373831130881401E-2</c:v>
                </c:pt>
                <c:pt idx="23">
                  <c:v>7.2777825207579305E-2</c:v>
                </c:pt>
                <c:pt idx="24">
                  <c:v>8.6314075125198897E-2</c:v>
                </c:pt>
                <c:pt idx="25">
                  <c:v>0.10386915545365601</c:v>
                </c:pt>
                <c:pt idx="26">
                  <c:v>0.12630245314859301</c:v>
                </c:pt>
                <c:pt idx="27">
                  <c:v>0.154165491302342</c:v>
                </c:pt>
                <c:pt idx="28">
                  <c:v>0.18737732934151399</c:v>
                </c:pt>
                <c:pt idx="29">
                  <c:v>0.225094090408961</c:v>
                </c:pt>
                <c:pt idx="30">
                  <c:v>0.26596728094369498</c:v>
                </c:pt>
                <c:pt idx="31">
                  <c:v>0.30865192163745703</c:v>
                </c:pt>
                <c:pt idx="32">
                  <c:v>0.35218531395251201</c:v>
                </c:pt>
                <c:pt idx="33">
                  <c:v>0.39604529868453298</c:v>
                </c:pt>
                <c:pt idx="34">
                  <c:v>0.44000955719914497</c:v>
                </c:pt>
                <c:pt idx="35">
                  <c:v>0.48400174734511497</c:v>
                </c:pt>
                <c:pt idx="36">
                  <c:v>0.52800027793211002</c:v>
                </c:pt>
                <c:pt idx="37">
                  <c:v>0.57200003860515702</c:v>
                </c:pt>
                <c:pt idx="38">
                  <c:v>0.61600000469949101</c:v>
                </c:pt>
                <c:pt idx="39">
                  <c:v>0.66000000050306995</c:v>
                </c:pt>
                <c:pt idx="40">
                  <c:v>0.70400000004750896</c:v>
                </c:pt>
                <c:pt idx="41">
                  <c:v>0.74800000000397104</c:v>
                </c:pt>
                <c:pt idx="42">
                  <c:v>0.79200000000029502</c:v>
                </c:pt>
                <c:pt idx="43">
                  <c:v>0.83600000000001995</c:v>
                </c:pt>
                <c:pt idx="44">
                  <c:v>0.880000000000001</c:v>
                </c:pt>
                <c:pt idx="45">
                  <c:v>0.92400000000000004</c:v>
                </c:pt>
                <c:pt idx="46">
                  <c:v>0.96799999999999997</c:v>
                </c:pt>
                <c:pt idx="47">
                  <c:v>1.012</c:v>
                </c:pt>
                <c:pt idx="48">
                  <c:v>1.056</c:v>
                </c:pt>
                <c:pt idx="49">
                  <c:v>1.1000000000000001</c:v>
                </c:pt>
                <c:pt idx="50">
                  <c:v>1.1439999999999999</c:v>
                </c:pt>
                <c:pt idx="51">
                  <c:v>1.1879999999999999</c:v>
                </c:pt>
                <c:pt idx="52">
                  <c:v>1.232</c:v>
                </c:pt>
                <c:pt idx="53">
                  <c:v>1.276</c:v>
                </c:pt>
                <c:pt idx="54">
                  <c:v>1.32</c:v>
                </c:pt>
                <c:pt idx="55">
                  <c:v>1.3640000000000001</c:v>
                </c:pt>
                <c:pt idx="56">
                  <c:v>1.4079999999999999</c:v>
                </c:pt>
                <c:pt idx="57">
                  <c:v>1.452</c:v>
                </c:pt>
                <c:pt idx="58">
                  <c:v>1.496</c:v>
                </c:pt>
                <c:pt idx="59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31-4D63-9111-00C85704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0453"/>
        <c:axId val="96618468"/>
      </c:scatterChart>
      <c:valAx>
        <c:axId val="28700453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6618468"/>
        <c:crosses val="autoZero"/>
        <c:crossBetween val="midCat"/>
      </c:valAx>
      <c:valAx>
        <c:axId val="96618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2870045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'Tarea 1 (cálculos)'!$N$4</c:f>
              <c:strCache>
                <c:ptCount val="1"/>
                <c:pt idx="0">
                  <c:v>EAMX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(cálculos)'!$O$5:$O$24</c:f>
              <c:numCache>
                <c:formatCode>General</c:formatCode>
                <c:ptCount val="20"/>
                <c:pt idx="0">
                  <c:v>2.7000000000000001E-3</c:v>
                </c:pt>
                <c:pt idx="1">
                  <c:v>6.4263157894736802E-3</c:v>
                </c:pt>
                <c:pt idx="2">
                  <c:v>1.0152631578947399E-2</c:v>
                </c:pt>
                <c:pt idx="3">
                  <c:v>1.38789473684211E-2</c:v>
                </c:pt>
                <c:pt idx="4">
                  <c:v>1.76052631578947E-2</c:v>
                </c:pt>
                <c:pt idx="5">
                  <c:v>2.1331578947368399E-2</c:v>
                </c:pt>
                <c:pt idx="6">
                  <c:v>2.5057894736842098E-2</c:v>
                </c:pt>
                <c:pt idx="7">
                  <c:v>2.8784210526315801E-2</c:v>
                </c:pt>
                <c:pt idx="8">
                  <c:v>3.2510526315789497E-2</c:v>
                </c:pt>
                <c:pt idx="9">
                  <c:v>3.6236842105263199E-2</c:v>
                </c:pt>
                <c:pt idx="10">
                  <c:v>3.9963157894736798E-2</c:v>
                </c:pt>
                <c:pt idx="11">
                  <c:v>4.36894736842105E-2</c:v>
                </c:pt>
                <c:pt idx="12">
                  <c:v>4.7415789473684203E-2</c:v>
                </c:pt>
                <c:pt idx="13">
                  <c:v>5.1142105263157898E-2</c:v>
                </c:pt>
                <c:pt idx="14">
                  <c:v>5.4868421052631601E-2</c:v>
                </c:pt>
                <c:pt idx="15">
                  <c:v>5.8594736842105297E-2</c:v>
                </c:pt>
                <c:pt idx="16">
                  <c:v>6.2321052631578902E-2</c:v>
                </c:pt>
                <c:pt idx="17">
                  <c:v>6.6047368421052605E-2</c:v>
                </c:pt>
                <c:pt idx="18">
                  <c:v>6.9773684210526293E-2</c:v>
                </c:pt>
                <c:pt idx="19">
                  <c:v>7.3499999999999996E-2</c:v>
                </c:pt>
              </c:numCache>
            </c:numRef>
          </c:xVal>
          <c:yVal>
            <c:numRef>
              <c:f>'Tarea 1 (cálculos)'!$N$5:$N$24</c:f>
              <c:numCache>
                <c:formatCode>General</c:formatCode>
                <c:ptCount val="20"/>
                <c:pt idx="0">
                  <c:v>5.0154364651432672</c:v>
                </c:pt>
                <c:pt idx="1">
                  <c:v>4.7846603425126659</c:v>
                </c:pt>
                <c:pt idx="2">
                  <c:v>4.4120606430780027</c:v>
                </c:pt>
                <c:pt idx="3">
                  <c:v>3.6384626958812967</c:v>
                </c:pt>
                <c:pt idx="4">
                  <c:v>1.4763770012581336</c:v>
                </c:pt>
                <c:pt idx="5">
                  <c:v>6.0934600341684346</c:v>
                </c:pt>
                <c:pt idx="6">
                  <c:v>14.548684720986666</c:v>
                </c:pt>
                <c:pt idx="7">
                  <c:v>22.355975902908636</c:v>
                </c:pt>
                <c:pt idx="8">
                  <c:v>29.187037050335565</c:v>
                </c:pt>
                <c:pt idx="9">
                  <c:v>35.173984502298332</c:v>
                </c:pt>
                <c:pt idx="10">
                  <c:v>40.258836258586228</c:v>
                </c:pt>
                <c:pt idx="11">
                  <c:v>44.51989485565317</c:v>
                </c:pt>
                <c:pt idx="12">
                  <c:v>48.11678328777689</c:v>
                </c:pt>
                <c:pt idx="13">
                  <c:v>51.190050789189193</c:v>
                </c:pt>
                <c:pt idx="14">
                  <c:v>53.845927644343597</c:v>
                </c:pt>
                <c:pt idx="15">
                  <c:v>56.1640082226902</c:v>
                </c:pt>
                <c:pt idx="16">
                  <c:v>58.204882536853795</c:v>
                </c:pt>
                <c:pt idx="17">
                  <c:v>60.015469352260368</c:v>
                </c:pt>
                <c:pt idx="18">
                  <c:v>61.632664682818636</c:v>
                </c:pt>
                <c:pt idx="19">
                  <c:v>63.085882312925968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1-4363-8CBB-32747279E07F}"/>
            </c:ext>
          </c:extLst>
        </c:ser>
        <c:ser>
          <c:idx val="1"/>
          <c:order val="1"/>
          <c:tx>
            <c:strRef>
              <c:f>'Tarea 1 (cálculos)'!$M$4</c:f>
              <c:strCache>
                <c:ptCount val="1"/>
                <c:pt idx="0">
                  <c:v>EAMTR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(cálculos)'!$O$5:$O$24</c:f>
              <c:numCache>
                <c:formatCode>General</c:formatCode>
                <c:ptCount val="20"/>
                <c:pt idx="0">
                  <c:v>2.7000000000000001E-3</c:v>
                </c:pt>
                <c:pt idx="1">
                  <c:v>6.4263157894736802E-3</c:v>
                </c:pt>
                <c:pt idx="2">
                  <c:v>1.0152631578947399E-2</c:v>
                </c:pt>
                <c:pt idx="3">
                  <c:v>1.38789473684211E-2</c:v>
                </c:pt>
                <c:pt idx="4">
                  <c:v>1.76052631578947E-2</c:v>
                </c:pt>
                <c:pt idx="5">
                  <c:v>2.1331578947368399E-2</c:v>
                </c:pt>
                <c:pt idx="6">
                  <c:v>2.5057894736842098E-2</c:v>
                </c:pt>
                <c:pt idx="7">
                  <c:v>2.8784210526315801E-2</c:v>
                </c:pt>
                <c:pt idx="8">
                  <c:v>3.2510526315789497E-2</c:v>
                </c:pt>
                <c:pt idx="9">
                  <c:v>3.6236842105263199E-2</c:v>
                </c:pt>
                <c:pt idx="10">
                  <c:v>3.9963157894736798E-2</c:v>
                </c:pt>
                <c:pt idx="11">
                  <c:v>4.36894736842105E-2</c:v>
                </c:pt>
                <c:pt idx="12">
                  <c:v>4.7415789473684203E-2</c:v>
                </c:pt>
                <c:pt idx="13">
                  <c:v>5.1142105263157898E-2</c:v>
                </c:pt>
                <c:pt idx="14">
                  <c:v>5.4868421052631601E-2</c:v>
                </c:pt>
                <c:pt idx="15">
                  <c:v>5.8594736842105297E-2</c:v>
                </c:pt>
                <c:pt idx="16">
                  <c:v>6.2321052631578902E-2</c:v>
                </c:pt>
                <c:pt idx="17">
                  <c:v>6.6047368421052605E-2</c:v>
                </c:pt>
                <c:pt idx="18">
                  <c:v>6.9773684210526293E-2</c:v>
                </c:pt>
                <c:pt idx="19">
                  <c:v>7.3499999999999996E-2</c:v>
                </c:pt>
              </c:numCache>
            </c:numRef>
          </c:xVal>
          <c:yVal>
            <c:numRef>
              <c:f>'Tarea 1 (cálculos)'!$M$5:$M$24</c:f>
              <c:numCache>
                <c:formatCode>General</c:formatCode>
                <c:ptCount val="20"/>
                <c:pt idx="0">
                  <c:v>0.10878374172490124</c:v>
                </c:pt>
                <c:pt idx="1">
                  <c:v>0.10384892693334609</c:v>
                </c:pt>
                <c:pt idx="2">
                  <c:v>9.680901710283317E-2</c:v>
                </c:pt>
                <c:pt idx="3">
                  <c:v>8.4437660610382159E-2</c:v>
                </c:pt>
                <c:pt idx="4">
                  <c:v>5.4391746690834429E-2</c:v>
                </c:pt>
                <c:pt idx="5">
                  <c:v>3.4128764136188643E-2</c:v>
                </c:pt>
                <c:pt idx="6">
                  <c:v>0.16414297565977939</c:v>
                </c:pt>
                <c:pt idx="7">
                  <c:v>0.32686710680801501</c:v>
                </c:pt>
                <c:pt idx="8">
                  <c:v>0.50393880636294264</c:v>
                </c:pt>
                <c:pt idx="9">
                  <c:v>0.69258932558117881</c:v>
                </c:pt>
                <c:pt idx="10">
                  <c:v>0.88664530586574475</c:v>
                </c:pt>
                <c:pt idx="11">
                  <c:v>1.0820444236007269</c:v>
                </c:pt>
                <c:pt idx="12">
                  <c:v>1.2776501913816367</c:v>
                </c:pt>
                <c:pt idx="13">
                  <c:v>1.4732793514409976</c:v>
                </c:pt>
                <c:pt idx="14">
                  <c:v>1.6689107237005765</c:v>
                </c:pt>
                <c:pt idx="15">
                  <c:v>1.8645422857106135</c:v>
                </c:pt>
                <c:pt idx="16">
                  <c:v>2.0601738632817868</c:v>
                </c:pt>
                <c:pt idx="17">
                  <c:v>2.2558054421158</c:v>
                </c:pt>
                <c:pt idx="18">
                  <c:v>2.4514370210535632</c:v>
                </c:pt>
                <c:pt idx="19">
                  <c:v>2.6470686000000865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1-4363-8CBB-32747279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0988"/>
        <c:axId val="32313545"/>
      </c:scatterChart>
      <c:valAx>
        <c:axId val="31300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s-E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s-ES" sz="900" b="0" strike="noStrike" spc="-1">
                    <a:solidFill>
                      <a:srgbClr val="000000"/>
                    </a:solidFill>
                    <a:latin typeface="Arial"/>
                  </a:rPr>
                  <a:t>Tiempo de servicio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32313545"/>
        <c:crosses val="autoZero"/>
        <c:crossBetween val="midCat"/>
      </c:valAx>
      <c:valAx>
        <c:axId val="323135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s-ES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s-ES" sz="900" b="0" strike="noStrike" spc="-1">
                    <a:solidFill>
                      <a:srgbClr val="000000"/>
                    </a:solidFill>
                    <a:latin typeface="Arial"/>
                  </a:rPr>
                  <a:t>Error abs. medio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313009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_tradnl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ES_tradnl" sz="1800" b="1" strike="noStrike" spc="-1">
                <a:solidFill>
                  <a:srgbClr val="000000"/>
                </a:solidFill>
                <a:latin typeface="Calibri"/>
              </a:rPr>
              <a:t>Productividad del sistema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69800928476"/>
          <c:y val="0.13234555499748901"/>
          <c:w val="0.81194429144700597"/>
          <c:h val="0.73003515821195397"/>
        </c:manualLayout>
      </c:layout>
      <c:scatterChart>
        <c:scatterStyle val="lineMarker"/>
        <c:varyColors val="0"/>
        <c:ser>
          <c:idx val="0"/>
          <c:order val="0"/>
          <c:tx>
            <c:v>Empírico</c:v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2'!$C$25:$C$32</c:f>
              <c:numCache>
                <c:formatCode>General</c:formatCode>
                <c:ptCount val="8"/>
                <c:pt idx="0">
                  <c:v>4.7</c:v>
                </c:pt>
                <c:pt idx="1">
                  <c:v>9.3866700000000005</c:v>
                </c:pt>
                <c:pt idx="2">
                  <c:v>18.703299999999999</c:v>
                </c:pt>
                <c:pt idx="3">
                  <c:v>72.703299999999999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7-41AF-8112-0DC15C712AD6}"/>
            </c:ext>
          </c:extLst>
        </c:ser>
        <c:ser>
          <c:idx val="1"/>
          <c:order val="1"/>
          <c:tx>
            <c:v>Analítico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2'!$C$51:$C$110</c:f>
              <c:numCache>
                <c:formatCode>General</c:formatCode>
                <c:ptCount val="60"/>
                <c:pt idx="0">
                  <c:v>4.4555177634171503</c:v>
                </c:pt>
                <c:pt idx="1">
                  <c:v>8.9073168743360096</c:v>
                </c:pt>
                <c:pt idx="2">
                  <c:v>13.3550118125582</c:v>
                </c:pt>
                <c:pt idx="3">
                  <c:v>17.7981613052632</c:v>
                </c:pt>
                <c:pt idx="4">
                  <c:v>22.236257834957001</c:v>
                </c:pt>
                <c:pt idx="5">
                  <c:v>26.668714695009601</c:v>
                </c:pt>
                <c:pt idx="6">
                  <c:v>31.094849904912</c:v>
                </c:pt>
                <c:pt idx="7">
                  <c:v>35.513866072134199</c:v>
                </c:pt>
                <c:pt idx="8">
                  <c:v>39.924824978111197</c:v>
                </c:pt>
                <c:pt idx="9">
                  <c:v>44.326615237439199</c:v>
                </c:pt>
                <c:pt idx="10">
                  <c:v>48.717910781022098</c:v>
                </c:pt>
                <c:pt idx="11">
                  <c:v>53.097117071549803</c:v>
                </c:pt>
                <c:pt idx="12">
                  <c:v>57.462300764934596</c:v>
                </c:pt>
                <c:pt idx="13">
                  <c:v>61.811096825787502</c:v>
                </c:pt>
                <c:pt idx="14">
                  <c:v>66.140584658567505</c:v>
                </c:pt>
                <c:pt idx="15">
                  <c:v>70.447121299288398</c:v>
                </c:pt>
                <c:pt idx="16">
                  <c:v>74.726114668029396</c:v>
                </c:pt>
                <c:pt idx="17">
                  <c:v>78.971712711978697</c:v>
                </c:pt>
                <c:pt idx="18">
                  <c:v>83.176374290616806</c:v>
                </c:pt>
                <c:pt idx="19">
                  <c:v>87.330274365225094</c:v>
                </c:pt>
                <c:pt idx="20">
                  <c:v>91.420479924682098</c:v>
                </c:pt>
                <c:pt idx="21">
                  <c:v>95.429817622524894</c:v>
                </c:pt>
                <c:pt idx="22">
                  <c:v>99.335350720033901</c:v>
                </c:pt>
                <c:pt idx="23">
                  <c:v>103.106421081723</c:v>
                </c:pt>
                <c:pt idx="24">
                  <c:v>106.702357084006</c:v>
                </c:pt>
                <c:pt idx="25">
                  <c:v>110.070322511477</c:v>
                </c:pt>
                <c:pt idx="26">
                  <c:v>113.144549850346</c:v>
                </c:pt>
                <c:pt idx="27">
                  <c:v>115.84940223456699</c:v>
                </c:pt>
                <c:pt idx="28">
                  <c:v>118.109719814033</c:v>
                </c:pt>
                <c:pt idx="29">
                  <c:v>119.870661207735</c:v>
                </c:pt>
                <c:pt idx="30">
                  <c:v>121.12286774002</c:v>
                </c:pt>
                <c:pt idx="31">
                  <c:v>121.918672637638</c:v>
                </c:pt>
                <c:pt idx="32">
                  <c:v>122.36284651182</c:v>
                </c:pt>
                <c:pt idx="33">
                  <c:v>122.578200213795</c:v>
                </c:pt>
                <c:pt idx="34">
                  <c:v>122.668571281106</c:v>
                </c:pt>
                <c:pt idx="35">
                  <c:v>122.70147566019</c:v>
                </c:pt>
                <c:pt idx="36">
                  <c:v>122.711937180284</c:v>
                </c:pt>
                <c:pt idx="37">
                  <c:v>122.71486618663999</c:v>
                </c:pt>
                <c:pt idx="38">
                  <c:v>122.71559524175601</c:v>
                </c:pt>
                <c:pt idx="39">
                  <c:v>122.71575823892201</c:v>
                </c:pt>
                <c:pt idx="40">
                  <c:v>122.71579133760601</c:v>
                </c:pt>
                <c:pt idx="41">
                  <c:v>122.71579751651799</c:v>
                </c:pt>
                <c:pt idx="42">
                  <c:v>122.715798590934</c:v>
                </c:pt>
                <c:pt idx="43">
                  <c:v>122.71579876736899</c:v>
                </c:pt>
                <c:pt idx="44">
                  <c:v>122.715798795111</c:v>
                </c:pt>
                <c:pt idx="45">
                  <c:v>122.715798799342</c:v>
                </c:pt>
                <c:pt idx="46">
                  <c:v>122.715798799975</c:v>
                </c:pt>
                <c:pt idx="47">
                  <c:v>122.715798800068</c:v>
                </c:pt>
                <c:pt idx="48">
                  <c:v>122.715798800082</c:v>
                </c:pt>
                <c:pt idx="49">
                  <c:v>122.715798800084</c:v>
                </c:pt>
                <c:pt idx="50">
                  <c:v>122.715798800084</c:v>
                </c:pt>
                <c:pt idx="51">
                  <c:v>122.715798800084</c:v>
                </c:pt>
                <c:pt idx="52">
                  <c:v>122.715798800084</c:v>
                </c:pt>
                <c:pt idx="53">
                  <c:v>122.715798800084</c:v>
                </c:pt>
                <c:pt idx="54">
                  <c:v>122.715798800084</c:v>
                </c:pt>
                <c:pt idx="55">
                  <c:v>122.715798800084</c:v>
                </c:pt>
                <c:pt idx="56">
                  <c:v>122.715798800084</c:v>
                </c:pt>
                <c:pt idx="57">
                  <c:v>122.715798800084</c:v>
                </c:pt>
                <c:pt idx="58">
                  <c:v>122.715798800084</c:v>
                </c:pt>
                <c:pt idx="59">
                  <c:v>122.715798800084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7-41AF-8112-0DC15C71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4638"/>
        <c:axId val="87515080"/>
      </c:scatterChart>
      <c:valAx>
        <c:axId val="97684638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7515080"/>
        <c:crosses val="autoZero"/>
        <c:crossBetween val="midCat"/>
      </c:valAx>
      <c:valAx>
        <c:axId val="87515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768463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6827766193813701"/>
          <c:y val="0.11893639907644001"/>
          <c:w val="0.19958634953464299"/>
          <c:h val="0.137029157802528"/>
        </c:manualLayout>
      </c:layout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_tradnl"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ES_tradnl" sz="1800" b="1" strike="noStrike" spc="-1">
                <a:solidFill>
                  <a:srgbClr val="000000"/>
                </a:solidFill>
                <a:latin typeface="Calibri"/>
              </a:rPr>
              <a:t>Tiempo de respuesta en función del número de usuarios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Empírico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2'!$B$25:$B$32</c:f>
              <c:numCache>
                <c:formatCode>General</c:formatCode>
                <c:ptCount val="8"/>
                <c:pt idx="0">
                  <c:v>2.7076899999999997E-2</c:v>
                </c:pt>
                <c:pt idx="1">
                  <c:v>2.7372800000000003E-2</c:v>
                </c:pt>
                <c:pt idx="2">
                  <c:v>2.8775800000000001E-2</c:v>
                </c:pt>
                <c:pt idx="3">
                  <c:v>5.9165200000000001E-2</c:v>
                </c:pt>
                <c:pt idx="4">
                  <c:v>0.11652899999999999</c:v>
                </c:pt>
                <c:pt idx="5">
                  <c:v>0.15934999999999999</c:v>
                </c:pt>
                <c:pt idx="6">
                  <c:v>0.24338599999999999</c:v>
                </c:pt>
                <c:pt idx="7">
                  <c:v>1.43777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B-439E-A228-BAFC567D00DA}"/>
            </c:ext>
          </c:extLst>
        </c:ser>
        <c:ser>
          <c:idx val="1"/>
          <c:order val="1"/>
          <c:tx>
            <c:v>Analítico</c:v>
          </c:tx>
          <c:spPr>
            <a:ln w="28800">
              <a:solidFill>
                <a:srgbClr val="00A933"/>
              </a:solidFill>
              <a:round/>
            </a:ln>
          </c:spPr>
          <c:marker>
            <c:symbol val="diamond"/>
            <c:size val="5"/>
            <c:spPr>
              <a:solidFill>
                <a:srgbClr val="00A93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2'!$B$51:$B$110</c:f>
              <c:numCache>
                <c:formatCode>General</c:formatCode>
                <c:ptCount val="60"/>
                <c:pt idx="0">
                  <c:v>2.220403227957321E-2</c:v>
                </c:pt>
                <c:pt idx="1">
                  <c:v>2.2672533275676636E-2</c:v>
                </c:pt>
                <c:pt idx="2">
                  <c:v>2.3173847431182823E-2</c:v>
                </c:pt>
                <c:pt idx="3">
                  <c:v>2.3711582166950677E-2</c:v>
                </c:pt>
                <c:pt idx="4">
                  <c:v>2.4289895609057591E-2</c:v>
                </c:pt>
                <c:pt idx="5">
                  <c:v>2.4913605439474348E-2</c:v>
                </c:pt>
                <c:pt idx="6">
                  <c:v>2.5588324337629153E-2</c:v>
                </c:pt>
                <c:pt idx="7">
                  <c:v>2.6320629771867415E-2</c:v>
                </c:pt>
                <c:pt idx="8">
                  <c:v>2.7118278531496266E-2</c:v>
                </c:pt>
                <c:pt idx="9">
                  <c:v>2.7990480034868918E-2</c:v>
                </c:pt>
                <c:pt idx="10">
                  <c:v>2.8948247539074771E-2</c:v>
                </c:pt>
                <c:pt idx="11">
                  <c:v>3.0004853543147223E-2</c:v>
                </c:pt>
                <c:pt idx="12">
                  <c:v>3.1176425843099636E-2</c:v>
                </c:pt>
                <c:pt idx="13">
                  <c:v>3.248273521650212E-2</c:v>
                </c:pt>
                <c:pt idx="14">
                  <c:v>3.3948246559457454E-2</c:v>
                </c:pt>
                <c:pt idx="15">
                  <c:v>3.5603535311641052E-2</c:v>
                </c:pt>
                <c:pt idx="16">
                  <c:v>3.7487214176894795E-2</c:v>
                </c:pt>
                <c:pt idx="17">
                  <c:v>3.9648576804241178E-2</c:v>
                </c:pt>
                <c:pt idx="18">
                  <c:v>4.2151251605072618E-2</c:v>
                </c:pt>
                <c:pt idx="19">
                  <c:v>4.5078275854129046E-2</c:v>
                </c:pt>
                <c:pt idx="20">
                  <c:v>4.8539146660633491E-2</c:v>
                </c:pt>
                <c:pt idx="21">
                  <c:v>5.2679558029837155E-2</c:v>
                </c:pt>
                <c:pt idx="22">
                  <c:v>5.7694608882141084E-2</c:v>
                </c:pt>
                <c:pt idx="23">
                  <c:v>6.3846041216830907E-2</c:v>
                </c:pt>
                <c:pt idx="24">
                  <c:v>7.1483024518266783E-2</c:v>
                </c:pt>
                <c:pt idx="25">
                  <c:v>8.1063133402231549E-2</c:v>
                </c:pt>
                <c:pt idx="26">
                  <c:v>9.3163967496099009E-2</c:v>
                </c:pt>
                <c:pt idx="27">
                  <c:v>0.10846544996869126</c:v>
                </c:pt>
                <c:pt idx="28">
                  <c:v>0.12767203434489818</c:v>
                </c:pt>
                <c:pt idx="29">
                  <c:v>0.15134873278166261</c:v>
                </c:pt>
                <c:pt idx="30">
                  <c:v>0.17969229008591023</c:v>
                </c:pt>
                <c:pt idx="31">
                  <c:v>0.2123502457703503</c:v>
                </c:pt>
                <c:pt idx="32">
                  <c:v>0.2484485258690047</c:v>
                </c:pt>
                <c:pt idx="33">
                  <c:v>0.28686976724648322</c:v>
                </c:pt>
                <c:pt idx="34">
                  <c:v>0.32660828419506438</c:v>
                </c:pt>
                <c:pt idx="35">
                  <c:v>0.36697502235826635</c:v>
                </c:pt>
                <c:pt idx="36">
                  <c:v>0.40759579101260168</c:v>
                </c:pt>
                <c:pt idx="37">
                  <c:v>0.44830466677952474</c:v>
                </c:pt>
                <c:pt idx="38">
                  <c:v>0.48904008586552911</c:v>
                </c:pt>
                <c:pt idx="39">
                  <c:v>0.52978253869082381</c:v>
                </c:pt>
                <c:pt idx="40">
                  <c:v>0.57052665158650229</c:v>
                </c:pt>
                <c:pt idx="41">
                  <c:v>0.61127111789932886</c:v>
                </c:pt>
                <c:pt idx="42">
                  <c:v>0.65201565298603736</c:v>
                </c:pt>
                <c:pt idx="43">
                  <c:v>0.69276020047794118</c:v>
                </c:pt>
                <c:pt idx="44">
                  <c:v>0.73350475007430316</c:v>
                </c:pt>
                <c:pt idx="45">
                  <c:v>0.77424930001133641</c:v>
                </c:pt>
                <c:pt idx="46">
                  <c:v>0.81499385000171021</c:v>
                </c:pt>
                <c:pt idx="47">
                  <c:v>0.85573840000025581</c:v>
                </c:pt>
                <c:pt idx="48">
                  <c:v>0.89648295000003775</c:v>
                </c:pt>
                <c:pt idx="49">
                  <c:v>0.93722750000000532</c:v>
                </c:pt>
                <c:pt idx="50">
                  <c:v>0.97797205000000043</c:v>
                </c:pt>
                <c:pt idx="51">
                  <c:v>1.0187165999999939</c:v>
                </c:pt>
                <c:pt idx="52">
                  <c:v>1.0594611499999937</c:v>
                </c:pt>
                <c:pt idx="53">
                  <c:v>1.1002056999999938</c:v>
                </c:pt>
                <c:pt idx="54">
                  <c:v>1.1409502499999937</c:v>
                </c:pt>
                <c:pt idx="55">
                  <c:v>1.1816947999999938</c:v>
                </c:pt>
                <c:pt idx="56">
                  <c:v>1.2224393499999937</c:v>
                </c:pt>
                <c:pt idx="57">
                  <c:v>1.2631838999999938</c:v>
                </c:pt>
                <c:pt idx="58">
                  <c:v>1.3039284499999937</c:v>
                </c:pt>
                <c:pt idx="59">
                  <c:v>1.3446729999999938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CB-439E-A228-BAFC567D0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9248"/>
        <c:axId val="838099"/>
      </c:scatterChart>
      <c:valAx>
        <c:axId val="75249248"/>
        <c:scaling>
          <c:orientation val="minMax"/>
          <c:max val="300"/>
        </c:scaling>
        <c:delete val="0"/>
        <c:axPos val="b"/>
        <c:title>
          <c:tx>
            <c:rich>
              <a:bodyPr rot="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38099"/>
        <c:crosses val="autoZero"/>
        <c:crossBetween val="midCat"/>
      </c:valAx>
      <c:valAx>
        <c:axId val="8380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7524924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s-ES" sz="1300" b="0" strike="noStrike" spc="-1">
                <a:solidFill>
                  <a:srgbClr val="000000"/>
                </a:solidFill>
                <a:latin typeface="Arial"/>
              </a:rPr>
              <a:t>% CPU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760132055982018E-2"/>
          <c:y val="0.15789389433543449"/>
          <c:w val="0.86825525422126804"/>
          <c:h val="0.73351534597817269"/>
        </c:manualLayout>
      </c:layout>
      <c:scatterChart>
        <c:scatterStyle val="lineMarker"/>
        <c:varyColors val="0"/>
        <c:ser>
          <c:idx val="0"/>
          <c:order val="0"/>
          <c:tx>
            <c:v>Empírico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2'!$D$25:$D$32</c:f>
              <c:numCache>
                <c:formatCode>General</c:formatCode>
                <c:ptCount val="8"/>
                <c:pt idx="0">
                  <c:v>3.1728999999999998</c:v>
                </c:pt>
                <c:pt idx="1">
                  <c:v>6.0275999999999996</c:v>
                </c:pt>
                <c:pt idx="2">
                  <c:v>11.398899999999999</c:v>
                </c:pt>
                <c:pt idx="3">
                  <c:v>43.513199999999998</c:v>
                </c:pt>
                <c:pt idx="4">
                  <c:v>57.768799999999999</c:v>
                </c:pt>
                <c:pt idx="5">
                  <c:v>62.689799999999998</c:v>
                </c:pt>
                <c:pt idx="6">
                  <c:v>65.299099999999996</c:v>
                </c:pt>
                <c:pt idx="7">
                  <c:v>76.075400000000002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E-4A6C-8C87-CBAF1BF7B0A6}"/>
            </c:ext>
          </c:extLst>
        </c:ser>
        <c:ser>
          <c:idx val="1"/>
          <c:order val="1"/>
          <c:tx>
            <c:v>Analítico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2'!$H$51:$H$110</c:f>
              <c:numCache>
                <c:formatCode>General</c:formatCode>
                <c:ptCount val="60"/>
                <c:pt idx="0">
                  <c:v>3.6307613257487699</c:v>
                </c:pt>
                <c:pt idx="1">
                  <c:v>7.2584923550445506</c:v>
                </c:pt>
                <c:pt idx="2">
                  <c:v>10.882878930947399</c:v>
                </c:pt>
                <c:pt idx="3">
                  <c:v>14.503561464207252</c:v>
                </c:pt>
                <c:pt idx="4">
                  <c:v>18.120126383386001</c:v>
                </c:pt>
                <c:pt idx="5">
                  <c:v>21.732095586531099</c:v>
                </c:pt>
                <c:pt idx="6">
                  <c:v>25.338913333863651</c:v>
                </c:pt>
                <c:pt idx="7">
                  <c:v>28.939929837387503</c:v>
                </c:pt>
                <c:pt idx="8">
                  <c:v>32.534380551238002</c:v>
                </c:pt>
                <c:pt idx="9">
                  <c:v>36.121359817452046</c:v>
                </c:pt>
                <c:pt idx="10">
                  <c:v>39.699787034257902</c:v>
                </c:pt>
                <c:pt idx="11">
                  <c:v>43.268362827552295</c:v>
                </c:pt>
                <c:pt idx="12">
                  <c:v>46.825511732638347</c:v>
                </c:pt>
                <c:pt idx="13">
                  <c:v>50.369306503462496</c:v>
                </c:pt>
                <c:pt idx="14">
                  <c:v>53.897367173004497</c:v>
                </c:pt>
                <c:pt idx="15">
                  <c:v>57.406725122697999</c:v>
                </c:pt>
                <c:pt idx="16">
                  <c:v>60.893638307944997</c:v>
                </c:pt>
                <c:pt idx="17">
                  <c:v>64.353337943577003</c:v>
                </c:pt>
                <c:pt idx="18">
                  <c:v>67.779678822055004</c:v>
                </c:pt>
                <c:pt idx="19">
                  <c:v>71.164654607752496</c:v>
                </c:pt>
                <c:pt idx="20">
                  <c:v>74.497726306304003</c:v>
                </c:pt>
                <c:pt idx="21">
                  <c:v>77.764899512236497</c:v>
                </c:pt>
                <c:pt idx="22">
                  <c:v>80.947483283598999</c:v>
                </c:pt>
                <c:pt idx="23">
                  <c:v>84.020494581706998</c:v>
                </c:pt>
                <c:pt idx="24">
                  <c:v>86.950790466542998</c:v>
                </c:pt>
                <c:pt idx="25">
                  <c:v>89.695315181700494</c:v>
                </c:pt>
                <c:pt idx="26">
                  <c:v>92.200475372098495</c:v>
                </c:pt>
                <c:pt idx="27">
                  <c:v>94.404635236328502</c:v>
                </c:pt>
                <c:pt idx="28">
                  <c:v>96.246547688977003</c:v>
                </c:pt>
                <c:pt idx="29">
                  <c:v>97.681522982232508</c:v>
                </c:pt>
                <c:pt idx="30">
                  <c:v>98.701934815532994</c:v>
                </c:pt>
                <c:pt idx="31">
                  <c:v>99.350429064357996</c:v>
                </c:pt>
                <c:pt idx="32">
                  <c:v>99.712382356863998</c:v>
                </c:pt>
                <c:pt idx="33">
                  <c:v>99.887872150419994</c:v>
                </c:pt>
                <c:pt idx="34">
                  <c:v>99.961514719832508</c:v>
                </c:pt>
                <c:pt idx="35">
                  <c:v>99.988328202207995</c:v>
                </c:pt>
                <c:pt idx="36">
                  <c:v>99.996853200779</c:v>
                </c:pt>
                <c:pt idx="37">
                  <c:v>99.999240021697005</c:v>
                </c:pt>
                <c:pt idx="38">
                  <c:v>99.999834122150006</c:v>
                </c:pt>
                <c:pt idx="39">
                  <c:v>99.999966947073503</c:v>
                </c:pt>
                <c:pt idx="40">
                  <c:v>99.999993918893509</c:v>
                </c:pt>
                <c:pt idx="41">
                  <c:v>99.999998954033003</c:v>
                </c:pt>
                <c:pt idx="42">
                  <c:v>99.999999829565496</c:v>
                </c:pt>
                <c:pt idx="43">
                  <c:v>99.99999997334001</c:v>
                </c:pt>
                <c:pt idx="44">
                  <c:v>99.999999995946993</c:v>
                </c:pt>
                <c:pt idx="45">
                  <c:v>99.999999999395001</c:v>
                </c:pt>
                <c:pt idx="46">
                  <c:v>99.9999999999105</c:v>
                </c:pt>
                <c:pt idx="47">
                  <c:v>99.9999999999865</c:v>
                </c:pt>
                <c:pt idx="48">
                  <c:v>99.999999999997996</c:v>
                </c:pt>
                <c:pt idx="49">
                  <c:v>99.999999999999503</c:v>
                </c:pt>
                <c:pt idx="50">
                  <c:v>99.999999999999503</c:v>
                </c:pt>
                <c:pt idx="51">
                  <c:v>100</c:v>
                </c:pt>
                <c:pt idx="52">
                  <c:v>99.999999999999503</c:v>
                </c:pt>
                <c:pt idx="53">
                  <c:v>100</c:v>
                </c:pt>
                <c:pt idx="54">
                  <c:v>100</c:v>
                </c:pt>
                <c:pt idx="55">
                  <c:v>99.999999999999503</c:v>
                </c:pt>
                <c:pt idx="56">
                  <c:v>100</c:v>
                </c:pt>
                <c:pt idx="57">
                  <c:v>100</c:v>
                </c:pt>
                <c:pt idx="58">
                  <c:v>99.999999999999503</c:v>
                </c:pt>
                <c:pt idx="59">
                  <c:v>99.999999999999503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E-4A6C-8C87-CBAF1BF7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3496"/>
        <c:axId val="54696174"/>
      </c:scatterChart>
      <c:valAx>
        <c:axId val="58193496"/>
        <c:scaling>
          <c:orientation val="minMax"/>
          <c:max val="3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54696174"/>
        <c:crosses val="autoZero"/>
        <c:crossBetween val="midCat"/>
      </c:valAx>
      <c:valAx>
        <c:axId val="5469617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581934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4457497012537222"/>
          <c:y val="0.68482725992117133"/>
          <c:w val="0.19826378339938383"/>
          <c:h val="0.1541733661548969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s-ES" sz="1300" b="0" strike="noStrike" spc="-1">
                <a:solidFill>
                  <a:srgbClr val="000000"/>
                </a:solidFill>
                <a:latin typeface="Arial"/>
              </a:rPr>
              <a:t>% Disco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818994345473344E-2"/>
          <c:y val="0.15327645185551994"/>
          <c:w val="0.86816981144822092"/>
          <c:h val="0.74130841211860021"/>
        </c:manualLayout>
      </c:layout>
      <c:scatterChart>
        <c:scatterStyle val="lineMarker"/>
        <c:varyColors val="0"/>
        <c:ser>
          <c:idx val="0"/>
          <c:order val="0"/>
          <c:tx>
            <c:v>Empírico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2'!$E$25:$E$32</c:f>
              <c:numCache>
                <c:formatCode>General</c:formatCode>
                <c:ptCount val="8"/>
                <c:pt idx="0">
                  <c:v>4.577</c:v>
                </c:pt>
                <c:pt idx="1">
                  <c:v>8.5602999999999998</c:v>
                </c:pt>
                <c:pt idx="2">
                  <c:v>15.5139</c:v>
                </c:pt>
                <c:pt idx="3">
                  <c:v>45.470300000000002</c:v>
                </c:pt>
                <c:pt idx="4">
                  <c:v>54.080100000000002</c:v>
                </c:pt>
                <c:pt idx="5">
                  <c:v>56.658299999999997</c:v>
                </c:pt>
                <c:pt idx="6">
                  <c:v>59.438200000000002</c:v>
                </c:pt>
                <c:pt idx="7">
                  <c:v>63.230600000000003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4-4E52-95DC-133BCB76E2FD}"/>
            </c:ext>
          </c:extLst>
        </c:ser>
        <c:ser>
          <c:idx val="1"/>
          <c:order val="1"/>
          <c:tx>
            <c:v>Analítico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2'!$I$51:$I$110</c:f>
              <c:numCache>
                <c:formatCode>General</c:formatCode>
                <c:ptCount val="60"/>
                <c:pt idx="0">
                  <c:v>2.4718098671997502</c:v>
                </c:pt>
                <c:pt idx="1">
                  <c:v>4.9415567189597605</c:v>
                </c:pt>
                <c:pt idx="2">
                  <c:v>7.4090266783120198</c:v>
                </c:pt>
                <c:pt idx="3">
                  <c:v>9.8739749381274304</c:v>
                </c:pt>
                <c:pt idx="4">
                  <c:v>12.336119940388301</c:v>
                </c:pt>
                <c:pt idx="5">
                  <c:v>14.7951361949239</c:v>
                </c:pt>
                <c:pt idx="6">
                  <c:v>17.250645355997499</c:v>
                </c:pt>
                <c:pt idx="7">
                  <c:v>19.7022050501682</c:v>
                </c:pt>
                <c:pt idx="8">
                  <c:v>22.149294777231603</c:v>
                </c:pt>
                <c:pt idx="9">
                  <c:v>24.5912979683503</c:v>
                </c:pt>
                <c:pt idx="10">
                  <c:v>27.0274789535415</c:v>
                </c:pt>
                <c:pt idx="11">
                  <c:v>29.456953123369001</c:v>
                </c:pt>
                <c:pt idx="12">
                  <c:v>31.878647906866597</c:v>
                </c:pt>
                <c:pt idx="13">
                  <c:v>34.291251241526297</c:v>
                </c:pt>
                <c:pt idx="14">
                  <c:v>36.693142853956701</c:v>
                </c:pt>
                <c:pt idx="15">
                  <c:v>39.082301718812701</c:v>
                </c:pt>
                <c:pt idx="16">
                  <c:v>41.456180264955997</c:v>
                </c:pt>
                <c:pt idx="17">
                  <c:v>43.811531919788003</c:v>
                </c:pt>
                <c:pt idx="18">
                  <c:v>46.144173047076897</c:v>
                </c:pt>
                <c:pt idx="19">
                  <c:v>48.448652960967699</c:v>
                </c:pt>
                <c:pt idx="20">
                  <c:v>50.717796750215506</c:v>
                </c:pt>
                <c:pt idx="21">
                  <c:v>52.942077071536197</c:v>
                </c:pt>
                <c:pt idx="22">
                  <c:v>55.108769195706799</c:v>
                </c:pt>
                <c:pt idx="23">
                  <c:v>57.200864755613303</c:v>
                </c:pt>
                <c:pt idx="24">
                  <c:v>59.195800151279599</c:v>
                </c:pt>
                <c:pt idx="25">
                  <c:v>61.064263171305001</c:v>
                </c:pt>
                <c:pt idx="26">
                  <c:v>62.769767643226103</c:v>
                </c:pt>
                <c:pt idx="27">
                  <c:v>64.270352124681892</c:v>
                </c:pt>
                <c:pt idx="28">
                  <c:v>65.524319809830104</c:v>
                </c:pt>
                <c:pt idx="29">
                  <c:v>66.501246071521507</c:v>
                </c:pt>
                <c:pt idx="30">
                  <c:v>67.195938950469909</c:v>
                </c:pt>
                <c:pt idx="31">
                  <c:v>67.637431612545896</c:v>
                </c:pt>
                <c:pt idx="32">
                  <c:v>67.883848173595297</c:v>
                </c:pt>
                <c:pt idx="33">
                  <c:v>68.003321023608592</c:v>
                </c:pt>
                <c:pt idx="34">
                  <c:v>68.053456632476099</c:v>
                </c:pt>
                <c:pt idx="35">
                  <c:v>68.071711159382005</c:v>
                </c:pt>
                <c:pt idx="36">
                  <c:v>68.077514949192292</c:v>
                </c:pt>
                <c:pt idx="37">
                  <c:v>68.079139888693291</c:v>
                </c:pt>
                <c:pt idx="38">
                  <c:v>68.0795443502453</c:v>
                </c:pt>
                <c:pt idx="39">
                  <c:v>68.079634776998006</c:v>
                </c:pt>
                <c:pt idx="40">
                  <c:v>68.079653139320698</c:v>
                </c:pt>
                <c:pt idx="41">
                  <c:v>68.079656567226394</c:v>
                </c:pt>
                <c:pt idx="42">
                  <c:v>68.079657163285901</c:v>
                </c:pt>
                <c:pt idx="43">
                  <c:v>68.079657261167299</c:v>
                </c:pt>
                <c:pt idx="44">
                  <c:v>68.079657276558109</c:v>
                </c:pt>
                <c:pt idx="45">
                  <c:v>68.079657278905302</c:v>
                </c:pt>
                <c:pt idx="46">
                  <c:v>68.079657279256196</c:v>
                </c:pt>
                <c:pt idx="47">
                  <c:v>68.079657279308108</c:v>
                </c:pt>
                <c:pt idx="48">
                  <c:v>68.079657279315796</c:v>
                </c:pt>
                <c:pt idx="49">
                  <c:v>68.079657279316891</c:v>
                </c:pt>
                <c:pt idx="50">
                  <c:v>68.07965727931699</c:v>
                </c:pt>
                <c:pt idx="51">
                  <c:v>68.07965727931709</c:v>
                </c:pt>
                <c:pt idx="52">
                  <c:v>68.07965727931709</c:v>
                </c:pt>
                <c:pt idx="53">
                  <c:v>68.07965727931709</c:v>
                </c:pt>
                <c:pt idx="54">
                  <c:v>68.07965727931709</c:v>
                </c:pt>
                <c:pt idx="55">
                  <c:v>68.07965727931709</c:v>
                </c:pt>
                <c:pt idx="56">
                  <c:v>68.07965727931709</c:v>
                </c:pt>
                <c:pt idx="57">
                  <c:v>68.07965727931709</c:v>
                </c:pt>
                <c:pt idx="58">
                  <c:v>68.07965727931709</c:v>
                </c:pt>
                <c:pt idx="59">
                  <c:v>68.07965727931709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4-4E52-95DC-133BCB76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840"/>
        <c:axId val="91562962"/>
      </c:scatterChart>
      <c:valAx>
        <c:axId val="6890840"/>
        <c:scaling>
          <c:orientation val="minMax"/>
          <c:max val="3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91562962"/>
        <c:crosses val="autoZero"/>
        <c:crossBetween val="midCat"/>
      </c:valAx>
      <c:valAx>
        <c:axId val="91562962"/>
        <c:scaling>
          <c:orientation val="minMax"/>
          <c:max val="1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689084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870889433849242"/>
          <c:y val="0.74520606413462609"/>
          <c:w val="0.19839236695198267"/>
          <c:h val="0.1496647266463755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s-ES" sz="1300" b="0" strike="noStrike" spc="-1">
                <a:solidFill>
                  <a:srgbClr val="000000"/>
                </a:solidFill>
                <a:latin typeface="Arial"/>
              </a:rPr>
              <a:t>% 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52100426079236E-2"/>
          <c:y val="0.1469045346409607"/>
          <c:w val="0.86093974950619401"/>
          <c:h val="0.75206258447925034"/>
        </c:manualLayout>
      </c:layout>
      <c:scatterChart>
        <c:scatterStyle val="lineMarker"/>
        <c:varyColors val="0"/>
        <c:ser>
          <c:idx val="0"/>
          <c:order val="0"/>
          <c:tx>
            <c:v>Empírico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2'!$F$25:$F$32</c:f>
              <c:numCache>
                <c:formatCode>General</c:formatCode>
                <c:ptCount val="8"/>
                <c:pt idx="0">
                  <c:v>1.5E-3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2.23E-2</c:v>
                </c:pt>
                <c:pt idx="4">
                  <c:v>0.03</c:v>
                </c:pt>
                <c:pt idx="5">
                  <c:v>3.2500000000000001E-2</c:v>
                </c:pt>
                <c:pt idx="6">
                  <c:v>3.3599999999999998E-2</c:v>
                </c:pt>
                <c:pt idx="7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9-4017-B6C4-F1AEDCCD73DB}"/>
            </c:ext>
          </c:extLst>
        </c:ser>
        <c:ser>
          <c:idx val="1"/>
          <c:order val="1"/>
          <c:tx>
            <c:v>Analítico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2'!$J$51:$J$110</c:f>
              <c:numCache>
                <c:formatCode>General</c:formatCode>
                <c:ptCount val="60"/>
                <c:pt idx="0">
                  <c:v>2.2990471659232498E-3</c:v>
                </c:pt>
                <c:pt idx="1">
                  <c:v>4.5961755071573795E-3</c:v>
                </c:pt>
                <c:pt idx="2">
                  <c:v>6.8911860952800795E-3</c:v>
                </c:pt>
                <c:pt idx="3">
                  <c:v>9.1838512335158488E-3</c:v>
                </c:pt>
                <c:pt idx="4">
                  <c:v>1.14739090428378E-2</c:v>
                </c:pt>
                <c:pt idx="5">
                  <c:v>1.37610567826249E-2</c:v>
                </c:pt>
                <c:pt idx="6">
                  <c:v>1.6044942550934499E-2</c:v>
                </c:pt>
                <c:pt idx="7">
                  <c:v>1.8325154893221198E-2</c:v>
                </c:pt>
                <c:pt idx="8">
                  <c:v>2.06012096887053E-2</c:v>
                </c:pt>
                <c:pt idx="9">
                  <c:v>2.28725334625186E-2</c:v>
                </c:pt>
                <c:pt idx="10">
                  <c:v>2.51384419630074E-2</c:v>
                </c:pt>
                <c:pt idx="11">
                  <c:v>2.7398112408919699E-2</c:v>
                </c:pt>
                <c:pt idx="12">
                  <c:v>2.9650547194706202E-2</c:v>
                </c:pt>
                <c:pt idx="13">
                  <c:v>3.1894525962106297E-2</c:v>
                </c:pt>
                <c:pt idx="14">
                  <c:v>3.4128541683820797E-2</c:v>
                </c:pt>
                <c:pt idx="15">
                  <c:v>3.6350714590432799E-2</c:v>
                </c:pt>
                <c:pt idx="16">
                  <c:v>3.8558675168703101E-2</c:v>
                </c:pt>
                <c:pt idx="17">
                  <c:v>4.0749403759380999E-2</c:v>
                </c:pt>
                <c:pt idx="18">
                  <c:v>4.29190091339582E-2</c:v>
                </c:pt>
                <c:pt idx="19">
                  <c:v>4.5062421572456102E-2</c:v>
                </c:pt>
                <c:pt idx="20">
                  <c:v>4.7172967641135898E-2</c:v>
                </c:pt>
                <c:pt idx="21">
                  <c:v>4.9241785893222798E-2</c:v>
                </c:pt>
                <c:pt idx="22">
                  <c:v>5.12570409715375E-2</c:v>
                </c:pt>
                <c:pt idx="23">
                  <c:v>5.3202913278169499E-2</c:v>
                </c:pt>
                <c:pt idx="24">
                  <c:v>5.5058416255347298E-2</c:v>
                </c:pt>
                <c:pt idx="25">
                  <c:v>5.6796286415922395E-2</c:v>
                </c:pt>
                <c:pt idx="26">
                  <c:v>5.8382587722778906E-2</c:v>
                </c:pt>
                <c:pt idx="27">
                  <c:v>5.97782915530366E-2</c:v>
                </c:pt>
                <c:pt idx="28">
                  <c:v>6.0944615424040997E-2</c:v>
                </c:pt>
                <c:pt idx="29">
                  <c:v>6.1853261183191496E-2</c:v>
                </c:pt>
                <c:pt idx="30">
                  <c:v>6.2499399753850604E-2</c:v>
                </c:pt>
                <c:pt idx="31">
                  <c:v>6.2910035081021498E-2</c:v>
                </c:pt>
                <c:pt idx="32">
                  <c:v>6.3139228800099492E-2</c:v>
                </c:pt>
                <c:pt idx="33">
                  <c:v>6.32503513103186E-2</c:v>
                </c:pt>
                <c:pt idx="34">
                  <c:v>6.32969827810511E-2</c:v>
                </c:pt>
                <c:pt idx="35">
                  <c:v>6.3313961440658095E-2</c:v>
                </c:pt>
                <c:pt idx="36">
                  <c:v>6.3319359585026797E-2</c:v>
                </c:pt>
                <c:pt idx="37">
                  <c:v>6.3320870952306305E-2</c:v>
                </c:pt>
                <c:pt idx="38">
                  <c:v>6.3321247144746198E-2</c:v>
                </c:pt>
                <c:pt idx="39">
                  <c:v>6.3321331251283794E-2</c:v>
                </c:pt>
                <c:pt idx="40">
                  <c:v>6.3321348330205002E-2</c:v>
                </c:pt>
                <c:pt idx="41">
                  <c:v>6.3321351518523403E-2</c:v>
                </c:pt>
                <c:pt idx="42">
                  <c:v>6.3321352072922402E-2</c:v>
                </c:pt>
                <c:pt idx="43">
                  <c:v>6.3321352163962605E-2</c:v>
                </c:pt>
                <c:pt idx="44">
                  <c:v>6.3321352178277598E-2</c:v>
                </c:pt>
                <c:pt idx="45">
                  <c:v>6.3321352180460796E-2</c:v>
                </c:pt>
                <c:pt idx="46">
                  <c:v>6.3321352180787202E-2</c:v>
                </c:pt>
                <c:pt idx="47">
                  <c:v>6.3321352180835497E-2</c:v>
                </c:pt>
                <c:pt idx="48">
                  <c:v>6.3321352180842602E-2</c:v>
                </c:pt>
                <c:pt idx="49">
                  <c:v>6.3321352180843601E-2</c:v>
                </c:pt>
                <c:pt idx="50">
                  <c:v>6.3321352180843699E-2</c:v>
                </c:pt>
                <c:pt idx="51">
                  <c:v>6.3321352180843796E-2</c:v>
                </c:pt>
                <c:pt idx="52">
                  <c:v>6.3321352180843796E-2</c:v>
                </c:pt>
                <c:pt idx="53">
                  <c:v>6.3321352180843796E-2</c:v>
                </c:pt>
                <c:pt idx="54">
                  <c:v>6.3321352180843796E-2</c:v>
                </c:pt>
                <c:pt idx="55">
                  <c:v>6.3321352180843796E-2</c:v>
                </c:pt>
                <c:pt idx="56">
                  <c:v>6.3321352180843796E-2</c:v>
                </c:pt>
                <c:pt idx="57">
                  <c:v>6.3321352180843796E-2</c:v>
                </c:pt>
                <c:pt idx="58">
                  <c:v>6.3321352180843796E-2</c:v>
                </c:pt>
                <c:pt idx="59">
                  <c:v>6.3321352180843796E-2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9-4017-B6C4-F1AEDCCD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6282"/>
        <c:axId val="61726939"/>
      </c:scatterChart>
      <c:valAx>
        <c:axId val="36366282"/>
        <c:scaling>
          <c:orientation val="minMax"/>
          <c:max val="3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61726939"/>
        <c:crosses val="autoZero"/>
        <c:crossBetween val="midCat"/>
      </c:valAx>
      <c:valAx>
        <c:axId val="61726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s-ES"/>
          </a:p>
        </c:txPr>
        <c:crossAx val="363662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713746012859671"/>
          <c:y val="0.71399611842253341"/>
          <c:w val="0.19741013739178562"/>
          <c:h val="0.1434429539175204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4320</xdr:colOff>
      <xdr:row>1</xdr:row>
      <xdr:rowOff>19800</xdr:rowOff>
    </xdr:from>
    <xdr:to>
      <xdr:col>15</xdr:col>
      <xdr:colOff>3600</xdr:colOff>
      <xdr:row>16</xdr:row>
      <xdr:rowOff>1080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6120</xdr:colOff>
      <xdr:row>17</xdr:row>
      <xdr:rowOff>1440</xdr:rowOff>
    </xdr:from>
    <xdr:to>
      <xdr:col>15</xdr:col>
      <xdr:colOff>5400</xdr:colOff>
      <xdr:row>33</xdr:row>
      <xdr:rowOff>135360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164160</xdr:colOff>
      <xdr:row>2</xdr:row>
      <xdr:rowOff>5760</xdr:rowOff>
    </xdr:from>
    <xdr:to>
      <xdr:col>23</xdr:col>
      <xdr:colOff>651240</xdr:colOff>
      <xdr:row>22</xdr:row>
      <xdr:rowOff>6840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4320</xdr:colOff>
      <xdr:row>1</xdr:row>
      <xdr:rowOff>19800</xdr:rowOff>
    </xdr:from>
    <xdr:to>
      <xdr:col>15</xdr:col>
      <xdr:colOff>29520</xdr:colOff>
      <xdr:row>16</xdr:row>
      <xdr:rowOff>360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6120</xdr:colOff>
      <xdr:row>17</xdr:row>
      <xdr:rowOff>1440</xdr:rowOff>
    </xdr:from>
    <xdr:to>
      <xdr:col>15</xdr:col>
      <xdr:colOff>31320</xdr:colOff>
      <xdr:row>33</xdr:row>
      <xdr:rowOff>88920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413280</xdr:colOff>
      <xdr:row>0</xdr:row>
      <xdr:rowOff>131760</xdr:rowOff>
    </xdr:from>
    <xdr:to>
      <xdr:col>21</xdr:col>
      <xdr:colOff>570600</xdr:colOff>
      <xdr:row>15</xdr:row>
      <xdr:rowOff>54360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1440</xdr:colOff>
      <xdr:row>16</xdr:row>
      <xdr:rowOff>69120</xdr:rowOff>
    </xdr:from>
    <xdr:to>
      <xdr:col>22</xdr:col>
      <xdr:colOff>155880</xdr:colOff>
      <xdr:row>33</xdr:row>
      <xdr:rowOff>86760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557280</xdr:colOff>
      <xdr:row>0</xdr:row>
      <xdr:rowOff>147600</xdr:rowOff>
    </xdr:from>
    <xdr:to>
      <xdr:col>29</xdr:col>
      <xdr:colOff>19440</xdr:colOff>
      <xdr:row>16</xdr:row>
      <xdr:rowOff>114840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o/y3t1/CES/PL/pr&#225;cticas/Parte%201/InyectorResultad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a 1"/>
      <sheetName val="Hoja1"/>
      <sheetName val="jmva80"/>
      <sheetName val="jmva110"/>
      <sheetName val="jmva125"/>
      <sheetName val="jmvaOptimized"/>
    </sheetNames>
    <sheetDataSet>
      <sheetData sheetId="0">
        <row r="25">
          <cell r="B25">
            <v>2.7076900000000001E-2</v>
          </cell>
        </row>
        <row r="28">
          <cell r="B28">
            <v>5.9165200000000001E-2</v>
          </cell>
          <cell r="D28">
            <v>72.703299999999999</v>
          </cell>
        </row>
        <row r="29">
          <cell r="B29">
            <v>0.11652899999999999</v>
          </cell>
          <cell r="D29">
            <v>95.06</v>
          </cell>
        </row>
        <row r="30">
          <cell r="B30">
            <v>0.15934999999999999</v>
          </cell>
          <cell r="D30">
            <v>103.127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9472C0-7381-413D-B781-618B8C774814}" name="Tabla4" displayName="Tabla4" ref="A34:C94" totalsRowShown="0">
  <autoFilter ref="A34:C94" xr:uid="{659472C0-7381-413D-B781-618B8C774814}"/>
  <tableColumns count="3">
    <tableColumn id="1" xr3:uid="{5C5E718B-8CCC-4600-A710-00085F2D07A8}" name="Usuarios"/>
    <tableColumn id="2" xr3:uid="{1A588CF5-E4B4-4A28-B5A9-B31EB94753F3}" name="Tres (seg)"/>
    <tableColumn id="3" xr3:uid="{055CAE90-76CD-4AE4-8B17-DC83A18BB44B}" name="Productivid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0:F110" totalsRowShown="0">
  <autoFilter ref="A50:F110" xr:uid="{00000000-0009-0000-0100-000001000000}"/>
  <tableColumns count="6">
    <tableColumn id="1" xr3:uid="{00000000-0010-0000-0000-000001000000}" name="Usuarios"/>
    <tableColumn id="2" xr3:uid="{00000000-0010-0000-0000-000002000000}" name="Tr"/>
    <tableColumn id="3" xr3:uid="{00000000-0010-0000-0000-000003000000}" name="X"/>
    <tableColumn id="4" xr3:uid="{00000000-0010-0000-0000-000004000000}" name="%CPU"/>
    <tableColumn id="5" xr3:uid="{00000000-0010-0000-0000-000005000000}" name="%Disco"/>
    <tableColumn id="6" xr3:uid="{00000000-0010-0000-0000-000006000000}" name="%Re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H50:J110" totalsRowShown="0">
  <autoFilter ref="H50:J110" xr:uid="{00000000-0009-0000-0100-000002000000}"/>
  <tableColumns count="3">
    <tableColumn id="1" xr3:uid="{00000000-0010-0000-0100-000001000000}" name="%CPU (T)"/>
    <tableColumn id="2" xr3:uid="{00000000-0010-0000-0100-000002000000}" name="%Disco (T)"/>
    <tableColumn id="3" xr3:uid="{00000000-0010-0000-0100-000003000000}" name="%Red (T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34:F42" totalsRowShown="0">
  <autoFilter ref="A34:F42" xr:uid="{00000000-0009-0000-0100-000003000000}"/>
  <tableColumns count="6">
    <tableColumn id="1" xr3:uid="{00000000-0010-0000-0200-000001000000}" name="Nº Usuarios"/>
    <tableColumn id="2" xr3:uid="{00000000-0010-0000-0200-000002000000}" name="Demanda CPU"/>
    <tableColumn id="3" xr3:uid="{00000000-0010-0000-0200-000003000000}" name="Demanda Disco"/>
    <tableColumn id="4" xr3:uid="{00000000-0010-0000-0200-000004000000}" name="Demanda Red"/>
    <tableColumn id="5" xr3:uid="{00000000-0010-0000-0200-000005000000}" name="Xdisco"/>
    <tableColumn id="6" xr3:uid="{00000000-0010-0000-0200-000006000000}" name="Vdisc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410"/>
  <sheetViews>
    <sheetView topLeftCell="A312" zoomScale="68" zoomScaleNormal="68" workbookViewId="0">
      <selection activeCell="BB395" sqref="BB395"/>
    </sheetView>
  </sheetViews>
  <sheetFormatPr baseColWidth="10" defaultColWidth="10.7109375" defaultRowHeight="12.75" x14ac:dyDescent="0.2"/>
  <cols>
    <col min="1" max="1" width="47.42578125" customWidth="1"/>
    <col min="2" max="2" width="46.7109375" customWidth="1"/>
    <col min="3" max="3" width="59.140625" customWidth="1"/>
    <col min="4" max="4" width="50.28515625" customWidth="1"/>
    <col min="5" max="5" width="65.140625" customWidth="1"/>
    <col min="6" max="6" width="62" customWidth="1"/>
    <col min="7" max="7" width="76.140625" customWidth="1"/>
    <col min="8" max="8" width="70.140625" customWidth="1"/>
    <col min="9" max="9" width="35.5703125" customWidth="1"/>
    <col min="10" max="10" width="33.85546875" customWidth="1"/>
    <col min="11" max="11" width="29.85546875" customWidth="1"/>
    <col min="12" max="12" width="37.140625" customWidth="1"/>
    <col min="13" max="13" width="50.7109375" customWidth="1"/>
    <col min="14" max="14" width="40.42578125" customWidth="1"/>
    <col min="15" max="15" width="46.7109375" customWidth="1"/>
    <col min="16" max="16" width="59.140625" customWidth="1"/>
    <col min="17" max="17" width="50.28515625" customWidth="1"/>
    <col min="18" max="18" width="65.140625" customWidth="1"/>
    <col min="19" max="19" width="62" customWidth="1"/>
    <col min="20" max="20" width="76.140625" customWidth="1"/>
    <col min="21" max="21" width="70.140625" customWidth="1"/>
    <col min="22" max="22" width="35.5703125" customWidth="1"/>
    <col min="23" max="23" width="33.85546875" customWidth="1"/>
    <col min="24" max="24" width="29.85546875" customWidth="1"/>
    <col min="25" max="25" width="37.140625" customWidth="1"/>
    <col min="26" max="26" width="50.7109375" customWidth="1"/>
    <col min="27" max="27" width="40.42578125" customWidth="1"/>
    <col min="28" max="28" width="46.7109375" customWidth="1"/>
    <col min="29" max="29" width="59.140625" customWidth="1"/>
    <col min="30" max="30" width="50.28515625" customWidth="1"/>
    <col min="31" max="31" width="65.140625" customWidth="1"/>
    <col min="32" max="32" width="62" customWidth="1"/>
    <col min="33" max="33" width="76.140625" customWidth="1"/>
    <col min="34" max="34" width="70.140625" customWidth="1"/>
    <col min="35" max="35" width="35.5703125" customWidth="1"/>
    <col min="36" max="36" width="33.85546875" customWidth="1"/>
    <col min="37" max="37" width="29.85546875" customWidth="1"/>
    <col min="38" max="38" width="37.140625" customWidth="1"/>
    <col min="39" max="39" width="50.7109375" customWidth="1"/>
    <col min="40" max="40" width="40.42578125" customWidth="1"/>
    <col min="41" max="41" width="46.7109375" customWidth="1"/>
    <col min="42" max="42" width="59.140625" customWidth="1"/>
    <col min="43" max="43" width="50.28515625" customWidth="1"/>
    <col min="44" max="44" width="65.140625" customWidth="1"/>
    <col min="45" max="45" width="62" customWidth="1"/>
    <col min="46" max="46" width="76.140625" customWidth="1"/>
    <col min="47" max="47" width="70.140625" customWidth="1"/>
    <col min="48" max="48" width="35.5703125" customWidth="1"/>
    <col min="49" max="49" width="33.85546875" customWidth="1"/>
    <col min="50" max="50" width="29.85546875" customWidth="1"/>
    <col min="51" max="51" width="37.140625" customWidth="1"/>
    <col min="52" max="52" width="50.7109375" customWidth="1"/>
    <col min="53" max="53" width="40.42578125" customWidth="1"/>
    <col min="54" max="54" width="46.7109375" customWidth="1"/>
    <col min="55" max="55" width="59.140625" customWidth="1"/>
    <col min="56" max="56" width="50.28515625" customWidth="1"/>
    <col min="57" max="57" width="65.140625" customWidth="1"/>
    <col min="58" max="58" width="62" customWidth="1"/>
    <col min="59" max="59" width="76.140625" customWidth="1"/>
    <col min="60" max="60" width="70.140625" customWidth="1"/>
    <col min="61" max="61" width="35.5703125" customWidth="1"/>
    <col min="62" max="62" width="33.85546875" customWidth="1"/>
    <col min="63" max="63" width="29.85546875" customWidth="1"/>
    <col min="64" max="64" width="37.140625" customWidth="1"/>
    <col min="65" max="65" width="50.7109375" customWidth="1"/>
    <col min="66" max="66" width="40.42578125" customWidth="1"/>
    <col min="67" max="67" width="46.7109375" customWidth="1"/>
    <col min="68" max="68" width="59.140625" customWidth="1"/>
    <col min="69" max="69" width="50.28515625" customWidth="1"/>
    <col min="70" max="70" width="65.140625" customWidth="1"/>
    <col min="71" max="71" width="62" customWidth="1"/>
    <col min="72" max="72" width="76.140625" customWidth="1"/>
    <col min="73" max="73" width="70.140625" customWidth="1"/>
    <col min="74" max="74" width="35.5703125" customWidth="1"/>
    <col min="75" max="75" width="33.85546875" customWidth="1"/>
    <col min="76" max="76" width="29.85546875" customWidth="1"/>
    <col min="77" max="77" width="37.140625" customWidth="1"/>
    <col min="78" max="78" width="50.7109375" customWidth="1"/>
    <col min="79" max="79" width="40.42578125" customWidth="1"/>
    <col min="80" max="80" width="46.7109375" customWidth="1"/>
    <col min="81" max="81" width="59.140625" customWidth="1"/>
    <col min="82" max="82" width="50.28515625" customWidth="1"/>
    <col min="83" max="83" width="65.140625" customWidth="1"/>
    <col min="84" max="84" width="62" customWidth="1"/>
    <col min="85" max="85" width="76.140625" customWidth="1"/>
    <col min="86" max="86" width="70.140625" customWidth="1"/>
    <col min="87" max="87" width="35.5703125" customWidth="1"/>
    <col min="88" max="88" width="33.85546875" customWidth="1"/>
    <col min="89" max="89" width="29.85546875" customWidth="1"/>
    <col min="90" max="90" width="37.140625" customWidth="1"/>
    <col min="91" max="91" width="50.7109375" customWidth="1"/>
    <col min="92" max="92" width="40.42578125" customWidth="1"/>
    <col min="93" max="93" width="46.7109375" customWidth="1"/>
    <col min="94" max="94" width="59.140625" customWidth="1"/>
    <col min="95" max="95" width="50.28515625" customWidth="1"/>
    <col min="96" max="96" width="65.140625" customWidth="1"/>
    <col min="97" max="97" width="62" customWidth="1"/>
    <col min="98" max="98" width="76.140625" customWidth="1"/>
    <col min="99" max="99" width="70.140625" customWidth="1"/>
    <col min="100" max="100" width="35.5703125" customWidth="1"/>
    <col min="101" max="101" width="33.85546875" customWidth="1"/>
    <col min="102" max="102" width="29.85546875" customWidth="1"/>
    <col min="103" max="103" width="37.140625" customWidth="1"/>
    <col min="104" max="104" width="50.7109375" customWidth="1"/>
  </cols>
  <sheetData>
    <row r="1" spans="1:104" ht="60" x14ac:dyDescent="0.8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 t="s">
        <v>1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 t="s">
        <v>2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 t="s">
        <v>3</v>
      </c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 t="s">
        <v>4</v>
      </c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 t="s">
        <v>5</v>
      </c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 t="s">
        <v>6</v>
      </c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 t="s">
        <v>7</v>
      </c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</row>
    <row r="2" spans="1:104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18</v>
      </c>
      <c r="AL2" t="s">
        <v>19</v>
      </c>
      <c r="AM2" t="s">
        <v>20</v>
      </c>
      <c r="AN2" t="s">
        <v>8</v>
      </c>
      <c r="AO2" t="s">
        <v>9</v>
      </c>
      <c r="AP2" t="s">
        <v>10</v>
      </c>
      <c r="AQ2" t="s">
        <v>11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  <c r="AX2" t="s">
        <v>18</v>
      </c>
      <c r="AY2" t="s">
        <v>19</v>
      </c>
      <c r="AZ2" t="s">
        <v>20</v>
      </c>
      <c r="BA2" t="s">
        <v>8</v>
      </c>
      <c r="BB2" t="s">
        <v>9</v>
      </c>
      <c r="BC2" t="s">
        <v>10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17</v>
      </c>
      <c r="BK2" t="s">
        <v>18</v>
      </c>
      <c r="BL2" t="s">
        <v>19</v>
      </c>
      <c r="BM2" t="s">
        <v>20</v>
      </c>
      <c r="BN2" t="s">
        <v>8</v>
      </c>
      <c r="BO2" t="s">
        <v>9</v>
      </c>
      <c r="BP2" t="s">
        <v>10</v>
      </c>
      <c r="BQ2" t="s">
        <v>11</v>
      </c>
      <c r="BR2" t="s">
        <v>12</v>
      </c>
      <c r="BS2" t="s">
        <v>13</v>
      </c>
      <c r="BT2" t="s">
        <v>14</v>
      </c>
      <c r="BU2" t="s">
        <v>15</v>
      </c>
      <c r="BV2" t="s">
        <v>16</v>
      </c>
      <c r="BW2" t="s">
        <v>17</v>
      </c>
      <c r="BX2" t="s">
        <v>18</v>
      </c>
      <c r="BY2" t="s">
        <v>19</v>
      </c>
      <c r="BZ2" t="s">
        <v>20</v>
      </c>
      <c r="CA2" t="s">
        <v>8</v>
      </c>
      <c r="CB2" t="s">
        <v>9</v>
      </c>
      <c r="CC2" t="s">
        <v>10</v>
      </c>
      <c r="CD2" t="s">
        <v>11</v>
      </c>
      <c r="CE2" t="s">
        <v>12</v>
      </c>
      <c r="CF2" t="s">
        <v>13</v>
      </c>
      <c r="CG2" t="s">
        <v>14</v>
      </c>
      <c r="CH2" t="s">
        <v>15</v>
      </c>
      <c r="CI2" t="s">
        <v>16</v>
      </c>
      <c r="CJ2" t="s">
        <v>17</v>
      </c>
      <c r="CK2" t="s">
        <v>18</v>
      </c>
      <c r="CL2" t="s">
        <v>19</v>
      </c>
      <c r="CM2" t="s">
        <v>20</v>
      </c>
      <c r="CN2" t="s">
        <v>8</v>
      </c>
      <c r="CO2" t="s">
        <v>9</v>
      </c>
      <c r="CP2" t="s">
        <v>10</v>
      </c>
      <c r="CQ2" t="s">
        <v>11</v>
      </c>
      <c r="CR2" t="s">
        <v>12</v>
      </c>
      <c r="CS2" t="s">
        <v>13</v>
      </c>
      <c r="CT2" t="s">
        <v>14</v>
      </c>
      <c r="CU2" t="s">
        <v>15</v>
      </c>
      <c r="CV2" t="s">
        <v>16</v>
      </c>
      <c r="CW2" t="s">
        <v>17</v>
      </c>
      <c r="CX2" t="s">
        <v>18</v>
      </c>
      <c r="CY2" t="s">
        <v>19</v>
      </c>
      <c r="CZ2" t="s">
        <v>20</v>
      </c>
    </row>
    <row r="3" spans="1:104" x14ac:dyDescent="0.2">
      <c r="A3" s="1">
        <v>44691.418502754597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>
        <v>1000000000</v>
      </c>
      <c r="H3" t="s">
        <v>21</v>
      </c>
      <c r="I3">
        <v>16005672960</v>
      </c>
      <c r="J3">
        <v>44019712</v>
      </c>
      <c r="K3" t="s">
        <v>21</v>
      </c>
      <c r="L3" t="s">
        <v>21</v>
      </c>
      <c r="M3" t="s">
        <v>21</v>
      </c>
      <c r="N3" s="1">
        <v>44691.423114016201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>
        <v>1000000000</v>
      </c>
      <c r="U3" t="s">
        <v>21</v>
      </c>
      <c r="V3">
        <v>16006213632</v>
      </c>
      <c r="W3">
        <v>44834816</v>
      </c>
      <c r="X3" t="s">
        <v>21</v>
      </c>
      <c r="Y3" t="s">
        <v>21</v>
      </c>
      <c r="Z3" t="s">
        <v>21</v>
      </c>
      <c r="AA3" s="1">
        <v>44691.428184386597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>
        <v>1000000000</v>
      </c>
      <c r="AH3" t="s">
        <v>21</v>
      </c>
      <c r="AI3">
        <v>16003510272</v>
      </c>
      <c r="AJ3">
        <v>44437504</v>
      </c>
      <c r="AK3" t="s">
        <v>21</v>
      </c>
      <c r="AL3" t="s">
        <v>21</v>
      </c>
      <c r="AM3" t="s">
        <v>21</v>
      </c>
      <c r="AN3" s="1">
        <v>44691.432709027802</v>
      </c>
      <c r="AO3" t="s">
        <v>21</v>
      </c>
      <c r="AP3" t="s">
        <v>21</v>
      </c>
      <c r="AQ3" t="s">
        <v>21</v>
      </c>
      <c r="AR3" t="s">
        <v>21</v>
      </c>
      <c r="AS3" t="s">
        <v>21</v>
      </c>
      <c r="AT3">
        <v>1000000000</v>
      </c>
      <c r="AU3" t="s">
        <v>21</v>
      </c>
      <c r="AV3">
        <v>16003915776</v>
      </c>
      <c r="AW3">
        <v>44650496</v>
      </c>
      <c r="AX3" t="s">
        <v>21</v>
      </c>
      <c r="AY3" t="s">
        <v>21</v>
      </c>
      <c r="AZ3" t="s">
        <v>21</v>
      </c>
      <c r="BA3" s="1">
        <v>44691.437458263899</v>
      </c>
      <c r="BB3" t="s">
        <v>21</v>
      </c>
      <c r="BC3" t="s">
        <v>21</v>
      </c>
      <c r="BD3" t="s">
        <v>21</v>
      </c>
      <c r="BE3" t="s">
        <v>21</v>
      </c>
      <c r="BF3" t="s">
        <v>21</v>
      </c>
      <c r="BG3">
        <v>1000000000</v>
      </c>
      <c r="BH3" t="s">
        <v>21</v>
      </c>
      <c r="BI3">
        <v>16005156864</v>
      </c>
      <c r="BJ3">
        <v>43745280</v>
      </c>
      <c r="BK3" t="s">
        <v>21</v>
      </c>
      <c r="BL3" t="s">
        <v>21</v>
      </c>
      <c r="BM3" t="s">
        <v>21</v>
      </c>
      <c r="BN3" s="1">
        <v>44691.4429313773</v>
      </c>
      <c r="BO3" t="s">
        <v>21</v>
      </c>
      <c r="BP3" t="s">
        <v>21</v>
      </c>
      <c r="BQ3" t="s">
        <v>21</v>
      </c>
      <c r="BR3" t="s">
        <v>21</v>
      </c>
      <c r="BS3" t="s">
        <v>21</v>
      </c>
      <c r="BT3">
        <v>1000000000</v>
      </c>
      <c r="BU3" t="s">
        <v>21</v>
      </c>
      <c r="BV3">
        <v>16001114112</v>
      </c>
      <c r="BW3">
        <v>44097536</v>
      </c>
      <c r="BX3" t="s">
        <v>21</v>
      </c>
      <c r="BY3" t="s">
        <v>21</v>
      </c>
      <c r="BZ3" t="s">
        <v>21</v>
      </c>
      <c r="CA3" s="1">
        <v>44691.4481184838</v>
      </c>
      <c r="CB3" t="s">
        <v>21</v>
      </c>
      <c r="CC3" t="s">
        <v>21</v>
      </c>
      <c r="CD3" t="s">
        <v>21</v>
      </c>
      <c r="CE3" t="s">
        <v>21</v>
      </c>
      <c r="CF3" t="s">
        <v>21</v>
      </c>
      <c r="CG3">
        <v>1000000000</v>
      </c>
      <c r="CH3" t="s">
        <v>21</v>
      </c>
      <c r="CI3">
        <v>15998115840</v>
      </c>
      <c r="CJ3">
        <v>44113920</v>
      </c>
      <c r="CK3" t="s">
        <v>21</v>
      </c>
      <c r="CL3" t="s">
        <v>21</v>
      </c>
      <c r="CM3" t="s">
        <v>21</v>
      </c>
      <c r="CN3" s="1">
        <v>44691.452966851903</v>
      </c>
      <c r="CO3" t="s">
        <v>21</v>
      </c>
      <c r="CP3" t="s">
        <v>21</v>
      </c>
      <c r="CQ3" t="s">
        <v>21</v>
      </c>
      <c r="CR3" t="s">
        <v>21</v>
      </c>
      <c r="CS3" t="s">
        <v>21</v>
      </c>
      <c r="CT3">
        <v>1000000000</v>
      </c>
      <c r="CU3" t="s">
        <v>21</v>
      </c>
      <c r="CV3">
        <v>16002068480</v>
      </c>
      <c r="CW3">
        <v>44658688</v>
      </c>
      <c r="CX3" t="s">
        <v>21</v>
      </c>
      <c r="CY3" t="s">
        <v>21</v>
      </c>
      <c r="CZ3" t="s">
        <v>21</v>
      </c>
    </row>
    <row r="4" spans="1:104" x14ac:dyDescent="0.2">
      <c r="A4" s="1">
        <v>44691.418514143501</v>
      </c>
      <c r="B4">
        <v>99.402346691738302</v>
      </c>
      <c r="C4">
        <v>2.9558637734821001E-2</v>
      </c>
      <c r="D4">
        <v>13.2377553937093</v>
      </c>
      <c r="E4">
        <v>2.2384551693150302E-3</v>
      </c>
      <c r="F4">
        <v>4489.8461538461497</v>
      </c>
      <c r="G4">
        <v>1000000000</v>
      </c>
      <c r="H4">
        <v>0</v>
      </c>
      <c r="I4">
        <v>16007479296</v>
      </c>
      <c r="J4">
        <v>42205184</v>
      </c>
      <c r="K4">
        <v>0</v>
      </c>
      <c r="L4">
        <v>12.219466517270099</v>
      </c>
      <c r="M4">
        <v>1.10514769262826E-2</v>
      </c>
      <c r="N4" s="1">
        <v>44691.423125706002</v>
      </c>
      <c r="O4">
        <v>99.840795210255095</v>
      </c>
      <c r="P4" s="2">
        <v>9.8989485633804394E-5</v>
      </c>
      <c r="Q4">
        <v>1.9863171081708599</v>
      </c>
      <c r="R4" s="2">
        <v>5.0045056591014101E-5</v>
      </c>
      <c r="S4">
        <v>4096</v>
      </c>
      <c r="T4">
        <v>1000000000</v>
      </c>
      <c r="U4">
        <v>0</v>
      </c>
      <c r="V4">
        <v>16005890048</v>
      </c>
      <c r="W4">
        <v>44838912</v>
      </c>
      <c r="X4">
        <v>0</v>
      </c>
      <c r="Y4">
        <v>226.44015033147801</v>
      </c>
      <c r="Z4">
        <v>0.237159009681464</v>
      </c>
      <c r="AA4" s="1">
        <v>44691.4281959375</v>
      </c>
      <c r="AB4">
        <v>99.980506504489796</v>
      </c>
      <c r="AC4">
        <v>2.0024135090024E-4</v>
      </c>
      <c r="AD4">
        <v>2.00607642380385</v>
      </c>
      <c r="AE4" s="2">
        <v>9.99297123596212E-5</v>
      </c>
      <c r="AF4">
        <v>6144</v>
      </c>
      <c r="AG4">
        <v>1000000000</v>
      </c>
      <c r="AH4">
        <v>60.182292714115498</v>
      </c>
      <c r="AI4">
        <v>16003461120</v>
      </c>
      <c r="AJ4">
        <v>44441600</v>
      </c>
      <c r="AK4">
        <v>0</v>
      </c>
      <c r="AL4">
        <v>125.37977648774</v>
      </c>
      <c r="AM4">
        <v>0</v>
      </c>
      <c r="AN4" s="1">
        <v>44691.432720752302</v>
      </c>
      <c r="AO4">
        <v>99.3089742315032</v>
      </c>
      <c r="AP4">
        <v>1.6785171623936699E-3</v>
      </c>
      <c r="AQ4">
        <v>23.879384704953999</v>
      </c>
      <c r="AR4" s="2">
        <v>7.0843696563134307E-5</v>
      </c>
      <c r="AS4">
        <v>4544</v>
      </c>
      <c r="AT4">
        <v>1000000000</v>
      </c>
      <c r="AU4">
        <v>0</v>
      </c>
      <c r="AV4">
        <v>16005754880</v>
      </c>
      <c r="AW4">
        <v>42840064</v>
      </c>
      <c r="AX4">
        <v>0</v>
      </c>
      <c r="AY4">
        <v>285.55764209674197</v>
      </c>
      <c r="AZ4">
        <v>2.03507370220755</v>
      </c>
      <c r="BA4" s="1">
        <v>44691.437469687502</v>
      </c>
      <c r="BB4">
        <v>100.08412251787399</v>
      </c>
      <c r="BC4">
        <v>2.02558434563598E-4</v>
      </c>
      <c r="BD4">
        <v>2.0276345030599598</v>
      </c>
      <c r="BE4">
        <v>1.00090113182028E-4</v>
      </c>
      <c r="BF4">
        <v>6144</v>
      </c>
      <c r="BG4">
        <v>1000000000</v>
      </c>
      <c r="BH4">
        <v>0</v>
      </c>
      <c r="BI4">
        <v>16004866048</v>
      </c>
      <c r="BJ4">
        <v>43749376</v>
      </c>
      <c r="BK4">
        <v>0</v>
      </c>
      <c r="BL4">
        <v>100.367907901468</v>
      </c>
      <c r="BM4">
        <v>1.88575825825674</v>
      </c>
      <c r="BN4" s="1">
        <v>44691.442943078699</v>
      </c>
      <c r="BO4">
        <v>99.546672310382107</v>
      </c>
      <c r="BP4" s="2">
        <v>9.8943119282757301E-5</v>
      </c>
      <c r="BQ4">
        <v>1.99093690611267</v>
      </c>
      <c r="BR4" s="2">
        <v>5.0045056591014101E-5</v>
      </c>
      <c r="BS4">
        <v>4096</v>
      </c>
      <c r="BT4">
        <v>1000000000</v>
      </c>
      <c r="BU4">
        <v>0</v>
      </c>
      <c r="BV4">
        <v>16002936832</v>
      </c>
      <c r="BW4">
        <v>42283008</v>
      </c>
      <c r="BX4">
        <v>0</v>
      </c>
      <c r="BY4">
        <v>19.9093690611267</v>
      </c>
      <c r="BZ4">
        <v>0</v>
      </c>
      <c r="CA4" s="1">
        <v>44691.4481302083</v>
      </c>
      <c r="CB4">
        <v>99.586661072442695</v>
      </c>
      <c r="CC4">
        <v>1.9739675138244299E-4</v>
      </c>
      <c r="CD4">
        <v>1.9853126436986499</v>
      </c>
      <c r="CE4">
        <v>1.00090113182028E-4</v>
      </c>
      <c r="CF4">
        <v>4096</v>
      </c>
      <c r="CG4">
        <v>1000000000</v>
      </c>
      <c r="CH4">
        <v>0</v>
      </c>
      <c r="CI4">
        <v>15998107648</v>
      </c>
      <c r="CJ4">
        <v>44118016</v>
      </c>
      <c r="CK4">
        <v>0</v>
      </c>
      <c r="CL4">
        <v>26.801720689931798</v>
      </c>
      <c r="CM4">
        <v>1.30162430877825</v>
      </c>
      <c r="CN4" s="1">
        <v>44691.452978356501</v>
      </c>
      <c r="CO4">
        <v>100.03324382813901</v>
      </c>
      <c r="CP4">
        <v>2.01172938819788E-4</v>
      </c>
      <c r="CQ4">
        <v>2.0143151715746299</v>
      </c>
      <c r="CR4" s="2">
        <v>9.99297123596212E-5</v>
      </c>
      <c r="CS4">
        <v>4096</v>
      </c>
      <c r="CT4">
        <v>1000000000</v>
      </c>
      <c r="CU4">
        <v>0</v>
      </c>
      <c r="CV4">
        <v>16003067904</v>
      </c>
      <c r="CW4">
        <v>42848256</v>
      </c>
      <c r="CX4">
        <v>0</v>
      </c>
      <c r="CY4">
        <v>141.00206201022399</v>
      </c>
      <c r="CZ4">
        <v>0.98519417463520598</v>
      </c>
    </row>
    <row r="5" spans="1:104" x14ac:dyDescent="0.2">
      <c r="A5" s="1">
        <v>44691.418525775502</v>
      </c>
      <c r="B5">
        <v>100.13726827084599</v>
      </c>
      <c r="C5" s="2">
        <v>9.9520242765699303E-5</v>
      </c>
      <c r="D5">
        <v>1.9902752566544299</v>
      </c>
      <c r="E5" s="2">
        <v>5.0045056591014101E-5</v>
      </c>
      <c r="F5">
        <v>4096</v>
      </c>
      <c r="G5">
        <v>1000000000</v>
      </c>
      <c r="H5">
        <v>59.708257699633002</v>
      </c>
      <c r="I5">
        <v>16001507328</v>
      </c>
      <c r="J5">
        <v>42225664</v>
      </c>
      <c r="K5">
        <v>0</v>
      </c>
      <c r="L5">
        <v>2416.1941615784799</v>
      </c>
      <c r="M5">
        <v>2.8122629241216801</v>
      </c>
      <c r="N5" s="1">
        <v>44691.423137164398</v>
      </c>
      <c r="O5">
        <v>99.472409409813096</v>
      </c>
      <c r="P5">
        <v>7.7768052843492901E-3</v>
      </c>
      <c r="Q5">
        <v>62.6115145204691</v>
      </c>
      <c r="R5">
        <v>1.2419163030371301E-4</v>
      </c>
      <c r="S5">
        <v>4624.5161290322503</v>
      </c>
      <c r="T5">
        <v>1000000000</v>
      </c>
      <c r="U5">
        <v>0</v>
      </c>
      <c r="V5">
        <v>16005349376</v>
      </c>
      <c r="W5">
        <v>43028480</v>
      </c>
      <c r="X5">
        <v>0</v>
      </c>
      <c r="Y5">
        <v>1650.11636655558</v>
      </c>
      <c r="Z5">
        <v>2.9477424944234198</v>
      </c>
      <c r="AA5" s="1">
        <v>44691.428207338002</v>
      </c>
      <c r="AB5">
        <v>99.697504667448101</v>
      </c>
      <c r="AC5">
        <v>4.9772569828883898E-3</v>
      </c>
      <c r="AD5">
        <v>2.0313752323605501</v>
      </c>
      <c r="AE5">
        <v>2.4499621614459898E-3</v>
      </c>
      <c r="AF5">
        <v>4096</v>
      </c>
      <c r="AG5">
        <v>1000000000</v>
      </c>
      <c r="AH5">
        <v>0</v>
      </c>
      <c r="AI5">
        <v>16002899968</v>
      </c>
      <c r="AJ5">
        <v>44445696</v>
      </c>
      <c r="AK5">
        <v>0</v>
      </c>
      <c r="AL5">
        <v>1652.52375152531</v>
      </c>
      <c r="AM5">
        <v>3.1847334323367198</v>
      </c>
      <c r="AN5" s="1">
        <v>44691.432732465299</v>
      </c>
      <c r="AO5">
        <v>99.713693941453698</v>
      </c>
      <c r="AP5">
        <v>4.7463876529053699E-3</v>
      </c>
      <c r="AQ5">
        <v>1.9774927283857799</v>
      </c>
      <c r="AR5">
        <v>2.3999171048549699E-3</v>
      </c>
      <c r="AS5">
        <v>6144</v>
      </c>
      <c r="AT5">
        <v>1000000000</v>
      </c>
      <c r="AU5">
        <v>0</v>
      </c>
      <c r="AV5">
        <v>16005144576</v>
      </c>
      <c r="AW5">
        <v>42840064</v>
      </c>
      <c r="AX5">
        <v>0</v>
      </c>
      <c r="AY5">
        <v>1598.8028708999</v>
      </c>
      <c r="AZ5">
        <v>1.8894479298531299</v>
      </c>
      <c r="BA5" s="1">
        <v>44691.437481342597</v>
      </c>
      <c r="BB5">
        <v>99.7044132191144</v>
      </c>
      <c r="BC5">
        <v>4.76816960697169E-3</v>
      </c>
      <c r="BD5">
        <v>1.98675830561634</v>
      </c>
      <c r="BE5">
        <v>2.3999171048549699E-3</v>
      </c>
      <c r="BF5">
        <v>4096</v>
      </c>
      <c r="BG5">
        <v>1000000000</v>
      </c>
      <c r="BH5">
        <v>0</v>
      </c>
      <c r="BI5">
        <v>16002539520</v>
      </c>
      <c r="BJ5">
        <v>43753472</v>
      </c>
      <c r="BK5">
        <v>0</v>
      </c>
      <c r="BL5">
        <v>1801.98978319402</v>
      </c>
      <c r="BM5">
        <v>6.09561809186593</v>
      </c>
      <c r="BN5" s="1">
        <v>44691.442954548598</v>
      </c>
      <c r="BO5">
        <v>99.113956536335905</v>
      </c>
      <c r="BP5">
        <v>1.0087934507515099E-2</v>
      </c>
      <c r="BQ5">
        <v>5.0438057705239698</v>
      </c>
      <c r="BR5">
        <v>2.0000057744295999E-3</v>
      </c>
      <c r="BS5">
        <v>10649.6</v>
      </c>
      <c r="BT5">
        <v>1000000000</v>
      </c>
      <c r="BU5">
        <v>0</v>
      </c>
      <c r="BV5">
        <v>16001454080</v>
      </c>
      <c r="BW5">
        <v>42283008</v>
      </c>
      <c r="BX5">
        <v>0</v>
      </c>
      <c r="BY5">
        <v>1848.05043431998</v>
      </c>
      <c r="BZ5">
        <v>3.8493742252466201</v>
      </c>
      <c r="CA5" s="1">
        <v>44691.448141828703</v>
      </c>
      <c r="CB5">
        <v>99.703887923462503</v>
      </c>
      <c r="CC5">
        <v>4.7833949228647601E-3</v>
      </c>
      <c r="CD5">
        <v>1.9930933349275299</v>
      </c>
      <c r="CE5">
        <v>2.3999171048549699E-3</v>
      </c>
      <c r="CF5">
        <v>6144</v>
      </c>
      <c r="CG5">
        <v>1000000000</v>
      </c>
      <c r="CH5">
        <v>0</v>
      </c>
      <c r="CI5">
        <v>15999643648</v>
      </c>
      <c r="CJ5">
        <v>42299392</v>
      </c>
      <c r="CK5">
        <v>0</v>
      </c>
      <c r="CL5">
        <v>1851.58370814768</v>
      </c>
      <c r="CM5">
        <v>2.6815811591640801</v>
      </c>
      <c r="CN5" s="1">
        <v>44691.452989814803</v>
      </c>
      <c r="CO5">
        <v>99.708221830633605</v>
      </c>
      <c r="CP5">
        <v>4.8505063827611302E-3</v>
      </c>
      <c r="CQ5">
        <v>2.02095059898679</v>
      </c>
      <c r="CR5">
        <v>2.4000775056773802E-3</v>
      </c>
      <c r="CS5">
        <v>6144</v>
      </c>
      <c r="CT5">
        <v>1000000000</v>
      </c>
      <c r="CU5">
        <v>0</v>
      </c>
      <c r="CV5">
        <v>15998210048</v>
      </c>
      <c r="CW5">
        <v>42848256</v>
      </c>
      <c r="CX5">
        <v>0</v>
      </c>
      <c r="CY5">
        <v>1759.2374964180001</v>
      </c>
      <c r="CZ5">
        <v>4.4740767717939702</v>
      </c>
    </row>
    <row r="6" spans="1:104" x14ac:dyDescent="0.2">
      <c r="A6" s="1">
        <v>44691.418537256897</v>
      </c>
      <c r="B6">
        <v>99.702284902859304</v>
      </c>
      <c r="C6">
        <v>4.8408958884657502E-3</v>
      </c>
      <c r="D6">
        <v>2.01702623008737</v>
      </c>
      <c r="E6">
        <v>2.3999171048549699E-3</v>
      </c>
      <c r="F6">
        <v>4096</v>
      </c>
      <c r="G6">
        <v>1000000000</v>
      </c>
      <c r="H6">
        <v>60.510786902621099</v>
      </c>
      <c r="I6">
        <v>16001556480</v>
      </c>
      <c r="J6">
        <v>42205184</v>
      </c>
      <c r="K6">
        <v>0</v>
      </c>
      <c r="L6">
        <v>1.0085131150436799</v>
      </c>
      <c r="M6">
        <v>0.72381478732330595</v>
      </c>
      <c r="N6" s="1">
        <v>44691.423148738402</v>
      </c>
      <c r="O6">
        <v>99.139481301033896</v>
      </c>
      <c r="P6">
        <v>9.8989497214345499E-3</v>
      </c>
      <c r="Q6">
        <v>4.9994113982803201</v>
      </c>
      <c r="R6">
        <v>1.9799877517932001E-3</v>
      </c>
      <c r="S6">
        <v>10649.6</v>
      </c>
      <c r="T6">
        <v>1000000000</v>
      </c>
      <c r="U6">
        <v>0</v>
      </c>
      <c r="V6">
        <v>16005365760</v>
      </c>
      <c r="W6">
        <v>43024384</v>
      </c>
      <c r="X6">
        <v>0</v>
      </c>
      <c r="Y6">
        <v>2.9996468389681898</v>
      </c>
      <c r="Z6">
        <v>1.0608874398421101E-2</v>
      </c>
      <c r="AA6" s="1">
        <v>44691.428218969901</v>
      </c>
      <c r="AB6">
        <v>99.6796416748289</v>
      </c>
      <c r="AC6">
        <v>4.9765173077797702E-3</v>
      </c>
      <c r="AD6">
        <v>1.9908103896435601</v>
      </c>
      <c r="AE6">
        <v>2.5000072180370002E-3</v>
      </c>
      <c r="AF6">
        <v>4096</v>
      </c>
      <c r="AG6">
        <v>1000000000</v>
      </c>
      <c r="AH6">
        <v>59.724311689306901</v>
      </c>
      <c r="AI6">
        <v>16003420160</v>
      </c>
      <c r="AJ6">
        <v>42627072</v>
      </c>
      <c r="AK6">
        <v>0</v>
      </c>
      <c r="AL6">
        <v>1749.9223324966899</v>
      </c>
      <c r="AM6">
        <v>1.247234673745</v>
      </c>
      <c r="AN6" s="1">
        <v>44691.432743877303</v>
      </c>
      <c r="AO6">
        <v>99.68398078733</v>
      </c>
      <c r="AP6">
        <v>4.8680751630805104E-3</v>
      </c>
      <c r="AQ6">
        <v>2.0286268105295999</v>
      </c>
      <c r="AR6">
        <v>2.4000775056773802E-3</v>
      </c>
      <c r="AS6">
        <v>4096</v>
      </c>
      <c r="AT6">
        <v>1000000000</v>
      </c>
      <c r="AU6">
        <v>0</v>
      </c>
      <c r="AV6">
        <v>15999737856</v>
      </c>
      <c r="AW6">
        <v>42840064</v>
      </c>
      <c r="AX6">
        <v>0</v>
      </c>
      <c r="AY6">
        <v>2296.4055495194998</v>
      </c>
      <c r="AZ6">
        <v>1.75108720345308</v>
      </c>
      <c r="BA6" s="1">
        <v>44691.437492916702</v>
      </c>
      <c r="BB6">
        <v>99.709480649791402</v>
      </c>
      <c r="BC6">
        <v>4.7994936534195599E-3</v>
      </c>
      <c r="BD6">
        <v>1.99981587680811</v>
      </c>
      <c r="BE6">
        <v>2.4000775056773802E-3</v>
      </c>
      <c r="BF6">
        <v>4096</v>
      </c>
      <c r="BG6">
        <v>1000000000</v>
      </c>
      <c r="BH6">
        <v>0</v>
      </c>
      <c r="BI6">
        <v>16004153344</v>
      </c>
      <c r="BJ6">
        <v>41934848</v>
      </c>
      <c r="BK6">
        <v>0</v>
      </c>
      <c r="BL6">
        <v>3.99963175361622</v>
      </c>
      <c r="BM6">
        <v>1.05488870924097E-2</v>
      </c>
      <c r="BN6" s="1">
        <v>44691.442966238399</v>
      </c>
      <c r="BO6">
        <v>99.700492269942004</v>
      </c>
      <c r="BP6">
        <v>4.8552217463994803E-3</v>
      </c>
      <c r="BQ6">
        <v>1.98171618057623</v>
      </c>
      <c r="BR6">
        <v>2.4499621614459898E-3</v>
      </c>
      <c r="BS6">
        <v>4096</v>
      </c>
      <c r="BT6">
        <v>1000000000</v>
      </c>
      <c r="BU6">
        <v>0</v>
      </c>
      <c r="BV6">
        <v>15989657600</v>
      </c>
      <c r="BW6">
        <v>42283008</v>
      </c>
      <c r="BX6">
        <v>0</v>
      </c>
      <c r="BY6">
        <v>4119.9879394179998</v>
      </c>
      <c r="BZ6">
        <v>1.6879525202911101</v>
      </c>
      <c r="CA6" s="1">
        <v>44691.448153402802</v>
      </c>
      <c r="CB6">
        <v>99.689512663267806</v>
      </c>
      <c r="CC6">
        <v>4.8994845742227899E-3</v>
      </c>
      <c r="CD6">
        <v>1.9997036232062999</v>
      </c>
      <c r="CE6">
        <v>2.4499621614459898E-3</v>
      </c>
      <c r="CF6">
        <v>4096</v>
      </c>
      <c r="CG6">
        <v>1000000000</v>
      </c>
      <c r="CH6">
        <v>0</v>
      </c>
      <c r="CI6">
        <v>15991263232</v>
      </c>
      <c r="CJ6">
        <v>42299392</v>
      </c>
      <c r="CK6">
        <v>0</v>
      </c>
      <c r="CL6">
        <v>2533.6244906023799</v>
      </c>
      <c r="CM6">
        <v>0.79168671455762596</v>
      </c>
      <c r="CN6" s="1">
        <v>44691.453001388902</v>
      </c>
      <c r="CO6">
        <v>99.6795137151571</v>
      </c>
      <c r="CP6">
        <v>4.8994845742227899E-3</v>
      </c>
      <c r="CQ6">
        <v>1.9996965676865699</v>
      </c>
      <c r="CR6">
        <v>2.4499621614459898E-3</v>
      </c>
      <c r="CS6">
        <v>4096</v>
      </c>
      <c r="CT6">
        <v>1000000000</v>
      </c>
      <c r="CU6">
        <v>0</v>
      </c>
      <c r="CV6">
        <v>15992745984</v>
      </c>
      <c r="CW6">
        <v>42848256</v>
      </c>
      <c r="CX6">
        <v>0</v>
      </c>
      <c r="CY6">
        <v>2639.5994693462699</v>
      </c>
      <c r="CZ6">
        <v>1.5728545357028301</v>
      </c>
    </row>
    <row r="7" spans="1:104" x14ac:dyDescent="0.2">
      <c r="A7" s="1">
        <v>44691.418548831003</v>
      </c>
      <c r="B7">
        <v>99.699441829110199</v>
      </c>
      <c r="C7">
        <v>4.9994705560681097E-3</v>
      </c>
      <c r="D7">
        <v>1.99972735577441</v>
      </c>
      <c r="E7">
        <v>2.5000072180370002E-3</v>
      </c>
      <c r="F7">
        <v>6144</v>
      </c>
      <c r="G7">
        <v>1000000000</v>
      </c>
      <c r="H7">
        <v>59.991820673232297</v>
      </c>
      <c r="I7">
        <v>16001400832</v>
      </c>
      <c r="J7">
        <v>42205184</v>
      </c>
      <c r="K7">
        <v>0</v>
      </c>
      <c r="L7">
        <v>1651.77479586966</v>
      </c>
      <c r="M7">
        <v>1.57292342740903</v>
      </c>
      <c r="N7" s="1">
        <v>44691.423160312501</v>
      </c>
      <c r="O7">
        <v>100.15942316491299</v>
      </c>
      <c r="P7">
        <v>1.99978882230036E-4</v>
      </c>
      <c r="Q7">
        <v>1.99980753753579</v>
      </c>
      <c r="R7">
        <v>1.00090113182028E-4</v>
      </c>
      <c r="S7">
        <v>4096</v>
      </c>
      <c r="T7">
        <v>1000000000</v>
      </c>
      <c r="U7">
        <v>0</v>
      </c>
      <c r="V7">
        <v>16002727936</v>
      </c>
      <c r="W7">
        <v>43024384</v>
      </c>
      <c r="X7">
        <v>0</v>
      </c>
      <c r="Y7">
        <v>1659.8402561547</v>
      </c>
      <c r="Z7">
        <v>2.35406141111498</v>
      </c>
      <c r="AA7" s="1">
        <v>44691.428230543999</v>
      </c>
      <c r="AB7">
        <v>99.089605500383001</v>
      </c>
      <c r="AC7">
        <v>1.0198930132229099E-2</v>
      </c>
      <c r="AD7">
        <v>3.99961507507158</v>
      </c>
      <c r="AE7">
        <v>2.5500522746280201E-3</v>
      </c>
      <c r="AF7">
        <v>7168</v>
      </c>
      <c r="AG7">
        <v>1000000000</v>
      </c>
      <c r="AH7">
        <v>59.994226126073798</v>
      </c>
      <c r="AI7">
        <v>16003379200</v>
      </c>
      <c r="AJ7">
        <v>42627072</v>
      </c>
      <c r="AK7">
        <v>0</v>
      </c>
      <c r="AL7">
        <v>37.996343213179998</v>
      </c>
      <c r="AM7">
        <v>1.04888997144225E-2</v>
      </c>
      <c r="AN7" s="1">
        <v>44691.432755451402</v>
      </c>
      <c r="AO7">
        <v>99.148746617258894</v>
      </c>
      <c r="AP7">
        <v>9.7988878262317194E-3</v>
      </c>
      <c r="AQ7">
        <v>3.9995791525248099</v>
      </c>
      <c r="AR7">
        <v>2.4499621614459898E-3</v>
      </c>
      <c r="AS7">
        <v>7168</v>
      </c>
      <c r="AT7">
        <v>1000000000</v>
      </c>
      <c r="AU7">
        <v>0</v>
      </c>
      <c r="AV7">
        <v>15999733760</v>
      </c>
      <c r="AW7">
        <v>42840064</v>
      </c>
      <c r="AX7">
        <v>0</v>
      </c>
      <c r="AY7">
        <v>0.99989478813120303</v>
      </c>
      <c r="AZ7">
        <v>1.13487119211996E-2</v>
      </c>
      <c r="BA7" s="1">
        <v>44691.4375045833</v>
      </c>
      <c r="BB7">
        <v>99.705131177880801</v>
      </c>
      <c r="BC7">
        <v>4.8617289558325798E-3</v>
      </c>
      <c r="BD7">
        <v>1.9843148788079299</v>
      </c>
      <c r="BE7">
        <v>2.4499621614459898E-3</v>
      </c>
      <c r="BF7">
        <v>4096</v>
      </c>
      <c r="BG7">
        <v>1000000000</v>
      </c>
      <c r="BH7">
        <v>0</v>
      </c>
      <c r="BI7">
        <v>15999213568</v>
      </c>
      <c r="BJ7">
        <v>41934848</v>
      </c>
      <c r="BK7">
        <v>0</v>
      </c>
      <c r="BL7">
        <v>2755.2212092248101</v>
      </c>
      <c r="BM7">
        <v>0</v>
      </c>
      <c r="BN7" s="1">
        <v>44691.442977638901</v>
      </c>
      <c r="BO7">
        <v>84.047790273524996</v>
      </c>
      <c r="BP7">
        <v>0.53390889584738899</v>
      </c>
      <c r="BQ7">
        <v>238.31309056543</v>
      </c>
      <c r="BR7">
        <v>2.2395736172099302E-3</v>
      </c>
      <c r="BS7">
        <v>19538.791489361702</v>
      </c>
      <c r="BT7">
        <v>1000000000</v>
      </c>
      <c r="BU7">
        <v>700372.76432232396</v>
      </c>
      <c r="BV7">
        <v>15857225728</v>
      </c>
      <c r="BW7">
        <v>46587904</v>
      </c>
      <c r="BX7">
        <v>2.02819651545046</v>
      </c>
      <c r="BY7">
        <v>31531.357127450701</v>
      </c>
      <c r="BZ7">
        <v>19.160431051037602</v>
      </c>
      <c r="CA7" s="1">
        <v>44691.448164976799</v>
      </c>
      <c r="CB7">
        <v>99.609939396120893</v>
      </c>
      <c r="CC7">
        <v>6.1993738632398097E-3</v>
      </c>
      <c r="CD7">
        <v>17.998562281872299</v>
      </c>
      <c r="CE7">
        <v>3.4445185496243902E-4</v>
      </c>
      <c r="CF7">
        <v>3953.7777777777701</v>
      </c>
      <c r="CG7">
        <v>1000000000</v>
      </c>
      <c r="CH7">
        <v>0</v>
      </c>
      <c r="CI7">
        <v>15991193600</v>
      </c>
      <c r="CJ7">
        <v>42299392</v>
      </c>
      <c r="CK7">
        <v>0</v>
      </c>
      <c r="CL7">
        <v>30.997523929891099</v>
      </c>
      <c r="CM7">
        <v>1.00989800030149E-2</v>
      </c>
      <c r="CN7" s="1">
        <v>44691.453012963</v>
      </c>
      <c r="CO7">
        <v>99.679473847561596</v>
      </c>
      <c r="CP7">
        <v>4.7994931735208697E-3</v>
      </c>
      <c r="CQ7">
        <v>1.9997934250795399</v>
      </c>
      <c r="CR7">
        <v>2.4000775056773802E-3</v>
      </c>
      <c r="CS7">
        <v>4096</v>
      </c>
      <c r="CT7">
        <v>1000000000</v>
      </c>
      <c r="CU7">
        <v>0</v>
      </c>
      <c r="CV7">
        <v>15992741888</v>
      </c>
      <c r="CW7">
        <v>42848256</v>
      </c>
      <c r="CX7">
        <v>0</v>
      </c>
      <c r="CY7">
        <v>31.9966948012726</v>
      </c>
      <c r="CZ7">
        <v>1.05588849817483E-2</v>
      </c>
    </row>
    <row r="8" spans="1:104" x14ac:dyDescent="0.2">
      <c r="A8" s="1">
        <v>44691.418560486098</v>
      </c>
      <c r="B8">
        <v>96.270199816751003</v>
      </c>
      <c r="C8">
        <v>5.7873300157935501E-2</v>
      </c>
      <c r="D8">
        <v>76.438431421754501</v>
      </c>
      <c r="E8">
        <v>7.5714604307815301E-4</v>
      </c>
      <c r="F8">
        <v>19043.7402597402</v>
      </c>
      <c r="G8">
        <v>1000000000</v>
      </c>
      <c r="H8">
        <v>15357.1757674615</v>
      </c>
      <c r="I8">
        <v>15999918080</v>
      </c>
      <c r="J8">
        <v>43503616</v>
      </c>
      <c r="K8">
        <v>0</v>
      </c>
      <c r="L8">
        <v>841.81545254087996</v>
      </c>
      <c r="M8">
        <v>3.8340316843909799</v>
      </c>
      <c r="N8" s="1">
        <v>44691.423171886599</v>
      </c>
      <c r="O8">
        <v>93.940051748519807</v>
      </c>
      <c r="P8">
        <v>9.9889421710240803E-2</v>
      </c>
      <c r="Q8">
        <v>147.984665987065</v>
      </c>
      <c r="R8">
        <v>6.7499917436927999E-4</v>
      </c>
      <c r="S8">
        <v>19096.216216216199</v>
      </c>
      <c r="T8">
        <v>1000000000</v>
      </c>
      <c r="U8">
        <v>30816.806795414501</v>
      </c>
      <c r="V8">
        <v>15998160896</v>
      </c>
      <c r="W8">
        <v>45842432</v>
      </c>
      <c r="X8">
        <v>0.99989639180449497</v>
      </c>
      <c r="Y8">
        <v>1714.8223119447</v>
      </c>
      <c r="Z8">
        <v>9.38459617126545</v>
      </c>
      <c r="AA8" s="1">
        <v>44691.428242152797</v>
      </c>
      <c r="AB8">
        <v>99.408483142970596</v>
      </c>
      <c r="AC8">
        <v>1.01671164951198E-2</v>
      </c>
      <c r="AD8">
        <v>6.9779927995389803</v>
      </c>
      <c r="AE8">
        <v>1.4571268995524601E-3</v>
      </c>
      <c r="AF8">
        <v>7021.7142857142799</v>
      </c>
      <c r="AG8">
        <v>1000000000</v>
      </c>
      <c r="AH8">
        <v>59.811366853191302</v>
      </c>
      <c r="AI8">
        <v>16003383296</v>
      </c>
      <c r="AJ8">
        <v>42627072</v>
      </c>
      <c r="AK8">
        <v>0</v>
      </c>
      <c r="AL8">
        <v>10.9654172564184</v>
      </c>
      <c r="AM8">
        <v>1.1011186519440199</v>
      </c>
      <c r="AN8" s="1">
        <v>44691.432767025501</v>
      </c>
      <c r="AO8">
        <v>100.160354557856</v>
      </c>
      <c r="AP8">
        <v>1.99980741854559E-4</v>
      </c>
      <c r="AQ8">
        <v>1.9996715530632601</v>
      </c>
      <c r="AR8">
        <v>1.00090113182028E-4</v>
      </c>
      <c r="AS8">
        <v>4096</v>
      </c>
      <c r="AT8">
        <v>1000000000</v>
      </c>
      <c r="AU8">
        <v>0</v>
      </c>
      <c r="AV8">
        <v>15999733760</v>
      </c>
      <c r="AW8">
        <v>42840064</v>
      </c>
      <c r="AX8">
        <v>0</v>
      </c>
      <c r="AY8">
        <v>1.9996715530632601</v>
      </c>
      <c r="AZ8">
        <v>9.6290727202963302E-3</v>
      </c>
      <c r="BA8" s="1">
        <v>44691.437516018501</v>
      </c>
      <c r="BB8">
        <v>99.681311287458598</v>
      </c>
      <c r="BC8">
        <v>4.9592692182815201E-3</v>
      </c>
      <c r="BD8">
        <v>2.02429853619129</v>
      </c>
      <c r="BE8">
        <v>2.4499621614459898E-3</v>
      </c>
      <c r="BF8">
        <v>6144</v>
      </c>
      <c r="BG8">
        <v>1000000000</v>
      </c>
      <c r="BH8">
        <v>0</v>
      </c>
      <c r="BI8">
        <v>15999197184</v>
      </c>
      <c r="BJ8">
        <v>41934848</v>
      </c>
      <c r="BK8">
        <v>0</v>
      </c>
      <c r="BL8">
        <v>8.0971941447651599</v>
      </c>
      <c r="BM8">
        <v>0.37182373988005002</v>
      </c>
      <c r="BN8" s="1">
        <v>44691.442989374998</v>
      </c>
      <c r="BO8">
        <v>35.819414497626703</v>
      </c>
      <c r="BP8">
        <v>1.1971381175900999</v>
      </c>
      <c r="BQ8">
        <v>1854.9977875076199</v>
      </c>
      <c r="BR8">
        <v>6.45662736519683E-4</v>
      </c>
      <c r="BS8">
        <v>20044.023416710999</v>
      </c>
      <c r="BT8">
        <v>1000000000</v>
      </c>
      <c r="BU8">
        <v>151243.03408524001</v>
      </c>
      <c r="BV8">
        <v>15872638976</v>
      </c>
      <c r="BW8">
        <v>62812160</v>
      </c>
      <c r="BX8">
        <v>21.718973563154599</v>
      </c>
      <c r="BY8">
        <v>8676.72993848029</v>
      </c>
      <c r="BZ8">
        <v>82.269143133492193</v>
      </c>
      <c r="CA8" s="1">
        <v>44691.448176550897</v>
      </c>
      <c r="CB8">
        <v>99.689672149965205</v>
      </c>
      <c r="CC8">
        <v>4.7995027715128698E-3</v>
      </c>
      <c r="CD8">
        <v>1.9997863689261</v>
      </c>
      <c r="CE8">
        <v>2.3999171048549699E-3</v>
      </c>
      <c r="CF8">
        <v>6144</v>
      </c>
      <c r="CG8">
        <v>1000000000</v>
      </c>
      <c r="CH8">
        <v>0</v>
      </c>
      <c r="CI8">
        <v>15996784640</v>
      </c>
      <c r="CJ8">
        <v>42299392</v>
      </c>
      <c r="CK8">
        <v>0</v>
      </c>
      <c r="CL8">
        <v>1.9997863689261</v>
      </c>
      <c r="CM8">
        <v>1.03589268151793E-2</v>
      </c>
      <c r="CN8" s="1">
        <v>44691.453024536997</v>
      </c>
      <c r="CO8">
        <v>99.699421891337295</v>
      </c>
      <c r="CP8">
        <v>4.7994907740288697E-3</v>
      </c>
      <c r="CQ8">
        <v>1.99979599096586</v>
      </c>
      <c r="CR8">
        <v>2.3999171048549699E-3</v>
      </c>
      <c r="CS8">
        <v>4096</v>
      </c>
      <c r="CT8">
        <v>1000000000</v>
      </c>
      <c r="CU8">
        <v>0</v>
      </c>
      <c r="CV8">
        <v>15992741888</v>
      </c>
      <c r="CW8">
        <v>42848256</v>
      </c>
      <c r="CX8">
        <v>0</v>
      </c>
      <c r="CY8">
        <v>1.99979599096586</v>
      </c>
      <c r="CZ8">
        <v>1.0608874398421101E-2</v>
      </c>
    </row>
    <row r="9" spans="1:104" x14ac:dyDescent="0.2">
      <c r="A9" s="1">
        <v>44691.418571886599</v>
      </c>
      <c r="B9">
        <v>99.606439780816999</v>
      </c>
      <c r="C9">
        <v>5.1804287465038396E-3</v>
      </c>
      <c r="D9">
        <v>5.0787458791687703</v>
      </c>
      <c r="E9">
        <v>1.0199567495222401E-3</v>
      </c>
      <c r="F9">
        <v>7372.8</v>
      </c>
      <c r="G9">
        <v>1000000000</v>
      </c>
      <c r="H9">
        <v>60.944950550025197</v>
      </c>
      <c r="I9">
        <v>16001216512</v>
      </c>
      <c r="J9">
        <v>42205184</v>
      </c>
      <c r="K9">
        <v>0</v>
      </c>
      <c r="L9">
        <v>0</v>
      </c>
      <c r="M9">
        <v>0.80367749494780705</v>
      </c>
      <c r="N9" s="1">
        <v>44691.423183460698</v>
      </c>
      <c r="O9">
        <v>99.689542566984699</v>
      </c>
      <c r="P9">
        <v>4.9994755550142704E-3</v>
      </c>
      <c r="Q9">
        <v>1.99980561309821</v>
      </c>
      <c r="R9">
        <v>2.5000072180370002E-3</v>
      </c>
      <c r="S9">
        <v>4096</v>
      </c>
      <c r="T9">
        <v>1000000000</v>
      </c>
      <c r="U9">
        <v>0</v>
      </c>
      <c r="V9">
        <v>16000737280</v>
      </c>
      <c r="W9">
        <v>43290624</v>
      </c>
      <c r="X9">
        <v>0</v>
      </c>
      <c r="Y9">
        <v>0.99990280654910602</v>
      </c>
      <c r="Z9">
        <v>1.04888997144225E-2</v>
      </c>
      <c r="AA9" s="1">
        <v>44691.428253738399</v>
      </c>
      <c r="AB9">
        <v>99.137836342684494</v>
      </c>
      <c r="AC9">
        <v>9.8858237287729293E-3</v>
      </c>
      <c r="AD9">
        <v>4.9922870128093804</v>
      </c>
      <c r="AE9">
        <v>1.9799877517932001E-3</v>
      </c>
      <c r="AF9">
        <v>9830.3999999999905</v>
      </c>
      <c r="AG9">
        <v>1000000000</v>
      </c>
      <c r="AH9">
        <v>0</v>
      </c>
      <c r="AI9">
        <v>16003383296</v>
      </c>
      <c r="AJ9">
        <v>42627072</v>
      </c>
      <c r="AK9">
        <v>0</v>
      </c>
      <c r="AL9">
        <v>0.99845740256187698</v>
      </c>
      <c r="AM9">
        <v>0</v>
      </c>
      <c r="AN9" s="1">
        <v>44691.432778599497</v>
      </c>
      <c r="AO9">
        <v>99.688525850674495</v>
      </c>
      <c r="AP9">
        <v>4.8994360749077702E-3</v>
      </c>
      <c r="AQ9">
        <v>1.999774181142</v>
      </c>
      <c r="AR9">
        <v>2.4499621614459898E-3</v>
      </c>
      <c r="AS9">
        <v>4096</v>
      </c>
      <c r="AT9">
        <v>1000000000</v>
      </c>
      <c r="AU9">
        <v>0</v>
      </c>
      <c r="AV9">
        <v>15999684608</v>
      </c>
      <c r="AW9">
        <v>42840064</v>
      </c>
      <c r="AX9">
        <v>0</v>
      </c>
      <c r="AY9">
        <v>0.999887090571004</v>
      </c>
      <c r="AZ9">
        <v>1.1508675351468101E-2</v>
      </c>
      <c r="BA9" s="1">
        <v>44691.4375275926</v>
      </c>
      <c r="BB9">
        <v>99.120078080184101</v>
      </c>
      <c r="BC9">
        <v>1.00989890911919E-2</v>
      </c>
      <c r="BD9">
        <v>5.9994110659929998</v>
      </c>
      <c r="BE9">
        <v>1.68335316422167E-3</v>
      </c>
      <c r="BF9">
        <v>10581.333333333299</v>
      </c>
      <c r="BG9">
        <v>1000000000</v>
      </c>
      <c r="BH9">
        <v>0</v>
      </c>
      <c r="BI9">
        <v>15999201280</v>
      </c>
      <c r="BJ9">
        <v>41934848</v>
      </c>
      <c r="BK9">
        <v>0</v>
      </c>
      <c r="BL9">
        <v>0.999901844332167</v>
      </c>
      <c r="BM9">
        <v>1.00089980992867E-2</v>
      </c>
      <c r="BN9" s="1">
        <v>44691.4430008333</v>
      </c>
      <c r="BO9">
        <v>34.029795672699201</v>
      </c>
      <c r="BP9">
        <v>1.3470464249062499</v>
      </c>
      <c r="BQ9">
        <v>1765.9693128050999</v>
      </c>
      <c r="BR9">
        <v>7.6139348188633397E-4</v>
      </c>
      <c r="BS9">
        <v>21284.696744717301</v>
      </c>
      <c r="BT9">
        <v>1000000000</v>
      </c>
      <c r="BU9">
        <v>160805.07091506</v>
      </c>
      <c r="BV9">
        <v>15928524800</v>
      </c>
      <c r="BW9">
        <v>49090560</v>
      </c>
      <c r="BX9">
        <v>26.222274204987201</v>
      </c>
      <c r="BY9">
        <v>8586.7862531254304</v>
      </c>
      <c r="BZ9">
        <v>91.316996539125299</v>
      </c>
      <c r="CA9" s="1">
        <v>44691.448188125003</v>
      </c>
      <c r="CB9">
        <v>99.139530865540607</v>
      </c>
      <c r="CC9">
        <v>9.8989546703867996E-3</v>
      </c>
      <c r="CD9">
        <v>4.9994851663762603</v>
      </c>
      <c r="CE9">
        <v>1.98005191212216E-3</v>
      </c>
      <c r="CF9">
        <v>10649.6</v>
      </c>
      <c r="CG9">
        <v>1000000000</v>
      </c>
      <c r="CH9">
        <v>0</v>
      </c>
      <c r="CI9">
        <v>15996784640</v>
      </c>
      <c r="CJ9">
        <v>42299392</v>
      </c>
      <c r="CK9">
        <v>0</v>
      </c>
      <c r="CL9">
        <v>0.99989703327525203</v>
      </c>
      <c r="CM9">
        <v>1.05588849817483E-2</v>
      </c>
      <c r="CN9" s="1">
        <v>44691.453036215302</v>
      </c>
      <c r="CO9">
        <v>99.126502849304401</v>
      </c>
      <c r="CP9">
        <v>9.7173124729737197E-3</v>
      </c>
      <c r="CQ9">
        <v>4.95781581912349</v>
      </c>
      <c r="CR9">
        <v>1.9600338894857502E-3</v>
      </c>
      <c r="CS9">
        <v>9830.3999999999905</v>
      </c>
      <c r="CT9">
        <v>1000000000</v>
      </c>
      <c r="CU9">
        <v>0</v>
      </c>
      <c r="CV9">
        <v>15992741888</v>
      </c>
      <c r="CW9">
        <v>42848256</v>
      </c>
      <c r="CX9">
        <v>0</v>
      </c>
      <c r="CY9">
        <v>0.991563163824699</v>
      </c>
      <c r="CZ9">
        <v>0</v>
      </c>
    </row>
    <row r="10" spans="1:104" x14ac:dyDescent="0.2">
      <c r="A10" s="1">
        <v>44691.4185835069</v>
      </c>
      <c r="B10">
        <v>99.714749532254302</v>
      </c>
      <c r="C10">
        <v>4.9762825397871198E-3</v>
      </c>
      <c r="D10">
        <v>1.9905154589143701</v>
      </c>
      <c r="E10">
        <v>2.5000072180370002E-3</v>
      </c>
      <c r="F10">
        <v>4096</v>
      </c>
      <c r="G10">
        <v>1000000000</v>
      </c>
      <c r="H10">
        <v>59.715463767431103</v>
      </c>
      <c r="I10">
        <v>16001224704</v>
      </c>
      <c r="J10">
        <v>42205184</v>
      </c>
      <c r="K10">
        <v>0</v>
      </c>
      <c r="L10">
        <v>0.99525772945718505</v>
      </c>
      <c r="M10">
        <v>0.47434920425758398</v>
      </c>
      <c r="N10" s="1">
        <v>44691.4231950463</v>
      </c>
      <c r="O10">
        <v>99.689482759568804</v>
      </c>
      <c r="P10">
        <v>4.89948310453247E-3</v>
      </c>
      <c r="Q10">
        <v>1.99979214213885</v>
      </c>
      <c r="R10">
        <v>2.4499621614459898E-3</v>
      </c>
      <c r="S10">
        <v>4096</v>
      </c>
      <c r="T10">
        <v>1000000000</v>
      </c>
      <c r="U10">
        <v>0</v>
      </c>
      <c r="V10">
        <v>16000737280</v>
      </c>
      <c r="W10">
        <v>43290624</v>
      </c>
      <c r="X10">
        <v>0</v>
      </c>
      <c r="Y10">
        <v>0</v>
      </c>
      <c r="Z10">
        <v>1.05488870924097E-2</v>
      </c>
      <c r="AA10" s="1">
        <v>44691.4282651389</v>
      </c>
      <c r="AB10">
        <v>99.697433778912597</v>
      </c>
      <c r="AC10">
        <v>4.9772534438784696E-3</v>
      </c>
      <c r="AD10">
        <v>2.0315969902662601</v>
      </c>
      <c r="AE10">
        <v>2.4499621614459898E-3</v>
      </c>
      <c r="AF10">
        <v>4096</v>
      </c>
      <c r="AG10">
        <v>1000000000</v>
      </c>
      <c r="AH10">
        <v>0</v>
      </c>
      <c r="AI10">
        <v>16003383296</v>
      </c>
      <c r="AJ10">
        <v>42627072</v>
      </c>
      <c r="AK10">
        <v>0</v>
      </c>
      <c r="AL10">
        <v>0</v>
      </c>
      <c r="AM10">
        <v>1.05334935128653E-2</v>
      </c>
      <c r="AN10" s="1">
        <v>44691.432790173603</v>
      </c>
      <c r="AO10">
        <v>99.658751242860504</v>
      </c>
      <c r="AP10">
        <v>4.9979313562116597E-3</v>
      </c>
      <c r="AQ10">
        <v>2.9987686273176801</v>
      </c>
      <c r="AR10">
        <v>1.6666714786913301E-3</v>
      </c>
      <c r="AS10">
        <v>16384</v>
      </c>
      <c r="AT10">
        <v>1000000000</v>
      </c>
      <c r="AU10">
        <v>0</v>
      </c>
      <c r="AV10">
        <v>16000471040</v>
      </c>
      <c r="AW10">
        <v>42053632</v>
      </c>
      <c r="AX10">
        <v>0</v>
      </c>
      <c r="AY10">
        <v>63.973730716110502</v>
      </c>
      <c r="AZ10">
        <v>0.822299650174795</v>
      </c>
      <c r="BA10" s="1">
        <v>44691.437539166698</v>
      </c>
      <c r="BB10">
        <v>99.139629994702503</v>
      </c>
      <c r="BC10">
        <v>4.85949169716847E-2</v>
      </c>
      <c r="BD10">
        <v>19.997870103925401</v>
      </c>
      <c r="BE10">
        <v>2.42999225905631E-3</v>
      </c>
      <c r="BF10">
        <v>4249.6000000000004</v>
      </c>
      <c r="BG10">
        <v>1000000000</v>
      </c>
      <c r="BH10">
        <v>0</v>
      </c>
      <c r="BI10">
        <v>15999201280</v>
      </c>
      <c r="BJ10">
        <v>41934848</v>
      </c>
      <c r="BK10">
        <v>0</v>
      </c>
      <c r="BL10">
        <v>0</v>
      </c>
      <c r="BM10">
        <v>1.0458905998433901E-2</v>
      </c>
      <c r="BN10" s="1">
        <v>44691.443012569398</v>
      </c>
      <c r="BO10">
        <v>88.086022760765601</v>
      </c>
      <c r="BP10">
        <v>0.20322992601582601</v>
      </c>
      <c r="BQ10">
        <v>336.80803951092298</v>
      </c>
      <c r="BR10">
        <v>6.0439876573552102E-4</v>
      </c>
      <c r="BS10">
        <v>22089.571847507301</v>
      </c>
      <c r="BT10">
        <v>1000000000</v>
      </c>
      <c r="BU10">
        <v>137040.376099655</v>
      </c>
      <c r="BV10">
        <v>15960518656</v>
      </c>
      <c r="BW10">
        <v>56131584</v>
      </c>
      <c r="BX10">
        <v>16.791016632509301</v>
      </c>
      <c r="BY10">
        <v>1697.86809360491</v>
      </c>
      <c r="BZ10">
        <v>13.718493321762001</v>
      </c>
      <c r="CA10" s="1">
        <v>44691.448199699102</v>
      </c>
      <c r="CB10">
        <v>99.719509507599696</v>
      </c>
      <c r="CC10">
        <v>4.7994950931161996E-3</v>
      </c>
      <c r="CD10">
        <v>1.9997947080218801</v>
      </c>
      <c r="CE10">
        <v>2.3999171048549699E-3</v>
      </c>
      <c r="CF10">
        <v>4096</v>
      </c>
      <c r="CG10">
        <v>1000000000</v>
      </c>
      <c r="CH10">
        <v>0</v>
      </c>
      <c r="CI10">
        <v>15996784640</v>
      </c>
      <c r="CJ10">
        <v>42299392</v>
      </c>
      <c r="CK10">
        <v>0</v>
      </c>
      <c r="CL10">
        <v>0</v>
      </c>
      <c r="CM10">
        <v>1.05188934124145E-2</v>
      </c>
      <c r="CN10" s="1">
        <v>44691.453047777803</v>
      </c>
      <c r="CO10">
        <v>99.698094641962598</v>
      </c>
      <c r="CP10">
        <v>4.9018730056754603E-3</v>
      </c>
      <c r="CQ10">
        <v>2.0007670099704802</v>
      </c>
      <c r="CR10">
        <v>2.4499621614459898E-3</v>
      </c>
      <c r="CS10">
        <v>4096</v>
      </c>
      <c r="CT10">
        <v>1000000000</v>
      </c>
      <c r="CU10">
        <v>0</v>
      </c>
      <c r="CV10">
        <v>15992741888</v>
      </c>
      <c r="CW10">
        <v>42848256</v>
      </c>
      <c r="CX10">
        <v>0</v>
      </c>
      <c r="CY10">
        <v>0</v>
      </c>
      <c r="CZ10">
        <v>0</v>
      </c>
    </row>
    <row r="11" spans="1:104" x14ac:dyDescent="0.2">
      <c r="A11" s="1">
        <v>44691.418595080999</v>
      </c>
      <c r="B11">
        <v>99.679483814457498</v>
      </c>
      <c r="C11">
        <v>4.89948310453247E-3</v>
      </c>
      <c r="D11">
        <v>1.9998453855609299</v>
      </c>
      <c r="E11">
        <v>2.4499621614459898E-3</v>
      </c>
      <c r="F11">
        <v>4096</v>
      </c>
      <c r="G11">
        <v>1000000000</v>
      </c>
      <c r="H11">
        <v>0</v>
      </c>
      <c r="I11">
        <v>16001236992</v>
      </c>
      <c r="J11">
        <v>42205184</v>
      </c>
      <c r="K11">
        <v>0</v>
      </c>
      <c r="L11">
        <v>0</v>
      </c>
      <c r="M11">
        <v>1.05488870924097E-2</v>
      </c>
      <c r="N11" s="1">
        <v>44691.423206620399</v>
      </c>
      <c r="O11">
        <v>99.219532339338201</v>
      </c>
      <c r="P11">
        <v>9.6989767579520308E-3</v>
      </c>
      <c r="Q11">
        <v>2.9996853265963401</v>
      </c>
      <c r="R11">
        <v>3.23335977808225E-3</v>
      </c>
      <c r="S11">
        <v>5461.3333333333303</v>
      </c>
      <c r="T11">
        <v>1000000000</v>
      </c>
      <c r="U11">
        <v>0</v>
      </c>
      <c r="V11">
        <v>16000745472</v>
      </c>
      <c r="W11">
        <v>43290624</v>
      </c>
      <c r="X11">
        <v>0</v>
      </c>
      <c r="Y11">
        <v>0</v>
      </c>
      <c r="Z11">
        <v>1.05488870924097E-2</v>
      </c>
      <c r="AA11" s="1">
        <v>44691.428276712999</v>
      </c>
      <c r="AB11">
        <v>99.669514767046493</v>
      </c>
      <c r="AC11">
        <v>4.9994740553293698E-3</v>
      </c>
      <c r="AD11">
        <v>1.9997305629214099</v>
      </c>
      <c r="AE11">
        <v>2.5000072180370002E-3</v>
      </c>
      <c r="AF11">
        <v>6144</v>
      </c>
      <c r="AG11">
        <v>1000000000</v>
      </c>
      <c r="AH11">
        <v>0</v>
      </c>
      <c r="AI11">
        <v>16003383296</v>
      </c>
      <c r="AJ11">
        <v>42627072</v>
      </c>
      <c r="AK11">
        <v>0</v>
      </c>
      <c r="AL11">
        <v>0</v>
      </c>
      <c r="AM11">
        <v>1.05188934124145E-2</v>
      </c>
      <c r="AN11" s="1">
        <v>44691.432801828698</v>
      </c>
      <c r="AO11">
        <v>99.721527088993994</v>
      </c>
      <c r="AP11">
        <v>4.7704138930353898E-3</v>
      </c>
      <c r="AQ11">
        <v>1.98766663701609</v>
      </c>
      <c r="AR11">
        <v>2.3999171048549699E-3</v>
      </c>
      <c r="AS11">
        <v>4096</v>
      </c>
      <c r="AT11">
        <v>1000000000</v>
      </c>
      <c r="AU11">
        <v>0</v>
      </c>
      <c r="AV11">
        <v>16000471040</v>
      </c>
      <c r="AW11">
        <v>42053632</v>
      </c>
      <c r="AX11">
        <v>0</v>
      </c>
      <c r="AY11">
        <v>0</v>
      </c>
      <c r="AZ11">
        <v>0</v>
      </c>
      <c r="BA11" s="1">
        <v>44691.437550740702</v>
      </c>
      <c r="BB11">
        <v>100.149233957349</v>
      </c>
      <c r="BC11">
        <v>1.99978502311001E-4</v>
      </c>
      <c r="BD11">
        <v>1.9996991333243499</v>
      </c>
      <c r="BE11">
        <v>1.00090113182028E-4</v>
      </c>
      <c r="BF11">
        <v>6144</v>
      </c>
      <c r="BG11">
        <v>1000000000</v>
      </c>
      <c r="BH11">
        <v>0</v>
      </c>
      <c r="BI11">
        <v>15999201280</v>
      </c>
      <c r="BJ11">
        <v>41934848</v>
      </c>
      <c r="BK11">
        <v>0</v>
      </c>
      <c r="BL11">
        <v>0</v>
      </c>
      <c r="BM11">
        <v>1.07488444992198E-2</v>
      </c>
      <c r="BN11" s="1">
        <v>44691.443024062501</v>
      </c>
      <c r="BO11">
        <v>99.088572378599807</v>
      </c>
      <c r="BP11">
        <v>1.07715912267704E-2</v>
      </c>
      <c r="BQ11">
        <v>21.1406714594685</v>
      </c>
      <c r="BR11">
        <v>5.0952466957774202E-4</v>
      </c>
      <c r="BS11">
        <v>4291.0476190476102</v>
      </c>
      <c r="BT11">
        <v>1000000000</v>
      </c>
      <c r="BU11">
        <v>0</v>
      </c>
      <c r="BV11">
        <v>15974690816</v>
      </c>
      <c r="BW11">
        <v>42012672</v>
      </c>
      <c r="BX11">
        <v>0</v>
      </c>
      <c r="BY11">
        <v>0</v>
      </c>
      <c r="BZ11">
        <v>0</v>
      </c>
      <c r="CA11" s="1">
        <v>44691.448211273098</v>
      </c>
      <c r="CB11">
        <v>99.688834850496704</v>
      </c>
      <c r="CC11">
        <v>4.7994624602044501E-3</v>
      </c>
      <c r="CD11">
        <v>1.9997818786725701</v>
      </c>
      <c r="CE11">
        <v>2.4000775056773802E-3</v>
      </c>
      <c r="CF11">
        <v>4096</v>
      </c>
      <c r="CG11">
        <v>1000000000</v>
      </c>
      <c r="CH11">
        <v>0</v>
      </c>
      <c r="CI11">
        <v>15996784640</v>
      </c>
      <c r="CJ11">
        <v>42299392</v>
      </c>
      <c r="CK11">
        <v>0</v>
      </c>
      <c r="CL11">
        <v>0</v>
      </c>
      <c r="CM11">
        <v>1.1198745740481599E-2</v>
      </c>
      <c r="CN11" s="1">
        <v>44691.453059351901</v>
      </c>
      <c r="CO11">
        <v>99.690210421336602</v>
      </c>
      <c r="CP11">
        <v>4.799528686283E-3</v>
      </c>
      <c r="CQ11">
        <v>1.9998049716198401</v>
      </c>
      <c r="CR11">
        <v>2.3999171048549699E-3</v>
      </c>
      <c r="CS11">
        <v>4096</v>
      </c>
      <c r="CT11">
        <v>1000000000</v>
      </c>
      <c r="CU11">
        <v>0</v>
      </c>
      <c r="CV11">
        <v>15992741888</v>
      </c>
      <c r="CW11">
        <v>42848256</v>
      </c>
      <c r="CX11">
        <v>0</v>
      </c>
      <c r="CY11">
        <v>0</v>
      </c>
      <c r="CZ11">
        <v>9.8190357706862096E-3</v>
      </c>
    </row>
    <row r="12" spans="1:104" x14ac:dyDescent="0.2">
      <c r="A12" s="1">
        <v>44691.418606666703</v>
      </c>
      <c r="B12">
        <v>99.699471735784698</v>
      </c>
      <c r="C12">
        <v>4.8994826146358901E-3</v>
      </c>
      <c r="D12">
        <v>1.99978765185939</v>
      </c>
      <c r="E12">
        <v>2.4501225622684001E-3</v>
      </c>
      <c r="F12">
        <v>4096</v>
      </c>
      <c r="G12">
        <v>1000000000</v>
      </c>
      <c r="H12">
        <v>59.993629555781801</v>
      </c>
      <c r="I12">
        <v>16001236992</v>
      </c>
      <c r="J12">
        <v>42205184</v>
      </c>
      <c r="K12">
        <v>0</v>
      </c>
      <c r="L12">
        <v>0</v>
      </c>
      <c r="M12">
        <v>1.05588849817483E-2</v>
      </c>
      <c r="N12" s="1">
        <v>44691.423218194403</v>
      </c>
      <c r="O12">
        <v>100.16939206137999</v>
      </c>
      <c r="P12">
        <v>1.9997882224272401E-4</v>
      </c>
      <c r="Q12">
        <v>1.9996940020553799</v>
      </c>
      <c r="R12" s="2">
        <v>9.99297123596212E-5</v>
      </c>
      <c r="S12">
        <v>4096</v>
      </c>
      <c r="T12">
        <v>1000000000</v>
      </c>
      <c r="U12">
        <v>0</v>
      </c>
      <c r="V12">
        <v>16000745472</v>
      </c>
      <c r="W12">
        <v>43290624</v>
      </c>
      <c r="X12">
        <v>0</v>
      </c>
      <c r="Y12">
        <v>0</v>
      </c>
      <c r="Z12">
        <v>1.05888786377517E-2</v>
      </c>
      <c r="AA12" s="1">
        <v>44691.428288298601</v>
      </c>
      <c r="AB12">
        <v>88.771791482461893</v>
      </c>
      <c r="AC12">
        <v>0.18804959316174499</v>
      </c>
      <c r="AD12">
        <v>282.64963385778202</v>
      </c>
      <c r="AE12">
        <v>6.6537095071255304E-4</v>
      </c>
      <c r="AF12">
        <v>20436.579505300298</v>
      </c>
      <c r="AG12">
        <v>1000000000</v>
      </c>
      <c r="AH12">
        <v>61443.835600462</v>
      </c>
      <c r="AI12">
        <v>15997050880</v>
      </c>
      <c r="AJ12">
        <v>42631168</v>
      </c>
      <c r="AK12">
        <v>0.998761957094636</v>
      </c>
      <c r="AL12">
        <v>3342.85627039574</v>
      </c>
      <c r="AM12">
        <v>14.9569932677646</v>
      </c>
      <c r="AN12" s="1">
        <v>44691.432813402796</v>
      </c>
      <c r="AO12">
        <v>99.198919480694002</v>
      </c>
      <c r="AP12">
        <v>9.7989054622598607E-3</v>
      </c>
      <c r="AQ12">
        <v>2.9996651204684199</v>
      </c>
      <c r="AR12">
        <v>3.2667231491429298E-3</v>
      </c>
      <c r="AS12">
        <v>4096</v>
      </c>
      <c r="AT12">
        <v>1000000000</v>
      </c>
      <c r="AU12">
        <v>0</v>
      </c>
      <c r="AV12">
        <v>16000471040</v>
      </c>
      <c r="AW12">
        <v>42053632</v>
      </c>
      <c r="AX12">
        <v>0</v>
      </c>
      <c r="AY12">
        <v>0</v>
      </c>
      <c r="AZ12">
        <v>1.1168752450352299E-2</v>
      </c>
      <c r="BA12" s="1">
        <v>44691.437562314801</v>
      </c>
      <c r="BB12">
        <v>99.209721872813901</v>
      </c>
      <c r="BC12">
        <v>9.6989951840989203E-3</v>
      </c>
      <c r="BD12">
        <v>2.9998229279441802</v>
      </c>
      <c r="BE12">
        <v>3.23335977808225E-3</v>
      </c>
      <c r="BF12">
        <v>16384</v>
      </c>
      <c r="BG12">
        <v>1000000000</v>
      </c>
      <c r="BH12">
        <v>0</v>
      </c>
      <c r="BI12">
        <v>15999201280</v>
      </c>
      <c r="BJ12">
        <v>41934848</v>
      </c>
      <c r="BK12">
        <v>0</v>
      </c>
      <c r="BL12">
        <v>0</v>
      </c>
      <c r="BM12">
        <v>1.03589268151793E-2</v>
      </c>
      <c r="BN12" s="1">
        <v>44691.443035636599</v>
      </c>
      <c r="BO12">
        <v>99.129571569070905</v>
      </c>
      <c r="BP12">
        <v>1.0398906035085099E-2</v>
      </c>
      <c r="BQ12">
        <v>10.999199016622001</v>
      </c>
      <c r="BR12">
        <v>9.45431611053319E-4</v>
      </c>
      <c r="BS12">
        <v>7447.2727272727197</v>
      </c>
      <c r="BT12">
        <v>1000000000</v>
      </c>
      <c r="BU12">
        <v>0</v>
      </c>
      <c r="BV12">
        <v>15974719488</v>
      </c>
      <c r="BW12">
        <v>42012672</v>
      </c>
      <c r="BX12">
        <v>0</v>
      </c>
      <c r="BY12">
        <v>0</v>
      </c>
      <c r="BZ12">
        <v>1.05188934124145E-2</v>
      </c>
      <c r="CA12" s="1">
        <v>44691.448222847197</v>
      </c>
      <c r="CB12">
        <v>99.699481704680096</v>
      </c>
      <c r="CC12">
        <v>4.89948310453247E-3</v>
      </c>
      <c r="CD12">
        <v>1.9997895762624001</v>
      </c>
      <c r="CE12">
        <v>2.4499621614459898E-3</v>
      </c>
      <c r="CF12">
        <v>4096</v>
      </c>
      <c r="CG12">
        <v>1000000000</v>
      </c>
      <c r="CH12">
        <v>0</v>
      </c>
      <c r="CI12">
        <v>15996784640</v>
      </c>
      <c r="CJ12">
        <v>42299392</v>
      </c>
      <c r="CK12">
        <v>0</v>
      </c>
      <c r="CL12">
        <v>0</v>
      </c>
      <c r="CM12">
        <v>1.05488870924097E-2</v>
      </c>
      <c r="CN12" s="1">
        <v>44691.453070925898</v>
      </c>
      <c r="CO12">
        <v>86.443508092542203</v>
      </c>
      <c r="CP12">
        <v>0.21188408750502799</v>
      </c>
      <c r="CQ12">
        <v>343.64634266322901</v>
      </c>
      <c r="CR12">
        <v>6.1598858387806204E-4</v>
      </c>
      <c r="CS12">
        <v>19265.488372093001</v>
      </c>
      <c r="CT12">
        <v>1000000000</v>
      </c>
      <c r="CU12">
        <v>216267.43233477499</v>
      </c>
      <c r="CV12">
        <v>15934812160</v>
      </c>
      <c r="CW12">
        <v>49094656</v>
      </c>
      <c r="CX12">
        <v>1.9979438526931901</v>
      </c>
      <c r="CY12">
        <v>14081.508273781599</v>
      </c>
      <c r="CZ12">
        <v>19.537292749314499</v>
      </c>
    </row>
    <row r="13" spans="1:104" x14ac:dyDescent="0.2">
      <c r="A13" s="1">
        <v>44691.418618240699</v>
      </c>
      <c r="B13">
        <v>99.679483814457498</v>
      </c>
      <c r="C13">
        <v>4.9994725556453696E-3</v>
      </c>
      <c r="D13">
        <v>1.9997902177308899</v>
      </c>
      <c r="E13">
        <v>2.5000072180370002E-3</v>
      </c>
      <c r="F13">
        <v>6144</v>
      </c>
      <c r="G13">
        <v>1000000000</v>
      </c>
      <c r="H13">
        <v>59.993706531926897</v>
      </c>
      <c r="I13">
        <v>16001236992</v>
      </c>
      <c r="J13">
        <v>42205184</v>
      </c>
      <c r="K13">
        <v>0</v>
      </c>
      <c r="L13">
        <v>0</v>
      </c>
      <c r="M13">
        <v>1.05488870924097E-2</v>
      </c>
      <c r="N13" s="1">
        <v>44691.423229768501</v>
      </c>
      <c r="O13">
        <v>99.689542566984699</v>
      </c>
      <c r="P13">
        <v>4.7994965328136997E-3</v>
      </c>
      <c r="Q13">
        <v>1.9998851596056899</v>
      </c>
      <c r="R13">
        <v>2.4000775056773802E-3</v>
      </c>
      <c r="S13">
        <v>4096</v>
      </c>
      <c r="T13">
        <v>1000000000</v>
      </c>
      <c r="U13">
        <v>0</v>
      </c>
      <c r="V13">
        <v>16000745472</v>
      </c>
      <c r="W13">
        <v>43290624</v>
      </c>
      <c r="X13">
        <v>0</v>
      </c>
      <c r="Y13">
        <v>0</v>
      </c>
      <c r="Z13">
        <v>1.04888997144225E-2</v>
      </c>
      <c r="AA13" s="1">
        <v>44691.428299919004</v>
      </c>
      <c r="AB13">
        <v>100.148064463502</v>
      </c>
      <c r="AC13">
        <v>1.9931946355558199E-4</v>
      </c>
      <c r="AD13">
        <v>1.9930684852328799</v>
      </c>
      <c r="AE13">
        <v>1.00090113182028E-4</v>
      </c>
      <c r="AF13">
        <v>6144</v>
      </c>
      <c r="AG13">
        <v>1000000000</v>
      </c>
      <c r="AH13">
        <v>0</v>
      </c>
      <c r="AI13">
        <v>15997050880</v>
      </c>
      <c r="AJ13">
        <v>42631168</v>
      </c>
      <c r="AK13">
        <v>0</v>
      </c>
      <c r="AL13">
        <v>0</v>
      </c>
      <c r="AM13">
        <v>0.340268222208917</v>
      </c>
      <c r="AN13" s="1">
        <v>44691.432824976902</v>
      </c>
      <c r="AO13">
        <v>100.169241823428</v>
      </c>
      <c r="AP13">
        <v>1.9997852230670401E-4</v>
      </c>
      <c r="AQ13">
        <v>1.9996901536209299</v>
      </c>
      <c r="AR13" s="2">
        <v>9.99297123596212E-5</v>
      </c>
      <c r="AS13">
        <v>4096</v>
      </c>
      <c r="AT13">
        <v>1000000000</v>
      </c>
      <c r="AU13">
        <v>0</v>
      </c>
      <c r="AV13">
        <v>16000471040</v>
      </c>
      <c r="AW13">
        <v>42053632</v>
      </c>
      <c r="AX13">
        <v>0</v>
      </c>
      <c r="AY13">
        <v>0</v>
      </c>
      <c r="AZ13">
        <v>1.0738846647873E-2</v>
      </c>
      <c r="BA13" s="1">
        <v>44691.437573888899</v>
      </c>
      <c r="BB13">
        <v>99.208928283603498</v>
      </c>
      <c r="BC13">
        <v>9.89889528328638E-3</v>
      </c>
      <c r="BD13">
        <v>2.9996670448498199</v>
      </c>
      <c r="BE13">
        <v>3.2999795863219998E-3</v>
      </c>
      <c r="BF13">
        <v>10922.666666666601</v>
      </c>
      <c r="BG13">
        <v>1000000000</v>
      </c>
      <c r="BH13">
        <v>0</v>
      </c>
      <c r="BI13">
        <v>15999201280</v>
      </c>
      <c r="BJ13">
        <v>41934848</v>
      </c>
      <c r="BK13">
        <v>0</v>
      </c>
      <c r="BL13">
        <v>0</v>
      </c>
      <c r="BM13">
        <v>1.11587546829827E-2</v>
      </c>
      <c r="BN13" s="1">
        <v>44691.443047210603</v>
      </c>
      <c r="BO13">
        <v>100.14933409591799</v>
      </c>
      <c r="BP13">
        <v>1.9997870226820801E-4</v>
      </c>
      <c r="BQ13">
        <v>1.9997247900642099</v>
      </c>
      <c r="BR13">
        <v>1.00090113182028E-4</v>
      </c>
      <c r="BS13">
        <v>4096</v>
      </c>
      <c r="BT13">
        <v>1000000000</v>
      </c>
      <c r="BU13">
        <v>0</v>
      </c>
      <c r="BV13">
        <v>15974748160</v>
      </c>
      <c r="BW13">
        <v>42012672</v>
      </c>
      <c r="BX13">
        <v>0</v>
      </c>
      <c r="BY13">
        <v>0</v>
      </c>
      <c r="BZ13">
        <v>1.0648865895779199E-2</v>
      </c>
      <c r="CA13" s="1">
        <v>44691.448234432901</v>
      </c>
      <c r="CB13">
        <v>95.483440287652201</v>
      </c>
      <c r="CC13">
        <v>8.5694112814449594E-2</v>
      </c>
      <c r="CD13">
        <v>112.632422385114</v>
      </c>
      <c r="CE13">
        <v>7.5840631681945098E-4</v>
      </c>
      <c r="CF13">
        <v>20262.513274336201</v>
      </c>
      <c r="CG13">
        <v>1000000000</v>
      </c>
      <c r="CH13">
        <v>227284.25439635399</v>
      </c>
      <c r="CI13">
        <v>15947784192</v>
      </c>
      <c r="CJ13">
        <v>44412928</v>
      </c>
      <c r="CK13">
        <v>0</v>
      </c>
      <c r="CL13">
        <v>11382.8518906017</v>
      </c>
      <c r="CM13">
        <v>10.1624218416194</v>
      </c>
      <c r="CN13" s="1">
        <v>44691.453082476903</v>
      </c>
      <c r="CO13">
        <v>47.740222625998904</v>
      </c>
      <c r="CP13">
        <v>0.98978521610694703</v>
      </c>
      <c r="CQ13">
        <v>1479.8556419886499</v>
      </c>
      <c r="CR13">
        <v>6.6949150095580595E-4</v>
      </c>
      <c r="CS13">
        <v>20296.721355932201</v>
      </c>
      <c r="CT13">
        <v>1000000000</v>
      </c>
      <c r="CU13">
        <v>169074.761212154</v>
      </c>
      <c r="CV13">
        <v>15961632768</v>
      </c>
      <c r="CW13">
        <v>65712128</v>
      </c>
      <c r="CX13">
        <v>9.0296276460324698</v>
      </c>
      <c r="CY13">
        <v>7074.2116146860999</v>
      </c>
      <c r="CZ13">
        <v>70.243798882860702</v>
      </c>
    </row>
    <row r="14" spans="1:104" x14ac:dyDescent="0.2">
      <c r="A14" s="1">
        <v>44691.418629814798</v>
      </c>
      <c r="B14">
        <v>99.230196056629595</v>
      </c>
      <c r="C14">
        <v>9.5990516137005599E-3</v>
      </c>
      <c r="D14">
        <v>2.9997016841373898</v>
      </c>
      <c r="E14">
        <v>3.1999964070215702E-3</v>
      </c>
      <c r="F14">
        <v>4096</v>
      </c>
      <c r="G14">
        <v>1000000000</v>
      </c>
      <c r="H14">
        <v>59.994033682747798</v>
      </c>
      <c r="I14">
        <v>16001228800</v>
      </c>
      <c r="J14">
        <v>42205184</v>
      </c>
      <c r="K14">
        <v>0</v>
      </c>
      <c r="L14">
        <v>0</v>
      </c>
      <c r="M14">
        <v>9.8790239524304494E-3</v>
      </c>
      <c r="N14" s="1">
        <v>44691.4232413426</v>
      </c>
      <c r="O14">
        <v>99.699441829110199</v>
      </c>
      <c r="P14">
        <v>4.8994811449467402E-3</v>
      </c>
      <c r="Q14">
        <v>1.99978765185939</v>
      </c>
      <c r="R14">
        <v>2.4499621614459898E-3</v>
      </c>
      <c r="S14">
        <v>4096</v>
      </c>
      <c r="T14">
        <v>1000000000</v>
      </c>
      <c r="U14">
        <v>0</v>
      </c>
      <c r="V14">
        <v>16000745472</v>
      </c>
      <c r="W14">
        <v>43290624</v>
      </c>
      <c r="X14">
        <v>0</v>
      </c>
      <c r="Y14">
        <v>0</v>
      </c>
      <c r="Z14">
        <v>1.05888786377517E-2</v>
      </c>
      <c r="AA14" s="1">
        <v>44691.428311493102</v>
      </c>
      <c r="AB14">
        <v>99.209682193051904</v>
      </c>
      <c r="AC14">
        <v>9.7989809059857696E-3</v>
      </c>
      <c r="AD14">
        <v>2.9995823744035901</v>
      </c>
      <c r="AE14">
        <v>3.26661621526132E-3</v>
      </c>
      <c r="AF14">
        <v>4096</v>
      </c>
      <c r="AG14">
        <v>1000000000</v>
      </c>
      <c r="AH14">
        <v>0</v>
      </c>
      <c r="AI14">
        <v>15997050880</v>
      </c>
      <c r="AJ14">
        <v>42631168</v>
      </c>
      <c r="AK14">
        <v>0</v>
      </c>
      <c r="AL14">
        <v>0</v>
      </c>
      <c r="AM14">
        <v>0.79156767696159003</v>
      </c>
      <c r="AN14" s="1">
        <v>44691.432836550899</v>
      </c>
      <c r="AO14">
        <v>99.689542566984699</v>
      </c>
      <c r="AP14">
        <v>4.7994965328136997E-3</v>
      </c>
      <c r="AQ14">
        <v>1.99985564967909</v>
      </c>
      <c r="AR14">
        <v>2.4000775056773802E-3</v>
      </c>
      <c r="AS14">
        <v>4096</v>
      </c>
      <c r="AT14">
        <v>1000000000</v>
      </c>
      <c r="AU14">
        <v>0</v>
      </c>
      <c r="AV14">
        <v>16000471040</v>
      </c>
      <c r="AW14">
        <v>42053632</v>
      </c>
      <c r="AX14">
        <v>0</v>
      </c>
      <c r="AY14">
        <v>0</v>
      </c>
      <c r="AZ14">
        <v>1.04888997144225E-2</v>
      </c>
      <c r="BA14" s="1">
        <v>44691.4375855787</v>
      </c>
      <c r="BB14">
        <v>99.588174191397897</v>
      </c>
      <c r="BC14">
        <v>5.0487046558263301E-3</v>
      </c>
      <c r="BD14">
        <v>4.9496475279319503</v>
      </c>
      <c r="BE14">
        <v>1.0200209098512E-3</v>
      </c>
      <c r="BF14">
        <v>5734.3999999999896</v>
      </c>
      <c r="BG14">
        <v>1000000000</v>
      </c>
      <c r="BH14">
        <v>0</v>
      </c>
      <c r="BI14">
        <v>15999201280</v>
      </c>
      <c r="BJ14">
        <v>41934848</v>
      </c>
      <c r="BK14">
        <v>0</v>
      </c>
      <c r="BL14">
        <v>0</v>
      </c>
      <c r="BM14">
        <v>0</v>
      </c>
      <c r="BN14" s="1">
        <v>44691.443058761601</v>
      </c>
      <c r="BO14">
        <v>99.101122243765701</v>
      </c>
      <c r="BP14">
        <v>1.05266745934197E-2</v>
      </c>
      <c r="BQ14">
        <v>15.040578606212501</v>
      </c>
      <c r="BR14">
        <v>6.9998918898456902E-4</v>
      </c>
      <c r="BS14">
        <v>4915.1999999999898</v>
      </c>
      <c r="BT14">
        <v>1000000000</v>
      </c>
      <c r="BU14">
        <v>0</v>
      </c>
      <c r="BV14">
        <v>15974776832</v>
      </c>
      <c r="BW14">
        <v>42012672</v>
      </c>
      <c r="BX14">
        <v>0</v>
      </c>
      <c r="BY14">
        <v>0</v>
      </c>
      <c r="BZ14">
        <v>2.0956604034623698</v>
      </c>
      <c r="CA14" s="1">
        <v>44691.448245960702</v>
      </c>
      <c r="CB14">
        <v>40.111171267275097</v>
      </c>
      <c r="CC14">
        <v>1.11572680047426</v>
      </c>
      <c r="CD14">
        <v>1446.6974304136199</v>
      </c>
      <c r="CE14">
        <v>7.73695208643727E-4</v>
      </c>
      <c r="CF14">
        <v>20422.9923451635</v>
      </c>
      <c r="CG14">
        <v>1000000000</v>
      </c>
      <c r="CH14">
        <v>166626.925335949</v>
      </c>
      <c r="CI14">
        <v>15955804160</v>
      </c>
      <c r="CJ14">
        <v>71921664</v>
      </c>
      <c r="CK14">
        <v>9.0607354723191804</v>
      </c>
      <c r="CL14">
        <v>6961.6650878985702</v>
      </c>
      <c r="CM14">
        <v>64.719580563794196</v>
      </c>
      <c r="CN14" s="1">
        <v>44691.4530938889</v>
      </c>
      <c r="CO14">
        <v>94.828077466183998</v>
      </c>
      <c r="CP14">
        <v>5.8304260632009997E-2</v>
      </c>
      <c r="CQ14">
        <v>17.237298318499398</v>
      </c>
      <c r="CR14">
        <v>3.3823627067559501E-3</v>
      </c>
      <c r="CS14">
        <v>4818.8235294117603</v>
      </c>
      <c r="CT14">
        <v>1000000000</v>
      </c>
      <c r="CU14">
        <v>0</v>
      </c>
      <c r="CV14">
        <v>15997214720</v>
      </c>
      <c r="CW14">
        <v>42893312</v>
      </c>
      <c r="CX14">
        <v>0</v>
      </c>
      <c r="CY14">
        <v>0</v>
      </c>
      <c r="CZ14">
        <v>0.185640765852324</v>
      </c>
    </row>
    <row r="15" spans="1:104" x14ac:dyDescent="0.2">
      <c r="A15" s="1">
        <v>44691.418641388897</v>
      </c>
      <c r="B15">
        <v>99.698803824330497</v>
      </c>
      <c r="C15">
        <v>4.9994385630493599E-3</v>
      </c>
      <c r="D15">
        <v>1.99972735577441</v>
      </c>
      <c r="E15">
        <v>2.5000072180370002E-3</v>
      </c>
      <c r="F15">
        <v>4096</v>
      </c>
      <c r="G15">
        <v>1000000000</v>
      </c>
      <c r="H15">
        <v>0</v>
      </c>
      <c r="I15">
        <v>16001228800</v>
      </c>
      <c r="J15">
        <v>42205184</v>
      </c>
      <c r="K15">
        <v>0</v>
      </c>
      <c r="L15">
        <v>0.99986367788720598</v>
      </c>
      <c r="M15">
        <v>0.79239101448906801</v>
      </c>
      <c r="N15" s="1">
        <v>44691.423252986096</v>
      </c>
      <c r="O15">
        <v>93.332701108411499</v>
      </c>
      <c r="P15">
        <v>0.108551826190633</v>
      </c>
      <c r="Q15">
        <v>155.065436045788</v>
      </c>
      <c r="R15">
        <v>6.9999947108857004E-4</v>
      </c>
      <c r="S15">
        <v>18694.564102564102</v>
      </c>
      <c r="T15">
        <v>1000000000</v>
      </c>
      <c r="U15">
        <v>30635.363711097401</v>
      </c>
      <c r="V15">
        <v>15998005248</v>
      </c>
      <c r="W15">
        <v>45944832</v>
      </c>
      <c r="X15">
        <v>0.994009205421721</v>
      </c>
      <c r="Y15">
        <v>1644.09122576752</v>
      </c>
      <c r="Z15">
        <v>5.2532423645172202</v>
      </c>
      <c r="AA15" s="1">
        <v>44691.428323067099</v>
      </c>
      <c r="AB15">
        <v>99.6994517979997</v>
      </c>
      <c r="AC15">
        <v>4.7994922137237798E-3</v>
      </c>
      <c r="AD15">
        <v>1.9998453855609299</v>
      </c>
      <c r="AE15">
        <v>2.4000775056773802E-3</v>
      </c>
      <c r="AF15">
        <v>4096</v>
      </c>
      <c r="AG15">
        <v>1000000000</v>
      </c>
      <c r="AH15">
        <v>0</v>
      </c>
      <c r="AI15">
        <v>15997050880</v>
      </c>
      <c r="AJ15">
        <v>42631168</v>
      </c>
      <c r="AK15">
        <v>0</v>
      </c>
      <c r="AL15">
        <v>0.99992269278046697</v>
      </c>
      <c r="AM15">
        <v>1.05788807544193E-2</v>
      </c>
      <c r="AN15" s="1">
        <v>44691.432848124998</v>
      </c>
      <c r="AO15">
        <v>99.703210211384601</v>
      </c>
      <c r="AP15">
        <v>4.8996663327227404E-3</v>
      </c>
      <c r="AQ15">
        <v>1.99990504722136</v>
      </c>
      <c r="AR15">
        <v>2.4499621614459898E-3</v>
      </c>
      <c r="AS15">
        <v>6144</v>
      </c>
      <c r="AT15">
        <v>1000000000</v>
      </c>
      <c r="AU15">
        <v>0</v>
      </c>
      <c r="AV15">
        <v>16000471040</v>
      </c>
      <c r="AW15">
        <v>42053632</v>
      </c>
      <c r="AX15">
        <v>0</v>
      </c>
      <c r="AY15">
        <v>1.99990504722136</v>
      </c>
      <c r="AZ15">
        <v>0.78800633676846499</v>
      </c>
      <c r="BA15" s="1">
        <v>44691.437597060198</v>
      </c>
      <c r="BB15">
        <v>99.704045226335893</v>
      </c>
      <c r="BC15">
        <v>4.8419609175071997E-3</v>
      </c>
      <c r="BD15">
        <v>2.0175112090571998</v>
      </c>
      <c r="BE15">
        <v>2.3999171048549699E-3</v>
      </c>
      <c r="BF15">
        <v>4096</v>
      </c>
      <c r="BG15">
        <v>1000000000</v>
      </c>
      <c r="BH15">
        <v>0</v>
      </c>
      <c r="BI15">
        <v>15999201280</v>
      </c>
      <c r="BJ15">
        <v>41934848</v>
      </c>
      <c r="BK15">
        <v>0</v>
      </c>
      <c r="BL15">
        <v>2.0175112090571998</v>
      </c>
      <c r="BM15">
        <v>1.49005294785137</v>
      </c>
      <c r="BN15" s="1">
        <v>44691.4430702315</v>
      </c>
      <c r="BO15">
        <v>52.972467940757603</v>
      </c>
      <c r="BP15">
        <v>0.93289673012833496</v>
      </c>
      <c r="BQ15">
        <v>1111.20214421776</v>
      </c>
      <c r="BR15">
        <v>8.3807815519921201E-4</v>
      </c>
      <c r="BS15">
        <v>18792.210335448701</v>
      </c>
      <c r="BT15">
        <v>1000000000</v>
      </c>
      <c r="BU15">
        <v>242238.03769461499</v>
      </c>
      <c r="BV15">
        <v>15971065856</v>
      </c>
      <c r="BW15">
        <v>45735936</v>
      </c>
      <c r="BX15">
        <v>7.0520534991154298</v>
      </c>
      <c r="BY15">
        <v>11162.3932528855</v>
      </c>
      <c r="BZ15">
        <v>48.751988233633099</v>
      </c>
      <c r="CA15" s="1">
        <v>44691.448257534699</v>
      </c>
      <c r="CB15">
        <v>99.569435682874001</v>
      </c>
      <c r="CC15">
        <v>5.8993740764104897E-3</v>
      </c>
      <c r="CD15">
        <v>14.998373712000699</v>
      </c>
      <c r="CE15">
        <v>3.9334559009484199E-4</v>
      </c>
      <c r="CF15">
        <v>5461.3333333333303</v>
      </c>
      <c r="CG15">
        <v>1000000000</v>
      </c>
      <c r="CH15">
        <v>0</v>
      </c>
      <c r="CI15">
        <v>15985164288</v>
      </c>
      <c r="CJ15">
        <v>42598400</v>
      </c>
      <c r="CK15">
        <v>0</v>
      </c>
      <c r="CL15">
        <v>0.99989158080005003</v>
      </c>
      <c r="CM15">
        <v>1.0608874398421101E-2</v>
      </c>
      <c r="CN15" s="1">
        <v>44691.453105462999</v>
      </c>
      <c r="CO15">
        <v>99.129531921429006</v>
      </c>
      <c r="CP15">
        <v>1.0498891317076899E-2</v>
      </c>
      <c r="CQ15">
        <v>12.9986989587499</v>
      </c>
      <c r="CR15">
        <v>8.0767983344373401E-4</v>
      </c>
      <c r="CS15">
        <v>4726.1538461538403</v>
      </c>
      <c r="CT15">
        <v>1000000000</v>
      </c>
      <c r="CU15">
        <v>0</v>
      </c>
      <c r="CV15">
        <v>15997214720</v>
      </c>
      <c r="CW15">
        <v>42893312</v>
      </c>
      <c r="CX15">
        <v>0</v>
      </c>
      <c r="CY15">
        <v>0.99989991990384597</v>
      </c>
      <c r="CZ15">
        <v>1.05588849817483E-2</v>
      </c>
    </row>
    <row r="16" spans="1:104" x14ac:dyDescent="0.2">
      <c r="A16" s="1">
        <v>44691.418653136599</v>
      </c>
      <c r="B16">
        <v>91.154172069983204</v>
      </c>
      <c r="C16">
        <v>0.112057837218694</v>
      </c>
      <c r="D16">
        <v>181.34537574356</v>
      </c>
      <c r="E16">
        <v>6.1793370740013899E-4</v>
      </c>
      <c r="F16">
        <v>16940.5217391304</v>
      </c>
      <c r="G16">
        <v>1000000000</v>
      </c>
      <c r="H16">
        <v>35563.405099623</v>
      </c>
      <c r="I16">
        <v>15999721472</v>
      </c>
      <c r="J16">
        <v>43769856</v>
      </c>
      <c r="K16">
        <v>0.98557269425848104</v>
      </c>
      <c r="L16">
        <v>1316.72511952933</v>
      </c>
      <c r="M16">
        <v>7.6040260399942996</v>
      </c>
      <c r="N16" s="1">
        <v>44691.4232646991</v>
      </c>
      <c r="O16">
        <v>93.785497573625094</v>
      </c>
      <c r="P16">
        <v>0.10931263601689201</v>
      </c>
      <c r="Q16">
        <v>170.988363163408</v>
      </c>
      <c r="R16">
        <v>6.3930761080595799E-4</v>
      </c>
      <c r="S16">
        <v>18254.4277456647</v>
      </c>
      <c r="T16">
        <v>1000000000</v>
      </c>
      <c r="U16">
        <v>30461.626316163201</v>
      </c>
      <c r="V16">
        <v>16000479232</v>
      </c>
      <c r="W16">
        <v>43560960</v>
      </c>
      <c r="X16">
        <v>0.98837204140698498</v>
      </c>
      <c r="Y16">
        <v>1626.86038015589</v>
      </c>
      <c r="Z16">
        <v>5.7969202499088404</v>
      </c>
      <c r="AA16" s="1">
        <v>44691.428334641198</v>
      </c>
      <c r="AB16">
        <v>99.699511611378398</v>
      </c>
      <c r="AC16">
        <v>4.8994845742227899E-3</v>
      </c>
      <c r="AD16">
        <v>1.9998062545769899</v>
      </c>
      <c r="AE16">
        <v>2.4499621614459898E-3</v>
      </c>
      <c r="AF16">
        <v>4096</v>
      </c>
      <c r="AG16">
        <v>1000000000</v>
      </c>
      <c r="AH16">
        <v>0</v>
      </c>
      <c r="AI16">
        <v>15997054976</v>
      </c>
      <c r="AJ16">
        <v>42631168</v>
      </c>
      <c r="AK16">
        <v>0</v>
      </c>
      <c r="AL16">
        <v>0.99990312728849695</v>
      </c>
      <c r="AM16">
        <v>1.05188934124145E-2</v>
      </c>
      <c r="AN16" s="1">
        <v>44691.432859699104</v>
      </c>
      <c r="AO16">
        <v>99.676513767687197</v>
      </c>
      <c r="AP16">
        <v>4.7993506478573398E-3</v>
      </c>
      <c r="AQ16">
        <v>1.99971516870961</v>
      </c>
      <c r="AR16">
        <v>2.4000775056773802E-3</v>
      </c>
      <c r="AS16">
        <v>4096</v>
      </c>
      <c r="AT16">
        <v>1000000000</v>
      </c>
      <c r="AU16">
        <v>0</v>
      </c>
      <c r="AV16">
        <v>16000471040</v>
      </c>
      <c r="AW16">
        <v>42053632</v>
      </c>
      <c r="AX16">
        <v>0</v>
      </c>
      <c r="AY16">
        <v>0</v>
      </c>
      <c r="AZ16">
        <v>1.3528169638643501E-2</v>
      </c>
      <c r="BA16" s="1">
        <v>44691.437608692097</v>
      </c>
      <c r="BB16">
        <v>99.6937777914804</v>
      </c>
      <c r="BC16">
        <v>4.9727542793036898E-3</v>
      </c>
      <c r="BD16">
        <v>1.9891043070371099</v>
      </c>
      <c r="BE16">
        <v>2.5000072180370002E-3</v>
      </c>
      <c r="BF16">
        <v>6144</v>
      </c>
      <c r="BG16">
        <v>1000000000</v>
      </c>
      <c r="BH16">
        <v>0</v>
      </c>
      <c r="BI16">
        <v>15999201280</v>
      </c>
      <c r="BJ16">
        <v>41934848</v>
      </c>
      <c r="BK16">
        <v>0</v>
      </c>
      <c r="BL16">
        <v>0</v>
      </c>
      <c r="BM16">
        <v>0</v>
      </c>
      <c r="BN16" s="1">
        <v>44691.443081863399</v>
      </c>
      <c r="BO16">
        <v>34.179866626939202</v>
      </c>
      <c r="BP16">
        <v>1.16050489568429</v>
      </c>
      <c r="BQ16">
        <v>1851.3225600440601</v>
      </c>
      <c r="BR16">
        <v>6.27918226240167E-4</v>
      </c>
      <c r="BS16">
        <v>19836.6261430876</v>
      </c>
      <c r="BT16">
        <v>1000000000</v>
      </c>
      <c r="BU16">
        <v>475565.82715348102</v>
      </c>
      <c r="BV16">
        <v>15913394176</v>
      </c>
      <c r="BW16">
        <v>79527936</v>
      </c>
      <c r="BX16">
        <v>14.938051856192001</v>
      </c>
      <c r="BY16">
        <v>22852.231729602499</v>
      </c>
      <c r="BZ16">
        <v>85.2426586607437</v>
      </c>
      <c r="CA16" s="1">
        <v>44691.448269027802</v>
      </c>
      <c r="CB16">
        <v>97.013510014629006</v>
      </c>
      <c r="CC16">
        <v>3.3522360521813198E-2</v>
      </c>
      <c r="CD16">
        <v>54.367169561831602</v>
      </c>
      <c r="CE16">
        <v>6.1666393212968305E-4</v>
      </c>
      <c r="CF16">
        <v>12439.703703703701</v>
      </c>
      <c r="CG16">
        <v>1000000000</v>
      </c>
      <c r="CH16">
        <v>6205.9117255394503</v>
      </c>
      <c r="CI16">
        <v>15984631808</v>
      </c>
      <c r="CJ16">
        <v>43134976</v>
      </c>
      <c r="CK16">
        <v>0</v>
      </c>
      <c r="CL16">
        <v>332.243813988971</v>
      </c>
      <c r="CM16">
        <v>1.6916510598099199</v>
      </c>
      <c r="CN16" s="1">
        <v>44691.453117037003</v>
      </c>
      <c r="CO16">
        <v>100.149434234688</v>
      </c>
      <c r="CP16" s="2">
        <v>9.9989451112907494E-5</v>
      </c>
      <c r="CQ16">
        <v>1.9997934250795399</v>
      </c>
      <c r="CR16" s="2">
        <v>5.0045056591014101E-5</v>
      </c>
      <c r="CS16">
        <v>4096</v>
      </c>
      <c r="CT16">
        <v>1000000000</v>
      </c>
      <c r="CU16">
        <v>0</v>
      </c>
      <c r="CV16">
        <v>15997214720</v>
      </c>
      <c r="CW16">
        <v>42893312</v>
      </c>
      <c r="CX16">
        <v>0</v>
      </c>
      <c r="CY16">
        <v>0.99989671253977097</v>
      </c>
      <c r="CZ16">
        <v>1.05488870924097E-2</v>
      </c>
    </row>
    <row r="17" spans="1:104" x14ac:dyDescent="0.2">
      <c r="A17" s="1">
        <v>44691.418664548597</v>
      </c>
      <c r="B17">
        <v>100.158118255912</v>
      </c>
      <c r="C17">
        <v>2.0272870813867501E-4</v>
      </c>
      <c r="D17">
        <v>2.0272006737411599</v>
      </c>
      <c r="E17">
        <v>1.00090113182028E-4</v>
      </c>
      <c r="F17">
        <v>4096</v>
      </c>
      <c r="G17">
        <v>1000000000</v>
      </c>
      <c r="H17">
        <v>0</v>
      </c>
      <c r="I17">
        <v>15999721472</v>
      </c>
      <c r="J17">
        <v>43769856</v>
      </c>
      <c r="K17">
        <v>0</v>
      </c>
      <c r="L17">
        <v>0</v>
      </c>
      <c r="M17">
        <v>0.21946396299552501</v>
      </c>
      <c r="N17" s="1">
        <v>44691.423276111098</v>
      </c>
      <c r="O17">
        <v>100.143344422624</v>
      </c>
      <c r="P17">
        <v>2.0282196338759301E-4</v>
      </c>
      <c r="Q17">
        <v>2.0283080314644999</v>
      </c>
      <c r="R17" s="2">
        <v>9.99297123596212E-5</v>
      </c>
      <c r="S17">
        <v>6144</v>
      </c>
      <c r="T17">
        <v>1000000000</v>
      </c>
      <c r="U17">
        <v>0</v>
      </c>
      <c r="V17">
        <v>16000479232</v>
      </c>
      <c r="W17">
        <v>43560960</v>
      </c>
      <c r="X17">
        <v>0</v>
      </c>
      <c r="Y17">
        <v>0</v>
      </c>
      <c r="Z17">
        <v>0.173564895168931</v>
      </c>
      <c r="AA17" s="1">
        <v>44691.428346215303</v>
      </c>
      <c r="AB17">
        <v>98.969519127924301</v>
      </c>
      <c r="AC17">
        <v>5.0494652616287897E-2</v>
      </c>
      <c r="AD17">
        <v>68.990438869613101</v>
      </c>
      <c r="AE17">
        <v>7.3188338149798003E-4</v>
      </c>
      <c r="AF17">
        <v>4511.5362318840498</v>
      </c>
      <c r="AG17">
        <v>1000000000</v>
      </c>
      <c r="AH17">
        <v>0</v>
      </c>
      <c r="AI17">
        <v>15997149184</v>
      </c>
      <c r="AJ17">
        <v>42631168</v>
      </c>
      <c r="AK17">
        <v>0</v>
      </c>
      <c r="AL17">
        <v>0</v>
      </c>
      <c r="AM17">
        <v>1.05888786377517E-2</v>
      </c>
      <c r="AN17" s="1">
        <v>44691.432871273202</v>
      </c>
      <c r="AO17">
        <v>99.128897563472805</v>
      </c>
      <c r="AP17">
        <v>9.9988801254259508E-3</v>
      </c>
      <c r="AQ17">
        <v>4.9994434710980196</v>
      </c>
      <c r="AR17">
        <v>1.99994161410064E-3</v>
      </c>
      <c r="AS17">
        <v>5734.3999999999896</v>
      </c>
      <c r="AT17">
        <v>1000000000</v>
      </c>
      <c r="AU17">
        <v>59.993321653176302</v>
      </c>
      <c r="AV17">
        <v>16000471040</v>
      </c>
      <c r="AW17">
        <v>42053632</v>
      </c>
      <c r="AX17">
        <v>0</v>
      </c>
      <c r="AY17">
        <v>0</v>
      </c>
      <c r="AZ17">
        <v>1.1198745740481599E-2</v>
      </c>
      <c r="BA17" s="1">
        <v>44691.4376202083</v>
      </c>
      <c r="BB17">
        <v>58.230252651748202</v>
      </c>
      <c r="BC17">
        <v>0.78625416233725898</v>
      </c>
      <c r="BD17">
        <v>1163.3906822997601</v>
      </c>
      <c r="BE17">
        <v>6.7431040008290302E-4</v>
      </c>
      <c r="BF17">
        <v>19784.386206896499</v>
      </c>
      <c r="BG17">
        <v>1000000000</v>
      </c>
      <c r="BH17">
        <v>305033.013514983</v>
      </c>
      <c r="BI17">
        <v>15947554816</v>
      </c>
      <c r="BJ17">
        <v>49270784</v>
      </c>
      <c r="BK17">
        <v>27.078921053529001</v>
      </c>
      <c r="BL17">
        <v>19475.761775499199</v>
      </c>
      <c r="BM17">
        <v>50.526147976812801</v>
      </c>
      <c r="BN17" s="1">
        <v>44691.443093506903</v>
      </c>
      <c r="BO17">
        <v>36.309062982656798</v>
      </c>
      <c r="BP17">
        <v>1.0866876145343201</v>
      </c>
      <c r="BQ17">
        <v>1613.37324483104</v>
      </c>
      <c r="BR17">
        <v>6.72800015734086E-4</v>
      </c>
      <c r="BS17">
        <v>22181.415384615299</v>
      </c>
      <c r="BT17">
        <v>1000000000</v>
      </c>
      <c r="BU17">
        <v>525598.28220807703</v>
      </c>
      <c r="BV17">
        <v>15883591680</v>
      </c>
      <c r="BW17">
        <v>68382720</v>
      </c>
      <c r="BX17">
        <v>41.699493097171498</v>
      </c>
      <c r="BY17">
        <v>21542.752410057699</v>
      </c>
      <c r="BZ17">
        <v>79.033827065688001</v>
      </c>
      <c r="CA17" s="1">
        <v>44691.4482806944</v>
      </c>
      <c r="CB17">
        <v>100.15887269461901</v>
      </c>
      <c r="CC17" s="2">
        <v>9.9245811231291102E-5</v>
      </c>
      <c r="CD17">
        <v>1.98479941828628</v>
      </c>
      <c r="CE17" s="2">
        <v>5.0045056591014101E-5</v>
      </c>
      <c r="CF17">
        <v>6144</v>
      </c>
      <c r="CG17">
        <v>1000000000</v>
      </c>
      <c r="CH17">
        <v>0</v>
      </c>
      <c r="CI17">
        <v>15984631808</v>
      </c>
      <c r="CJ17">
        <v>43134976</v>
      </c>
      <c r="CK17">
        <v>0</v>
      </c>
      <c r="CL17">
        <v>0</v>
      </c>
      <c r="CM17">
        <v>0</v>
      </c>
      <c r="CN17" s="1">
        <v>44691.453128622699</v>
      </c>
      <c r="CO17">
        <v>99.1353026440745</v>
      </c>
      <c r="CP17">
        <v>1.03963612735542E-2</v>
      </c>
      <c r="CQ17">
        <v>9.9964724267234804</v>
      </c>
      <c r="CR17">
        <v>1.04000685232313E-3</v>
      </c>
      <c r="CS17">
        <v>6144</v>
      </c>
      <c r="CT17">
        <v>1000000000</v>
      </c>
      <c r="CU17">
        <v>0</v>
      </c>
      <c r="CV17">
        <v>15997214720</v>
      </c>
      <c r="CW17">
        <v>42893312</v>
      </c>
      <c r="CX17">
        <v>0</v>
      </c>
      <c r="CY17">
        <v>0</v>
      </c>
      <c r="CZ17">
        <v>3.4987754285997701E-2</v>
      </c>
    </row>
    <row r="18" spans="1:104" x14ac:dyDescent="0.2">
      <c r="A18" s="1">
        <v>44691.418676122703</v>
      </c>
      <c r="B18">
        <v>95.139896143029603</v>
      </c>
      <c r="C18">
        <v>6.1093511869039503E-2</v>
      </c>
      <c r="D18">
        <v>94.993935632051105</v>
      </c>
      <c r="E18">
        <v>6.4315664496117104E-4</v>
      </c>
      <c r="F18">
        <v>15521.6842105263</v>
      </c>
      <c r="G18">
        <v>1000000000</v>
      </c>
      <c r="H18">
        <v>15409.016295683199</v>
      </c>
      <c r="I18">
        <v>15999655936</v>
      </c>
      <c r="J18">
        <v>43773952</v>
      </c>
      <c r="K18">
        <v>0</v>
      </c>
      <c r="L18">
        <v>518.96686940036295</v>
      </c>
      <c r="M18">
        <v>3.13528703251714</v>
      </c>
      <c r="N18" s="1">
        <v>44691.423287731501</v>
      </c>
      <c r="O18">
        <v>85.806084225005506</v>
      </c>
      <c r="P18">
        <v>0.20983451655302501</v>
      </c>
      <c r="Q18">
        <v>349.55409869060998</v>
      </c>
      <c r="R18">
        <v>6.0028476894815805E-4</v>
      </c>
      <c r="S18">
        <v>17247.544159544101</v>
      </c>
      <c r="T18">
        <v>1000000000</v>
      </c>
      <c r="U18">
        <v>61386.0816048126</v>
      </c>
      <c r="V18">
        <v>15994990592</v>
      </c>
      <c r="W18">
        <v>48824320</v>
      </c>
      <c r="X18">
        <v>1.99176124610034</v>
      </c>
      <c r="Y18">
        <v>2814.3586407397802</v>
      </c>
      <c r="Z18">
        <v>12.0813791435843</v>
      </c>
      <c r="AA18" s="1">
        <v>44691.428357789402</v>
      </c>
      <c r="AB18">
        <v>99.689482759568804</v>
      </c>
      <c r="AC18">
        <v>4.89948310453247E-3</v>
      </c>
      <c r="AD18">
        <v>1.9997934250795399</v>
      </c>
      <c r="AE18">
        <v>2.4499621614459898E-3</v>
      </c>
      <c r="AF18">
        <v>4096</v>
      </c>
      <c r="AG18">
        <v>1000000000</v>
      </c>
      <c r="AH18">
        <v>0</v>
      </c>
      <c r="AI18">
        <v>15997177856</v>
      </c>
      <c r="AJ18">
        <v>42631168</v>
      </c>
      <c r="AK18">
        <v>0</v>
      </c>
      <c r="AL18">
        <v>0</v>
      </c>
      <c r="AM18">
        <v>1.05488870924097E-2</v>
      </c>
      <c r="AN18" s="1">
        <v>44691.432882847199</v>
      </c>
      <c r="AO18">
        <v>89.682117829566707</v>
      </c>
      <c r="AP18">
        <v>0.19323992170834001</v>
      </c>
      <c r="AQ18">
        <v>290.50504403199699</v>
      </c>
      <c r="AR18">
        <v>6.6426114600593301E-4</v>
      </c>
      <c r="AS18">
        <v>19846.597938144299</v>
      </c>
      <c r="AT18">
        <v>1000000000</v>
      </c>
      <c r="AU18">
        <v>142201.71990410201</v>
      </c>
      <c r="AV18">
        <v>15966527488</v>
      </c>
      <c r="AW18">
        <v>47136768</v>
      </c>
      <c r="AX18">
        <v>57.901348982322503</v>
      </c>
      <c r="AY18">
        <v>9345.0780659227694</v>
      </c>
      <c r="AZ18">
        <v>17.2132384041801</v>
      </c>
      <c r="BA18" s="1">
        <v>44691.437631782399</v>
      </c>
      <c r="BB18">
        <v>66.510442449419998</v>
      </c>
      <c r="BC18">
        <v>0.64290761417584197</v>
      </c>
      <c r="BD18">
        <v>872.85312416715396</v>
      </c>
      <c r="BE18">
        <v>7.3823198621114498E-4</v>
      </c>
      <c r="BF18">
        <v>20992.587830080302</v>
      </c>
      <c r="BG18">
        <v>1000000000</v>
      </c>
      <c r="BH18">
        <v>131539.266450264</v>
      </c>
      <c r="BI18">
        <v>15964872704</v>
      </c>
      <c r="BJ18">
        <v>66600960</v>
      </c>
      <c r="BK18">
        <v>48.102123949510201</v>
      </c>
      <c r="BL18">
        <v>4240.0018006328701</v>
      </c>
      <c r="BM18">
        <v>41.414668712106</v>
      </c>
      <c r="BN18" s="1">
        <v>44691.4431049306</v>
      </c>
      <c r="BO18">
        <v>35.193120601683702</v>
      </c>
      <c r="BP18">
        <v>1.2304918225930099</v>
      </c>
      <c r="BQ18">
        <v>1689.08052316825</v>
      </c>
      <c r="BR18">
        <v>7.2932692353961704E-4</v>
      </c>
      <c r="BS18">
        <v>21949.538461538399</v>
      </c>
      <c r="BT18">
        <v>1000000000</v>
      </c>
      <c r="BU18">
        <v>483182.59715881798</v>
      </c>
      <c r="BV18">
        <v>15900782592</v>
      </c>
      <c r="BW18">
        <v>56303616</v>
      </c>
      <c r="BX18">
        <v>28.422028034081102</v>
      </c>
      <c r="BY18">
        <v>14453.616327760001</v>
      </c>
      <c r="BZ18">
        <v>88.910263423194493</v>
      </c>
      <c r="CA18" s="1">
        <v>44691.448292164401</v>
      </c>
      <c r="CB18">
        <v>99.604437603701996</v>
      </c>
      <c r="CC18">
        <v>5.7510665958377402E-3</v>
      </c>
      <c r="CD18">
        <v>11.098279802445999</v>
      </c>
      <c r="CE18">
        <v>5.1818214773259803E-4</v>
      </c>
      <c r="CF18">
        <v>5585.4545454545396</v>
      </c>
      <c r="CG18">
        <v>1000000000</v>
      </c>
      <c r="CH18">
        <v>0</v>
      </c>
      <c r="CI18">
        <v>15985164288</v>
      </c>
      <c r="CJ18">
        <v>42598400</v>
      </c>
      <c r="CK18">
        <v>0</v>
      </c>
      <c r="CL18">
        <v>1.00893452749509</v>
      </c>
      <c r="CM18">
        <v>0.68059332846006604</v>
      </c>
      <c r="CN18" s="1">
        <v>44691.453140243102</v>
      </c>
      <c r="CO18">
        <v>99.169374297438097</v>
      </c>
      <c r="CP18">
        <v>9.9627661540524493E-3</v>
      </c>
      <c r="CQ18">
        <v>7.9702278963256301</v>
      </c>
      <c r="CR18">
        <v>1.2500036090185001E-3</v>
      </c>
      <c r="CS18">
        <v>6144</v>
      </c>
      <c r="CT18">
        <v>1000000000</v>
      </c>
      <c r="CU18">
        <v>0</v>
      </c>
      <c r="CV18">
        <v>15997214720</v>
      </c>
      <c r="CW18">
        <v>42893312</v>
      </c>
      <c r="CX18">
        <v>0</v>
      </c>
      <c r="CY18">
        <v>0</v>
      </c>
      <c r="CZ18">
        <v>0.372338459475407</v>
      </c>
    </row>
    <row r="19" spans="1:104" x14ac:dyDescent="0.2">
      <c r="A19" s="1">
        <v>44691.4186878357</v>
      </c>
      <c r="B19">
        <v>91.274828161669603</v>
      </c>
      <c r="C19">
        <v>0.116230858601108</v>
      </c>
      <c r="D19">
        <v>204.58075276477601</v>
      </c>
      <c r="E19">
        <v>5.6811646646993496E-4</v>
      </c>
      <c r="F19">
        <v>15909.1014492753</v>
      </c>
      <c r="G19">
        <v>1000000000</v>
      </c>
      <c r="H19">
        <v>31932.3870619802</v>
      </c>
      <c r="I19">
        <v>15996841984</v>
      </c>
      <c r="J19">
        <v>46596096</v>
      </c>
      <c r="K19">
        <v>0.98831281528877302</v>
      </c>
      <c r="L19">
        <v>680.94752973396396</v>
      </c>
      <c r="M19">
        <v>8.1136255478589892</v>
      </c>
      <c r="N19" s="1">
        <v>44691.423299305599</v>
      </c>
      <c r="O19">
        <v>91.132669312473098</v>
      </c>
      <c r="P19">
        <v>0.12516246377711299</v>
      </c>
      <c r="Q19">
        <v>206.93832726129801</v>
      </c>
      <c r="R19">
        <v>6.0483198225395895E-4</v>
      </c>
      <c r="S19">
        <v>15513.3526570048</v>
      </c>
      <c r="T19">
        <v>1000000000</v>
      </c>
      <c r="U19">
        <v>30810.817614459898</v>
      </c>
      <c r="V19">
        <v>16000958464</v>
      </c>
      <c r="W19">
        <v>42786816</v>
      </c>
      <c r="X19">
        <v>0.999702064064243</v>
      </c>
      <c r="Y19">
        <v>1031.6925301142901</v>
      </c>
      <c r="Z19">
        <v>3.1540441021737502</v>
      </c>
      <c r="AA19" s="1">
        <v>44691.428369363399</v>
      </c>
      <c r="AB19">
        <v>99.139501126830595</v>
      </c>
      <c r="AC19">
        <v>1.45984540237188E-2</v>
      </c>
      <c r="AD19">
        <v>5.9993591067783196</v>
      </c>
      <c r="AE19">
        <v>2.4333339428564498E-3</v>
      </c>
      <c r="AF19">
        <v>14336</v>
      </c>
      <c r="AG19">
        <v>1000000000</v>
      </c>
      <c r="AH19">
        <v>0</v>
      </c>
      <c r="AI19">
        <v>15997206528</v>
      </c>
      <c r="AJ19">
        <v>42631168</v>
      </c>
      <c r="AK19">
        <v>0</v>
      </c>
      <c r="AL19">
        <v>0</v>
      </c>
      <c r="AM19">
        <v>0.79175615302339197</v>
      </c>
      <c r="AN19" s="1">
        <v>44691.4328944097</v>
      </c>
      <c r="AO19">
        <v>67.643873874658496</v>
      </c>
      <c r="AP19">
        <v>0.65161162505572301</v>
      </c>
      <c r="AQ19">
        <v>1013.51135130232</v>
      </c>
      <c r="AR19">
        <v>6.4381812195361203E-4</v>
      </c>
      <c r="AS19">
        <v>19390.1641938674</v>
      </c>
      <c r="AT19">
        <v>1000000000</v>
      </c>
      <c r="AU19">
        <v>104549.059176379</v>
      </c>
      <c r="AV19">
        <v>15984562176</v>
      </c>
      <c r="AW19">
        <v>51933184</v>
      </c>
      <c r="AX19">
        <v>442.09545590932402</v>
      </c>
      <c r="AY19">
        <v>4120.2093509916604</v>
      </c>
      <c r="AZ19">
        <v>40.560085669559697</v>
      </c>
      <c r="BA19" s="1">
        <v>44691.437643414298</v>
      </c>
      <c r="BB19">
        <v>99.137829353337594</v>
      </c>
      <c r="BC19">
        <v>1.05508131641102E-2</v>
      </c>
      <c r="BD19">
        <v>15.9252880518165</v>
      </c>
      <c r="BE19">
        <v>6.6249549674691002E-4</v>
      </c>
      <c r="BF19">
        <v>5120</v>
      </c>
      <c r="BG19">
        <v>1000000000</v>
      </c>
      <c r="BH19">
        <v>0</v>
      </c>
      <c r="BI19">
        <v>15989399552</v>
      </c>
      <c r="BJ19">
        <v>42246144</v>
      </c>
      <c r="BK19">
        <v>0</v>
      </c>
      <c r="BL19">
        <v>0</v>
      </c>
      <c r="BM19">
        <v>0</v>
      </c>
      <c r="BN19" s="1">
        <v>44691.443116550901</v>
      </c>
      <c r="BO19">
        <v>36.047318451826897</v>
      </c>
      <c r="BP19">
        <v>1.1014292497956699</v>
      </c>
      <c r="BQ19">
        <v>1683.9712904415701</v>
      </c>
      <c r="BR19">
        <v>6.5351444815940803E-4</v>
      </c>
      <c r="BS19">
        <v>22458.4430005906</v>
      </c>
      <c r="BT19">
        <v>1000000000</v>
      </c>
      <c r="BU19">
        <v>540118.12540332996</v>
      </c>
      <c r="BV19">
        <v>15905685504</v>
      </c>
      <c r="BW19">
        <v>43884544</v>
      </c>
      <c r="BX19">
        <v>29.840011053306</v>
      </c>
      <c r="BY19">
        <v>16951.115612348</v>
      </c>
      <c r="BZ19">
        <v>86.778418995075199</v>
      </c>
      <c r="CA19" s="1">
        <v>44691.448303842597</v>
      </c>
      <c r="CB19">
        <v>99.137710111223498</v>
      </c>
      <c r="CC19">
        <v>1.5068931936905901E-2</v>
      </c>
      <c r="CD19">
        <v>10.905033716169701</v>
      </c>
      <c r="CE19">
        <v>1.3818093393582901E-3</v>
      </c>
      <c r="CF19">
        <v>4840.7272727272702</v>
      </c>
      <c r="CG19">
        <v>1000000000</v>
      </c>
      <c r="CH19">
        <v>0</v>
      </c>
      <c r="CI19">
        <v>15985197056</v>
      </c>
      <c r="CJ19">
        <v>42598400</v>
      </c>
      <c r="CK19">
        <v>0</v>
      </c>
      <c r="CL19">
        <v>0</v>
      </c>
      <c r="CM19">
        <v>8.77765285324794E-2</v>
      </c>
      <c r="CN19" s="1">
        <v>44691.453151817099</v>
      </c>
      <c r="CO19">
        <v>99.108840344577203</v>
      </c>
      <c r="CP19">
        <v>1.46983449663567E-2</v>
      </c>
      <c r="CQ19">
        <v>5.9994957421972304</v>
      </c>
      <c r="CR19">
        <v>2.4499621614459898E-3</v>
      </c>
      <c r="CS19">
        <v>12288</v>
      </c>
      <c r="CT19">
        <v>1000000000</v>
      </c>
      <c r="CU19">
        <v>0</v>
      </c>
      <c r="CV19">
        <v>15997218816</v>
      </c>
      <c r="CW19">
        <v>42893312</v>
      </c>
      <c r="CX19">
        <v>0</v>
      </c>
      <c r="CY19">
        <v>0</v>
      </c>
      <c r="CZ19">
        <v>1.12587322667501E-2</v>
      </c>
    </row>
    <row r="20" spans="1:104" x14ac:dyDescent="0.2">
      <c r="A20" s="1">
        <v>44691.418699421301</v>
      </c>
      <c r="B20">
        <v>96.117815520543999</v>
      </c>
      <c r="C20">
        <v>5.2160827218758699E-2</v>
      </c>
      <c r="D20">
        <v>89.942206223787295</v>
      </c>
      <c r="E20">
        <v>5.7999868043589998E-4</v>
      </c>
      <c r="F20">
        <v>15473.777777777699</v>
      </c>
      <c r="G20">
        <v>1000000000</v>
      </c>
      <c r="H20">
        <v>15400.104421206201</v>
      </c>
      <c r="I20">
        <v>15999528960</v>
      </c>
      <c r="J20">
        <v>43913216</v>
      </c>
      <c r="K20">
        <v>0.99935784693096996</v>
      </c>
      <c r="L20">
        <v>350.77460427276998</v>
      </c>
      <c r="M20">
        <v>1.63637108531492</v>
      </c>
      <c r="N20" s="1">
        <v>44691.423310810198</v>
      </c>
      <c r="O20">
        <v>92.191665708432595</v>
      </c>
      <c r="P20">
        <v>0.114686271178102</v>
      </c>
      <c r="Q20">
        <v>190.129177345952</v>
      </c>
      <c r="R20">
        <v>6.0317328941548597E-4</v>
      </c>
      <c r="S20">
        <v>15907.216931216901</v>
      </c>
      <c r="T20">
        <v>1000000000</v>
      </c>
      <c r="U20">
        <v>38947.308095904104</v>
      </c>
      <c r="V20">
        <v>15998554112</v>
      </c>
      <c r="W20">
        <v>45236224</v>
      </c>
      <c r="X20">
        <v>1.00597448331191</v>
      </c>
      <c r="Y20">
        <v>901.35313704747603</v>
      </c>
      <c r="Z20">
        <v>7.2575383839356302</v>
      </c>
      <c r="AA20" s="1">
        <v>44691.4283810532</v>
      </c>
      <c r="AB20">
        <v>77.737262315274904</v>
      </c>
      <c r="AC20">
        <v>0.32317070573925599</v>
      </c>
      <c r="AD20">
        <v>531.91630428254598</v>
      </c>
      <c r="AE20">
        <v>6.0763535382925195E-4</v>
      </c>
      <c r="AF20">
        <v>17962.905027932899</v>
      </c>
      <c r="AG20">
        <v>1000000000</v>
      </c>
      <c r="AH20">
        <v>119476.128100469</v>
      </c>
      <c r="AI20">
        <v>15994900480</v>
      </c>
      <c r="AJ20">
        <v>45350912</v>
      </c>
      <c r="AK20">
        <v>2.9715994652656201</v>
      </c>
      <c r="AL20">
        <v>4936.8172449612803</v>
      </c>
      <c r="AM20">
        <v>22.624237248300901</v>
      </c>
      <c r="AN20" s="1">
        <v>44691.432905868103</v>
      </c>
      <c r="AO20">
        <v>99.141213988813107</v>
      </c>
      <c r="AP20">
        <v>1.5055076319132801E-2</v>
      </c>
      <c r="AQ20">
        <v>9.0937028677784006</v>
      </c>
      <c r="AR20">
        <v>1.6555503550044399E-3</v>
      </c>
      <c r="AS20">
        <v>8192</v>
      </c>
      <c r="AT20">
        <v>1000000000</v>
      </c>
      <c r="AU20">
        <v>60.6246857851893</v>
      </c>
      <c r="AV20">
        <v>15994302464</v>
      </c>
      <c r="AW20">
        <v>42352640</v>
      </c>
      <c r="AX20">
        <v>0</v>
      </c>
      <c r="AY20">
        <v>0</v>
      </c>
      <c r="AZ20">
        <v>0.53798153257443804</v>
      </c>
      <c r="BA20" s="1">
        <v>44691.437654803201</v>
      </c>
      <c r="BB20">
        <v>99.575410368925702</v>
      </c>
      <c r="BC20">
        <v>6.0945880058507996E-3</v>
      </c>
      <c r="BD20">
        <v>12.188636627274199</v>
      </c>
      <c r="BE20">
        <v>4.9999609691332096E-4</v>
      </c>
      <c r="BF20">
        <v>11264</v>
      </c>
      <c r="BG20">
        <v>1000000000</v>
      </c>
      <c r="BH20">
        <v>0</v>
      </c>
      <c r="BI20">
        <v>15989403648</v>
      </c>
      <c r="BJ20">
        <v>42246144</v>
      </c>
      <c r="BK20">
        <v>0</v>
      </c>
      <c r="BL20">
        <v>0</v>
      </c>
      <c r="BM20">
        <v>1.0665529010234201E-2</v>
      </c>
      <c r="BN20" s="1">
        <v>44691.443128182902</v>
      </c>
      <c r="BO20">
        <v>37.423719312550098</v>
      </c>
      <c r="BP20">
        <v>1.0422903953218701</v>
      </c>
      <c r="BQ20">
        <v>1605.6755609338099</v>
      </c>
      <c r="BR20">
        <v>6.4962770893495995E-4</v>
      </c>
      <c r="BS20">
        <v>22624.555831265501</v>
      </c>
      <c r="BT20">
        <v>1000000000</v>
      </c>
      <c r="BU20">
        <v>299271.22970382503</v>
      </c>
      <c r="BV20">
        <v>15863427072</v>
      </c>
      <c r="BW20">
        <v>77430784</v>
      </c>
      <c r="BX20">
        <v>19.921533014067201</v>
      </c>
      <c r="BY20">
        <v>12871.3024803888</v>
      </c>
      <c r="BZ20">
        <v>72.784446144879098</v>
      </c>
      <c r="CA20" s="1">
        <v>44691.448315416703</v>
      </c>
      <c r="CB20">
        <v>99.059321405152502</v>
      </c>
      <c r="CC20">
        <v>1.05988574431676E-2</v>
      </c>
      <c r="CD20">
        <v>10.9985886538676</v>
      </c>
      <c r="CE20">
        <v>9.6362981345005203E-4</v>
      </c>
      <c r="CF20">
        <v>10053.8181818181</v>
      </c>
      <c r="CG20">
        <v>1000000000</v>
      </c>
      <c r="CH20">
        <v>0</v>
      </c>
      <c r="CI20">
        <v>15985164288</v>
      </c>
      <c r="CJ20">
        <v>42602496</v>
      </c>
      <c r="CK20">
        <v>0</v>
      </c>
      <c r="CL20">
        <v>0.99987169580615198</v>
      </c>
      <c r="CM20">
        <v>1.07788380412587E-2</v>
      </c>
      <c r="CN20" s="1">
        <v>44691.453163483799</v>
      </c>
      <c r="CO20">
        <v>47.869794159885103</v>
      </c>
      <c r="CP20">
        <v>0.83110448174876095</v>
      </c>
      <c r="CQ20">
        <v>1226.3486910295401</v>
      </c>
      <c r="CR20">
        <v>6.77768812485519E-4</v>
      </c>
      <c r="CS20">
        <v>18072.730800323301</v>
      </c>
      <c r="CT20">
        <v>1000000000</v>
      </c>
      <c r="CU20">
        <v>249138.139654895</v>
      </c>
      <c r="CV20">
        <v>15962894336</v>
      </c>
      <c r="CW20">
        <v>62865408</v>
      </c>
      <c r="CX20">
        <v>5.9483364156647101</v>
      </c>
      <c r="CY20">
        <v>11672.6188263393</v>
      </c>
      <c r="CZ20">
        <v>51.983989343146902</v>
      </c>
    </row>
    <row r="21" spans="1:104" x14ac:dyDescent="0.2">
      <c r="A21" s="1">
        <v>44691.418710972197</v>
      </c>
      <c r="B21">
        <v>92.227106293893797</v>
      </c>
      <c r="C21">
        <v>0.113505660906997</v>
      </c>
      <c r="D21">
        <v>234.399063075615</v>
      </c>
      <c r="E21">
        <v>4.8418839022302201E-4</v>
      </c>
      <c r="F21">
        <v>13169.777777777699</v>
      </c>
      <c r="G21">
        <v>1000000000</v>
      </c>
      <c r="H21">
        <v>38782.026179638997</v>
      </c>
      <c r="I21">
        <v>15998324736</v>
      </c>
      <c r="J21">
        <v>45207552</v>
      </c>
      <c r="K21">
        <v>1.00170539775904</v>
      </c>
      <c r="L21">
        <v>1204.04988810636</v>
      </c>
      <c r="M21">
        <v>4.5144898040759998</v>
      </c>
      <c r="N21" s="1">
        <v>44691.423322534698</v>
      </c>
      <c r="O21">
        <v>74.830032102330705</v>
      </c>
      <c r="P21">
        <v>0.34209425897078699</v>
      </c>
      <c r="Q21">
        <v>583.89960150194997</v>
      </c>
      <c r="R21">
        <v>5.8595641751371305E-4</v>
      </c>
      <c r="S21">
        <v>16085.983079526201</v>
      </c>
      <c r="T21">
        <v>1000000000</v>
      </c>
      <c r="U21">
        <v>111146.425329554</v>
      </c>
      <c r="V21">
        <v>15992696832</v>
      </c>
      <c r="W21">
        <v>51179520</v>
      </c>
      <c r="X21">
        <v>1.9759715786868</v>
      </c>
      <c r="Y21">
        <v>3889.7000526449701</v>
      </c>
      <c r="Z21">
        <v>23.595573657892398</v>
      </c>
      <c r="AA21" s="1">
        <v>44691.428392453701</v>
      </c>
      <c r="AB21">
        <v>94.645500392629501</v>
      </c>
      <c r="AC21">
        <v>8.8876167464639194E-2</v>
      </c>
      <c r="AD21">
        <v>146.24476891479</v>
      </c>
      <c r="AE21">
        <v>6.0763841548368302E-4</v>
      </c>
      <c r="AF21">
        <v>17493.333333333299</v>
      </c>
      <c r="AG21">
        <v>1000000000</v>
      </c>
      <c r="AH21">
        <v>28097.276227754199</v>
      </c>
      <c r="AI21">
        <v>15998156800</v>
      </c>
      <c r="AJ21">
        <v>42127360</v>
      </c>
      <c r="AK21">
        <v>1.0155886730193799</v>
      </c>
      <c r="AL21">
        <v>1117.1475403213101</v>
      </c>
      <c r="AM21">
        <v>5.5690720688208204</v>
      </c>
      <c r="AN21" s="1">
        <v>44691.4329174421</v>
      </c>
      <c r="AO21">
        <v>99.135619767064696</v>
      </c>
      <c r="AP21">
        <v>1.0596325194422501E-2</v>
      </c>
      <c r="AQ21">
        <v>10.9957141565274</v>
      </c>
      <c r="AR21">
        <v>9.6362981345005203E-4</v>
      </c>
      <c r="AS21">
        <v>5213.0909090908999</v>
      </c>
      <c r="AT21">
        <v>1000000000</v>
      </c>
      <c r="AU21">
        <v>59.976622671967597</v>
      </c>
      <c r="AV21">
        <v>15994298368</v>
      </c>
      <c r="AW21">
        <v>42356736</v>
      </c>
      <c r="AX21">
        <v>0</v>
      </c>
      <c r="AY21">
        <v>0.99961037786612705</v>
      </c>
      <c r="AZ21">
        <v>3.4667977145530403E-2</v>
      </c>
      <c r="BA21" s="1">
        <v>44691.437666388898</v>
      </c>
      <c r="BB21">
        <v>99.139600255933104</v>
      </c>
      <c r="BC21">
        <v>1.0198930132229099E-2</v>
      </c>
      <c r="BD21">
        <v>9.9994354209818699</v>
      </c>
      <c r="BE21">
        <v>1.01998882968672E-3</v>
      </c>
      <c r="BF21">
        <v>6144</v>
      </c>
      <c r="BG21">
        <v>1000000000</v>
      </c>
      <c r="BH21">
        <v>0</v>
      </c>
      <c r="BI21">
        <v>15989399552</v>
      </c>
      <c r="BJ21">
        <v>42250240</v>
      </c>
      <c r="BK21">
        <v>0</v>
      </c>
      <c r="BL21">
        <v>0.99994354209818703</v>
      </c>
      <c r="BM21">
        <v>1.04888997144225E-2</v>
      </c>
      <c r="BN21" s="1">
        <v>44691.4431397917</v>
      </c>
      <c r="BO21">
        <v>32.707907615318298</v>
      </c>
      <c r="BP21">
        <v>1.36625317755328</v>
      </c>
      <c r="BQ21">
        <v>1654.4420809145799</v>
      </c>
      <c r="BR21">
        <v>8.2486465742186903E-4</v>
      </c>
      <c r="BS21">
        <v>20457.8061408789</v>
      </c>
      <c r="BT21">
        <v>1000000000</v>
      </c>
      <c r="BU21">
        <v>465271.744171281</v>
      </c>
      <c r="BV21">
        <v>15893966848</v>
      </c>
      <c r="BW21">
        <v>64471040</v>
      </c>
      <c r="BX21">
        <v>14.940777371293599</v>
      </c>
      <c r="BY21">
        <v>15135.0074771204</v>
      </c>
      <c r="BZ21">
        <v>82.081700763330701</v>
      </c>
      <c r="CA21" s="1">
        <v>44691.448326874997</v>
      </c>
      <c r="CB21">
        <v>59.011965888658501</v>
      </c>
      <c r="CC21">
        <v>0.91357394451945495</v>
      </c>
      <c r="CD21">
        <v>853.98893618814805</v>
      </c>
      <c r="CE21">
        <v>1.06994106260655E-3</v>
      </c>
      <c r="CF21">
        <v>16863.886390532502</v>
      </c>
      <c r="CG21">
        <v>1000000000</v>
      </c>
      <c r="CH21">
        <v>165815.34291170299</v>
      </c>
      <c r="CI21">
        <v>15972474880</v>
      </c>
      <c r="CJ21">
        <v>55394304</v>
      </c>
      <c r="CK21">
        <v>5.0531889715274998</v>
      </c>
      <c r="CL21">
        <v>4957.1783810684801</v>
      </c>
      <c r="CM21">
        <v>29.7401412124008</v>
      </c>
      <c r="CN21" s="1">
        <v>44691.453175231502</v>
      </c>
      <c r="CO21">
        <v>33.838689959851699</v>
      </c>
      <c r="CP21">
        <v>1.2351023295188699</v>
      </c>
      <c r="CQ21">
        <v>1664.2081809239201</v>
      </c>
      <c r="CR21">
        <v>7.4209587686924303E-4</v>
      </c>
      <c r="CS21">
        <v>20433.923031379501</v>
      </c>
      <c r="CT21">
        <v>1000000000</v>
      </c>
      <c r="CU21">
        <v>380204.07481157698</v>
      </c>
      <c r="CV21">
        <v>15950127104</v>
      </c>
      <c r="CW21">
        <v>60743680</v>
      </c>
      <c r="CX21">
        <v>9.8532159912606598</v>
      </c>
      <c r="CY21">
        <v>17720.023638683098</v>
      </c>
      <c r="CZ21">
        <v>74.595115738863399</v>
      </c>
    </row>
    <row r="22" spans="1:104" x14ac:dyDescent="0.2">
      <c r="A22" s="1">
        <v>44691.418722442097</v>
      </c>
      <c r="B22">
        <v>89.022661166995107</v>
      </c>
      <c r="C22">
        <v>0.16339155246498699</v>
      </c>
      <c r="D22">
        <v>181.66395619559199</v>
      </c>
      <c r="E22">
        <v>8.9944404718507399E-4</v>
      </c>
      <c r="F22">
        <v>16406.755555555501</v>
      </c>
      <c r="G22">
        <v>1000000000</v>
      </c>
      <c r="H22">
        <v>35089.402383379798</v>
      </c>
      <c r="I22">
        <v>15995727872</v>
      </c>
      <c r="J22">
        <v>47742976</v>
      </c>
      <c r="K22">
        <v>0</v>
      </c>
      <c r="L22">
        <v>1435.14525394518</v>
      </c>
      <c r="M22">
        <v>6.96319491744286</v>
      </c>
      <c r="N22" s="1">
        <v>44691.423333923602</v>
      </c>
      <c r="O22">
        <v>94.462640635065199</v>
      </c>
      <c r="P22">
        <v>7.6179548899246094E-2</v>
      </c>
      <c r="Q22">
        <v>134.057399104892</v>
      </c>
      <c r="R22">
        <v>5.68181028329283E-4</v>
      </c>
      <c r="S22">
        <v>16880.484848484801</v>
      </c>
      <c r="T22">
        <v>1000000000</v>
      </c>
      <c r="U22">
        <v>25590.745020038401</v>
      </c>
      <c r="V22">
        <v>16000811008</v>
      </c>
      <c r="W22">
        <v>43069440</v>
      </c>
      <c r="X22">
        <v>1.0155863568552399</v>
      </c>
      <c r="Y22">
        <v>546.38545998812106</v>
      </c>
      <c r="Z22">
        <v>5.56910084364279</v>
      </c>
      <c r="AA22" s="1">
        <v>44691.4284040278</v>
      </c>
      <c r="AB22">
        <v>83.362883298359705</v>
      </c>
      <c r="AC22">
        <v>0.26584974172597597</v>
      </c>
      <c r="AD22">
        <v>424.70924799435699</v>
      </c>
      <c r="AE22">
        <v>6.25882499377692E-4</v>
      </c>
      <c r="AF22">
        <v>17212.837647058801</v>
      </c>
      <c r="AG22">
        <v>1000000000</v>
      </c>
      <c r="AH22">
        <v>73935.384522613007</v>
      </c>
      <c r="AI22">
        <v>15991275520</v>
      </c>
      <c r="AJ22">
        <v>48975872</v>
      </c>
      <c r="AK22">
        <v>1.9986317552675601</v>
      </c>
      <c r="AL22">
        <v>3290.7471850480401</v>
      </c>
      <c r="AM22">
        <v>14.891853124613901</v>
      </c>
      <c r="AN22" s="1">
        <v>44691.432929039402</v>
      </c>
      <c r="AO22">
        <v>100.15693182073301</v>
      </c>
      <c r="AP22">
        <v>1.99595320487711E-4</v>
      </c>
      <c r="AQ22">
        <v>1.99601717481304</v>
      </c>
      <c r="AR22">
        <v>1.00090113182028E-4</v>
      </c>
      <c r="AS22">
        <v>4096</v>
      </c>
      <c r="AT22">
        <v>1000000000</v>
      </c>
      <c r="AU22">
        <v>59.880515244391397</v>
      </c>
      <c r="AV22">
        <v>15994302464</v>
      </c>
      <c r="AW22">
        <v>42356736</v>
      </c>
      <c r="AX22">
        <v>0</v>
      </c>
      <c r="AY22">
        <v>0.99800858740652398</v>
      </c>
      <c r="AZ22">
        <v>0.20233975614442001</v>
      </c>
      <c r="BA22" s="1">
        <v>44691.437677962997</v>
      </c>
      <c r="BB22">
        <v>100.139405250924</v>
      </c>
      <c r="BC22">
        <v>1.9997884223849099E-4</v>
      </c>
      <c r="BD22">
        <v>1.99975750336239</v>
      </c>
      <c r="BE22">
        <v>1.00090113182028E-4</v>
      </c>
      <c r="BF22">
        <v>4096</v>
      </c>
      <c r="BG22">
        <v>1000000000</v>
      </c>
      <c r="BH22">
        <v>0</v>
      </c>
      <c r="BI22">
        <v>15989403648</v>
      </c>
      <c r="BJ22">
        <v>42250240</v>
      </c>
      <c r="BK22">
        <v>0</v>
      </c>
      <c r="BL22">
        <v>0.999878751681197</v>
      </c>
      <c r="BM22">
        <v>1.05788807544193E-2</v>
      </c>
      <c r="BN22" s="1">
        <v>44691.443151493098</v>
      </c>
      <c r="BO22">
        <v>38.288837063594201</v>
      </c>
      <c r="BP22">
        <v>1.0113118198589299</v>
      </c>
      <c r="BQ22">
        <v>1650.6859862052499</v>
      </c>
      <c r="BR22">
        <v>6.1239516430362404E-4</v>
      </c>
      <c r="BS22">
        <v>22405.365269460999</v>
      </c>
      <c r="BT22">
        <v>1000000000</v>
      </c>
      <c r="BU22">
        <v>576140.80779119104</v>
      </c>
      <c r="BV22">
        <v>15872131072</v>
      </c>
      <c r="BW22">
        <v>53911552</v>
      </c>
      <c r="BX22">
        <v>33.606780557472099</v>
      </c>
      <c r="BY22">
        <v>22221.000991544999</v>
      </c>
      <c r="BZ22">
        <v>86.094091652716997</v>
      </c>
      <c r="CA22" s="1">
        <v>44691.448338576403</v>
      </c>
      <c r="CB22">
        <v>36.598315548442997</v>
      </c>
      <c r="CC22">
        <v>1.1529012986027201</v>
      </c>
      <c r="CD22">
        <v>1795.48373902298</v>
      </c>
      <c r="CE22">
        <v>6.41992241760211E-4</v>
      </c>
      <c r="CF22">
        <v>19900.653824986199</v>
      </c>
      <c r="CG22">
        <v>1000000000</v>
      </c>
      <c r="CH22">
        <v>402344.48656193301</v>
      </c>
      <c r="CI22">
        <v>15954919424</v>
      </c>
      <c r="CJ22">
        <v>72613888</v>
      </c>
      <c r="CK22">
        <v>9.8815835939624908</v>
      </c>
      <c r="CL22">
        <v>18894.575990015601</v>
      </c>
      <c r="CM22">
        <v>79.924296932817995</v>
      </c>
      <c r="CN22" s="1">
        <v>44691.453186770799</v>
      </c>
      <c r="CO22">
        <v>55.554552403652202</v>
      </c>
      <c r="CP22">
        <v>0.71083343866428295</v>
      </c>
      <c r="CQ22">
        <v>1172.76827954653</v>
      </c>
      <c r="CR22">
        <v>6.0615923587225998E-4</v>
      </c>
      <c r="CS22">
        <v>18640.4790419161</v>
      </c>
      <c r="CT22">
        <v>1000000000</v>
      </c>
      <c r="CU22">
        <v>218443.89283577501</v>
      </c>
      <c r="CV22">
        <v>15990296576</v>
      </c>
      <c r="CW22">
        <v>46129152</v>
      </c>
      <c r="CX22">
        <v>7.0225645481828298</v>
      </c>
      <c r="CY22">
        <v>8545.4578316316201</v>
      </c>
      <c r="CZ22">
        <v>48.274979987119501</v>
      </c>
    </row>
    <row r="23" spans="1:104" x14ac:dyDescent="0.2">
      <c r="A23" s="1">
        <v>44691.418734016203</v>
      </c>
      <c r="B23">
        <v>99.699541518094705</v>
      </c>
      <c r="C23">
        <v>4.9994755550142704E-3</v>
      </c>
      <c r="D23">
        <v>1.9998344800508301</v>
      </c>
      <c r="E23">
        <v>2.5000072180370002E-3</v>
      </c>
      <c r="F23">
        <v>6144</v>
      </c>
      <c r="G23">
        <v>1000000000</v>
      </c>
      <c r="H23">
        <v>0</v>
      </c>
      <c r="I23">
        <v>16000724992</v>
      </c>
      <c r="J23">
        <v>42749952</v>
      </c>
      <c r="K23">
        <v>0</v>
      </c>
      <c r="L23">
        <v>0.99991724002541804</v>
      </c>
      <c r="M23">
        <v>1.04888997144225E-2</v>
      </c>
      <c r="N23" s="1">
        <v>44691.423345590301</v>
      </c>
      <c r="O23">
        <v>94.499045878239599</v>
      </c>
      <c r="P23">
        <v>7.1164600246505394E-2</v>
      </c>
      <c r="Q23">
        <v>118.00217238472401</v>
      </c>
      <c r="R23">
        <v>6.0252210101602202E-4</v>
      </c>
      <c r="S23">
        <v>14766.2521008403</v>
      </c>
      <c r="T23">
        <v>1000000000</v>
      </c>
      <c r="U23">
        <v>15084.445767364899</v>
      </c>
      <c r="V23">
        <v>15999086592</v>
      </c>
      <c r="W23">
        <v>44945408</v>
      </c>
      <c r="X23">
        <v>0</v>
      </c>
      <c r="Y23">
        <v>847.83073436083396</v>
      </c>
      <c r="Z23">
        <v>3.84838704490635</v>
      </c>
      <c r="AA23" s="1">
        <v>44691.428415717601</v>
      </c>
      <c r="AB23">
        <v>76.273381629902701</v>
      </c>
      <c r="AC23">
        <v>0.35759338660252998</v>
      </c>
      <c r="AD23">
        <v>609.26869068435701</v>
      </c>
      <c r="AE23">
        <v>5.8699189547850496E-4</v>
      </c>
      <c r="AF23">
        <v>17303.1024390243</v>
      </c>
      <c r="AG23">
        <v>1000000000</v>
      </c>
      <c r="AH23">
        <v>118966.894291905</v>
      </c>
      <c r="AI23">
        <v>15988838400</v>
      </c>
      <c r="AJ23">
        <v>51425280</v>
      </c>
      <c r="AK23">
        <v>2.97204239358223</v>
      </c>
      <c r="AL23">
        <v>4200.4865829295504</v>
      </c>
      <c r="AM23">
        <v>21.064479238534101</v>
      </c>
      <c r="AN23" s="1">
        <v>44691.432940682898</v>
      </c>
      <c r="AO23">
        <v>99.024045115331006</v>
      </c>
      <c r="AP23">
        <v>2.2482855330585499E-2</v>
      </c>
      <c r="AQ23">
        <v>18.9008750170334</v>
      </c>
      <c r="AR23">
        <v>1.18946496178264E-3</v>
      </c>
      <c r="AS23">
        <v>5389.4736842105203</v>
      </c>
      <c r="AT23">
        <v>1000000000</v>
      </c>
      <c r="AU23">
        <v>0</v>
      </c>
      <c r="AV23">
        <v>15994302464</v>
      </c>
      <c r="AW23">
        <v>42356736</v>
      </c>
      <c r="AX23">
        <v>0</v>
      </c>
      <c r="AY23">
        <v>0</v>
      </c>
      <c r="AZ23">
        <v>0.51833924519682995</v>
      </c>
      <c r="BA23" s="1">
        <v>44691.437689699102</v>
      </c>
      <c r="BB23">
        <v>99.636743095603705</v>
      </c>
      <c r="BC23">
        <v>5.5233197518845803E-3</v>
      </c>
      <c r="BD23">
        <v>8.8768929835613601</v>
      </c>
      <c r="BE23">
        <v>6.2221261243072801E-4</v>
      </c>
      <c r="BF23">
        <v>6371.5555555555502</v>
      </c>
      <c r="BG23">
        <v>1000000000</v>
      </c>
      <c r="BH23">
        <v>0</v>
      </c>
      <c r="BI23">
        <v>15989403648</v>
      </c>
      <c r="BJ23">
        <v>42250240</v>
      </c>
      <c r="BK23">
        <v>0</v>
      </c>
      <c r="BL23">
        <v>0</v>
      </c>
      <c r="BM23">
        <v>0</v>
      </c>
      <c r="BN23" s="1">
        <v>44691.443163032403</v>
      </c>
      <c r="BO23">
        <v>37.269281639359001</v>
      </c>
      <c r="BP23">
        <v>1.05079922405295</v>
      </c>
      <c r="BQ23">
        <v>1611.9562743516699</v>
      </c>
      <c r="BR23">
        <v>6.5295946797839404E-4</v>
      </c>
      <c r="BS23">
        <v>22202.6168224299</v>
      </c>
      <c r="BT23">
        <v>1000000000</v>
      </c>
      <c r="BU23">
        <v>279216.93940501998</v>
      </c>
      <c r="BV23">
        <v>15825215488</v>
      </c>
      <c r="BW23">
        <v>86863872</v>
      </c>
      <c r="BX23">
        <v>15.0650119098287</v>
      </c>
      <c r="BY23">
        <v>14597.996540624001</v>
      </c>
      <c r="BZ23">
        <v>80.416581732075997</v>
      </c>
      <c r="CA23" s="1">
        <v>44691.448350057901</v>
      </c>
      <c r="CB23">
        <v>67.997936669964304</v>
      </c>
      <c r="CC23">
        <v>0.46622547325313601</v>
      </c>
      <c r="CD23">
        <v>803.73892635362301</v>
      </c>
      <c r="CE23">
        <v>5.8017561106284198E-4</v>
      </c>
      <c r="CF23">
        <v>19678.273525721401</v>
      </c>
      <c r="CG23">
        <v>1000000000</v>
      </c>
      <c r="CH23">
        <v>207929.37800395</v>
      </c>
      <c r="CI23">
        <v>15983038464</v>
      </c>
      <c r="CJ23">
        <v>44482560</v>
      </c>
      <c r="CK23">
        <v>5.0422768278144501</v>
      </c>
      <c r="CL23">
        <v>7212.4727745057899</v>
      </c>
      <c r="CM23">
        <v>38.558359047657802</v>
      </c>
      <c r="CN23" s="1">
        <v>44691.453198263902</v>
      </c>
      <c r="CO23">
        <v>45.622776582040203</v>
      </c>
      <c r="CP23">
        <v>0.81728218976436295</v>
      </c>
      <c r="CQ23">
        <v>1283.184829864</v>
      </c>
      <c r="CR23">
        <v>6.3250207445333397E-4</v>
      </c>
      <c r="CS23">
        <v>19978.774746687399</v>
      </c>
      <c r="CT23">
        <v>1000000000</v>
      </c>
      <c r="CU23">
        <v>322984.52267078799</v>
      </c>
      <c r="CV23">
        <v>15939883008</v>
      </c>
      <c r="CW23">
        <v>69238784</v>
      </c>
      <c r="CX23">
        <v>7.0010084248230902</v>
      </c>
      <c r="CY23">
        <v>14923.1495295407</v>
      </c>
      <c r="CZ23">
        <v>57.5119009480171</v>
      </c>
    </row>
    <row r="24" spans="1:104" x14ac:dyDescent="0.2">
      <c r="A24" s="1">
        <v>44691.418745648203</v>
      </c>
      <c r="B24">
        <v>90.508468978316699</v>
      </c>
      <c r="C24">
        <v>0.112513825472055</v>
      </c>
      <c r="D24">
        <v>195.972167899564</v>
      </c>
      <c r="E24">
        <v>5.7411118317676703E-4</v>
      </c>
      <c r="F24">
        <v>15427.573604060901</v>
      </c>
      <c r="G24">
        <v>1000000000</v>
      </c>
      <c r="H24">
        <v>30659.1990592109</v>
      </c>
      <c r="I24">
        <v>15998877696</v>
      </c>
      <c r="J24">
        <v>44572672</v>
      </c>
      <c r="K24">
        <v>0.99478257817037596</v>
      </c>
      <c r="L24">
        <v>797.81562769264099</v>
      </c>
      <c r="M24">
        <v>5.9586864354088096</v>
      </c>
      <c r="N24" s="1">
        <v>44691.423357199099</v>
      </c>
      <c r="O24">
        <v>79.622944643665093</v>
      </c>
      <c r="P24">
        <v>0.26830012139284798</v>
      </c>
      <c r="Q24">
        <v>438.95049804073602</v>
      </c>
      <c r="R24">
        <v>6.1181758600203603E-4</v>
      </c>
      <c r="S24">
        <v>16216.4363636363</v>
      </c>
      <c r="T24">
        <v>1000000000</v>
      </c>
      <c r="U24">
        <v>79635.596492272307</v>
      </c>
      <c r="V24">
        <v>15993937920</v>
      </c>
      <c r="W24">
        <v>49950720</v>
      </c>
      <c r="X24">
        <v>2.9928443048231999</v>
      </c>
      <c r="Y24">
        <v>1971.28678211021</v>
      </c>
      <c r="Z24">
        <v>15.128409315156899</v>
      </c>
      <c r="AA24" s="1">
        <v>44691.428427291699</v>
      </c>
      <c r="AB24">
        <v>77.969364978616895</v>
      </c>
      <c r="AC24">
        <v>0.40004543380282898</v>
      </c>
      <c r="AD24">
        <v>340.95931052556102</v>
      </c>
      <c r="AE24">
        <v>1.17331367094581E-3</v>
      </c>
      <c r="AF24">
        <v>17212.8093841642</v>
      </c>
      <c r="AG24">
        <v>1000000000</v>
      </c>
      <c r="AH24">
        <v>76106.9175365501</v>
      </c>
      <c r="AI24">
        <v>15994187776</v>
      </c>
      <c r="AJ24">
        <v>46084096</v>
      </c>
      <c r="AK24">
        <v>1.99976135205607</v>
      </c>
      <c r="AL24">
        <v>2157.7424988685002</v>
      </c>
      <c r="AM24">
        <v>10.168503016188501</v>
      </c>
      <c r="AN24" s="1">
        <v>44691.432952291703</v>
      </c>
      <c r="AO24">
        <v>99.169463217633606</v>
      </c>
      <c r="AP24">
        <v>1.01620305889076E-2</v>
      </c>
      <c r="AQ24">
        <v>7.9706151118537703</v>
      </c>
      <c r="AR24">
        <v>1.2750261373140101E-3</v>
      </c>
      <c r="AS24">
        <v>6144</v>
      </c>
      <c r="AT24">
        <v>1000000000</v>
      </c>
      <c r="AU24">
        <v>59.779613338903197</v>
      </c>
      <c r="AV24">
        <v>15994302464</v>
      </c>
      <c r="AW24">
        <v>42356736</v>
      </c>
      <c r="AX24">
        <v>0</v>
      </c>
      <c r="AY24">
        <v>0</v>
      </c>
      <c r="AZ24">
        <v>0</v>
      </c>
      <c r="BA24" s="1">
        <v>44691.437701226903</v>
      </c>
      <c r="BB24">
        <v>85.085057964007504</v>
      </c>
      <c r="BC24">
        <v>0.20952659633075499</v>
      </c>
      <c r="BD24">
        <v>355.259687109845</v>
      </c>
      <c r="BE24">
        <v>5.8983097898365495E-4</v>
      </c>
      <c r="BF24">
        <v>17865.0395480226</v>
      </c>
      <c r="BG24">
        <v>1000000000</v>
      </c>
      <c r="BH24">
        <v>66038.159464904602</v>
      </c>
      <c r="BI24">
        <v>15984480256</v>
      </c>
      <c r="BJ24">
        <v>47214592</v>
      </c>
      <c r="BK24">
        <v>11.0391428197974</v>
      </c>
      <c r="BL24">
        <v>3062.8603532747002</v>
      </c>
      <c r="BM24">
        <v>16.8993234739429</v>
      </c>
      <c r="BN24" s="1">
        <v>44691.443174583299</v>
      </c>
      <c r="BO24">
        <v>34.2757836774867</v>
      </c>
      <c r="BP24">
        <v>1.20526812176627</v>
      </c>
      <c r="BQ24">
        <v>1649.63106735211</v>
      </c>
      <c r="BR24">
        <v>7.3063832460906102E-4</v>
      </c>
      <c r="BS24">
        <v>22031.251063829699</v>
      </c>
      <c r="BT24">
        <v>1000000000</v>
      </c>
      <c r="BU24">
        <v>435454.46664950898</v>
      </c>
      <c r="BV24">
        <v>15849058304</v>
      </c>
      <c r="BW24">
        <v>74600448</v>
      </c>
      <c r="BX24">
        <v>44.123870494524503</v>
      </c>
      <c r="BY24">
        <v>12316.576759403401</v>
      </c>
      <c r="BZ24">
        <v>80.414016970423802</v>
      </c>
      <c r="CA24" s="1">
        <v>44691.448361805597</v>
      </c>
      <c r="CB24">
        <v>48.217652373104997</v>
      </c>
      <c r="CC24">
        <v>0.78867556529306904</v>
      </c>
      <c r="CD24">
        <v>1222.4475600333799</v>
      </c>
      <c r="CE24">
        <v>6.4516134206478101E-4</v>
      </c>
      <c r="CF24">
        <v>20014.245161290299</v>
      </c>
      <c r="CG24">
        <v>1000000000</v>
      </c>
      <c r="CH24">
        <v>341041.18066357099</v>
      </c>
      <c r="CI24">
        <v>15964315648</v>
      </c>
      <c r="CJ24">
        <v>49491968</v>
      </c>
      <c r="CK24">
        <v>6.9009136453497497</v>
      </c>
      <c r="CL24">
        <v>13555.3660890798</v>
      </c>
      <c r="CM24">
        <v>55.328923059572197</v>
      </c>
      <c r="CN24" s="1">
        <v>44691.453209722204</v>
      </c>
      <c r="CO24">
        <v>32.315117462622602</v>
      </c>
      <c r="CP24">
        <v>1.21227162038487</v>
      </c>
      <c r="CQ24">
        <v>1574.5335839755101</v>
      </c>
      <c r="CR24">
        <v>7.74999991151013E-4</v>
      </c>
      <c r="CS24">
        <v>21249.984496124001</v>
      </c>
      <c r="CT24">
        <v>1000000000</v>
      </c>
      <c r="CU24">
        <v>416759.10372338002</v>
      </c>
      <c r="CV24">
        <v>15925231616</v>
      </c>
      <c r="CW24">
        <v>69275648</v>
      </c>
      <c r="CX24">
        <v>10.171405581237201</v>
      </c>
      <c r="CY24">
        <v>17701.297133027099</v>
      </c>
      <c r="CZ24">
        <v>81.053519311314105</v>
      </c>
    </row>
    <row r="25" spans="1:104" x14ac:dyDescent="0.2">
      <c r="A25" s="1">
        <v>44691.418757152802</v>
      </c>
      <c r="B25">
        <v>90.835476117634002</v>
      </c>
      <c r="C25">
        <v>0.105634344803982</v>
      </c>
      <c r="D25">
        <v>189.14108737293699</v>
      </c>
      <c r="E25">
        <v>5.5851054444632702E-4</v>
      </c>
      <c r="F25">
        <v>15926.4680851063</v>
      </c>
      <c r="G25">
        <v>1000000000</v>
      </c>
      <c r="H25">
        <v>40274.978775071497</v>
      </c>
      <c r="I25">
        <v>16000270336</v>
      </c>
      <c r="J25">
        <v>43184128</v>
      </c>
      <c r="K25">
        <v>1.00606961368583</v>
      </c>
      <c r="L25">
        <v>618.73281241679103</v>
      </c>
      <c r="M25">
        <v>6.46959053814059</v>
      </c>
      <c r="N25" s="1">
        <v>44691.423368611097</v>
      </c>
      <c r="O25">
        <v>90.857281828127597</v>
      </c>
      <c r="P25">
        <v>0.12124450227204001</v>
      </c>
      <c r="Q25">
        <v>213.06946132927101</v>
      </c>
      <c r="R25">
        <v>5.6904865095957601E-4</v>
      </c>
      <c r="S25">
        <v>14882.1333333333</v>
      </c>
      <c r="T25">
        <v>1000000000</v>
      </c>
      <c r="U25">
        <v>32660.504572329701</v>
      </c>
      <c r="V25">
        <v>15998803968</v>
      </c>
      <c r="W25">
        <v>45162496</v>
      </c>
      <c r="X25">
        <v>0</v>
      </c>
      <c r="Y25">
        <v>910.11098482074397</v>
      </c>
      <c r="Z25">
        <v>5.6740600786293296</v>
      </c>
      <c r="AA25" s="1">
        <v>44691.428438923598</v>
      </c>
      <c r="AB25">
        <v>78.2359193004053</v>
      </c>
      <c r="AC25">
        <v>0.45514919989744901</v>
      </c>
      <c r="AD25">
        <v>508.43125019949298</v>
      </c>
      <c r="AE25">
        <v>8.9530340057572002E-4</v>
      </c>
      <c r="AF25">
        <v>17313.816046966698</v>
      </c>
      <c r="AG25">
        <v>1000000000</v>
      </c>
      <c r="AH25">
        <v>117960.029938651</v>
      </c>
      <c r="AI25">
        <v>15993577472</v>
      </c>
      <c r="AJ25">
        <v>46735360</v>
      </c>
      <c r="AK25">
        <v>2.9849192771007398</v>
      </c>
      <c r="AL25">
        <v>4248.5351044067202</v>
      </c>
      <c r="AM25">
        <v>22.276434443741501</v>
      </c>
      <c r="AN25" s="1">
        <v>44691.432963877298</v>
      </c>
      <c r="AO25">
        <v>99.699471735784698</v>
      </c>
      <c r="AP25">
        <v>4.7994931735208697E-3</v>
      </c>
      <c r="AQ25">
        <v>1.9997889347943201</v>
      </c>
      <c r="AR25">
        <v>2.3999171048549699E-3</v>
      </c>
      <c r="AS25">
        <v>4096</v>
      </c>
      <c r="AT25">
        <v>1000000000</v>
      </c>
      <c r="AU25">
        <v>59.9936680438297</v>
      </c>
      <c r="AV25">
        <v>15994302464</v>
      </c>
      <c r="AW25">
        <v>42356736</v>
      </c>
      <c r="AX25">
        <v>0</v>
      </c>
      <c r="AY25">
        <v>0</v>
      </c>
      <c r="AZ25">
        <v>1.05588849817483E-2</v>
      </c>
      <c r="BA25" s="1">
        <v>44691.437712951403</v>
      </c>
      <c r="BB25">
        <v>37.500901226556898</v>
      </c>
      <c r="BC25">
        <v>1.0900643846128699</v>
      </c>
      <c r="BD25">
        <v>1642.44664555901</v>
      </c>
      <c r="BE25">
        <v>6.6328111375569502E-4</v>
      </c>
      <c r="BF25">
        <v>19128.615384615299</v>
      </c>
      <c r="BG25">
        <v>1000000000</v>
      </c>
      <c r="BH25">
        <v>491243.55230064102</v>
      </c>
      <c r="BI25">
        <v>15929905152</v>
      </c>
      <c r="BJ25">
        <v>76795904</v>
      </c>
      <c r="BK25">
        <v>20.7279925220789</v>
      </c>
      <c r="BL25">
        <v>22258.902826923899</v>
      </c>
      <c r="BM25">
        <v>67.592880655875604</v>
      </c>
      <c r="BN25" s="1">
        <v>44691.443186111101</v>
      </c>
      <c r="BO25">
        <v>30.4153013659481</v>
      </c>
      <c r="BP25">
        <v>1.39960576549642</v>
      </c>
      <c r="BQ25">
        <v>1496.6756879212401</v>
      </c>
      <c r="BR25">
        <v>9.3514411002970004E-4</v>
      </c>
      <c r="BS25">
        <v>22441.464788732301</v>
      </c>
      <c r="BT25">
        <v>1000000000</v>
      </c>
      <c r="BU25">
        <v>440108.97961917502</v>
      </c>
      <c r="BV25">
        <v>15868854272</v>
      </c>
      <c r="BW25">
        <v>62078976</v>
      </c>
      <c r="BX25">
        <v>25.0951657934481</v>
      </c>
      <c r="BY25">
        <v>12392.9966754364</v>
      </c>
      <c r="BZ25">
        <v>73.3364210385148</v>
      </c>
      <c r="CA25" s="1">
        <v>44691.448373379601</v>
      </c>
      <c r="CB25">
        <v>32.392212388106103</v>
      </c>
      <c r="CC25">
        <v>1.3313909340007899</v>
      </c>
      <c r="CD25">
        <v>1575.2388265754601</v>
      </c>
      <c r="CE25">
        <v>8.4366278747828702E-4</v>
      </c>
      <c r="CF25">
        <v>20568.253485424499</v>
      </c>
      <c r="CG25">
        <v>1000000000</v>
      </c>
      <c r="CH25">
        <v>361222.82688801602</v>
      </c>
      <c r="CI25">
        <v>15933829120</v>
      </c>
      <c r="CJ25">
        <v>78671872</v>
      </c>
      <c r="CK25">
        <v>9.9825020695529894</v>
      </c>
      <c r="CL25">
        <v>15334.1214290403</v>
      </c>
      <c r="CM25">
        <v>69.529168842231897</v>
      </c>
      <c r="CN25" s="1">
        <v>44691.453221469899</v>
      </c>
      <c r="CO25">
        <v>33.254197012598901</v>
      </c>
      <c r="CP25">
        <v>1.2108822389688301</v>
      </c>
      <c r="CQ25">
        <v>1712.4697660849699</v>
      </c>
      <c r="CR25">
        <v>7.06494087623842E-4</v>
      </c>
      <c r="CS25">
        <v>20239.889655172399</v>
      </c>
      <c r="CT25">
        <v>1000000000</v>
      </c>
      <c r="CU25">
        <v>386821.33152990602</v>
      </c>
      <c r="CV25">
        <v>15952207872</v>
      </c>
      <c r="CW25">
        <v>60129280</v>
      </c>
      <c r="CX25">
        <v>10.825958291341699</v>
      </c>
      <c r="CY25">
        <v>13262.7830849201</v>
      </c>
      <c r="CZ25">
        <v>83.839553621506099</v>
      </c>
    </row>
    <row r="26" spans="1:104" x14ac:dyDescent="0.2">
      <c r="A26" s="1">
        <v>44691.4187687269</v>
      </c>
      <c r="B26">
        <v>100.159493269156</v>
      </c>
      <c r="C26">
        <v>1.99979022200571E-4</v>
      </c>
      <c r="D26">
        <v>1.9997517303496399</v>
      </c>
      <c r="E26">
        <v>1.00090113182028E-4</v>
      </c>
      <c r="F26">
        <v>6144</v>
      </c>
      <c r="G26">
        <v>1000000000</v>
      </c>
      <c r="H26">
        <v>0</v>
      </c>
      <c r="I26">
        <v>16000262144</v>
      </c>
      <c r="J26">
        <v>43184128</v>
      </c>
      <c r="K26">
        <v>0</v>
      </c>
      <c r="L26">
        <v>7.9990069213985899</v>
      </c>
      <c r="M26">
        <v>1.04888997144225E-2</v>
      </c>
      <c r="N26" s="1">
        <v>44691.423380300897</v>
      </c>
      <c r="O26">
        <v>90.732973364176104</v>
      </c>
      <c r="P26">
        <v>0.120554992426711</v>
      </c>
      <c r="Q26">
        <v>204.87467868201199</v>
      </c>
      <c r="R26">
        <v>5.8840600817963197E-4</v>
      </c>
      <c r="S26">
        <v>14899.942028985501</v>
      </c>
      <c r="T26">
        <v>1000000000</v>
      </c>
      <c r="U26">
        <v>38478.829747822499</v>
      </c>
      <c r="V26">
        <v>15998795776</v>
      </c>
      <c r="W26">
        <v>45117440</v>
      </c>
      <c r="X26">
        <v>0.98973274725609595</v>
      </c>
      <c r="Y26">
        <v>1011.50686769573</v>
      </c>
      <c r="Z26">
        <v>4.8884950451205196</v>
      </c>
      <c r="AA26" s="1">
        <v>44691.428450416701</v>
      </c>
      <c r="AB26">
        <v>64.894887810016101</v>
      </c>
      <c r="AC26">
        <v>0.506002827491013</v>
      </c>
      <c r="AD26">
        <v>879.32244025258001</v>
      </c>
      <c r="AE26">
        <v>5.7537226505440398E-4</v>
      </c>
      <c r="AF26">
        <v>16543.523482245098</v>
      </c>
      <c r="AG26">
        <v>1000000000</v>
      </c>
      <c r="AH26">
        <v>154067.766851127</v>
      </c>
      <c r="AI26">
        <v>15980982272</v>
      </c>
      <c r="AJ26">
        <v>59437056</v>
      </c>
      <c r="AK26">
        <v>4.0289687984081501</v>
      </c>
      <c r="AL26">
        <v>5328.3112358947801</v>
      </c>
      <c r="AM26">
        <v>33.104220061566501</v>
      </c>
      <c r="AN26" s="1">
        <v>44691.4329754051</v>
      </c>
      <c r="AO26">
        <v>50.646091537213699</v>
      </c>
      <c r="AP26">
        <v>0.84989060645005299</v>
      </c>
      <c r="AQ26">
        <v>1294.1247021189699</v>
      </c>
      <c r="AR26">
        <v>6.5678823265142205E-4</v>
      </c>
      <c r="AS26">
        <v>18646.491854150499</v>
      </c>
      <c r="AT26">
        <v>1000000000</v>
      </c>
      <c r="AU26">
        <v>290410.01655154</v>
      </c>
      <c r="AV26">
        <v>15967080448</v>
      </c>
      <c r="AW26">
        <v>62689280</v>
      </c>
      <c r="AX26">
        <v>425.68570496388298</v>
      </c>
      <c r="AY26">
        <v>11179.2696338982</v>
      </c>
      <c r="AZ26">
        <v>56.864236952633199</v>
      </c>
      <c r="BA26" s="1">
        <v>44691.4377244676</v>
      </c>
      <c r="BB26">
        <v>37.190907732483097</v>
      </c>
      <c r="BC26">
        <v>1.06729162665956</v>
      </c>
      <c r="BD26">
        <v>1608.78247479012</v>
      </c>
      <c r="BE26">
        <v>6.63812587999901E-4</v>
      </c>
      <c r="BF26">
        <v>21022.720000000001</v>
      </c>
      <c r="BG26">
        <v>1000000000</v>
      </c>
      <c r="BH26">
        <v>286648.83940191701</v>
      </c>
      <c r="BI26">
        <v>15957266432</v>
      </c>
      <c r="BJ26">
        <v>73908224</v>
      </c>
      <c r="BK26">
        <v>28.153693308827101</v>
      </c>
      <c r="BL26">
        <v>11050.3246237146</v>
      </c>
      <c r="BM26">
        <v>67.027109971032004</v>
      </c>
      <c r="BN26" s="1">
        <v>44691.443197627297</v>
      </c>
      <c r="BO26">
        <v>29.137979990446699</v>
      </c>
      <c r="BP26">
        <v>1.22439801435718</v>
      </c>
      <c r="BQ26">
        <v>1507.11447888718</v>
      </c>
      <c r="BR26">
        <v>8.1240001013733098E-4</v>
      </c>
      <c r="BS26">
        <v>21566.122666666601</v>
      </c>
      <c r="BT26">
        <v>1000000000</v>
      </c>
      <c r="BU26">
        <v>351288.29016888398</v>
      </c>
      <c r="BV26">
        <v>15875989504</v>
      </c>
      <c r="BW26">
        <v>51331072</v>
      </c>
      <c r="BX26">
        <v>22.104345690345301</v>
      </c>
      <c r="BY26">
        <v>13019.4596116134</v>
      </c>
      <c r="BZ26">
        <v>80.375821665916703</v>
      </c>
      <c r="CA26" s="1">
        <v>44691.448384919</v>
      </c>
      <c r="CB26">
        <v>35.347573785429503</v>
      </c>
      <c r="CC26">
        <v>1.1614489157905901</v>
      </c>
      <c r="CD26">
        <v>1669.9457399072801</v>
      </c>
      <c r="CE26">
        <v>6.9478423999559701E-4</v>
      </c>
      <c r="CF26">
        <v>21071.808153477199</v>
      </c>
      <c r="CG26">
        <v>1000000000</v>
      </c>
      <c r="CH26">
        <v>434183.89004287298</v>
      </c>
      <c r="CI26">
        <v>15953780736</v>
      </c>
      <c r="CJ26">
        <v>69332992</v>
      </c>
      <c r="CK26">
        <v>11.0128316180936</v>
      </c>
      <c r="CL26">
        <v>16122.785488889</v>
      </c>
      <c r="CM26">
        <v>84.340633955278193</v>
      </c>
      <c r="CN26" s="1">
        <v>44691.4532329051</v>
      </c>
      <c r="CO26">
        <v>34.314642407941001</v>
      </c>
      <c r="CP26">
        <v>1.1962578021046599</v>
      </c>
      <c r="CQ26">
        <v>1836.7731818725399</v>
      </c>
      <c r="CR26">
        <v>6.5044015737901896E-4</v>
      </c>
      <c r="CS26">
        <v>20656.017601760101</v>
      </c>
      <c r="CT26">
        <v>1000000000</v>
      </c>
      <c r="CU26">
        <v>488510.94353831001</v>
      </c>
      <c r="CV26">
        <v>15969521664</v>
      </c>
      <c r="CW26">
        <v>48644096</v>
      </c>
      <c r="CX26">
        <v>11.1135891092398</v>
      </c>
      <c r="CY26">
        <v>20099.431067201502</v>
      </c>
      <c r="CZ26">
        <v>87.3545686881113</v>
      </c>
    </row>
    <row r="27" spans="1:104" x14ac:dyDescent="0.2">
      <c r="A27" s="1">
        <v>44691.418780393498</v>
      </c>
      <c r="B27">
        <v>94.892629020035599</v>
      </c>
      <c r="C27">
        <v>6.2123808582453699E-2</v>
      </c>
      <c r="D27">
        <v>115.127089498112</v>
      </c>
      <c r="E27">
        <v>5.3965473933157196E-4</v>
      </c>
      <c r="F27">
        <v>14388.9655172413</v>
      </c>
      <c r="G27">
        <v>1000000000</v>
      </c>
      <c r="H27">
        <v>17906.2323165944</v>
      </c>
      <c r="I27">
        <v>16000053248</v>
      </c>
      <c r="J27">
        <v>43409408</v>
      </c>
      <c r="K27">
        <v>0.99247490946648997</v>
      </c>
      <c r="L27">
        <v>447.60618416938701</v>
      </c>
      <c r="M27">
        <v>1.53599628130454</v>
      </c>
      <c r="N27" s="1">
        <v>44691.423391886601</v>
      </c>
      <c r="O27">
        <v>99.588823867581795</v>
      </c>
      <c r="P27">
        <v>5.6959291194583197E-3</v>
      </c>
      <c r="Q27">
        <v>12.9908148855787</v>
      </c>
      <c r="R27">
        <v>4.3846181731219803E-4</v>
      </c>
      <c r="S27">
        <v>5041.2307692307604</v>
      </c>
      <c r="T27">
        <v>1000000000</v>
      </c>
      <c r="U27">
        <v>0</v>
      </c>
      <c r="V27">
        <v>16001347584</v>
      </c>
      <c r="W27">
        <v>42565632</v>
      </c>
      <c r="X27">
        <v>0</v>
      </c>
      <c r="Y27">
        <v>0</v>
      </c>
      <c r="Z27">
        <v>7.14189568715273E-2</v>
      </c>
      <c r="AA27" s="1">
        <v>44691.428462129603</v>
      </c>
      <c r="AB27">
        <v>100.03999426706</v>
      </c>
      <c r="AC27">
        <v>1.08653232320069E-3</v>
      </c>
      <c r="AD27">
        <v>12.842915674426401</v>
      </c>
      <c r="AE27" s="2">
        <v>8.4617603082143706E-5</v>
      </c>
      <c r="AF27">
        <v>6301.5384615384601</v>
      </c>
      <c r="AG27">
        <v>1000000000</v>
      </c>
      <c r="AH27">
        <v>0</v>
      </c>
      <c r="AI27">
        <v>15997992960</v>
      </c>
      <c r="AJ27">
        <v>42446848</v>
      </c>
      <c r="AK27">
        <v>0</v>
      </c>
      <c r="AL27">
        <v>0</v>
      </c>
      <c r="AM27">
        <v>0</v>
      </c>
      <c r="AN27" s="1">
        <v>44691.432987071799</v>
      </c>
      <c r="AO27">
        <v>49.601222624541002</v>
      </c>
      <c r="AP27">
        <v>0.79486851364147604</v>
      </c>
      <c r="AQ27">
        <v>1365.78318920317</v>
      </c>
      <c r="AR27">
        <v>5.8193045885527E-4</v>
      </c>
      <c r="AS27">
        <v>19386.1480406386</v>
      </c>
      <c r="AT27">
        <v>1000000000</v>
      </c>
      <c r="AU27">
        <v>248203.83844195699</v>
      </c>
      <c r="AV27">
        <v>15984988160</v>
      </c>
      <c r="AW27">
        <v>52301824</v>
      </c>
      <c r="AX27">
        <v>424.20551885265598</v>
      </c>
      <c r="AY27">
        <v>10645.774481299901</v>
      </c>
      <c r="AZ27">
        <v>47.3408282987861</v>
      </c>
      <c r="BA27" s="1">
        <v>44691.437735995401</v>
      </c>
      <c r="BB27">
        <v>50.214636462689903</v>
      </c>
      <c r="BC27">
        <v>0.77519597656730499</v>
      </c>
      <c r="BD27">
        <v>1293.4864673628001</v>
      </c>
      <c r="BE27">
        <v>5.9930177250730899E-4</v>
      </c>
      <c r="BF27">
        <v>21007.491078355299</v>
      </c>
      <c r="BG27">
        <v>1000000000</v>
      </c>
      <c r="BH27">
        <v>314966.46350429201</v>
      </c>
      <c r="BI27">
        <v>15972003840</v>
      </c>
      <c r="BJ27">
        <v>59371520</v>
      </c>
      <c r="BK27">
        <v>23.0800533354107</v>
      </c>
      <c r="BL27">
        <v>13906.233874874801</v>
      </c>
      <c r="BM27">
        <v>62.369127351101604</v>
      </c>
      <c r="BN27" s="1">
        <v>44691.443209201403</v>
      </c>
      <c r="BO27">
        <v>32.7665398533914</v>
      </c>
      <c r="BP27">
        <v>1.1948738213244601</v>
      </c>
      <c r="BQ27">
        <v>1655.80505511044</v>
      </c>
      <c r="BR27">
        <v>7.2161831002632605E-4</v>
      </c>
      <c r="BS27">
        <v>20388.483091787399</v>
      </c>
      <c r="BT27">
        <v>1000000000</v>
      </c>
      <c r="BU27">
        <v>412733.40716098901</v>
      </c>
      <c r="BV27">
        <v>15860367360</v>
      </c>
      <c r="BW27">
        <v>82694144</v>
      </c>
      <c r="BX27">
        <v>30.9963506693379</v>
      </c>
      <c r="BY27">
        <v>12416.538148768999</v>
      </c>
      <c r="BZ27">
        <v>80.470812282222894</v>
      </c>
      <c r="CA27" s="1">
        <v>44691.448396354201</v>
      </c>
      <c r="CB27">
        <v>37.892531558133001</v>
      </c>
      <c r="CC27">
        <v>1.01198563848763</v>
      </c>
      <c r="CD27">
        <v>1677.7661212623</v>
      </c>
      <c r="CE27">
        <v>6.0490012697327099E-4</v>
      </c>
      <c r="CF27">
        <v>21253.420447670898</v>
      </c>
      <c r="CG27">
        <v>1000000000</v>
      </c>
      <c r="CH27">
        <v>404332.500381449</v>
      </c>
      <c r="CI27">
        <v>15962681344</v>
      </c>
      <c r="CJ27">
        <v>58351616</v>
      </c>
      <c r="CK27">
        <v>10.1498252949927</v>
      </c>
      <c r="CL27">
        <v>18742.6673897336</v>
      </c>
      <c r="CM27">
        <v>83.395450163578502</v>
      </c>
      <c r="CN27" s="1">
        <v>44691.453244641198</v>
      </c>
      <c r="CO27">
        <v>35.572044043043903</v>
      </c>
      <c r="CP27">
        <v>1.1238832439888999</v>
      </c>
      <c r="CQ27">
        <v>1605.39549551748</v>
      </c>
      <c r="CR27">
        <v>7.0110775028888795E-4</v>
      </c>
      <c r="CS27">
        <v>22511.616000000002</v>
      </c>
      <c r="CT27">
        <v>1000000000</v>
      </c>
      <c r="CU27">
        <v>419410.314155709</v>
      </c>
      <c r="CV27">
        <v>15939026944</v>
      </c>
      <c r="CW27">
        <v>81518592</v>
      </c>
      <c r="CX27">
        <v>10.867292585041399</v>
      </c>
      <c r="CY27">
        <v>18031.8022056523</v>
      </c>
      <c r="CZ27">
        <v>77.650329371874193</v>
      </c>
    </row>
    <row r="28" spans="1:104" x14ac:dyDescent="0.2">
      <c r="A28" s="1">
        <v>44691.418791840297</v>
      </c>
      <c r="B28">
        <v>99.150389486154495</v>
      </c>
      <c r="C28">
        <v>1.0417719185018701E-2</v>
      </c>
      <c r="D28">
        <v>10.113709807199101</v>
      </c>
      <c r="E28">
        <v>1.0299978410049299E-3</v>
      </c>
      <c r="F28">
        <v>4505.6000000000004</v>
      </c>
      <c r="G28">
        <v>1000000000</v>
      </c>
      <c r="H28">
        <v>0</v>
      </c>
      <c r="I28">
        <v>16001490944</v>
      </c>
      <c r="J28">
        <v>41975808</v>
      </c>
      <c r="K28">
        <v>0</v>
      </c>
      <c r="L28">
        <v>0</v>
      </c>
      <c r="M28">
        <v>0.43745317715655402</v>
      </c>
      <c r="N28" s="1">
        <v>44691.423403576402</v>
      </c>
      <c r="O28">
        <v>100.16285863453</v>
      </c>
      <c r="P28">
        <v>2.9680815478426502E-4</v>
      </c>
      <c r="Q28">
        <v>1.9787279152392001</v>
      </c>
      <c r="R28">
        <v>1.49974768950635E-4</v>
      </c>
      <c r="S28">
        <v>4096</v>
      </c>
      <c r="T28">
        <v>1000000000</v>
      </c>
      <c r="U28">
        <v>0</v>
      </c>
      <c r="V28">
        <v>16001351680</v>
      </c>
      <c r="W28">
        <v>42565632</v>
      </c>
      <c r="X28">
        <v>0</v>
      </c>
      <c r="Y28">
        <v>0.98936395761960305</v>
      </c>
      <c r="Z28">
        <v>0</v>
      </c>
      <c r="AA28" s="1">
        <v>44691.428473599502</v>
      </c>
      <c r="AB28">
        <v>72.892986331757299</v>
      </c>
      <c r="AC28">
        <v>0.39414711722878198</v>
      </c>
      <c r="AD28">
        <v>686.44563121919202</v>
      </c>
      <c r="AE28">
        <v>5.7411747420334799E-4</v>
      </c>
      <c r="AF28">
        <v>17179.105882352898</v>
      </c>
      <c r="AG28">
        <v>1000000000</v>
      </c>
      <c r="AH28">
        <v>140783.94208983899</v>
      </c>
      <c r="AI28">
        <v>15991742464</v>
      </c>
      <c r="AJ28">
        <v>48746496</v>
      </c>
      <c r="AK28">
        <v>3.0284366083199599</v>
      </c>
      <c r="AL28">
        <v>4768.7781792345004</v>
      </c>
      <c r="AM28">
        <v>29.012630173799199</v>
      </c>
      <c r="AN28" s="1">
        <v>44691.432998483797</v>
      </c>
      <c r="AO28">
        <v>93.6962955151931</v>
      </c>
      <c r="AP28">
        <v>0.12909628238228499</v>
      </c>
      <c r="AQ28">
        <v>210.89786785741899</v>
      </c>
      <c r="AR28">
        <v>6.0571322370807801E-4</v>
      </c>
      <c r="AS28">
        <v>18841.5999999999</v>
      </c>
      <c r="AT28">
        <v>1000000000</v>
      </c>
      <c r="AU28">
        <v>48944.373751900799</v>
      </c>
      <c r="AV28">
        <v>15992008704</v>
      </c>
      <c r="AW28">
        <v>45441024</v>
      </c>
      <c r="AX28">
        <v>39.166746887806298</v>
      </c>
      <c r="AY28">
        <v>2668.3601661769599</v>
      </c>
      <c r="AZ28">
        <v>5.6452829974208099</v>
      </c>
      <c r="BA28" s="1">
        <v>44691.437747546297</v>
      </c>
      <c r="BB28">
        <v>41.967571278701499</v>
      </c>
      <c r="BC28">
        <v>0.98021248063035105</v>
      </c>
      <c r="BD28">
        <v>1467.72754648915</v>
      </c>
      <c r="BE28">
        <v>6.6691664015169504E-4</v>
      </c>
      <c r="BF28">
        <v>21424.3710777626</v>
      </c>
      <c r="BG28">
        <v>1000000000</v>
      </c>
      <c r="BH28">
        <v>431275.62056346401</v>
      </c>
      <c r="BI28">
        <v>15958605824</v>
      </c>
      <c r="BJ28">
        <v>51572736</v>
      </c>
      <c r="BK28">
        <v>47.055385187578501</v>
      </c>
      <c r="BL28">
        <v>18626.924285423302</v>
      </c>
      <c r="BM28">
        <v>77.2855282660515</v>
      </c>
      <c r="BN28" s="1">
        <v>44691.443220902802</v>
      </c>
      <c r="BO28">
        <v>33.799770161562897</v>
      </c>
      <c r="BP28">
        <v>1.18937580682723</v>
      </c>
      <c r="BQ28">
        <v>1631.01431712816</v>
      </c>
      <c r="BR28">
        <v>7.2918700519246696E-4</v>
      </c>
      <c r="BS28">
        <v>21168.466019417399</v>
      </c>
      <c r="BT28">
        <v>1000000000</v>
      </c>
      <c r="BU28">
        <v>517364.07542923698</v>
      </c>
      <c r="BV28">
        <v>15868342272</v>
      </c>
      <c r="BW28">
        <v>69328896</v>
      </c>
      <c r="BX28">
        <v>40.577419297484703</v>
      </c>
      <c r="BY28">
        <v>16047.874485578401</v>
      </c>
      <c r="BZ28">
        <v>73.709915229384606</v>
      </c>
      <c r="CA28" s="1">
        <v>44691.448407997697</v>
      </c>
      <c r="CB28">
        <v>29.842544294606501</v>
      </c>
      <c r="CC28">
        <v>1.2578204962013799</v>
      </c>
      <c r="CD28">
        <v>1453.66994145731</v>
      </c>
      <c r="CE28">
        <v>8.6486676216441095E-4</v>
      </c>
      <c r="CF28">
        <v>22098.241968557701</v>
      </c>
      <c r="CG28">
        <v>1000000000</v>
      </c>
      <c r="CH28">
        <v>406896.425417841</v>
      </c>
      <c r="CI28">
        <v>15969906688</v>
      </c>
      <c r="CJ28">
        <v>45395968</v>
      </c>
      <c r="CK28">
        <v>9.9362265308086997</v>
      </c>
      <c r="CL28">
        <v>17502.663034019501</v>
      </c>
      <c r="CM28">
        <v>69.711358378537795</v>
      </c>
      <c r="CN28" s="1">
        <v>44691.453256180597</v>
      </c>
      <c r="CO28">
        <v>34.848584705082502</v>
      </c>
      <c r="CP28">
        <v>1.0982219497732899</v>
      </c>
      <c r="CQ28">
        <v>1649.9545796913101</v>
      </c>
      <c r="CR28">
        <v>6.6634191920717997E-4</v>
      </c>
      <c r="CS28">
        <v>21756.416311624998</v>
      </c>
      <c r="CT28">
        <v>1000000000</v>
      </c>
      <c r="CU28">
        <v>503640.852646154</v>
      </c>
      <c r="CV28">
        <v>15921061888</v>
      </c>
      <c r="CW28">
        <v>69713920</v>
      </c>
      <c r="CX28">
        <v>11.046561397811599</v>
      </c>
      <c r="CY28">
        <v>18692.790350805899</v>
      </c>
      <c r="CZ28">
        <v>83.542469982217497</v>
      </c>
    </row>
    <row r="29" spans="1:104" x14ac:dyDescent="0.2">
      <c r="A29" s="1">
        <v>44691.418803414403</v>
      </c>
      <c r="B29">
        <v>99.219591864813296</v>
      </c>
      <c r="C29">
        <v>9.7989720878279805E-3</v>
      </c>
      <c r="D29">
        <v>2.9996891754134798</v>
      </c>
      <c r="E29">
        <v>3.2667231491429298E-3</v>
      </c>
      <c r="F29">
        <v>4096</v>
      </c>
      <c r="G29">
        <v>1000000000</v>
      </c>
      <c r="H29">
        <v>0</v>
      </c>
      <c r="I29">
        <v>16001490944</v>
      </c>
      <c r="J29">
        <v>41975808</v>
      </c>
      <c r="K29">
        <v>0</v>
      </c>
      <c r="L29">
        <v>0</v>
      </c>
      <c r="M29">
        <v>1.04888997144225E-2</v>
      </c>
      <c r="N29" s="1">
        <v>44691.4234151157</v>
      </c>
      <c r="O29">
        <v>99.602852813532195</v>
      </c>
      <c r="P29">
        <v>5.8194474294196302E-3</v>
      </c>
      <c r="Q29">
        <v>12.040255326353501</v>
      </c>
      <c r="R29">
        <v>4.83314411382983E-4</v>
      </c>
      <c r="S29">
        <v>4778.6666666666597</v>
      </c>
      <c r="T29">
        <v>1000000000</v>
      </c>
      <c r="U29">
        <v>0</v>
      </c>
      <c r="V29">
        <v>16001351680</v>
      </c>
      <c r="W29">
        <v>42565632</v>
      </c>
      <c r="X29">
        <v>0</v>
      </c>
      <c r="Y29">
        <v>0</v>
      </c>
      <c r="Z29">
        <v>0</v>
      </c>
      <c r="AA29" s="1">
        <v>44691.428485196797</v>
      </c>
      <c r="AB29">
        <v>75.921324431937194</v>
      </c>
      <c r="AC29">
        <v>0.32492091528705003</v>
      </c>
      <c r="AD29">
        <v>567.87379509267703</v>
      </c>
      <c r="AE29">
        <v>5.7223233008316999E-4</v>
      </c>
      <c r="AF29">
        <v>17201.040421792601</v>
      </c>
      <c r="AG29">
        <v>1000000000</v>
      </c>
      <c r="AH29">
        <v>113343.218209288</v>
      </c>
      <c r="AI29">
        <v>15995990016</v>
      </c>
      <c r="AJ29">
        <v>44584960</v>
      </c>
      <c r="AK29">
        <v>2.99406218853784</v>
      </c>
      <c r="AL29">
        <v>3949.1680266814101</v>
      </c>
      <c r="AM29">
        <v>25.156423075771599</v>
      </c>
      <c r="AN29" s="1">
        <v>44691.433010080997</v>
      </c>
      <c r="AO29">
        <v>33.467232205997597</v>
      </c>
      <c r="AP29">
        <v>1.26682407145398</v>
      </c>
      <c r="AQ29">
        <v>2018.4508140741</v>
      </c>
      <c r="AR29">
        <v>6.3144281524504505E-4</v>
      </c>
      <c r="AS29">
        <v>20744.9154228855</v>
      </c>
      <c r="AT29">
        <v>1000000000</v>
      </c>
      <c r="AU29">
        <v>437600.13649126602</v>
      </c>
      <c r="AV29">
        <v>15951855616</v>
      </c>
      <c r="AW29">
        <v>80191488</v>
      </c>
      <c r="AX29">
        <v>872.65361066188996</v>
      </c>
      <c r="AY29">
        <v>20723.765895545901</v>
      </c>
      <c r="AZ29">
        <v>89.082974880611403</v>
      </c>
      <c r="BA29" s="1">
        <v>44691.437759201399</v>
      </c>
      <c r="BB29">
        <v>34.621775716820601</v>
      </c>
      <c r="BC29">
        <v>1.2338537620674801</v>
      </c>
      <c r="BD29">
        <v>1559.2882411134799</v>
      </c>
      <c r="BE29">
        <v>7.9152881450488097E-4</v>
      </c>
      <c r="BF29">
        <v>22024.478980891701</v>
      </c>
      <c r="BG29">
        <v>1000000000</v>
      </c>
      <c r="BH29">
        <v>390674.20633625402</v>
      </c>
      <c r="BI29">
        <v>15916584960</v>
      </c>
      <c r="BJ29">
        <v>81952768</v>
      </c>
      <c r="BK29">
        <v>38.733911721927399</v>
      </c>
      <c r="BL29">
        <v>16858.190194051102</v>
      </c>
      <c r="BM29">
        <v>75.953652691661802</v>
      </c>
      <c r="BN29" s="1">
        <v>44691.443232395803</v>
      </c>
      <c r="BO29">
        <v>37.112463144213699</v>
      </c>
      <c r="BP29">
        <v>1.08378055512272</v>
      </c>
      <c r="BQ29">
        <v>1701.24708105676</v>
      </c>
      <c r="BR29">
        <v>6.37100487370021E-4</v>
      </c>
      <c r="BS29">
        <v>22302.598816567999</v>
      </c>
      <c r="BT29">
        <v>1000000000</v>
      </c>
      <c r="BU29">
        <v>413086.95100244298</v>
      </c>
      <c r="BV29">
        <v>15864283136</v>
      </c>
      <c r="BW29">
        <v>60796928</v>
      </c>
      <c r="BX29">
        <v>28.1863421713546</v>
      </c>
      <c r="BY29">
        <v>11965.10225174</v>
      </c>
      <c r="BZ29">
        <v>85.058635074669795</v>
      </c>
      <c r="CA29" s="1">
        <v>44691.448419502303</v>
      </c>
      <c r="CB29">
        <v>36.922350084443501</v>
      </c>
      <c r="CC29">
        <v>1.0594802962923</v>
      </c>
      <c r="CD29">
        <v>1628.05989117787</v>
      </c>
      <c r="CE29">
        <v>6.5006175966332005E-4</v>
      </c>
      <c r="CF29">
        <v>22426.864197530798</v>
      </c>
      <c r="CG29">
        <v>1000000000</v>
      </c>
      <c r="CH29">
        <v>471910.24403701199</v>
      </c>
      <c r="CI29">
        <v>15918727168</v>
      </c>
      <c r="CJ29">
        <v>78032896</v>
      </c>
      <c r="CK29">
        <v>11.054727656146</v>
      </c>
      <c r="CL29">
        <v>17674.4995716946</v>
      </c>
      <c r="CM29">
        <v>82.708368063313998</v>
      </c>
      <c r="CN29" s="1">
        <v>44691.453267685203</v>
      </c>
      <c r="CO29">
        <v>36.3110983543665</v>
      </c>
      <c r="CP29">
        <v>1.06175744910911</v>
      </c>
      <c r="CQ29">
        <v>1697.7967154693899</v>
      </c>
      <c r="CR29">
        <v>6.2537057427197002E-4</v>
      </c>
      <c r="CS29">
        <v>22092.177830468201</v>
      </c>
      <c r="CT29">
        <v>1000000000</v>
      </c>
      <c r="CU29">
        <v>384134.80967453599</v>
      </c>
      <c r="CV29">
        <v>15942934528</v>
      </c>
      <c r="CW29">
        <v>57520128</v>
      </c>
      <c r="CX29">
        <v>11.0703994488223</v>
      </c>
      <c r="CY29">
        <v>15171.479244636001</v>
      </c>
      <c r="CZ29">
        <v>85.847427366732802</v>
      </c>
    </row>
    <row r="30" spans="1:104" x14ac:dyDescent="0.2">
      <c r="A30" s="1">
        <v>44691.418814988399</v>
      </c>
      <c r="B30">
        <v>100.15942316491299</v>
      </c>
      <c r="C30">
        <v>1.99978882230036E-4</v>
      </c>
      <c r="D30">
        <v>1.9996978505046401</v>
      </c>
      <c r="E30" s="2">
        <v>9.99297123596212E-5</v>
      </c>
      <c r="F30">
        <v>4096</v>
      </c>
      <c r="G30">
        <v>1000000000</v>
      </c>
      <c r="H30">
        <v>0</v>
      </c>
      <c r="I30">
        <v>16001515520</v>
      </c>
      <c r="J30">
        <v>41975808</v>
      </c>
      <c r="K30">
        <v>0</v>
      </c>
      <c r="L30">
        <v>0.99984892525232005</v>
      </c>
      <c r="M30">
        <v>1.05588849817483E-2</v>
      </c>
      <c r="N30" s="1">
        <v>44691.423426574103</v>
      </c>
      <c r="O30">
        <v>99.122672437746004</v>
      </c>
      <c r="P30">
        <v>1.05041348415789E-2</v>
      </c>
      <c r="Q30">
        <v>9.0904645563919004</v>
      </c>
      <c r="R30">
        <v>1.15556316924792E-3</v>
      </c>
      <c r="S30">
        <v>5461.3333333333303</v>
      </c>
      <c r="T30">
        <v>1000000000</v>
      </c>
      <c r="U30">
        <v>0</v>
      </c>
      <c r="V30">
        <v>16001351680</v>
      </c>
      <c r="W30">
        <v>42565632</v>
      </c>
      <c r="X30">
        <v>0</v>
      </c>
      <c r="Y30">
        <v>0</v>
      </c>
      <c r="Z30">
        <v>1.3659213343321599</v>
      </c>
      <c r="AA30" s="1">
        <v>44691.428496770801</v>
      </c>
      <c r="AB30">
        <v>95.619414930767107</v>
      </c>
      <c r="AC30">
        <v>4.92945430940794E-2</v>
      </c>
      <c r="AD30">
        <v>102.972548942887</v>
      </c>
      <c r="AE30">
        <v>4.78639168641852E-4</v>
      </c>
      <c r="AF30">
        <v>16662.3689320388</v>
      </c>
      <c r="AG30">
        <v>1000000000</v>
      </c>
      <c r="AH30">
        <v>18469.076399717502</v>
      </c>
      <c r="AI30">
        <v>15994728448</v>
      </c>
      <c r="AJ30">
        <v>45846528</v>
      </c>
      <c r="AK30">
        <v>0.99973348488240299</v>
      </c>
      <c r="AL30">
        <v>505.865143350496</v>
      </c>
      <c r="AM30">
        <v>2.3545593502799198</v>
      </c>
      <c r="AN30" s="1">
        <v>44691.433021805598</v>
      </c>
      <c r="AO30">
        <v>36.283170205476601</v>
      </c>
      <c r="AP30">
        <v>0.98604154067658201</v>
      </c>
      <c r="AQ30">
        <v>1698.1603930885999</v>
      </c>
      <c r="AR30">
        <v>5.8318742631238403E-4</v>
      </c>
      <c r="AS30">
        <v>19970.690017513101</v>
      </c>
      <c r="AT30">
        <v>1000000000</v>
      </c>
      <c r="AU30">
        <v>358497.22297293198</v>
      </c>
      <c r="AV30">
        <v>15970906112</v>
      </c>
      <c r="AW30">
        <v>66879488</v>
      </c>
      <c r="AX30">
        <v>592.81956512958902</v>
      </c>
      <c r="AY30">
        <v>13924.320421087299</v>
      </c>
      <c r="AZ30">
        <v>74.553169699130905</v>
      </c>
      <c r="BA30" s="1">
        <v>44691.437770659701</v>
      </c>
      <c r="BB30">
        <v>35.348315267370701</v>
      </c>
      <c r="BC30">
        <v>1.2267350451319801</v>
      </c>
      <c r="BD30">
        <v>1698.0592268774799</v>
      </c>
      <c r="BE30">
        <v>7.2279761307077802E-4</v>
      </c>
      <c r="BF30">
        <v>20404.419047619002</v>
      </c>
      <c r="BG30">
        <v>1000000000</v>
      </c>
      <c r="BH30">
        <v>319348.33860142401</v>
      </c>
      <c r="BI30">
        <v>15944343552</v>
      </c>
      <c r="BJ30">
        <v>71053312</v>
      </c>
      <c r="BK30">
        <v>89.956709042914099</v>
      </c>
      <c r="BL30">
        <v>13136.711768884799</v>
      </c>
      <c r="BM30">
        <v>79.479489743684795</v>
      </c>
      <c r="BN30" s="1">
        <v>44691.443243831003</v>
      </c>
      <c r="BO30">
        <v>36.227709276784303</v>
      </c>
      <c r="BP30">
        <v>1.1976001825763101</v>
      </c>
      <c r="BQ30">
        <v>1564.0530144428301</v>
      </c>
      <c r="BR30">
        <v>7.6408278788950702E-4</v>
      </c>
      <c r="BS30">
        <v>22520.062015503801</v>
      </c>
      <c r="BT30">
        <v>1000000000</v>
      </c>
      <c r="BU30">
        <v>357784.199644949</v>
      </c>
      <c r="BV30">
        <v>15879208960</v>
      </c>
      <c r="BW30">
        <v>47411200</v>
      </c>
      <c r="BX30">
        <v>17.1762927942688</v>
      </c>
      <c r="BY30">
        <v>11396.9754540795</v>
      </c>
      <c r="BZ30">
        <v>85.761538241900993</v>
      </c>
      <c r="CA30" s="1">
        <v>44691.448431203702</v>
      </c>
      <c r="CB30">
        <v>34.956901494657302</v>
      </c>
      <c r="CC30">
        <v>1.1713975567371799</v>
      </c>
      <c r="CD30">
        <v>1505.45701622456</v>
      </c>
      <c r="CE30">
        <v>7.7683718089985602E-4</v>
      </c>
      <c r="CF30">
        <v>22132.913385826701</v>
      </c>
      <c r="CG30">
        <v>1000000000</v>
      </c>
      <c r="CH30">
        <v>376154.83352632402</v>
      </c>
      <c r="CI30">
        <v>15943475200</v>
      </c>
      <c r="CJ30">
        <v>64638976</v>
      </c>
      <c r="CK30">
        <v>9.8783268781139206</v>
      </c>
      <c r="CL30">
        <v>14535.9580011446</v>
      </c>
      <c r="CM30">
        <v>79.129008182764494</v>
      </c>
      <c r="CN30" s="1">
        <v>44691.4532792014</v>
      </c>
      <c r="CO30">
        <v>30.005629321348199</v>
      </c>
      <c r="CP30">
        <v>1.1829412872434999</v>
      </c>
      <c r="CQ30">
        <v>1572.55861470281</v>
      </c>
      <c r="CR30">
        <v>7.5220442258110902E-4</v>
      </c>
      <c r="CS30">
        <v>20448.592971245998</v>
      </c>
      <c r="CT30">
        <v>1000000000</v>
      </c>
      <c r="CU30">
        <v>322658.882843445</v>
      </c>
      <c r="CV30">
        <v>15964692480</v>
      </c>
      <c r="CW30">
        <v>43921408</v>
      </c>
      <c r="CX30">
        <v>9.0434680717733897</v>
      </c>
      <c r="CY30">
        <v>12987.4249808523</v>
      </c>
      <c r="CZ30">
        <v>72.522892606978701</v>
      </c>
    </row>
    <row r="31" spans="1:104" x14ac:dyDescent="0.2">
      <c r="A31" s="1">
        <v>44691.418826574103</v>
      </c>
      <c r="B31">
        <v>94.770686412541295</v>
      </c>
      <c r="C31">
        <v>6.5445228887943602E-2</v>
      </c>
      <c r="D31">
        <v>100.91482494834599</v>
      </c>
      <c r="E31">
        <v>6.4851481813448203E-4</v>
      </c>
      <c r="F31">
        <v>15694.5742574257</v>
      </c>
      <c r="G31">
        <v>1000000000</v>
      </c>
      <c r="H31">
        <v>16711.894674119201</v>
      </c>
      <c r="I31">
        <v>16000167936</v>
      </c>
      <c r="J31">
        <v>43311104</v>
      </c>
      <c r="K31">
        <v>0</v>
      </c>
      <c r="L31">
        <v>627.47039670852996</v>
      </c>
      <c r="M31">
        <v>1.64481345561898</v>
      </c>
      <c r="N31" s="1">
        <v>44691.423438171303</v>
      </c>
      <c r="O31">
        <v>89.957342389964197</v>
      </c>
      <c r="P31">
        <v>0.11680178736683799</v>
      </c>
      <c r="Q31">
        <v>199.65662701533799</v>
      </c>
      <c r="R31">
        <v>5.8500104741736998E-4</v>
      </c>
      <c r="S31">
        <v>16076.799999999899</v>
      </c>
      <c r="T31">
        <v>1000000000</v>
      </c>
      <c r="U31">
        <v>34708.308040346397</v>
      </c>
      <c r="V31">
        <v>15999799296</v>
      </c>
      <c r="W31">
        <v>43974656</v>
      </c>
      <c r="X31">
        <v>0.99828313507669297</v>
      </c>
      <c r="Y31">
        <v>1136.0462077172699</v>
      </c>
      <c r="Z31">
        <v>6.4088242252896803</v>
      </c>
      <c r="AA31" s="1">
        <v>44691.428508391196</v>
      </c>
      <c r="AB31">
        <v>84.658745458608195</v>
      </c>
      <c r="AC31">
        <v>0.20731330818941299</v>
      </c>
      <c r="AD31">
        <v>366.60880659120102</v>
      </c>
      <c r="AE31">
        <v>5.6548874067821901E-4</v>
      </c>
      <c r="AF31">
        <v>17296.695652173901</v>
      </c>
      <c r="AG31">
        <v>1000000000</v>
      </c>
      <c r="AH31">
        <v>71841.379017711603</v>
      </c>
      <c r="AI31">
        <v>15994667008</v>
      </c>
      <c r="AJ31">
        <v>45883392</v>
      </c>
      <c r="AK31">
        <v>1.99243916625652</v>
      </c>
      <c r="AL31">
        <v>2429.7795632498301</v>
      </c>
      <c r="AM31">
        <v>14.3873742310056</v>
      </c>
      <c r="AN31" s="1">
        <v>44691.433033333298</v>
      </c>
      <c r="AO31">
        <v>52.503690018374698</v>
      </c>
      <c r="AP31">
        <v>0.69733816633699097</v>
      </c>
      <c r="AQ31">
        <v>1177.74659089591</v>
      </c>
      <c r="AR31">
        <v>5.9207157036671198E-4</v>
      </c>
      <c r="AS31">
        <v>18842.2983802216</v>
      </c>
      <c r="AT31">
        <v>1000000000</v>
      </c>
      <c r="AU31">
        <v>232342.393531849</v>
      </c>
      <c r="AV31">
        <v>15989710848</v>
      </c>
      <c r="AW31">
        <v>49487872</v>
      </c>
      <c r="AX31">
        <v>412.663127756368</v>
      </c>
      <c r="AY31">
        <v>9157.90848726482</v>
      </c>
      <c r="AZ31">
        <v>38.029028144548299</v>
      </c>
      <c r="BA31" s="1">
        <v>44691.437782291701</v>
      </c>
      <c r="BB31">
        <v>36.750532808130501</v>
      </c>
      <c r="BC31">
        <v>1.0364744313762599</v>
      </c>
      <c r="BD31">
        <v>1686.86813784991</v>
      </c>
      <c r="BE31">
        <v>6.1480830858734199E-4</v>
      </c>
      <c r="BF31">
        <v>22409.288495575202</v>
      </c>
      <c r="BG31">
        <v>1000000000</v>
      </c>
      <c r="BH31">
        <v>421800.63146754098</v>
      </c>
      <c r="BI31">
        <v>15950131200</v>
      </c>
      <c r="BJ31">
        <v>61927424</v>
      </c>
      <c r="BK31">
        <v>35.827287883538098</v>
      </c>
      <c r="BL31">
        <v>19284.037703314301</v>
      </c>
      <c r="BM31">
        <v>89.898576486263096</v>
      </c>
      <c r="BN31" s="1">
        <v>44691.443255428203</v>
      </c>
      <c r="BO31">
        <v>37.7378248392477</v>
      </c>
      <c r="BP31">
        <v>1.0130571477724</v>
      </c>
      <c r="BQ31">
        <v>1654.3603118901101</v>
      </c>
      <c r="BR31">
        <v>6.1266593643569795E-4</v>
      </c>
      <c r="BS31">
        <v>22315.541616405299</v>
      </c>
      <c r="BT31">
        <v>1000000000</v>
      </c>
      <c r="BU31">
        <v>502712.00459339703</v>
      </c>
      <c r="BV31">
        <v>15848157184</v>
      </c>
      <c r="BW31">
        <v>81346560</v>
      </c>
      <c r="BX31">
        <v>43.903409965720698</v>
      </c>
      <c r="BY31">
        <v>14297.544577245701</v>
      </c>
      <c r="BZ31">
        <v>84.4171904568381</v>
      </c>
      <c r="CA31" s="1">
        <v>44691.448442696797</v>
      </c>
      <c r="CB31">
        <v>33.4538760474477</v>
      </c>
      <c r="CC31">
        <v>1.31851775764368</v>
      </c>
      <c r="CD31">
        <v>1685.82595436834</v>
      </c>
      <c r="CE31">
        <v>7.8307412885327097E-4</v>
      </c>
      <c r="CF31">
        <v>19656.8803827751</v>
      </c>
      <c r="CG31">
        <v>1000000000</v>
      </c>
      <c r="CH31">
        <v>349127.295612082</v>
      </c>
      <c r="CI31">
        <v>15973068800</v>
      </c>
      <c r="CJ31">
        <v>53260288</v>
      </c>
      <c r="CK31">
        <v>10.0826911146432</v>
      </c>
      <c r="CL31">
        <v>13788.080099274601</v>
      </c>
      <c r="CM31">
        <v>78.757745398077901</v>
      </c>
      <c r="CN31" s="1">
        <v>44691.453290902798</v>
      </c>
      <c r="CO31">
        <v>36.760318472099499</v>
      </c>
      <c r="CP31">
        <v>1.2182911355922801</v>
      </c>
      <c r="CQ31">
        <v>1612.6504351880601</v>
      </c>
      <c r="CR31">
        <v>7.5548748015711199E-4</v>
      </c>
      <c r="CS31">
        <v>20366.989576946598</v>
      </c>
      <c r="CT31">
        <v>1000000000</v>
      </c>
      <c r="CU31">
        <v>382440.39676717401</v>
      </c>
      <c r="CV31">
        <v>15953420288</v>
      </c>
      <c r="CW31">
        <v>73588736</v>
      </c>
      <c r="CX31">
        <v>10.8762445046405</v>
      </c>
      <c r="CY31">
        <v>13897.862977929701</v>
      </c>
      <c r="CZ31">
        <v>86.868666495223906</v>
      </c>
    </row>
    <row r="32" spans="1:104" x14ac:dyDescent="0.2">
      <c r="A32" s="1">
        <v>44691.418838148202</v>
      </c>
      <c r="B32">
        <v>100.166297444425</v>
      </c>
      <c r="C32">
        <v>1.9991277805493399E-4</v>
      </c>
      <c r="D32">
        <v>1.9991765205749601</v>
      </c>
      <c r="E32" s="2">
        <v>9.99297123596212E-5</v>
      </c>
      <c r="F32">
        <v>4096</v>
      </c>
      <c r="G32">
        <v>1000000000</v>
      </c>
      <c r="H32">
        <v>0</v>
      </c>
      <c r="I32">
        <v>16001519616</v>
      </c>
      <c r="J32">
        <v>41975808</v>
      </c>
      <c r="K32">
        <v>0</v>
      </c>
      <c r="L32">
        <v>0</v>
      </c>
      <c r="M32">
        <v>4.3610972532681598E-2</v>
      </c>
      <c r="N32" s="1">
        <v>44691.423449768503</v>
      </c>
      <c r="O32">
        <v>100.07547820491899</v>
      </c>
      <c r="P32">
        <v>8.9807488667292704E-4</v>
      </c>
      <c r="Q32">
        <v>9.9795714649766296</v>
      </c>
      <c r="R32" s="2">
        <v>8.9984861370381202E-5</v>
      </c>
      <c r="S32">
        <v>5324.8</v>
      </c>
      <c r="T32">
        <v>1000000000</v>
      </c>
      <c r="U32">
        <v>0</v>
      </c>
      <c r="V32">
        <v>16002220032</v>
      </c>
      <c r="W32">
        <v>41783296</v>
      </c>
      <c r="X32">
        <v>0</v>
      </c>
      <c r="Y32">
        <v>0</v>
      </c>
      <c r="Z32">
        <v>0.213901480785783</v>
      </c>
      <c r="AA32" s="1">
        <v>44691.4285197801</v>
      </c>
      <c r="AB32">
        <v>99.108490835791201</v>
      </c>
      <c r="AC32">
        <v>1.04624111469575E-2</v>
      </c>
      <c r="AD32">
        <v>12.189315808870999</v>
      </c>
      <c r="AE32">
        <v>8.5835826764117597E-4</v>
      </c>
      <c r="AF32">
        <v>7168</v>
      </c>
      <c r="AG32">
        <v>1000000000</v>
      </c>
      <c r="AH32">
        <v>0</v>
      </c>
      <c r="AI32">
        <v>15998066688</v>
      </c>
      <c r="AJ32">
        <v>42483712</v>
      </c>
      <c r="AK32">
        <v>0</v>
      </c>
      <c r="AL32">
        <v>0</v>
      </c>
      <c r="AM32">
        <v>1.0330361297528E-2</v>
      </c>
      <c r="AN32" s="1">
        <v>44691.433044907397</v>
      </c>
      <c r="AO32">
        <v>34.858804343011002</v>
      </c>
      <c r="AP32">
        <v>1.3120549965136099</v>
      </c>
      <c r="AQ32">
        <v>1590.9903025461799</v>
      </c>
      <c r="AR32">
        <v>8.2470138290295896E-4</v>
      </c>
      <c r="AS32">
        <v>20358.999371464401</v>
      </c>
      <c r="AT32">
        <v>1000000000</v>
      </c>
      <c r="AU32">
        <v>476973.092738698</v>
      </c>
      <c r="AV32">
        <v>15966801920</v>
      </c>
      <c r="AW32">
        <v>48021504</v>
      </c>
      <c r="AX32">
        <v>380.99767773104702</v>
      </c>
      <c r="AY32">
        <v>20275.876413844398</v>
      </c>
      <c r="AZ32">
        <v>69.532295042279998</v>
      </c>
      <c r="BA32" s="1">
        <v>44691.437793738398</v>
      </c>
      <c r="BB32">
        <v>35.930321865521698</v>
      </c>
      <c r="BC32">
        <v>1.0329209299381901</v>
      </c>
      <c r="BD32">
        <v>1595.3372905460501</v>
      </c>
      <c r="BE32">
        <v>6.4746513666677204E-4</v>
      </c>
      <c r="BF32">
        <v>22219.1128010139</v>
      </c>
      <c r="BG32">
        <v>1000000000</v>
      </c>
      <c r="BH32">
        <v>437852.35013419</v>
      </c>
      <c r="BI32">
        <v>15960862720</v>
      </c>
      <c r="BJ32">
        <v>48979968</v>
      </c>
      <c r="BK32">
        <v>55.604278187600002</v>
      </c>
      <c r="BL32">
        <v>15438.7805855061</v>
      </c>
      <c r="BM32">
        <v>81.044076112027696</v>
      </c>
      <c r="BN32" s="1">
        <v>44691.443267013899</v>
      </c>
      <c r="BO32">
        <v>31.269546590574699</v>
      </c>
      <c r="BP32">
        <v>1.3006651876277699</v>
      </c>
      <c r="BQ32">
        <v>1621.98507986186</v>
      </c>
      <c r="BR32">
        <v>8.0314810654294705E-4</v>
      </c>
      <c r="BS32">
        <v>20242.330864197502</v>
      </c>
      <c r="BT32">
        <v>1000000000</v>
      </c>
      <c r="BU32">
        <v>385403.67948233598</v>
      </c>
      <c r="BV32">
        <v>15843426304</v>
      </c>
      <c r="BW32">
        <v>67686400</v>
      </c>
      <c r="BX32">
        <v>31.037986096122001</v>
      </c>
      <c r="BY32">
        <v>16790.549252643999</v>
      </c>
      <c r="BZ32">
        <v>78.132310368643701</v>
      </c>
      <c r="CA32" s="1">
        <v>44691.448454305602</v>
      </c>
      <c r="CB32">
        <v>37.788758547077499</v>
      </c>
      <c r="CC32">
        <v>1.29235361266911</v>
      </c>
      <c r="CD32">
        <v>1278.4189915816601</v>
      </c>
      <c r="CE32">
        <v>1.01289059204264E-3</v>
      </c>
      <c r="CF32">
        <v>19353.5999999999</v>
      </c>
      <c r="CG32">
        <v>1000000000</v>
      </c>
      <c r="CH32">
        <v>286867.23406255402</v>
      </c>
      <c r="CI32">
        <v>15951933440</v>
      </c>
      <c r="CJ32">
        <v>75243520</v>
      </c>
      <c r="CK32">
        <v>7.9901186973854204</v>
      </c>
      <c r="CL32">
        <v>11565.6968144654</v>
      </c>
      <c r="CM32">
        <v>55.611167131375602</v>
      </c>
      <c r="CN32" s="1">
        <v>44691.453302442103</v>
      </c>
      <c r="CO32">
        <v>37.851404595098302</v>
      </c>
      <c r="CP32">
        <v>1.0685271941224199</v>
      </c>
      <c r="CQ32">
        <v>1608.1251543333699</v>
      </c>
      <c r="CR32">
        <v>6.6278777659022905E-4</v>
      </c>
      <c r="CS32">
        <v>19957.485998755401</v>
      </c>
      <c r="CT32">
        <v>1000000000</v>
      </c>
      <c r="CU32">
        <v>389168.28874899202</v>
      </c>
      <c r="CV32">
        <v>15963414528</v>
      </c>
      <c r="CW32">
        <v>64811008</v>
      </c>
      <c r="CX32">
        <v>9.0063014243935005</v>
      </c>
      <c r="CY32">
        <v>16830.775961874901</v>
      </c>
      <c r="CZ32">
        <v>75.703320831233995</v>
      </c>
    </row>
    <row r="33" spans="1:104" x14ac:dyDescent="0.2">
      <c r="A33" s="1">
        <v>44691.418849756898</v>
      </c>
      <c r="B33">
        <v>98.774890260369006</v>
      </c>
      <c r="C33">
        <v>1.1166637437328399E-2</v>
      </c>
      <c r="D33">
        <v>11.964584390187101</v>
      </c>
      <c r="E33">
        <v>9.3334565211649397E-4</v>
      </c>
      <c r="F33">
        <v>15360</v>
      </c>
      <c r="G33">
        <v>1000000000</v>
      </c>
      <c r="H33">
        <v>0</v>
      </c>
      <c r="I33">
        <v>16001527808</v>
      </c>
      <c r="J33">
        <v>41975808</v>
      </c>
      <c r="K33">
        <v>0</v>
      </c>
      <c r="L33">
        <v>42.873094064837098</v>
      </c>
      <c r="M33">
        <v>0.29788002385273599</v>
      </c>
      <c r="N33" s="1">
        <v>44691.423461504601</v>
      </c>
      <c r="O33">
        <v>95.536521482002996</v>
      </c>
      <c r="P33">
        <v>4.5582849245776498E-2</v>
      </c>
      <c r="Q33">
        <v>72.021952371276399</v>
      </c>
      <c r="R33">
        <v>6.3287572707220797E-4</v>
      </c>
      <c r="S33">
        <v>13971.2876712328</v>
      </c>
      <c r="T33">
        <v>1000000000</v>
      </c>
      <c r="U33">
        <v>13248.0928279657</v>
      </c>
      <c r="V33">
        <v>16001384448</v>
      </c>
      <c r="W33">
        <v>42631168</v>
      </c>
      <c r="X33">
        <v>0.986602087277759</v>
      </c>
      <c r="Y33">
        <v>213.10605085199501</v>
      </c>
      <c r="Z33">
        <v>2.1066380172210399</v>
      </c>
      <c r="AA33" s="1">
        <v>44691.428531354199</v>
      </c>
      <c r="AB33">
        <v>100.14945426246599</v>
      </c>
      <c r="AC33">
        <v>1.9997894221738399E-4</v>
      </c>
      <c r="AD33">
        <v>1.99979214213885</v>
      </c>
      <c r="AE33" s="2">
        <v>9.99297123596212E-5</v>
      </c>
      <c r="AF33">
        <v>4096</v>
      </c>
      <c r="AG33">
        <v>1000000000</v>
      </c>
      <c r="AH33">
        <v>0</v>
      </c>
      <c r="AI33">
        <v>15998066688</v>
      </c>
      <c r="AJ33">
        <v>42483712</v>
      </c>
      <c r="AK33">
        <v>0</v>
      </c>
      <c r="AL33">
        <v>0</v>
      </c>
      <c r="AM33">
        <v>0.79169663434440696</v>
      </c>
      <c r="AN33" s="1">
        <v>44691.433056412003</v>
      </c>
      <c r="AO33">
        <v>32.226582151121796</v>
      </c>
      <c r="AP33">
        <v>1.2600865278197</v>
      </c>
      <c r="AQ33">
        <v>1803.6792098470401</v>
      </c>
      <c r="AR33">
        <v>6.98104792254886E-4</v>
      </c>
      <c r="AS33">
        <v>22053.101449275298</v>
      </c>
      <c r="AT33">
        <v>1000000000</v>
      </c>
      <c r="AU33">
        <v>375828.83656150702</v>
      </c>
      <c r="AV33">
        <v>15943823360</v>
      </c>
      <c r="AW33">
        <v>81481728</v>
      </c>
      <c r="AX33">
        <v>866.65076861100999</v>
      </c>
      <c r="AY33">
        <v>15290.052075448</v>
      </c>
      <c r="AZ33">
        <v>82.707012777945394</v>
      </c>
      <c r="BA33" s="1">
        <v>44691.437805370399</v>
      </c>
      <c r="BB33">
        <v>36.24574535691</v>
      </c>
      <c r="BC33">
        <v>1.0469444139630499</v>
      </c>
      <c r="BD33">
        <v>1673.15755257821</v>
      </c>
      <c r="BE33">
        <v>6.2508906179373604E-4</v>
      </c>
      <c r="BF33">
        <v>22133.498216409</v>
      </c>
      <c r="BG33">
        <v>1000000000</v>
      </c>
      <c r="BH33">
        <v>499354.96578415303</v>
      </c>
      <c r="BI33">
        <v>15917506560</v>
      </c>
      <c r="BJ33">
        <v>82452480</v>
      </c>
      <c r="BK33">
        <v>60.679316710624697</v>
      </c>
      <c r="BL33">
        <v>18808.5986944998</v>
      </c>
      <c r="BM33">
        <v>84.441215076875807</v>
      </c>
      <c r="BN33" s="1">
        <v>44691.443278726903</v>
      </c>
      <c r="BO33">
        <v>34.943393579484798</v>
      </c>
      <c r="BP33">
        <v>1.1840445916033999</v>
      </c>
      <c r="BQ33">
        <v>1600.1855066401699</v>
      </c>
      <c r="BR33">
        <v>7.3981473293118502E-4</v>
      </c>
      <c r="BS33">
        <v>21780.543209876501</v>
      </c>
      <c r="BT33">
        <v>1000000000</v>
      </c>
      <c r="BU33">
        <v>427279.16333786398</v>
      </c>
      <c r="BV33">
        <v>15842877440</v>
      </c>
      <c r="BW33">
        <v>57831424</v>
      </c>
      <c r="BX33">
        <v>19.755376625187299</v>
      </c>
      <c r="BY33">
        <v>12965.4536791104</v>
      </c>
      <c r="BZ33">
        <v>76.073358403925596</v>
      </c>
      <c r="CA33" s="1">
        <v>44691.448465775502</v>
      </c>
      <c r="CB33">
        <v>36.710904855148399</v>
      </c>
      <c r="CC33">
        <v>1.0602343561163701</v>
      </c>
      <c r="CD33">
        <v>1703.3107832921501</v>
      </c>
      <c r="CE33">
        <v>6.2246605481560205E-4</v>
      </c>
      <c r="CF33">
        <v>22050.9021932424</v>
      </c>
      <c r="CG33">
        <v>1000000000</v>
      </c>
      <c r="CH33">
        <v>546487.12193243299</v>
      </c>
      <c r="CI33">
        <v>15933300736</v>
      </c>
      <c r="CJ33">
        <v>76951552</v>
      </c>
      <c r="CK33">
        <v>10.0966851410323</v>
      </c>
      <c r="CL33">
        <v>22410.602339035398</v>
      </c>
      <c r="CM33">
        <v>87.379364392481904</v>
      </c>
      <c r="CN33" s="1">
        <v>44691.453313923601</v>
      </c>
      <c r="CO33">
        <v>29.819538882501899</v>
      </c>
      <c r="CP33">
        <v>1.1924792281062699</v>
      </c>
      <c r="CQ33">
        <v>1431.5316588819801</v>
      </c>
      <c r="CR33">
        <v>8.3507407524035105E-4</v>
      </c>
      <c r="CS33">
        <v>22348.420606915999</v>
      </c>
      <c r="CT33">
        <v>1000000000</v>
      </c>
      <c r="CU33">
        <v>424893.144031465</v>
      </c>
      <c r="CV33">
        <v>15952142336</v>
      </c>
      <c r="CW33">
        <v>49250304</v>
      </c>
      <c r="CX33">
        <v>10.102552285687899</v>
      </c>
      <c r="CY33">
        <v>21238.595670201801</v>
      </c>
      <c r="CZ33">
        <v>66.932963177353898</v>
      </c>
    </row>
    <row r="34" spans="1:104" x14ac:dyDescent="0.2">
      <c r="A34" s="1">
        <v>44691.418861354199</v>
      </c>
      <c r="B34">
        <v>95.127686596424098</v>
      </c>
      <c r="C34">
        <v>6.45491486396291E-2</v>
      </c>
      <c r="D34">
        <v>110.734778569295</v>
      </c>
      <c r="E34">
        <v>5.8288213810284801E-4</v>
      </c>
      <c r="F34">
        <v>15535.279279279201</v>
      </c>
      <c r="G34">
        <v>1000000000</v>
      </c>
      <c r="H34">
        <v>15373.179619394999</v>
      </c>
      <c r="I34">
        <v>15999803392</v>
      </c>
      <c r="J34">
        <v>43675648</v>
      </c>
      <c r="K34">
        <v>0.99761061774140303</v>
      </c>
      <c r="L34">
        <v>614.52814052870394</v>
      </c>
      <c r="M34">
        <v>4.9097259704071599</v>
      </c>
      <c r="N34" s="1">
        <v>44691.423472997703</v>
      </c>
      <c r="O34">
        <v>93.104717352630601</v>
      </c>
      <c r="P34">
        <v>7.9783921396840402E-2</v>
      </c>
      <c r="Q34">
        <v>150.90299037804201</v>
      </c>
      <c r="R34">
        <v>5.2866613991036499E-4</v>
      </c>
      <c r="S34">
        <v>16329.3866666666</v>
      </c>
      <c r="T34">
        <v>1000000000</v>
      </c>
      <c r="U34">
        <v>24116.309902282901</v>
      </c>
      <c r="V34">
        <v>16002269184</v>
      </c>
      <c r="W34">
        <v>41787392</v>
      </c>
      <c r="X34">
        <v>0</v>
      </c>
      <c r="Y34">
        <v>806.82798855460203</v>
      </c>
      <c r="Z34">
        <v>4.1058637057206804</v>
      </c>
      <c r="AA34" s="1">
        <v>44691.428542928203</v>
      </c>
      <c r="AB34">
        <v>99.129512097619994</v>
      </c>
      <c r="AC34">
        <v>1.0598878638639999E-2</v>
      </c>
      <c r="AD34">
        <v>14.998426632981699</v>
      </c>
      <c r="AE34">
        <v>7.0666186319670403E-4</v>
      </c>
      <c r="AF34">
        <v>4915.1999999999898</v>
      </c>
      <c r="AG34">
        <v>1000000000</v>
      </c>
      <c r="AH34">
        <v>0</v>
      </c>
      <c r="AI34">
        <v>15998066688</v>
      </c>
      <c r="AJ34">
        <v>42483712</v>
      </c>
      <c r="AK34">
        <v>0</v>
      </c>
      <c r="AL34">
        <v>0</v>
      </c>
      <c r="AM34">
        <v>1.05788807544193E-2</v>
      </c>
      <c r="AN34" s="1">
        <v>44691.433068067097</v>
      </c>
      <c r="AO34">
        <v>55.732717993836502</v>
      </c>
      <c r="AP34">
        <v>0.77906696978383405</v>
      </c>
      <c r="AQ34">
        <v>1297.2101399701</v>
      </c>
      <c r="AR34">
        <v>6.0099559842310003E-4</v>
      </c>
      <c r="AS34">
        <v>19656.3307810107</v>
      </c>
      <c r="AT34">
        <v>1000000000</v>
      </c>
      <c r="AU34">
        <v>239854.750842251</v>
      </c>
      <c r="AV34">
        <v>15979986944</v>
      </c>
      <c r="AW34">
        <v>56995840</v>
      </c>
      <c r="AX34">
        <v>411.21362783125801</v>
      </c>
      <c r="AY34">
        <v>10254.515685337899</v>
      </c>
      <c r="AZ34">
        <v>47.269801541895497</v>
      </c>
      <c r="BA34" s="1">
        <v>44691.437816967598</v>
      </c>
      <c r="BB34">
        <v>37.137821428742399</v>
      </c>
      <c r="BC34">
        <v>1.0794114782808599</v>
      </c>
      <c r="BD34">
        <v>1701.8193160651999</v>
      </c>
      <c r="BE34">
        <v>6.3448676141031704E-4</v>
      </c>
      <c r="BF34">
        <v>22473.947214076201</v>
      </c>
      <c r="BG34">
        <v>1000000000</v>
      </c>
      <c r="BH34">
        <v>384996.44534627802</v>
      </c>
      <c r="BI34">
        <v>15930863616</v>
      </c>
      <c r="BJ34">
        <v>73031680</v>
      </c>
      <c r="BK34">
        <v>69.869414735814701</v>
      </c>
      <c r="BL34">
        <v>15751.560484941299</v>
      </c>
      <c r="BM34">
        <v>83.629973594430197</v>
      </c>
      <c r="BN34" s="1">
        <v>44691.443290185198</v>
      </c>
      <c r="BO34">
        <v>37.290514826262203</v>
      </c>
      <c r="BP34">
        <v>1.03649854590223</v>
      </c>
      <c r="BQ34">
        <v>1675.9672550170401</v>
      </c>
      <c r="BR34">
        <v>6.1856551605402E-4</v>
      </c>
      <c r="BS34">
        <v>22141.6081977094</v>
      </c>
      <c r="BT34">
        <v>1000000000</v>
      </c>
      <c r="BU34">
        <v>334144.83496319799</v>
      </c>
      <c r="BV34">
        <v>15855603712</v>
      </c>
      <c r="BW34">
        <v>44703744</v>
      </c>
      <c r="BX34">
        <v>30.306821971375001</v>
      </c>
      <c r="BY34">
        <v>13978.516520597201</v>
      </c>
      <c r="BZ34">
        <v>81.850922581679299</v>
      </c>
      <c r="CA34" s="1">
        <v>44691.4484774421</v>
      </c>
      <c r="CB34">
        <v>37.173305361445898</v>
      </c>
      <c r="CC34">
        <v>1.0638230344366799</v>
      </c>
      <c r="CD34">
        <v>1615.1834368368</v>
      </c>
      <c r="CE34">
        <v>6.58440748087544E-4</v>
      </c>
      <c r="CF34">
        <v>22459.796193983999</v>
      </c>
      <c r="CG34">
        <v>1000000000</v>
      </c>
      <c r="CH34">
        <v>347433.98856245301</v>
      </c>
      <c r="CI34">
        <v>15957766144</v>
      </c>
      <c r="CJ34">
        <v>62513152</v>
      </c>
      <c r="CK34">
        <v>10.9067021517524</v>
      </c>
      <c r="CL34">
        <v>15206.917354675201</v>
      </c>
      <c r="CM34">
        <v>78.304000672848701</v>
      </c>
      <c r="CN34" s="1">
        <v>44691.453325636598</v>
      </c>
      <c r="CO34">
        <v>36.594531113304598</v>
      </c>
      <c r="CP34">
        <v>1.3161780331842401</v>
      </c>
      <c r="CQ34">
        <v>1564.4115864992</v>
      </c>
      <c r="CR34">
        <v>8.3838895409445299E-4</v>
      </c>
      <c r="CS34">
        <v>22470.001258653199</v>
      </c>
      <c r="CT34">
        <v>1000000000</v>
      </c>
      <c r="CU34">
        <v>371534.46069449501</v>
      </c>
      <c r="CV34">
        <v>15934701568</v>
      </c>
      <c r="CW34">
        <v>81899520</v>
      </c>
      <c r="CX34">
        <v>10.8297844251046</v>
      </c>
      <c r="CY34">
        <v>13995.035054805699</v>
      </c>
      <c r="CZ34">
        <v>76.844375729803502</v>
      </c>
    </row>
    <row r="35" spans="1:104" x14ac:dyDescent="0.2">
      <c r="A35" s="1">
        <v>44691.418872997703</v>
      </c>
      <c r="B35">
        <v>95.089372773114107</v>
      </c>
      <c r="C35">
        <v>5.9567594949901E-2</v>
      </c>
      <c r="D35">
        <v>106.406556102005</v>
      </c>
      <c r="E35">
        <v>5.5981386093183303E-4</v>
      </c>
      <c r="F35">
        <v>15005.906542056</v>
      </c>
      <c r="G35">
        <v>1000000000</v>
      </c>
      <c r="H35">
        <v>15270.832481330801</v>
      </c>
      <c r="I35">
        <v>15999852544</v>
      </c>
      <c r="J35">
        <v>43626496</v>
      </c>
      <c r="K35">
        <v>0</v>
      </c>
      <c r="L35">
        <v>336.12538282689502</v>
      </c>
      <c r="M35">
        <v>0.55493330567434296</v>
      </c>
      <c r="N35" s="1">
        <v>44691.4234845139</v>
      </c>
      <c r="O35">
        <v>90.895712058157102</v>
      </c>
      <c r="P35">
        <v>0.113971715097268</v>
      </c>
      <c r="Q35">
        <v>216.28437431422401</v>
      </c>
      <c r="R35">
        <v>5.2697713168459105E-4</v>
      </c>
      <c r="S35">
        <v>15793.4139534883</v>
      </c>
      <c r="T35">
        <v>1000000000</v>
      </c>
      <c r="U35">
        <v>37623.4213923348</v>
      </c>
      <c r="V35">
        <v>15999340544</v>
      </c>
      <c r="W35">
        <v>44703744</v>
      </c>
      <c r="X35">
        <v>1.00597383401964</v>
      </c>
      <c r="Y35">
        <v>1220.2462606658301</v>
      </c>
      <c r="Z35">
        <v>5.6941898466994898</v>
      </c>
      <c r="AA35" s="1">
        <v>44691.428554513899</v>
      </c>
      <c r="AB35">
        <v>91.502153523922303</v>
      </c>
      <c r="AC35">
        <v>0.11024235427295</v>
      </c>
      <c r="AD35">
        <v>185.92419147643901</v>
      </c>
      <c r="AE35">
        <v>5.9301046413916497E-4</v>
      </c>
      <c r="AF35">
        <v>15657.2903225806</v>
      </c>
      <c r="AG35">
        <v>1000000000</v>
      </c>
      <c r="AH35">
        <v>26009.394958155601</v>
      </c>
      <c r="AI35">
        <v>15996198912</v>
      </c>
      <c r="AJ35">
        <v>44507136</v>
      </c>
      <c r="AK35">
        <v>0</v>
      </c>
      <c r="AL35">
        <v>922.62381039114803</v>
      </c>
      <c r="AM35">
        <v>5.5181545569821502</v>
      </c>
      <c r="AN35" s="1">
        <v>44691.433079629598</v>
      </c>
      <c r="AO35">
        <v>61.2069273512001</v>
      </c>
      <c r="AP35">
        <v>0.48407113734099899</v>
      </c>
      <c r="AQ35">
        <v>895.82843220898906</v>
      </c>
      <c r="AR35">
        <v>5.3984364735063396E-4</v>
      </c>
      <c r="AS35">
        <v>17956.571428571398</v>
      </c>
      <c r="AT35">
        <v>1000000000</v>
      </c>
      <c r="AU35">
        <v>167875.848655521</v>
      </c>
      <c r="AV35">
        <v>15986233344</v>
      </c>
      <c r="AW35">
        <v>51367936</v>
      </c>
      <c r="AX35">
        <v>149.97127771355801</v>
      </c>
      <c r="AY35">
        <v>5658.9162123916003</v>
      </c>
      <c r="AZ35">
        <v>40.579442258379402</v>
      </c>
      <c r="BA35" s="1">
        <v>44691.437828588001</v>
      </c>
      <c r="BB35">
        <v>31.6940825793206</v>
      </c>
      <c r="BC35">
        <v>1.25043215807916</v>
      </c>
      <c r="BD35">
        <v>1550.9290662512301</v>
      </c>
      <c r="BE35">
        <v>8.0681242563468403E-4</v>
      </c>
      <c r="BF35">
        <v>21156.5244215938</v>
      </c>
      <c r="BG35">
        <v>1000000000</v>
      </c>
      <c r="BH35">
        <v>347123.04290136503</v>
      </c>
      <c r="BI35">
        <v>15941517312</v>
      </c>
      <c r="BJ35">
        <v>58904576</v>
      </c>
      <c r="BK35">
        <v>37.876159715647198</v>
      </c>
      <c r="BL35">
        <v>15337.8512027468</v>
      </c>
      <c r="BM35">
        <v>79.767880188797903</v>
      </c>
      <c r="BN35" s="1">
        <v>44691.443301817097</v>
      </c>
      <c r="BO35">
        <v>33.805842672044001</v>
      </c>
      <c r="BP35">
        <v>1.08051390052687</v>
      </c>
      <c r="BQ35">
        <v>1553.5628316720399</v>
      </c>
      <c r="BR35">
        <v>6.9551850383455904E-4</v>
      </c>
      <c r="BS35">
        <v>22404.752880921798</v>
      </c>
      <c r="BT35">
        <v>1000000000</v>
      </c>
      <c r="BU35">
        <v>508361.16622911597</v>
      </c>
      <c r="BV35">
        <v>15846617088</v>
      </c>
      <c r="BW35">
        <v>76791808</v>
      </c>
      <c r="BX35">
        <v>15.9135757405587</v>
      </c>
      <c r="BY35">
        <v>13485.7608416397</v>
      </c>
      <c r="BZ35">
        <v>82.128604427381802</v>
      </c>
      <c r="CA35" s="1">
        <v>44691.448488993097</v>
      </c>
      <c r="CB35">
        <v>48.234338762901302</v>
      </c>
      <c r="CC35">
        <v>0.798530695507916</v>
      </c>
      <c r="CD35">
        <v>1322.45978569727</v>
      </c>
      <c r="CE35">
        <v>6.0401505811812702E-4</v>
      </c>
      <c r="CF35">
        <v>20933.042424242401</v>
      </c>
      <c r="CG35">
        <v>1000000000</v>
      </c>
      <c r="CH35">
        <v>292255.597731305</v>
      </c>
      <c r="CI35">
        <v>15980011520</v>
      </c>
      <c r="CJ35">
        <v>47284224</v>
      </c>
      <c r="CK35">
        <v>8.0149077921046903</v>
      </c>
      <c r="CL35">
        <v>11446.2901905995</v>
      </c>
      <c r="CM35">
        <v>55.400012499263802</v>
      </c>
      <c r="CN35" s="1">
        <v>44691.453337083301</v>
      </c>
      <c r="CO35">
        <v>37.316143623442002</v>
      </c>
      <c r="CP35">
        <v>0.97347781399440303</v>
      </c>
      <c r="CQ35">
        <v>1243.46280577427</v>
      </c>
      <c r="CR35">
        <v>7.8410745890657E-4</v>
      </c>
      <c r="CS35">
        <v>21908.759576202101</v>
      </c>
      <c r="CT35">
        <v>1000000000</v>
      </c>
      <c r="CU35">
        <v>294263.90218994499</v>
      </c>
      <c r="CV35">
        <v>15959003136</v>
      </c>
      <c r="CW35">
        <v>67510272</v>
      </c>
      <c r="CX35">
        <v>8.1073369569634508</v>
      </c>
      <c r="CY35">
        <v>11560.049083510199</v>
      </c>
      <c r="CZ35">
        <v>63.637502400557203</v>
      </c>
    </row>
    <row r="36" spans="1:104" x14ac:dyDescent="0.2">
      <c r="A36" s="1">
        <v>44691.4188845139</v>
      </c>
      <c r="B36">
        <v>99.123263332073805</v>
      </c>
      <c r="C36">
        <v>2.02087188657539E-2</v>
      </c>
      <c r="D36">
        <v>14.076478870286399</v>
      </c>
      <c r="E36">
        <v>1.43570193255952E-3</v>
      </c>
      <c r="F36">
        <v>4973.7142857142799</v>
      </c>
      <c r="G36">
        <v>1000000000</v>
      </c>
      <c r="H36">
        <v>0</v>
      </c>
      <c r="I36">
        <v>16001245184</v>
      </c>
      <c r="J36">
        <v>42242048</v>
      </c>
      <c r="K36">
        <v>0</v>
      </c>
      <c r="L36">
        <v>1.00546277644903</v>
      </c>
      <c r="M36">
        <v>1.0300615249921501</v>
      </c>
      <c r="N36" s="1">
        <v>44691.423496018499</v>
      </c>
      <c r="O36">
        <v>99.627242820078607</v>
      </c>
      <c r="P36">
        <v>5.6332043597782698E-3</v>
      </c>
      <c r="Q36">
        <v>10.059082598175699</v>
      </c>
      <c r="R36">
        <v>5.5999135118765505E-4</v>
      </c>
      <c r="S36">
        <v>5734.3999999999896</v>
      </c>
      <c r="T36">
        <v>1000000000</v>
      </c>
      <c r="U36">
        <v>0</v>
      </c>
      <c r="V36">
        <v>16002256896</v>
      </c>
      <c r="W36">
        <v>41791488</v>
      </c>
      <c r="X36">
        <v>0</v>
      </c>
      <c r="Y36">
        <v>0</v>
      </c>
      <c r="Z36">
        <v>0.97882961327246898</v>
      </c>
      <c r="AA36" s="1">
        <v>44691.428566157403</v>
      </c>
      <c r="AB36">
        <v>92.830722744680102</v>
      </c>
      <c r="AC36">
        <v>0.118486156453216</v>
      </c>
      <c r="AD36">
        <v>196.789914037264</v>
      </c>
      <c r="AE36">
        <v>6.0202155133136197E-4</v>
      </c>
      <c r="AF36">
        <v>18618.181818181802</v>
      </c>
      <c r="AG36">
        <v>1000000000</v>
      </c>
      <c r="AH36">
        <v>36656.593987486704</v>
      </c>
      <c r="AI36">
        <v>15992643584</v>
      </c>
      <c r="AJ36">
        <v>48066560</v>
      </c>
      <c r="AK36">
        <v>0.99388845473365695</v>
      </c>
      <c r="AL36">
        <v>1559.4109854771</v>
      </c>
      <c r="AM36">
        <v>6.8114331586490797</v>
      </c>
      <c r="AN36" s="1">
        <v>44691.4330911574</v>
      </c>
      <c r="AO36">
        <v>34.869807667701899</v>
      </c>
      <c r="AP36">
        <v>1.1628960339410099</v>
      </c>
      <c r="AQ36">
        <v>1754.91874213447</v>
      </c>
      <c r="AR36">
        <v>6.6317288246513402E-4</v>
      </c>
      <c r="AS36">
        <v>21148.591065291999</v>
      </c>
      <c r="AT36">
        <v>1000000000</v>
      </c>
      <c r="AU36">
        <v>409991.63474604097</v>
      </c>
      <c r="AV36">
        <v>15980331008</v>
      </c>
      <c r="AW36">
        <v>44965888</v>
      </c>
      <c r="AX36">
        <v>687.49394021762703</v>
      </c>
      <c r="AY36">
        <v>18949.303004273301</v>
      </c>
      <c r="AZ36">
        <v>76.461373352195693</v>
      </c>
      <c r="BA36" s="1">
        <v>44691.437840127299</v>
      </c>
      <c r="BB36">
        <v>36.643675833766402</v>
      </c>
      <c r="BC36">
        <v>1.13749747548527</v>
      </c>
      <c r="BD36">
        <v>1777.0732789804299</v>
      </c>
      <c r="BE36">
        <v>6.4010151091887797E-4</v>
      </c>
      <c r="BF36">
        <v>20738.743372814399</v>
      </c>
      <c r="BG36">
        <v>1000000000</v>
      </c>
      <c r="BH36">
        <v>413980.89710312901</v>
      </c>
      <c r="BI36">
        <v>15971246080</v>
      </c>
      <c r="BJ36">
        <v>45977600</v>
      </c>
      <c r="BK36">
        <v>34.078111384847602</v>
      </c>
      <c r="BL36">
        <v>16024.730730027701</v>
      </c>
      <c r="BM36">
        <v>84.339238651460605</v>
      </c>
      <c r="BN36" s="1">
        <v>44691.443313518503</v>
      </c>
      <c r="BO36">
        <v>23.475075150920301</v>
      </c>
      <c r="BP36">
        <v>1.3319037157718601</v>
      </c>
      <c r="BQ36">
        <v>1164.7856336703701</v>
      </c>
      <c r="BR36">
        <v>1.1434155590368199E-3</v>
      </c>
      <c r="BS36">
        <v>22592.380628717001</v>
      </c>
      <c r="BT36">
        <v>1000000000</v>
      </c>
      <c r="BU36">
        <v>241697.472287665</v>
      </c>
      <c r="BV36">
        <v>15850835968</v>
      </c>
      <c r="BW36">
        <v>64397312</v>
      </c>
      <c r="BX36">
        <v>20.7820716287832</v>
      </c>
      <c r="BY36">
        <v>11102.5743620627</v>
      </c>
      <c r="BZ36">
        <v>61.3408464130342</v>
      </c>
      <c r="CA36" s="1">
        <v>44691.448500601902</v>
      </c>
      <c r="CB36">
        <v>58.836043227245597</v>
      </c>
      <c r="CC36">
        <v>0.53572500220809605</v>
      </c>
      <c r="CD36">
        <v>858.23328270295804</v>
      </c>
      <c r="CE36">
        <v>6.2415816324993601E-4</v>
      </c>
      <c r="CF36">
        <v>17963.4099883856</v>
      </c>
      <c r="CG36">
        <v>1000000000</v>
      </c>
      <c r="CH36">
        <v>165638.02677504701</v>
      </c>
      <c r="CI36">
        <v>15966191616</v>
      </c>
      <c r="CJ36">
        <v>61485056</v>
      </c>
      <c r="CK36">
        <v>4.9839331167419099</v>
      </c>
      <c r="CL36">
        <v>6317.6336187820498</v>
      </c>
      <c r="CM36">
        <v>30.685468813208601</v>
      </c>
      <c r="CN36" s="1">
        <v>44691.453348819399</v>
      </c>
      <c r="CO36">
        <v>57.966687543482401</v>
      </c>
      <c r="CP36">
        <v>0.69167598761273796</v>
      </c>
      <c r="CQ36">
        <v>1121.42038448933</v>
      </c>
      <c r="CR36">
        <v>6.1806181914682301E-4</v>
      </c>
      <c r="CS36">
        <v>17600.169162995498</v>
      </c>
      <c r="CT36">
        <v>1000000000</v>
      </c>
      <c r="CU36">
        <v>243831.372833317</v>
      </c>
      <c r="CV36">
        <v>15978606592</v>
      </c>
      <c r="CW36">
        <v>48402432</v>
      </c>
      <c r="CX36">
        <v>5.92821348628721</v>
      </c>
      <c r="CY36">
        <v>9647.1794133513795</v>
      </c>
      <c r="CZ36">
        <v>40.686195823479899</v>
      </c>
    </row>
    <row r="37" spans="1:104" x14ac:dyDescent="0.2">
      <c r="A37" s="1">
        <v>44691.418896087998</v>
      </c>
      <c r="B37">
        <v>94.420067008950596</v>
      </c>
      <c r="C37">
        <v>6.6393015454774107E-2</v>
      </c>
      <c r="D37">
        <v>105.98830357959</v>
      </c>
      <c r="E37">
        <v>6.2641666082010705E-4</v>
      </c>
      <c r="F37">
        <v>16615.8490566037</v>
      </c>
      <c r="G37">
        <v>1000000000</v>
      </c>
      <c r="H37">
        <v>15408.299605297099</v>
      </c>
      <c r="I37">
        <v>15999725568</v>
      </c>
      <c r="J37">
        <v>43769856</v>
      </c>
      <c r="K37">
        <v>0</v>
      </c>
      <c r="L37">
        <v>573.93666278004901</v>
      </c>
      <c r="M37">
        <v>5.4786936414289196</v>
      </c>
      <c r="N37" s="1">
        <v>44691.423507627303</v>
      </c>
      <c r="O37">
        <v>89.604717069668695</v>
      </c>
      <c r="P37">
        <v>0.12951537935353399</v>
      </c>
      <c r="Q37">
        <v>214.20302391755999</v>
      </c>
      <c r="R37">
        <v>6.0465141644781199E-4</v>
      </c>
      <c r="S37">
        <v>16174.437209302299</v>
      </c>
      <c r="T37">
        <v>1000000000</v>
      </c>
      <c r="U37">
        <v>38572.4849953128</v>
      </c>
      <c r="V37">
        <v>16002342912</v>
      </c>
      <c r="W37">
        <v>41799680</v>
      </c>
      <c r="X37">
        <v>0.99629313450028101</v>
      </c>
      <c r="Y37">
        <v>1482.48418413641</v>
      </c>
      <c r="Z37">
        <v>9.7128365083530301</v>
      </c>
      <c r="AA37" s="1">
        <v>44691.4285778009</v>
      </c>
      <c r="AB37">
        <v>99.6181106918268</v>
      </c>
      <c r="AC37">
        <v>5.6668985124093104E-3</v>
      </c>
      <c r="AD37">
        <v>10.9361936583085</v>
      </c>
      <c r="AE37">
        <v>5.1818214773259803E-4</v>
      </c>
      <c r="AF37">
        <v>5585.4545454545396</v>
      </c>
      <c r="AG37">
        <v>1000000000</v>
      </c>
      <c r="AH37">
        <v>0</v>
      </c>
      <c r="AI37">
        <v>15997956096</v>
      </c>
      <c r="AJ37">
        <v>42754048</v>
      </c>
      <c r="AK37">
        <v>0</v>
      </c>
      <c r="AL37">
        <v>0.99419942348259105</v>
      </c>
      <c r="AM37">
        <v>0.58072785246816505</v>
      </c>
      <c r="AN37" s="1">
        <v>44691.433102731498</v>
      </c>
      <c r="AO37">
        <v>42.684324859422802</v>
      </c>
      <c r="AP37">
        <v>0.96322325772529205</v>
      </c>
      <c r="AQ37">
        <v>1585.0159277535099</v>
      </c>
      <c r="AR37">
        <v>6.0674243993835697E-4</v>
      </c>
      <c r="AS37">
        <v>21166.538122243201</v>
      </c>
      <c r="AT37">
        <v>1000000000</v>
      </c>
      <c r="AU37">
        <v>323912.53664597601</v>
      </c>
      <c r="AV37">
        <v>15962886144</v>
      </c>
      <c r="AW37">
        <v>73965568</v>
      </c>
      <c r="AX37">
        <v>420.47366451432202</v>
      </c>
      <c r="AY37">
        <v>14377.0033270395</v>
      </c>
      <c r="AZ37">
        <v>74.210094907851001</v>
      </c>
      <c r="BA37" s="1">
        <v>44691.437851770803</v>
      </c>
      <c r="BB37">
        <v>34.8120225337764</v>
      </c>
      <c r="BC37">
        <v>1.06483833632728</v>
      </c>
      <c r="BD37">
        <v>1544.7405490523199</v>
      </c>
      <c r="BE37">
        <v>6.8931788948303795E-4</v>
      </c>
      <c r="BF37">
        <v>21463.1454311454</v>
      </c>
      <c r="BG37">
        <v>1000000000</v>
      </c>
      <c r="BH37">
        <v>329930.33858098899</v>
      </c>
      <c r="BI37">
        <v>15954669568</v>
      </c>
      <c r="BJ37">
        <v>75300864</v>
      </c>
      <c r="BK37">
        <v>18.886789209777401</v>
      </c>
      <c r="BL37">
        <v>14664.100759086101</v>
      </c>
      <c r="BM37">
        <v>64.275926333306899</v>
      </c>
      <c r="BN37" s="1">
        <v>44691.443324918997</v>
      </c>
      <c r="BO37">
        <v>32.257530808834701</v>
      </c>
      <c r="BP37">
        <v>1.2461475951543799</v>
      </c>
      <c r="BQ37">
        <v>1412.04765926256</v>
      </c>
      <c r="BR37">
        <v>8.8133515769045002E-4</v>
      </c>
      <c r="BS37">
        <v>22711.776022972001</v>
      </c>
      <c r="BT37">
        <v>1000000000</v>
      </c>
      <c r="BU37">
        <v>416745.643838235</v>
      </c>
      <c r="BV37">
        <v>15861710848</v>
      </c>
      <c r="BW37">
        <v>48553984</v>
      </c>
      <c r="BX37">
        <v>20.273476802046801</v>
      </c>
      <c r="BY37">
        <v>15844.735794639701</v>
      </c>
      <c r="BZ37">
        <v>75.417335611187298</v>
      </c>
      <c r="CA37" s="1">
        <v>44691.4485120139</v>
      </c>
      <c r="CB37">
        <v>68.600724807598795</v>
      </c>
      <c r="CC37">
        <v>0.70487980363613201</v>
      </c>
      <c r="CD37">
        <v>609.83035812521496</v>
      </c>
      <c r="CE37">
        <v>1.15590650826102E-3</v>
      </c>
      <c r="CF37">
        <v>16786.103161397601</v>
      </c>
      <c r="CG37">
        <v>1000000000</v>
      </c>
      <c r="CH37">
        <v>107882.135899954</v>
      </c>
      <c r="CI37">
        <v>15978213376</v>
      </c>
      <c r="CJ37">
        <v>49479680</v>
      </c>
      <c r="CK37">
        <v>3.0440783267481599</v>
      </c>
      <c r="CL37">
        <v>4161.2550726647296</v>
      </c>
      <c r="CM37">
        <v>21.522891445973599</v>
      </c>
      <c r="CN37" s="1">
        <v>44691.453360335698</v>
      </c>
      <c r="CO37">
        <v>70.352829337360902</v>
      </c>
      <c r="CP37">
        <v>0.48194853521208803</v>
      </c>
      <c r="CQ37">
        <v>780.67900928960205</v>
      </c>
      <c r="CR37">
        <v>6.1724589833390302E-4</v>
      </c>
      <c r="CS37">
        <v>17828.406692406599</v>
      </c>
      <c r="CT37">
        <v>1000000000</v>
      </c>
      <c r="CU37">
        <v>178360.53761787599</v>
      </c>
      <c r="CV37">
        <v>15983497216</v>
      </c>
      <c r="CW37">
        <v>43569152</v>
      </c>
      <c r="CX37">
        <v>4.0189395587624297</v>
      </c>
      <c r="CY37">
        <v>6328.8250701611296</v>
      </c>
      <c r="CZ37">
        <v>33.268567730550899</v>
      </c>
    </row>
    <row r="38" spans="1:104" x14ac:dyDescent="0.2">
      <c r="A38" s="1">
        <v>44691.418907662002</v>
      </c>
      <c r="B38">
        <v>100.179421053136</v>
      </c>
      <c r="C38">
        <v>1.99978882230036E-4</v>
      </c>
      <c r="D38">
        <v>1.9997632764084701</v>
      </c>
      <c r="E38" s="2">
        <v>9.99297123596212E-5</v>
      </c>
      <c r="F38">
        <v>6144</v>
      </c>
      <c r="G38">
        <v>1000000000</v>
      </c>
      <c r="H38">
        <v>0</v>
      </c>
      <c r="I38">
        <v>16001249280</v>
      </c>
      <c r="J38">
        <v>42246144</v>
      </c>
      <c r="K38">
        <v>0</v>
      </c>
      <c r="L38">
        <v>0</v>
      </c>
      <c r="M38">
        <v>1.05588849817483E-2</v>
      </c>
      <c r="N38" s="1">
        <v>44691.423519247699</v>
      </c>
      <c r="O38">
        <v>99.169907821002695</v>
      </c>
      <c r="P38">
        <v>1.02617043455528E-2</v>
      </c>
      <c r="Q38">
        <v>6.9740318806135697</v>
      </c>
      <c r="R38">
        <v>1.4714254871499E-3</v>
      </c>
      <c r="S38">
        <v>6436.5714285714203</v>
      </c>
      <c r="T38">
        <v>1000000000</v>
      </c>
      <c r="U38">
        <v>0</v>
      </c>
      <c r="V38">
        <v>16002371584</v>
      </c>
      <c r="W38">
        <v>41799680</v>
      </c>
      <c r="X38">
        <v>0</v>
      </c>
      <c r="Y38">
        <v>0</v>
      </c>
      <c r="Z38">
        <v>0</v>
      </c>
      <c r="AA38" s="1">
        <v>44691.428589421303</v>
      </c>
      <c r="AB38">
        <v>84.282171295053004</v>
      </c>
      <c r="AC38">
        <v>0.22016079700597199</v>
      </c>
      <c r="AD38">
        <v>359.312131805197</v>
      </c>
      <c r="AE38">
        <v>6.1274180536169496E-4</v>
      </c>
      <c r="AF38">
        <v>16656.3102493074</v>
      </c>
      <c r="AG38">
        <v>1000000000</v>
      </c>
      <c r="AH38">
        <v>61351.8000123889</v>
      </c>
      <c r="AI38">
        <v>15993982976</v>
      </c>
      <c r="AJ38">
        <v>46747648</v>
      </c>
      <c r="AK38">
        <v>1.99064892966868</v>
      </c>
      <c r="AL38">
        <v>2275.3117266112999</v>
      </c>
      <c r="AM38">
        <v>12.1334974652644</v>
      </c>
      <c r="AN38" s="1">
        <v>44691.4331142593</v>
      </c>
      <c r="AO38">
        <v>53.999800023049502</v>
      </c>
      <c r="AP38">
        <v>0.78886489790132597</v>
      </c>
      <c r="AQ38">
        <v>1128.3130258891799</v>
      </c>
      <c r="AR38">
        <v>7.0035630958344803E-4</v>
      </c>
      <c r="AS38">
        <v>19611.151515151501</v>
      </c>
      <c r="AT38">
        <v>1000000000</v>
      </c>
      <c r="AU38">
        <v>244729.28518751499</v>
      </c>
      <c r="AV38">
        <v>15982395392</v>
      </c>
      <c r="AW38">
        <v>55898112</v>
      </c>
      <c r="AX38">
        <v>353.98055714170403</v>
      </c>
      <c r="AY38">
        <v>8708.7262069521694</v>
      </c>
      <c r="AZ38">
        <v>48.236388014714699</v>
      </c>
      <c r="BA38" s="1">
        <v>44691.437863310202</v>
      </c>
      <c r="BB38">
        <v>34.837708070243799</v>
      </c>
      <c r="BC38">
        <v>1.08327105503354</v>
      </c>
      <c r="BD38">
        <v>1675.2860402751</v>
      </c>
      <c r="BE38">
        <v>6.4590061100332403E-4</v>
      </c>
      <c r="BF38">
        <v>21955.025733093898</v>
      </c>
      <c r="BG38">
        <v>1000000000</v>
      </c>
      <c r="BH38">
        <v>459625.90374872601</v>
      </c>
      <c r="BI38">
        <v>15950192640</v>
      </c>
      <c r="BJ38">
        <v>66871296</v>
      </c>
      <c r="BK38">
        <v>36.0923383901279</v>
      </c>
      <c r="BL38">
        <v>20343.045507613399</v>
      </c>
      <c r="BM38">
        <v>86.669884462462505</v>
      </c>
      <c r="BN38" s="1">
        <v>44691.4433365394</v>
      </c>
      <c r="BO38">
        <v>36.536397331976602</v>
      </c>
      <c r="BP38">
        <v>1.15892775183849</v>
      </c>
      <c r="BQ38">
        <v>1775.5487222859899</v>
      </c>
      <c r="BR38">
        <v>6.5308644031175503E-4</v>
      </c>
      <c r="BS38">
        <v>20238.653198653101</v>
      </c>
      <c r="BT38">
        <v>1000000000</v>
      </c>
      <c r="BU38">
        <v>389373.25145044702</v>
      </c>
      <c r="BV38">
        <v>15841820672</v>
      </c>
      <c r="BW38">
        <v>81940480</v>
      </c>
      <c r="BX38">
        <v>32.880531894184998</v>
      </c>
      <c r="BY38">
        <v>13823.7727121188</v>
      </c>
      <c r="BZ38">
        <v>75.882641785668795</v>
      </c>
      <c r="CA38" s="1">
        <v>44691.448523599502</v>
      </c>
      <c r="CB38">
        <v>97.967117401955903</v>
      </c>
      <c r="CC38">
        <v>2.29688450585625E-2</v>
      </c>
      <c r="CD38">
        <v>37.9464618820735</v>
      </c>
      <c r="CE38">
        <v>6.0526828227890496E-4</v>
      </c>
      <c r="CF38">
        <v>11425.6842105263</v>
      </c>
      <c r="CG38">
        <v>1000000000</v>
      </c>
      <c r="CH38">
        <v>4445.7275868155602</v>
      </c>
      <c r="CI38">
        <v>15985225728</v>
      </c>
      <c r="CJ38">
        <v>42471424</v>
      </c>
      <c r="CK38">
        <v>0</v>
      </c>
      <c r="CL38">
        <v>140.801345404535</v>
      </c>
      <c r="CM38">
        <v>0.91564801503241</v>
      </c>
      <c r="CN38" s="1">
        <v>44691.453371909702</v>
      </c>
      <c r="CO38">
        <v>100.14961448497699</v>
      </c>
      <c r="CP38">
        <v>1.99979262150515E-4</v>
      </c>
      <c r="CQ38">
        <v>1.9997998398076899</v>
      </c>
      <c r="CR38" s="2">
        <v>9.99297123596212E-5</v>
      </c>
      <c r="CS38">
        <v>6144</v>
      </c>
      <c r="CT38">
        <v>1000000000</v>
      </c>
      <c r="CU38">
        <v>0</v>
      </c>
      <c r="CV38">
        <v>15989350400</v>
      </c>
      <c r="CW38">
        <v>43569152</v>
      </c>
      <c r="CX38">
        <v>0</v>
      </c>
      <c r="CY38">
        <v>0</v>
      </c>
      <c r="CZ38">
        <v>1.03689247424987E-2</v>
      </c>
    </row>
    <row r="39" spans="1:104" x14ac:dyDescent="0.2">
      <c r="A39" s="1">
        <v>44691.418919294003</v>
      </c>
      <c r="B39">
        <v>90.691806008257501</v>
      </c>
      <c r="C39">
        <v>0.12602162558945099</v>
      </c>
      <c r="D39">
        <v>177.049037407935</v>
      </c>
      <c r="E39">
        <v>7.1179937538045398E-4</v>
      </c>
      <c r="F39">
        <v>16660.1348314606</v>
      </c>
      <c r="G39">
        <v>1000000000</v>
      </c>
      <c r="H39">
        <v>30655.344566924501</v>
      </c>
      <c r="I39">
        <v>15998648320</v>
      </c>
      <c r="J39">
        <v>44859392</v>
      </c>
      <c r="K39">
        <v>0.99465751352772502</v>
      </c>
      <c r="L39">
        <v>1133.9095654216001</v>
      </c>
      <c r="M39">
        <v>7.5290212784580497</v>
      </c>
      <c r="N39" s="1">
        <v>44691.423530648201</v>
      </c>
      <c r="O39">
        <v>82.378631693974796</v>
      </c>
      <c r="P39">
        <v>0.25526202397898701</v>
      </c>
      <c r="Q39">
        <v>390.02976344085999</v>
      </c>
      <c r="R39">
        <v>6.5442700121145299E-4</v>
      </c>
      <c r="S39">
        <v>16533.333333333299</v>
      </c>
      <c r="T39">
        <v>1000000000</v>
      </c>
      <c r="U39">
        <v>63944.567154121803</v>
      </c>
      <c r="V39">
        <v>15996866560</v>
      </c>
      <c r="W39">
        <v>47276032</v>
      </c>
      <c r="X39">
        <v>2.03140501792114</v>
      </c>
      <c r="Y39">
        <v>2573.7901577060902</v>
      </c>
      <c r="Z39">
        <v>15.088301563893801</v>
      </c>
      <c r="AA39" s="1">
        <v>44691.4286008333</v>
      </c>
      <c r="AB39">
        <v>81.554871320759702</v>
      </c>
      <c r="AC39">
        <v>0.29139784826228099</v>
      </c>
      <c r="AD39">
        <v>395.693086902434</v>
      </c>
      <c r="AE39">
        <v>7.3641004649082102E-4</v>
      </c>
      <c r="AF39">
        <v>17077.169230769199</v>
      </c>
      <c r="AG39">
        <v>1000000000</v>
      </c>
      <c r="AH39">
        <v>62539.799683759098</v>
      </c>
      <c r="AI39">
        <v>15998734336</v>
      </c>
      <c r="AJ39">
        <v>41984000</v>
      </c>
      <c r="AK39">
        <v>2.0291953174483801</v>
      </c>
      <c r="AL39">
        <v>2847.9756280388001</v>
      </c>
      <c r="AM39">
        <v>13.599066796361701</v>
      </c>
      <c r="AN39" s="1">
        <v>44691.433125914402</v>
      </c>
      <c r="AO39">
        <v>55.891336197263499</v>
      </c>
      <c r="AP39">
        <v>0.65953167291599402</v>
      </c>
      <c r="AQ39">
        <v>1032.09857410768</v>
      </c>
      <c r="AR39">
        <v>6.3907608899046097E-4</v>
      </c>
      <c r="AS39">
        <v>16715.149181905599</v>
      </c>
      <c r="AT39">
        <v>1000000000</v>
      </c>
      <c r="AU39">
        <v>179175.888552549</v>
      </c>
      <c r="AV39">
        <v>15989329920</v>
      </c>
      <c r="AW39">
        <v>49610752</v>
      </c>
      <c r="AX39">
        <v>156.950505013487</v>
      </c>
      <c r="AY39">
        <v>5737.6336516323099</v>
      </c>
      <c r="AZ39">
        <v>33.264632117404503</v>
      </c>
      <c r="BA39" s="1">
        <v>44691.437874872703</v>
      </c>
      <c r="BB39">
        <v>37.124136871320601</v>
      </c>
      <c r="BC39">
        <v>1.0574026589325201</v>
      </c>
      <c r="BD39">
        <v>1610.34537055391</v>
      </c>
      <c r="BE39">
        <v>6.57338331001608E-4</v>
      </c>
      <c r="BF39">
        <v>22288.5572139303</v>
      </c>
      <c r="BG39">
        <v>1000000000</v>
      </c>
      <c r="BH39">
        <v>420143.91417862102</v>
      </c>
      <c r="BI39">
        <v>15948754944</v>
      </c>
      <c r="BJ39">
        <v>54022144</v>
      </c>
      <c r="BK39">
        <v>38.055425423537599</v>
      </c>
      <c r="BL39">
        <v>17247.119385372702</v>
      </c>
      <c r="BM39">
        <v>74.2089287600718</v>
      </c>
      <c r="BN39" s="1">
        <v>44691.443348125002</v>
      </c>
      <c r="BO39">
        <v>34.420725173240101</v>
      </c>
      <c r="BP39">
        <v>1.35634642736352</v>
      </c>
      <c r="BQ39">
        <v>1619.6935522523099</v>
      </c>
      <c r="BR39">
        <v>8.35899057742831E-4</v>
      </c>
      <c r="BS39">
        <v>21034.876847290601</v>
      </c>
      <c r="BT39">
        <v>1000000000</v>
      </c>
      <c r="BU39">
        <v>314597.54677411</v>
      </c>
      <c r="BV39">
        <v>15867748352</v>
      </c>
      <c r="BW39">
        <v>72200192</v>
      </c>
      <c r="BX39">
        <v>12.965527203990099</v>
      </c>
      <c r="BY39">
        <v>11726.8206818858</v>
      </c>
      <c r="BZ39">
        <v>74.240658320098703</v>
      </c>
      <c r="CA39" s="1">
        <v>44691.448535312498</v>
      </c>
      <c r="CB39">
        <v>78.214859459774004</v>
      </c>
      <c r="CC39">
        <v>0.28169601354196</v>
      </c>
      <c r="CD39">
        <v>501.62697597625902</v>
      </c>
      <c r="CE39">
        <v>5.6122037512690195E-4</v>
      </c>
      <c r="CF39">
        <v>16021.1653543307</v>
      </c>
      <c r="CG39">
        <v>1000000000</v>
      </c>
      <c r="CH39">
        <v>82172.028411103107</v>
      </c>
      <c r="CI39">
        <v>15984832512</v>
      </c>
      <c r="CJ39">
        <v>42881024</v>
      </c>
      <c r="CK39">
        <v>1.97490935423724</v>
      </c>
      <c r="CL39">
        <v>2892.2547492804401</v>
      </c>
      <c r="CM39">
        <v>18.176250012474199</v>
      </c>
      <c r="CN39" s="1">
        <v>44691.453383402797</v>
      </c>
      <c r="CO39">
        <v>76.413175416127999</v>
      </c>
      <c r="CP39">
        <v>0.360059446569998</v>
      </c>
      <c r="CQ39">
        <v>592.20846910168098</v>
      </c>
      <c r="CR39">
        <v>6.0799331594278499E-4</v>
      </c>
      <c r="CS39">
        <v>17846.857142857101</v>
      </c>
      <c r="CT39">
        <v>1000000000</v>
      </c>
      <c r="CU39">
        <v>109967.472631524</v>
      </c>
      <c r="CV39">
        <v>15977226240</v>
      </c>
      <c r="CW39">
        <v>51838976</v>
      </c>
      <c r="CX39">
        <v>3.0214717811310199</v>
      </c>
      <c r="CY39">
        <v>4684.2884180134697</v>
      </c>
      <c r="CZ39">
        <v>21.315680382430401</v>
      </c>
    </row>
    <row r="40" spans="1:104" x14ac:dyDescent="0.2">
      <c r="A40" s="1">
        <v>44691.418930763903</v>
      </c>
      <c r="B40">
        <v>93.561764082695106</v>
      </c>
      <c r="C40">
        <v>0.122892514453491</v>
      </c>
      <c r="D40">
        <v>98.874527611809796</v>
      </c>
      <c r="E40">
        <v>1.24285431521978E-3</v>
      </c>
      <c r="F40">
        <v>15798.857142857099</v>
      </c>
      <c r="G40">
        <v>1000000000</v>
      </c>
      <c r="H40">
        <v>18203.0023180844</v>
      </c>
      <c r="I40">
        <v>15999619072</v>
      </c>
      <c r="J40">
        <v>43823104</v>
      </c>
      <c r="K40">
        <v>1.0089237511409099</v>
      </c>
      <c r="L40">
        <v>590.22039441743595</v>
      </c>
      <c r="M40">
        <v>3.04431395102461</v>
      </c>
      <c r="N40" s="1">
        <v>44691.423542280099</v>
      </c>
      <c r="O40">
        <v>90.788403151428597</v>
      </c>
      <c r="P40">
        <v>0.11615823735444</v>
      </c>
      <c r="Q40">
        <v>209.85184347367701</v>
      </c>
      <c r="R40">
        <v>5.5355464102895696E-4</v>
      </c>
      <c r="S40">
        <v>15180.4360189573</v>
      </c>
      <c r="T40">
        <v>1000000000</v>
      </c>
      <c r="U40">
        <v>33269.970937826802</v>
      </c>
      <c r="V40">
        <v>15999369216</v>
      </c>
      <c r="W40">
        <v>44773376</v>
      </c>
      <c r="X40">
        <v>0</v>
      </c>
      <c r="Y40">
        <v>818.52164539732996</v>
      </c>
      <c r="Z40">
        <v>8.3190282010917809</v>
      </c>
      <c r="AA40" s="1">
        <v>44691.428612407399</v>
      </c>
      <c r="AB40">
        <v>99.568848288991603</v>
      </c>
      <c r="AC40">
        <v>5.1994176652214903E-3</v>
      </c>
      <c r="AD40">
        <v>4.9994178128109397</v>
      </c>
      <c r="AE40">
        <v>1.04003893248761E-3</v>
      </c>
      <c r="AF40">
        <v>11468.799999999899</v>
      </c>
      <c r="AG40">
        <v>1000000000</v>
      </c>
      <c r="AH40">
        <v>0</v>
      </c>
      <c r="AI40">
        <v>15998734336</v>
      </c>
      <c r="AJ40">
        <v>41984000</v>
      </c>
      <c r="AK40">
        <v>0</v>
      </c>
      <c r="AL40">
        <v>0</v>
      </c>
      <c r="AM40">
        <v>1.1198745740481599E-2</v>
      </c>
      <c r="AN40" s="1">
        <v>44691.433137384302</v>
      </c>
      <c r="AO40">
        <v>100.162634425547</v>
      </c>
      <c r="AP40">
        <v>1.00858558479052E-4</v>
      </c>
      <c r="AQ40">
        <v>2.01710649986815</v>
      </c>
      <c r="AR40" s="2">
        <v>5.0045056591014101E-5</v>
      </c>
      <c r="AS40">
        <v>6144</v>
      </c>
      <c r="AT40">
        <v>1000000000</v>
      </c>
      <c r="AU40">
        <v>0</v>
      </c>
      <c r="AV40">
        <v>15989329920</v>
      </c>
      <c r="AW40">
        <v>49610752</v>
      </c>
      <c r="AX40">
        <v>0</v>
      </c>
      <c r="AY40">
        <v>0</v>
      </c>
      <c r="AZ40">
        <v>0.71735649718226402</v>
      </c>
      <c r="BA40" s="1">
        <v>44691.437886307896</v>
      </c>
      <c r="BB40">
        <v>33.852540641782603</v>
      </c>
      <c r="BC40">
        <v>1.1287893225664001</v>
      </c>
      <c r="BD40">
        <v>1460.2745654007899</v>
      </c>
      <c r="BE40">
        <v>7.7302362114435195E-4</v>
      </c>
      <c r="BF40">
        <v>22476.871012482599</v>
      </c>
      <c r="BG40">
        <v>1000000000</v>
      </c>
      <c r="BH40">
        <v>356444.71749517001</v>
      </c>
      <c r="BI40">
        <v>15934119936</v>
      </c>
      <c r="BJ40">
        <v>83656704</v>
      </c>
      <c r="BK40">
        <v>34.430884343708101</v>
      </c>
      <c r="BL40">
        <v>12117.645942847401</v>
      </c>
      <c r="BM40">
        <v>69.937262928419898</v>
      </c>
      <c r="BN40" s="1">
        <v>44691.4433596991</v>
      </c>
      <c r="BO40">
        <v>34.511720638218797</v>
      </c>
      <c r="BP40">
        <v>1.0455491727534501</v>
      </c>
      <c r="BQ40">
        <v>1573.68280804245</v>
      </c>
      <c r="BR40">
        <v>6.6611457861476904E-4</v>
      </c>
      <c r="BS40">
        <v>22157.533757961701</v>
      </c>
      <c r="BT40">
        <v>1000000000</v>
      </c>
      <c r="BU40">
        <v>392209.868359585</v>
      </c>
      <c r="BV40">
        <v>15891517440</v>
      </c>
      <c r="BW40">
        <v>63385600</v>
      </c>
      <c r="BX40">
        <v>29.068026390593101</v>
      </c>
      <c r="BY40">
        <v>11963.998724073001</v>
      </c>
      <c r="BZ40">
        <v>78.130246553851705</v>
      </c>
      <c r="CA40" s="1">
        <v>44691.448546724503</v>
      </c>
      <c r="CB40">
        <v>82.659154645992501</v>
      </c>
      <c r="CC40">
        <v>0.20844923713059299</v>
      </c>
      <c r="CD40">
        <v>387.90217284016501</v>
      </c>
      <c r="CE40">
        <v>5.3769630870897402E-4</v>
      </c>
      <c r="CF40">
        <v>16094.4921465968</v>
      </c>
      <c r="CG40">
        <v>1000000000</v>
      </c>
      <c r="CH40">
        <v>70866.274445469797</v>
      </c>
      <c r="CI40">
        <v>15979409408</v>
      </c>
      <c r="CJ40">
        <v>48312320</v>
      </c>
      <c r="CK40">
        <v>2.0309014284825402</v>
      </c>
      <c r="CL40">
        <v>1547.5468885036901</v>
      </c>
      <c r="CM40">
        <v>15.16527061156</v>
      </c>
      <c r="CN40" s="1">
        <v>44691.453394872697</v>
      </c>
      <c r="CO40">
        <v>70.139518098114905</v>
      </c>
      <c r="CP40">
        <v>0.420332507739063</v>
      </c>
      <c r="CQ40">
        <v>346.171769684293</v>
      </c>
      <c r="CR40">
        <v>1.2142856661187E-3</v>
      </c>
      <c r="CS40">
        <v>17207.976676384798</v>
      </c>
      <c r="CT40">
        <v>1000000000</v>
      </c>
      <c r="CU40">
        <v>82550.360727571693</v>
      </c>
      <c r="CV40">
        <v>15983230976</v>
      </c>
      <c r="CW40">
        <v>45072384</v>
      </c>
      <c r="CX40">
        <v>1.0092471419367099</v>
      </c>
      <c r="CY40">
        <v>3094.3517371779699</v>
      </c>
      <c r="CZ40">
        <v>14.848606625489801</v>
      </c>
    </row>
    <row r="41" spans="1:104" x14ac:dyDescent="0.2">
      <c r="A41" s="1">
        <v>44691.418942349497</v>
      </c>
      <c r="B41">
        <v>100.151450727773</v>
      </c>
      <c r="C41">
        <v>1.99763539897822E-4</v>
      </c>
      <c r="D41">
        <v>1.99768713150474</v>
      </c>
      <c r="E41">
        <v>1.00090113182028E-4</v>
      </c>
      <c r="F41">
        <v>4096</v>
      </c>
      <c r="G41">
        <v>1000000000</v>
      </c>
      <c r="H41">
        <v>0</v>
      </c>
      <c r="I41">
        <v>15999619072</v>
      </c>
      <c r="J41">
        <v>43823104</v>
      </c>
      <c r="K41">
        <v>0</v>
      </c>
      <c r="L41">
        <v>0</v>
      </c>
      <c r="M41">
        <v>0.11823005108853001</v>
      </c>
      <c r="N41" s="1">
        <v>44691.423553877299</v>
      </c>
      <c r="O41">
        <v>99.146396830908202</v>
      </c>
      <c r="P41">
        <v>1.03797314983032E-2</v>
      </c>
      <c r="Q41">
        <v>11.9767127340349</v>
      </c>
      <c r="R41">
        <v>8.6667237693594402E-4</v>
      </c>
      <c r="S41">
        <v>4437.3333333333303</v>
      </c>
      <c r="T41">
        <v>1000000000</v>
      </c>
      <c r="U41">
        <v>0</v>
      </c>
      <c r="V41">
        <v>16002072576</v>
      </c>
      <c r="W41">
        <v>42070016</v>
      </c>
      <c r="X41">
        <v>0</v>
      </c>
      <c r="Y41">
        <v>0</v>
      </c>
      <c r="Z41">
        <v>0.19488943939169801</v>
      </c>
      <c r="AA41" s="1">
        <v>44691.428624143497</v>
      </c>
      <c r="AB41">
        <v>91.185383355837104</v>
      </c>
      <c r="AC41">
        <v>9.6944875447531706E-2</v>
      </c>
      <c r="AD41">
        <v>168.654029313243</v>
      </c>
      <c r="AE41">
        <v>5.7485403511090699E-4</v>
      </c>
      <c r="AF41">
        <v>15425.8713450292</v>
      </c>
      <c r="AG41">
        <v>1000000000</v>
      </c>
      <c r="AH41">
        <v>28903.947269321001</v>
      </c>
      <c r="AI41">
        <v>15996821504</v>
      </c>
      <c r="AJ41">
        <v>43970560</v>
      </c>
      <c r="AK41">
        <v>0.98628087317685997</v>
      </c>
      <c r="AL41">
        <v>834.393618707624</v>
      </c>
      <c r="AM41">
        <v>4.4604800714176998</v>
      </c>
      <c r="AN41" s="1">
        <v>44691.433148958298</v>
      </c>
      <c r="AO41">
        <v>99.609451359101001</v>
      </c>
      <c r="AP41">
        <v>5.8993752561603699E-3</v>
      </c>
      <c r="AQ41">
        <v>13.9984911117048</v>
      </c>
      <c r="AR41">
        <v>4.2141878926984399E-4</v>
      </c>
      <c r="AS41">
        <v>5266.2857142857101</v>
      </c>
      <c r="AT41">
        <v>1000000000</v>
      </c>
      <c r="AU41">
        <v>0</v>
      </c>
      <c r="AV41">
        <v>15995588608</v>
      </c>
      <c r="AW41">
        <v>43352064</v>
      </c>
      <c r="AX41">
        <v>0</v>
      </c>
      <c r="AY41">
        <v>0</v>
      </c>
      <c r="AZ41">
        <v>1.05888786377517E-2</v>
      </c>
      <c r="BA41" s="1">
        <v>44691.437897974502</v>
      </c>
      <c r="BB41">
        <v>38.698031520439699</v>
      </c>
      <c r="BC41">
        <v>1.6182722976073101</v>
      </c>
      <c r="BD41">
        <v>1540.8818084823899</v>
      </c>
      <c r="BE41">
        <v>1.05016101967212E-3</v>
      </c>
      <c r="BF41">
        <v>19203.461687057301</v>
      </c>
      <c r="BG41">
        <v>1000000000</v>
      </c>
      <c r="BH41">
        <v>285230.815847822</v>
      </c>
      <c r="BI41">
        <v>15959212032</v>
      </c>
      <c r="BJ41">
        <v>70942720</v>
      </c>
      <c r="BK41">
        <v>28.773710525427902</v>
      </c>
      <c r="BL41">
        <v>12861.8486048662</v>
      </c>
      <c r="BM41">
        <v>67.441560018860798</v>
      </c>
      <c r="BN41" s="1">
        <v>44691.443371365698</v>
      </c>
      <c r="BO41">
        <v>36.338770194033899</v>
      </c>
      <c r="BP41">
        <v>1.1066311261655699</v>
      </c>
      <c r="BQ41">
        <v>1718.85631285619</v>
      </c>
      <c r="BR41">
        <v>6.4293956253159805E-4</v>
      </c>
      <c r="BS41">
        <v>22540.984438040301</v>
      </c>
      <c r="BT41">
        <v>1000000000</v>
      </c>
      <c r="BU41">
        <v>377500.47411446698</v>
      </c>
      <c r="BV41">
        <v>15909613568</v>
      </c>
      <c r="BW41">
        <v>50995200</v>
      </c>
      <c r="BX41">
        <v>34.6743348414794</v>
      </c>
      <c r="BY41">
        <v>13943.045387399399</v>
      </c>
      <c r="BZ41">
        <v>90.699536703001101</v>
      </c>
      <c r="CA41" s="1">
        <v>44691.448558321797</v>
      </c>
      <c r="CB41">
        <v>56.923081376250899</v>
      </c>
      <c r="CC41">
        <v>0.60007288310366602</v>
      </c>
      <c r="CD41">
        <v>914.22815499823696</v>
      </c>
      <c r="CE41">
        <v>6.5561605940268604E-4</v>
      </c>
      <c r="CF41">
        <v>17683.821155943198</v>
      </c>
      <c r="CG41">
        <v>1000000000</v>
      </c>
      <c r="CH41">
        <v>182135.78318464299</v>
      </c>
      <c r="CI41">
        <v>15973752832</v>
      </c>
      <c r="CJ41">
        <v>52482048</v>
      </c>
      <c r="CK41">
        <v>4.9848863413208102</v>
      </c>
      <c r="CL41">
        <v>6928.9920144359303</v>
      </c>
      <c r="CM41">
        <v>42.295885638006098</v>
      </c>
      <c r="CN41" s="1">
        <v>44691.453406574103</v>
      </c>
      <c r="CO41">
        <v>68.426444045776506</v>
      </c>
      <c r="CP41">
        <v>0.47919285088584801</v>
      </c>
      <c r="CQ41">
        <v>715.99967526038495</v>
      </c>
      <c r="CR41">
        <v>6.6813778926227898E-4</v>
      </c>
      <c r="CS41">
        <v>16677.782068965498</v>
      </c>
      <c r="CT41">
        <v>1000000000</v>
      </c>
      <c r="CU41">
        <v>124011.143755098</v>
      </c>
      <c r="CV41">
        <v>15980564480</v>
      </c>
      <c r="CW41">
        <v>45678592</v>
      </c>
      <c r="CX41">
        <v>3.9503430359193601</v>
      </c>
      <c r="CY41">
        <v>4876.6984778424603</v>
      </c>
      <c r="CZ41">
        <v>25.8062266382356</v>
      </c>
    </row>
    <row r="42" spans="1:104" x14ac:dyDescent="0.2">
      <c r="A42" s="1">
        <v>44691.418954108798</v>
      </c>
      <c r="B42">
        <v>99.662686953700302</v>
      </c>
      <c r="C42">
        <v>5.4159152084314903E-3</v>
      </c>
      <c r="D42">
        <v>7.8776872557722202</v>
      </c>
      <c r="E42">
        <v>6.8747792483681599E-4</v>
      </c>
      <c r="F42">
        <v>5632</v>
      </c>
      <c r="G42">
        <v>1000000000</v>
      </c>
      <c r="H42">
        <v>0</v>
      </c>
      <c r="I42">
        <v>16000929792</v>
      </c>
      <c r="J42">
        <v>42516480</v>
      </c>
      <c r="K42">
        <v>0</v>
      </c>
      <c r="L42">
        <v>0.98471090697152797</v>
      </c>
      <c r="M42">
        <v>0</v>
      </c>
      <c r="N42" s="1">
        <v>44691.423565497702</v>
      </c>
      <c r="O42">
        <v>90.023949598543496</v>
      </c>
      <c r="P42">
        <v>0.115070453504114</v>
      </c>
      <c r="Q42">
        <v>188.29555079768801</v>
      </c>
      <c r="R42">
        <v>6.1111185710223696E-4</v>
      </c>
      <c r="S42">
        <v>15235.3862433862</v>
      </c>
      <c r="T42">
        <v>1000000000</v>
      </c>
      <c r="U42">
        <v>34638.4111647303</v>
      </c>
      <c r="V42">
        <v>16002076672</v>
      </c>
      <c r="W42">
        <v>42074112</v>
      </c>
      <c r="X42">
        <v>0.99627275554332495</v>
      </c>
      <c r="Y42">
        <v>591.78601679273504</v>
      </c>
      <c r="Z42">
        <v>8.1553469055363106</v>
      </c>
      <c r="AA42" s="1">
        <v>44691.428635625001</v>
      </c>
      <c r="AB42">
        <v>93.688885123447605</v>
      </c>
      <c r="AC42">
        <v>0.10590303518098799</v>
      </c>
      <c r="AD42">
        <v>175.49133157817499</v>
      </c>
      <c r="AE42">
        <v>6.0344817445925002E-4</v>
      </c>
      <c r="AF42">
        <v>20173.9770114942</v>
      </c>
      <c r="AG42">
        <v>1000000000</v>
      </c>
      <c r="AH42">
        <v>32611.130547406501</v>
      </c>
      <c r="AI42">
        <v>15993335808</v>
      </c>
      <c r="AJ42">
        <v>47464448</v>
      </c>
      <c r="AK42">
        <v>1.0085708711389401</v>
      </c>
      <c r="AL42">
        <v>1666.1590791215301</v>
      </c>
      <c r="AM42">
        <v>7.8076256236932302</v>
      </c>
      <c r="AN42" s="1">
        <v>44691.4331606134</v>
      </c>
      <c r="AO42">
        <v>95.237915516251704</v>
      </c>
      <c r="AP42">
        <v>5.8102180182508303E-2</v>
      </c>
      <c r="AQ42">
        <v>98.326048881699407</v>
      </c>
      <c r="AR42">
        <v>5.90910148906434E-4</v>
      </c>
      <c r="AS42">
        <v>15928.8888888888</v>
      </c>
      <c r="AT42">
        <v>1000000000</v>
      </c>
      <c r="AU42">
        <v>12244.0760668039</v>
      </c>
      <c r="AV42">
        <v>15994843136</v>
      </c>
      <c r="AW42">
        <v>44384256</v>
      </c>
      <c r="AX42">
        <v>68.530276493305607</v>
      </c>
      <c r="AY42">
        <v>448.92297065179901</v>
      </c>
      <c r="AZ42">
        <v>3.00784558208403</v>
      </c>
      <c r="BA42" s="1">
        <v>44691.437909583299</v>
      </c>
      <c r="BB42">
        <v>60.537633165855098</v>
      </c>
      <c r="BC42">
        <v>0.57698063473250005</v>
      </c>
      <c r="BD42">
        <v>910.72282579509999</v>
      </c>
      <c r="BE42">
        <v>6.3358851330526595E-4</v>
      </c>
      <c r="BF42">
        <v>18848.7702407002</v>
      </c>
      <c r="BG42">
        <v>1000000000</v>
      </c>
      <c r="BH42">
        <v>181773.89897609199</v>
      </c>
      <c r="BI42">
        <v>15978778624</v>
      </c>
      <c r="BJ42">
        <v>51470336</v>
      </c>
      <c r="BK42">
        <v>19.928289404706799</v>
      </c>
      <c r="BL42">
        <v>7144.2917515873796</v>
      </c>
      <c r="BM42">
        <v>33.058389922137899</v>
      </c>
      <c r="BN42" s="1">
        <v>44691.443382812497</v>
      </c>
      <c r="BO42">
        <v>35.2845843268707</v>
      </c>
      <c r="BP42">
        <v>1.12132184747657</v>
      </c>
      <c r="BQ42">
        <v>1618.19706799306</v>
      </c>
      <c r="BR42">
        <v>6.9362090517613103E-4</v>
      </c>
      <c r="BS42">
        <v>22373.023139462101</v>
      </c>
      <c r="BT42">
        <v>1000000000</v>
      </c>
      <c r="BU42">
        <v>571673.90752516605</v>
      </c>
      <c r="BV42">
        <v>15870369792</v>
      </c>
      <c r="BW42">
        <v>83300352</v>
      </c>
      <c r="BX42">
        <v>29.3481644601619</v>
      </c>
      <c r="BY42">
        <v>18252.534282878602</v>
      </c>
      <c r="BZ42">
        <v>82.623100483722297</v>
      </c>
      <c r="CA42" s="1">
        <v>44691.448570023102</v>
      </c>
      <c r="CB42">
        <v>62.338070018491798</v>
      </c>
      <c r="CC42">
        <v>0.57317023630447805</v>
      </c>
      <c r="CD42">
        <v>812.46843130183402</v>
      </c>
      <c r="CE42">
        <v>7.0633371554589496E-4</v>
      </c>
      <c r="CF42">
        <v>16897.870889159502</v>
      </c>
      <c r="CG42">
        <v>1000000000</v>
      </c>
      <c r="CH42">
        <v>135429.87790562501</v>
      </c>
      <c r="CI42">
        <v>15981969408</v>
      </c>
      <c r="CJ42">
        <v>45473792</v>
      </c>
      <c r="CK42">
        <v>2.9688249621260701</v>
      </c>
      <c r="CL42">
        <v>5623.9440865874803</v>
      </c>
      <c r="CM42">
        <v>30.5034794961913</v>
      </c>
      <c r="CN42" s="1">
        <v>44691.453418078701</v>
      </c>
      <c r="CO42">
        <v>57.990621932825597</v>
      </c>
      <c r="CP42">
        <v>0.76556471410452398</v>
      </c>
      <c r="CQ42">
        <v>1161.43238373032</v>
      </c>
      <c r="CR42">
        <v>6.5904767759739102E-4</v>
      </c>
      <c r="CS42">
        <v>19423.196536796499</v>
      </c>
      <c r="CT42">
        <v>1000000000</v>
      </c>
      <c r="CU42">
        <v>292626.65996521799</v>
      </c>
      <c r="CV42">
        <v>15962513408</v>
      </c>
      <c r="CW42">
        <v>64618496</v>
      </c>
      <c r="CX42">
        <v>6.0334149804172803</v>
      </c>
      <c r="CY42">
        <v>11456.449478649</v>
      </c>
      <c r="CZ42">
        <v>60.7135159685917</v>
      </c>
    </row>
    <row r="43" spans="1:104" x14ac:dyDescent="0.2">
      <c r="A43" s="1">
        <v>44691.418965532401</v>
      </c>
      <c r="B43">
        <v>96.079264734704196</v>
      </c>
      <c r="C43">
        <v>5.3202841457356501E-2</v>
      </c>
      <c r="D43">
        <v>90.193390586180598</v>
      </c>
      <c r="E43">
        <v>5.8988934358176603E-4</v>
      </c>
      <c r="F43">
        <v>15509.5730337078</v>
      </c>
      <c r="G43">
        <v>1000000000</v>
      </c>
      <c r="H43">
        <v>15616.630886888101</v>
      </c>
      <c r="I43">
        <v>16000892928</v>
      </c>
      <c r="J43">
        <v>42516480</v>
      </c>
      <c r="K43">
        <v>0</v>
      </c>
      <c r="L43">
        <v>694.18508484869301</v>
      </c>
      <c r="M43">
        <v>4.2032170187478703</v>
      </c>
      <c r="N43" s="1">
        <v>44691.423577071801</v>
      </c>
      <c r="O43">
        <v>100.159463224468</v>
      </c>
      <c r="P43">
        <v>1.9997896221317501E-4</v>
      </c>
      <c r="Q43">
        <v>1.99970811310841</v>
      </c>
      <c r="R43" s="2">
        <v>9.99297123596212E-5</v>
      </c>
      <c r="S43">
        <v>4096</v>
      </c>
      <c r="T43">
        <v>1000000000</v>
      </c>
      <c r="U43">
        <v>0</v>
      </c>
      <c r="V43">
        <v>16002072576</v>
      </c>
      <c r="W43">
        <v>42074112</v>
      </c>
      <c r="X43">
        <v>0</v>
      </c>
      <c r="Y43">
        <v>0</v>
      </c>
      <c r="Z43">
        <v>1.05188934124145E-2</v>
      </c>
      <c r="AA43" s="1">
        <v>44691.428647372697</v>
      </c>
      <c r="AB43">
        <v>86.255146821367802</v>
      </c>
      <c r="AC43">
        <v>0.15649626432878899</v>
      </c>
      <c r="AD43">
        <v>288.58575101931399</v>
      </c>
      <c r="AE43">
        <v>5.4232010754611199E-4</v>
      </c>
      <c r="AF43">
        <v>15573.187713310501</v>
      </c>
      <c r="AG43">
        <v>1000000000</v>
      </c>
      <c r="AH43">
        <v>60145.998197083398</v>
      </c>
      <c r="AI43">
        <v>15994937344</v>
      </c>
      <c r="AJ43">
        <v>45907968</v>
      </c>
      <c r="AK43">
        <v>0.98493430382018499</v>
      </c>
      <c r="AL43">
        <v>1331.6311787648899</v>
      </c>
      <c r="AM43">
        <v>14.593074749766</v>
      </c>
      <c r="AN43" s="1">
        <v>44691.433172094898</v>
      </c>
      <c r="AO43">
        <v>71.571190845987203</v>
      </c>
      <c r="AP43">
        <v>0.51996767648571196</v>
      </c>
      <c r="AQ43">
        <v>521.00852803949795</v>
      </c>
      <c r="AR43">
        <v>9.9729226844264408E-4</v>
      </c>
      <c r="AS43">
        <v>16455.303675048301</v>
      </c>
      <c r="AT43">
        <v>1000000000</v>
      </c>
      <c r="AU43">
        <v>87493.153586826302</v>
      </c>
      <c r="AV43">
        <v>15988531200</v>
      </c>
      <c r="AW43">
        <v>50954240</v>
      </c>
      <c r="AX43">
        <v>64.496220105469703</v>
      </c>
      <c r="AY43">
        <v>2978.9191661213799</v>
      </c>
      <c r="AZ43">
        <v>18.849594710609601</v>
      </c>
      <c r="BA43" s="1">
        <v>44691.437921134297</v>
      </c>
      <c r="BB43">
        <v>76.663266648953197</v>
      </c>
      <c r="BC43">
        <v>0.29286189717380201</v>
      </c>
      <c r="BD43">
        <v>541.15898492693304</v>
      </c>
      <c r="BE43">
        <v>5.4111098623609998E-4</v>
      </c>
      <c r="BF43">
        <v>18249.955555555502</v>
      </c>
      <c r="BG43">
        <v>1000000000</v>
      </c>
      <c r="BH43">
        <v>105291.49983395</v>
      </c>
      <c r="BI43">
        <v>15987298304</v>
      </c>
      <c r="BJ43">
        <v>43020288</v>
      </c>
      <c r="BK43">
        <v>7.0150238786824604</v>
      </c>
      <c r="BL43">
        <v>3940.4391272827802</v>
      </c>
      <c r="BM43">
        <v>24.047088825454399</v>
      </c>
      <c r="BN43" s="1">
        <v>44691.4433944907</v>
      </c>
      <c r="BO43">
        <v>32.273978504776501</v>
      </c>
      <c r="BP43">
        <v>1.37129694777824</v>
      </c>
      <c r="BQ43">
        <v>1622.3065026812901</v>
      </c>
      <c r="BR43">
        <v>8.4562685704358696E-4</v>
      </c>
      <c r="BS43">
        <v>20850.769418960201</v>
      </c>
      <c r="BT43">
        <v>1000000000</v>
      </c>
      <c r="BU43">
        <v>517641.78837725299</v>
      </c>
      <c r="BV43">
        <v>15838773248</v>
      </c>
      <c r="BW43">
        <v>70356992</v>
      </c>
      <c r="BX43">
        <v>38.697219330012402</v>
      </c>
      <c r="BY43">
        <v>20203.917435838801</v>
      </c>
      <c r="BZ43">
        <v>74.429517261024202</v>
      </c>
      <c r="CA43" s="1">
        <v>44691.4485817245</v>
      </c>
      <c r="CB43">
        <v>56.320958592613401</v>
      </c>
      <c r="CC43">
        <v>0.74137782048976197</v>
      </c>
      <c r="CD43">
        <v>970.03880666873897</v>
      </c>
      <c r="CE43">
        <v>7.6428569497214501E-4</v>
      </c>
      <c r="CF43">
        <v>17420.538775510198</v>
      </c>
      <c r="CG43">
        <v>1000000000</v>
      </c>
      <c r="CH43">
        <v>190735.365114516</v>
      </c>
      <c r="CI43">
        <v>15968444416</v>
      </c>
      <c r="CJ43">
        <v>59473920</v>
      </c>
      <c r="CK43">
        <v>4.9491775850445796</v>
      </c>
      <c r="CL43">
        <v>5892.4908327540797</v>
      </c>
      <c r="CM43">
        <v>43.549127069683799</v>
      </c>
      <c r="CN43" s="1">
        <v>44691.453429826397</v>
      </c>
      <c r="CO43">
        <v>61.088877469956998</v>
      </c>
      <c r="CP43">
        <v>0.55680428230962198</v>
      </c>
      <c r="CQ43">
        <v>962.24158799590396</v>
      </c>
      <c r="CR43">
        <v>5.7969219147985501E-4</v>
      </c>
      <c r="CS43">
        <v>17476.266666666601</v>
      </c>
      <c r="CT43">
        <v>1000000000</v>
      </c>
      <c r="CU43">
        <v>176951.78691742499</v>
      </c>
      <c r="CV43">
        <v>15975018496</v>
      </c>
      <c r="CW43">
        <v>52211712</v>
      </c>
      <c r="CX43">
        <v>4.9345722461328396</v>
      </c>
      <c r="CY43">
        <v>7203.4885649047201</v>
      </c>
      <c r="CZ43">
        <v>34.580176270128398</v>
      </c>
    </row>
    <row r="44" spans="1:104" x14ac:dyDescent="0.2">
      <c r="A44" s="1">
        <v>44691.418977106499</v>
      </c>
      <c r="B44">
        <v>99.669445005773795</v>
      </c>
      <c r="C44">
        <v>4.8994811449467402E-3</v>
      </c>
      <c r="D44">
        <v>1.99980240571047</v>
      </c>
      <c r="E44">
        <v>2.4499621614459898E-3</v>
      </c>
      <c r="F44">
        <v>4096</v>
      </c>
      <c r="G44">
        <v>1000000000</v>
      </c>
      <c r="H44">
        <v>0</v>
      </c>
      <c r="I44">
        <v>16000892928</v>
      </c>
      <c r="J44">
        <v>42516480</v>
      </c>
      <c r="K44">
        <v>0</v>
      </c>
      <c r="L44">
        <v>0</v>
      </c>
      <c r="M44">
        <v>1.05888786377517E-2</v>
      </c>
      <c r="N44" s="1">
        <v>44691.423588645797</v>
      </c>
      <c r="O44">
        <v>99.629518974603798</v>
      </c>
      <c r="P44">
        <v>5.3994319797557198E-3</v>
      </c>
      <c r="Q44">
        <v>7.9994328629003801</v>
      </c>
      <c r="R44">
        <v>6.7500676089466403E-4</v>
      </c>
      <c r="S44">
        <v>5120</v>
      </c>
      <c r="T44">
        <v>1000000000</v>
      </c>
      <c r="U44">
        <v>0</v>
      </c>
      <c r="V44">
        <v>16002072576</v>
      </c>
      <c r="W44">
        <v>42074112</v>
      </c>
      <c r="X44">
        <v>0</v>
      </c>
      <c r="Y44">
        <v>0</v>
      </c>
      <c r="Z44">
        <v>1.05188934124145E-2</v>
      </c>
      <c r="AA44" s="1">
        <v>44691.428658912002</v>
      </c>
      <c r="AB44">
        <v>77.046222518876903</v>
      </c>
      <c r="AC44">
        <v>0.33955292131838699</v>
      </c>
      <c r="AD44">
        <v>581.64705935340896</v>
      </c>
      <c r="AE44">
        <v>5.8379317391401599E-4</v>
      </c>
      <c r="AF44">
        <v>17520.9931034482</v>
      </c>
      <c r="AG44">
        <v>1000000000</v>
      </c>
      <c r="AH44">
        <v>127123.979020475</v>
      </c>
      <c r="AI44">
        <v>15995912192</v>
      </c>
      <c r="AJ44">
        <v>44875776</v>
      </c>
      <c r="AK44">
        <v>3.00851927251763</v>
      </c>
      <c r="AL44">
        <v>4201.8985839496199</v>
      </c>
      <c r="AM44">
        <v>27.1392736575926</v>
      </c>
      <c r="AN44" s="1">
        <v>44691.433183796304</v>
      </c>
      <c r="AO44">
        <v>60.607972425498602</v>
      </c>
      <c r="AP44">
        <v>0.59480658205151604</v>
      </c>
      <c r="AQ44">
        <v>907.41436738917798</v>
      </c>
      <c r="AR44">
        <v>6.5594315813540199E-4</v>
      </c>
      <c r="AS44">
        <v>17661.487459105701</v>
      </c>
      <c r="AT44">
        <v>1000000000</v>
      </c>
      <c r="AU44">
        <v>178373.71759742399</v>
      </c>
      <c r="AV44">
        <v>15982739456</v>
      </c>
      <c r="AW44">
        <v>56823808</v>
      </c>
      <c r="AX44">
        <v>178.118414536589</v>
      </c>
      <c r="AY44">
        <v>5897.6986146559502</v>
      </c>
      <c r="AZ44">
        <v>34.3327105746326</v>
      </c>
      <c r="BA44" s="1">
        <v>44691.437932708301</v>
      </c>
      <c r="BB44">
        <v>89.593934490634894</v>
      </c>
      <c r="BC44">
        <v>0.13499086111870201</v>
      </c>
      <c r="BD44">
        <v>230.842041737248</v>
      </c>
      <c r="BE44">
        <v>5.8441588299720099E-4</v>
      </c>
      <c r="BF44">
        <v>18281.281385281301</v>
      </c>
      <c r="BG44">
        <v>1000000000</v>
      </c>
      <c r="BH44">
        <v>43947.927755500801</v>
      </c>
      <c r="BI44">
        <v>15983144960</v>
      </c>
      <c r="BJ44">
        <v>47177728</v>
      </c>
      <c r="BK44">
        <v>0.99931619799674498</v>
      </c>
      <c r="BL44">
        <v>1928.6802621337099</v>
      </c>
      <c r="BM44">
        <v>11.724726236033799</v>
      </c>
      <c r="BN44" s="1">
        <v>44691.443405937498</v>
      </c>
      <c r="BO44">
        <v>36.040031318241397</v>
      </c>
      <c r="BP44">
        <v>1.1574044830524399</v>
      </c>
      <c r="BQ44">
        <v>1684.2882869416301</v>
      </c>
      <c r="BR44">
        <v>6.85748477406719E-4</v>
      </c>
      <c r="BS44">
        <v>21463.530538922099</v>
      </c>
      <c r="BT44">
        <v>1000000000</v>
      </c>
      <c r="BU44">
        <v>424309.53604743403</v>
      </c>
      <c r="BV44">
        <v>15859052544</v>
      </c>
      <c r="BW44">
        <v>59092992</v>
      </c>
      <c r="BX44">
        <v>27.231008231990501</v>
      </c>
      <c r="BY44">
        <v>13182.833651864699</v>
      </c>
      <c r="BZ44">
        <v>88.945938234905597</v>
      </c>
      <c r="CA44" s="1">
        <v>44691.448593252302</v>
      </c>
      <c r="CB44">
        <v>55.8107525638315</v>
      </c>
      <c r="CC44">
        <v>0.70064577858910804</v>
      </c>
      <c r="CD44">
        <v>1141.60589120294</v>
      </c>
      <c r="CE44">
        <v>6.1335667661254498E-4</v>
      </c>
      <c r="CF44">
        <v>18683.950790861101</v>
      </c>
      <c r="CG44">
        <v>1000000000</v>
      </c>
      <c r="CH44">
        <v>248460.791484691</v>
      </c>
      <c r="CI44">
        <v>15966478336</v>
      </c>
      <c r="CJ44">
        <v>61497344</v>
      </c>
      <c r="CK44">
        <v>6.0190117286622504</v>
      </c>
      <c r="CL44">
        <v>9961.4644109360197</v>
      </c>
      <c r="CM44">
        <v>51.378896990816699</v>
      </c>
      <c r="CN44" s="1">
        <v>44691.453441354199</v>
      </c>
      <c r="CO44">
        <v>59.656834604338499</v>
      </c>
      <c r="CP44">
        <v>0.58150348882006797</v>
      </c>
      <c r="CQ44">
        <v>991.03866696810803</v>
      </c>
      <c r="CR44">
        <v>5.8484861802977298E-4</v>
      </c>
      <c r="CS44">
        <v>18953.309090908999</v>
      </c>
      <c r="CT44">
        <v>1000000000</v>
      </c>
      <c r="CU44">
        <v>254404.63105650601</v>
      </c>
      <c r="CV44">
        <v>15974674432</v>
      </c>
      <c r="CW44">
        <v>51462144</v>
      </c>
      <c r="CX44">
        <v>6.00629495132186</v>
      </c>
      <c r="CY44">
        <v>9375.8264190134305</v>
      </c>
      <c r="CZ44">
        <v>47.429925314463802</v>
      </c>
    </row>
    <row r="45" spans="1:104" x14ac:dyDescent="0.2">
      <c r="A45" s="1">
        <v>44691.418988680598</v>
      </c>
      <c r="B45">
        <v>100.169462172579</v>
      </c>
      <c r="C45">
        <v>1.9997896221317501E-4</v>
      </c>
      <c r="D45">
        <v>1.9997607106060999</v>
      </c>
      <c r="E45">
        <v>1.00090113182028E-4</v>
      </c>
      <c r="F45">
        <v>6144</v>
      </c>
      <c r="G45">
        <v>1000000000</v>
      </c>
      <c r="H45">
        <v>59.992821318182997</v>
      </c>
      <c r="I45">
        <v>16000892928</v>
      </c>
      <c r="J45">
        <v>42516480</v>
      </c>
      <c r="K45">
        <v>0</v>
      </c>
      <c r="L45">
        <v>0</v>
      </c>
      <c r="M45">
        <v>1.05188934124145E-2</v>
      </c>
      <c r="N45" s="1">
        <v>44691.423600219903</v>
      </c>
      <c r="O45">
        <v>99.699441829110199</v>
      </c>
      <c r="P45">
        <v>4.8994811449467402E-3</v>
      </c>
      <c r="Q45">
        <v>1.99981908423906</v>
      </c>
      <c r="R45">
        <v>2.4499621614459898E-3</v>
      </c>
      <c r="S45">
        <v>4096</v>
      </c>
      <c r="T45">
        <v>1000000000</v>
      </c>
      <c r="U45">
        <v>0</v>
      </c>
      <c r="V45">
        <v>16002072576</v>
      </c>
      <c r="W45">
        <v>42074112</v>
      </c>
      <c r="X45">
        <v>0</v>
      </c>
      <c r="Y45">
        <v>0</v>
      </c>
      <c r="Z45">
        <v>1.05888786377517E-2</v>
      </c>
      <c r="AA45" s="1">
        <v>44691.428670451402</v>
      </c>
      <c r="AB45">
        <v>91.431497970435402</v>
      </c>
      <c r="AC45">
        <v>0.12924030880807799</v>
      </c>
      <c r="AD45">
        <v>210.68914175915901</v>
      </c>
      <c r="AE45">
        <v>6.1333302658585502E-4</v>
      </c>
      <c r="AF45">
        <v>16988.647619047599</v>
      </c>
      <c r="AG45">
        <v>1000000000</v>
      </c>
      <c r="AH45">
        <v>38064.504944488101</v>
      </c>
      <c r="AI45">
        <v>15993503744</v>
      </c>
      <c r="AJ45">
        <v>46632960</v>
      </c>
      <c r="AK45">
        <v>1.00328162742456</v>
      </c>
      <c r="AL45">
        <v>1480.8436820786601</v>
      </c>
      <c r="AM45">
        <v>6.71343199145167</v>
      </c>
      <c r="AN45" s="1">
        <v>44691.433195335703</v>
      </c>
      <c r="AO45">
        <v>89.549399462161702</v>
      </c>
      <c r="AP45">
        <v>0.13083744190325899</v>
      </c>
      <c r="AQ45">
        <v>246.842713892489</v>
      </c>
      <c r="AR45">
        <v>5.3008168368846701E-4</v>
      </c>
      <c r="AS45">
        <v>16200.8455284552</v>
      </c>
      <c r="AT45">
        <v>1000000000</v>
      </c>
      <c r="AU45">
        <v>44345.393893352302</v>
      </c>
      <c r="AV45">
        <v>15994232832</v>
      </c>
      <c r="AW45">
        <v>45588480</v>
      </c>
      <c r="AX45">
        <v>53.181560310170497</v>
      </c>
      <c r="AY45">
        <v>1487.0768373523099</v>
      </c>
      <c r="AZ45">
        <v>9.0709879410821994</v>
      </c>
      <c r="BA45" s="1">
        <v>44691.437944375</v>
      </c>
      <c r="BB45">
        <v>74.9639096650656</v>
      </c>
      <c r="BC45">
        <v>0.34014067813612803</v>
      </c>
      <c r="BD45">
        <v>585.77672777191106</v>
      </c>
      <c r="BE45">
        <v>5.8101690848141798E-4</v>
      </c>
      <c r="BF45">
        <v>18459.7694915254</v>
      </c>
      <c r="BG45">
        <v>1000000000</v>
      </c>
      <c r="BH45">
        <v>106412.796072192</v>
      </c>
      <c r="BI45">
        <v>15979900928</v>
      </c>
      <c r="BJ45">
        <v>50556928</v>
      </c>
      <c r="BK45">
        <v>6.9498933803447098</v>
      </c>
      <c r="BL45">
        <v>4199.7212855511598</v>
      </c>
      <c r="BM45">
        <v>24.031444953916701</v>
      </c>
      <c r="BN45" s="1">
        <v>44691.443417534698</v>
      </c>
      <c r="BO45">
        <v>33.542255759600401</v>
      </c>
      <c r="BP45">
        <v>1.2330420551246299</v>
      </c>
      <c r="BQ45">
        <v>1598.7938889212601</v>
      </c>
      <c r="BR45">
        <v>7.7147328733304403E-4</v>
      </c>
      <c r="BS45">
        <v>22354.137328339501</v>
      </c>
      <c r="BT45">
        <v>1000000000</v>
      </c>
      <c r="BU45">
        <v>322924.42960426299</v>
      </c>
      <c r="BV45">
        <v>15875117056</v>
      </c>
      <c r="BW45">
        <v>47927296</v>
      </c>
      <c r="BX45">
        <v>23.951968373352202</v>
      </c>
      <c r="BY45">
        <v>11891.154298687101</v>
      </c>
      <c r="BZ45">
        <v>85.9700186906787</v>
      </c>
      <c r="CA45" s="1">
        <v>44691.448604791702</v>
      </c>
      <c r="CB45">
        <v>48.344763560003997</v>
      </c>
      <c r="CC45">
        <v>0.70551258689018304</v>
      </c>
      <c r="CD45">
        <v>1261.30240832458</v>
      </c>
      <c r="CE45">
        <v>5.59586533710325E-4</v>
      </c>
      <c r="CF45">
        <v>18759.484486873502</v>
      </c>
      <c r="CG45">
        <v>1000000000</v>
      </c>
      <c r="CH45">
        <v>270213.72167266702</v>
      </c>
      <c r="CI45">
        <v>15971618816</v>
      </c>
      <c r="CJ45">
        <v>56385536</v>
      </c>
      <c r="CK45">
        <v>7.0239593144567003</v>
      </c>
      <c r="CL45">
        <v>10419.541931616899</v>
      </c>
      <c r="CM45">
        <v>49.066233930882603</v>
      </c>
      <c r="CN45" s="1">
        <v>44691.453452766204</v>
      </c>
      <c r="CO45">
        <v>43.552575687560598</v>
      </c>
      <c r="CP45">
        <v>0.89306108274096796</v>
      </c>
      <c r="CQ45">
        <v>1221.3268504187899</v>
      </c>
      <c r="CR45">
        <v>7.3070548058102301E-4</v>
      </c>
      <c r="CS45">
        <v>20751.933609958502</v>
      </c>
      <c r="CT45">
        <v>1000000000</v>
      </c>
      <c r="CU45">
        <v>281162.61710670003</v>
      </c>
      <c r="CV45">
        <v>15954063360</v>
      </c>
      <c r="CW45">
        <v>73150464</v>
      </c>
      <c r="CX45">
        <v>7.09484477421704</v>
      </c>
      <c r="CY45">
        <v>11856.499166970099</v>
      </c>
      <c r="CZ45">
        <v>63.549820941506397</v>
      </c>
    </row>
    <row r="46" spans="1:104" x14ac:dyDescent="0.2">
      <c r="A46" s="1">
        <v>44691.419000254602</v>
      </c>
      <c r="B46">
        <v>99.689442887998098</v>
      </c>
      <c r="C46">
        <v>4.9994705560681097E-3</v>
      </c>
      <c r="D46">
        <v>1.99982165019122</v>
      </c>
      <c r="E46">
        <v>2.5000072180370002E-3</v>
      </c>
      <c r="F46">
        <v>4096</v>
      </c>
      <c r="G46">
        <v>1000000000</v>
      </c>
      <c r="H46">
        <v>59.994649505736803</v>
      </c>
      <c r="I46">
        <v>16000892928</v>
      </c>
      <c r="J46">
        <v>42516480</v>
      </c>
      <c r="K46">
        <v>0</v>
      </c>
      <c r="L46">
        <v>0</v>
      </c>
      <c r="M46">
        <v>1.05888786377517E-2</v>
      </c>
      <c r="N46" s="1">
        <v>44691.423611794002</v>
      </c>
      <c r="O46">
        <v>99.699481704680096</v>
      </c>
      <c r="P46">
        <v>4.89948310453247E-3</v>
      </c>
      <c r="Q46">
        <v>1.9997863689261</v>
      </c>
      <c r="R46">
        <v>2.4499621614459898E-3</v>
      </c>
      <c r="S46">
        <v>6144</v>
      </c>
      <c r="T46">
        <v>1000000000</v>
      </c>
      <c r="U46">
        <v>0</v>
      </c>
      <c r="V46">
        <v>16002072576</v>
      </c>
      <c r="W46">
        <v>42074112</v>
      </c>
      <c r="X46">
        <v>0</v>
      </c>
      <c r="Y46">
        <v>0</v>
      </c>
      <c r="Z46">
        <v>1.05488870924097E-2</v>
      </c>
      <c r="AA46" s="1">
        <v>44691.428681886602</v>
      </c>
      <c r="AB46">
        <v>99.113945816967401</v>
      </c>
      <c r="AC46">
        <v>1.0222106124286401E-2</v>
      </c>
      <c r="AD46">
        <v>11.1328286145547</v>
      </c>
      <c r="AE46">
        <v>9.18192635030005E-4</v>
      </c>
      <c r="AF46">
        <v>7074.9090909090901</v>
      </c>
      <c r="AG46">
        <v>1000000000</v>
      </c>
      <c r="AH46">
        <v>1568.71675932362</v>
      </c>
      <c r="AI46">
        <v>15998275584</v>
      </c>
      <c r="AJ46">
        <v>42536960</v>
      </c>
      <c r="AK46">
        <v>0</v>
      </c>
      <c r="AL46">
        <v>0</v>
      </c>
      <c r="AM46">
        <v>0.372418652530071</v>
      </c>
      <c r="AN46" s="1">
        <v>44691.433206817099</v>
      </c>
      <c r="AO46">
        <v>67.3624258778963</v>
      </c>
      <c r="AP46">
        <v>0.45308110776768501</v>
      </c>
      <c r="AQ46">
        <v>820.36646427416701</v>
      </c>
      <c r="AR46">
        <v>5.5221116250100304E-4</v>
      </c>
      <c r="AS46">
        <v>16283.3611793611</v>
      </c>
      <c r="AT46">
        <v>1000000000</v>
      </c>
      <c r="AU46">
        <v>154783.19694859299</v>
      </c>
      <c r="AV46">
        <v>15992905728</v>
      </c>
      <c r="AW46">
        <v>47050752</v>
      </c>
      <c r="AX46">
        <v>125.977651147752</v>
      </c>
      <c r="AY46">
        <v>4661.17309246686</v>
      </c>
      <c r="AZ46">
        <v>33.852174199656602</v>
      </c>
      <c r="BA46" s="1">
        <v>44691.437955868103</v>
      </c>
      <c r="BB46">
        <v>63.472348247321399</v>
      </c>
      <c r="BC46">
        <v>0.44714577818266898</v>
      </c>
      <c r="BD46">
        <v>564.83436885301501</v>
      </c>
      <c r="BE46">
        <v>7.9162237609679896E-4</v>
      </c>
      <c r="BF46">
        <v>17055.714795008898</v>
      </c>
      <c r="BG46">
        <v>1000000000</v>
      </c>
      <c r="BH46">
        <v>94308.209735693701</v>
      </c>
      <c r="BI46">
        <v>15984640000</v>
      </c>
      <c r="BJ46">
        <v>45932544</v>
      </c>
      <c r="BK46">
        <v>19.1298627597277</v>
      </c>
      <c r="BL46">
        <v>3081.9215740803502</v>
      </c>
      <c r="BM46">
        <v>13.473113459641599</v>
      </c>
      <c r="BN46" s="1">
        <v>44691.443429178202</v>
      </c>
      <c r="BO46">
        <v>37.038746727398397</v>
      </c>
      <c r="BP46">
        <v>1.03207079922114</v>
      </c>
      <c r="BQ46">
        <v>1616.4875809708999</v>
      </c>
      <c r="BR46">
        <v>6.3958077568272004E-4</v>
      </c>
      <c r="BS46">
        <v>22389.109741060402</v>
      </c>
      <c r="BT46">
        <v>1000000000</v>
      </c>
      <c r="BU46">
        <v>365114.91378822498</v>
      </c>
      <c r="BV46">
        <v>15849172992</v>
      </c>
      <c r="BW46">
        <v>81092608</v>
      </c>
      <c r="BX46">
        <v>26.908239633917599</v>
      </c>
      <c r="BY46">
        <v>13468.072237509699</v>
      </c>
      <c r="BZ46">
        <v>79.014610158983004</v>
      </c>
      <c r="CA46" s="1">
        <v>44691.448616330999</v>
      </c>
      <c r="CB46">
        <v>74.457333510784593</v>
      </c>
      <c r="CC46">
        <v>0.32394556470882802</v>
      </c>
      <c r="CD46">
        <v>483.48339810408299</v>
      </c>
      <c r="CE46">
        <v>6.7012402009223996E-4</v>
      </c>
      <c r="CF46">
        <v>17250.788381742699</v>
      </c>
      <c r="CG46">
        <v>1000000000</v>
      </c>
      <c r="CH46">
        <v>85676.869223365604</v>
      </c>
      <c r="CI46">
        <v>15983042560</v>
      </c>
      <c r="CJ46">
        <v>45023232</v>
      </c>
      <c r="CK46">
        <v>3.00923276828268</v>
      </c>
      <c r="CL46">
        <v>2498.66627526405</v>
      </c>
      <c r="CM46">
        <v>10.6767744369038</v>
      </c>
      <c r="CN46" s="1">
        <v>44691.4534643519</v>
      </c>
      <c r="CO46">
        <v>59.924662714035897</v>
      </c>
      <c r="CP46">
        <v>0.738571467950492</v>
      </c>
      <c r="CQ46">
        <v>867.39025529490505</v>
      </c>
      <c r="CR46">
        <v>8.5491301868575098E-4</v>
      </c>
      <c r="CS46">
        <v>18117.697109826498</v>
      </c>
      <c r="CT46">
        <v>1000000000</v>
      </c>
      <c r="CU46">
        <v>202881.076568527</v>
      </c>
      <c r="CV46">
        <v>15971700736</v>
      </c>
      <c r="CW46">
        <v>55750656</v>
      </c>
      <c r="CX46">
        <v>5.0138165045948302</v>
      </c>
      <c r="CY46">
        <v>7048.4232421594097</v>
      </c>
      <c r="CZ46">
        <v>32.116593019256101</v>
      </c>
    </row>
    <row r="47" spans="1:104" x14ac:dyDescent="0.2">
      <c r="A47" s="1">
        <v>44691.419011828701</v>
      </c>
      <c r="B47">
        <v>99.700149625216994</v>
      </c>
      <c r="C47">
        <v>4.79952580685028E-3</v>
      </c>
      <c r="D47">
        <v>1.99970298179336</v>
      </c>
      <c r="E47">
        <v>2.3999171048549699E-3</v>
      </c>
      <c r="F47">
        <v>4096</v>
      </c>
      <c r="G47">
        <v>1000000000</v>
      </c>
      <c r="H47">
        <v>59.991089453800797</v>
      </c>
      <c r="I47">
        <v>16000925696</v>
      </c>
      <c r="J47">
        <v>42516480</v>
      </c>
      <c r="K47">
        <v>0</v>
      </c>
      <c r="L47">
        <v>0</v>
      </c>
      <c r="M47">
        <v>0.79105184407780504</v>
      </c>
      <c r="N47" s="1">
        <v>44691.423623506998</v>
      </c>
      <c r="O47">
        <v>99.004674325532505</v>
      </c>
      <c r="P47">
        <v>1.0775346481760401E-2</v>
      </c>
      <c r="Q47">
        <v>5.9310991966456497</v>
      </c>
      <c r="R47">
        <v>1.8166997145827701E-3</v>
      </c>
      <c r="S47">
        <v>10240</v>
      </c>
      <c r="T47">
        <v>1000000000</v>
      </c>
      <c r="U47">
        <v>0</v>
      </c>
      <c r="V47">
        <v>16002072576</v>
      </c>
      <c r="W47">
        <v>42074112</v>
      </c>
      <c r="X47">
        <v>0</v>
      </c>
      <c r="Y47">
        <v>31.632529048776799</v>
      </c>
      <c r="Z47">
        <v>0</v>
      </c>
      <c r="AA47" s="1">
        <v>44691.428693530099</v>
      </c>
      <c r="AB47">
        <v>83.729639388393096</v>
      </c>
      <c r="AC47">
        <v>0.216948075008008</v>
      </c>
      <c r="AD47">
        <v>391.38639716227499</v>
      </c>
      <c r="AE47">
        <v>5.5431511619613799E-4</v>
      </c>
      <c r="AF47">
        <v>15593.908629441599</v>
      </c>
      <c r="AG47">
        <v>1000000000</v>
      </c>
      <c r="AH47">
        <v>60998.662700879802</v>
      </c>
      <c r="AI47">
        <v>15995539456</v>
      </c>
      <c r="AJ47">
        <v>45285376</v>
      </c>
      <c r="AK47">
        <v>0.99336649025958101</v>
      </c>
      <c r="AL47">
        <v>1938.0580224964399</v>
      </c>
      <c r="AM47">
        <v>14.633813205124699</v>
      </c>
      <c r="AN47" s="1">
        <v>44691.433218391197</v>
      </c>
      <c r="AO47">
        <v>57.8261621993856</v>
      </c>
      <c r="AP47">
        <v>0.63064908567379796</v>
      </c>
      <c r="AQ47">
        <v>1094.7882204533</v>
      </c>
      <c r="AR47">
        <v>5.7607303510285202E-4</v>
      </c>
      <c r="AS47">
        <v>19354.067579908598</v>
      </c>
      <c r="AT47">
        <v>1000000000</v>
      </c>
      <c r="AU47">
        <v>208347.696514907</v>
      </c>
      <c r="AV47">
        <v>15972765696</v>
      </c>
      <c r="AW47">
        <v>64937984</v>
      </c>
      <c r="AX47">
        <v>244.95261553521399</v>
      </c>
      <c r="AY47">
        <v>8540.3479261298198</v>
      </c>
      <c r="AZ47">
        <v>43.763457404642999</v>
      </c>
      <c r="BA47" s="1">
        <v>44691.437967569502</v>
      </c>
      <c r="BB47">
        <v>57.373027789800503</v>
      </c>
      <c r="BC47">
        <v>0.71068141701681198</v>
      </c>
      <c r="BD47">
        <v>1159.1011703357101</v>
      </c>
      <c r="BE47">
        <v>6.1123388523752497E-4</v>
      </c>
      <c r="BF47">
        <v>17621.514893617001</v>
      </c>
      <c r="BG47">
        <v>1000000000</v>
      </c>
      <c r="BH47">
        <v>241404.767659467</v>
      </c>
      <c r="BI47">
        <v>15983874048</v>
      </c>
      <c r="BJ47">
        <v>46927872</v>
      </c>
      <c r="BK47">
        <v>46.364046813428502</v>
      </c>
      <c r="BL47">
        <v>9600.3170976231195</v>
      </c>
      <c r="BM47">
        <v>45.111932817945799</v>
      </c>
      <c r="BN47" s="1">
        <v>44691.443440659699</v>
      </c>
      <c r="BO47">
        <v>38.247791683745099</v>
      </c>
      <c r="BP47">
        <v>1.0299497539284499</v>
      </c>
      <c r="BQ47">
        <v>1642.42289497147</v>
      </c>
      <c r="BR47">
        <v>6.2558126965898801E-4</v>
      </c>
      <c r="BS47">
        <v>22776.793145654799</v>
      </c>
      <c r="BT47">
        <v>1000000000</v>
      </c>
      <c r="BU47">
        <v>474479.288788067</v>
      </c>
      <c r="BV47">
        <v>15855067136</v>
      </c>
      <c r="BW47">
        <v>69427200</v>
      </c>
      <c r="BX47">
        <v>53.273202835671903</v>
      </c>
      <c r="BY47">
        <v>13638.9450807025</v>
      </c>
      <c r="BZ47">
        <v>90.553923945334205</v>
      </c>
      <c r="CA47" s="1">
        <v>44691.448627870399</v>
      </c>
      <c r="CB47">
        <v>42.210078799837397</v>
      </c>
      <c r="CC47">
        <v>0.95363882877864703</v>
      </c>
      <c r="CD47">
        <v>1484.3733302465</v>
      </c>
      <c r="CE47">
        <v>6.4106551964254104E-4</v>
      </c>
      <c r="CF47">
        <v>18182.041807147602</v>
      </c>
      <c r="CG47">
        <v>1000000000</v>
      </c>
      <c r="CH47">
        <v>289906.21889813599</v>
      </c>
      <c r="CI47">
        <v>15959588864</v>
      </c>
      <c r="CJ47">
        <v>68923392</v>
      </c>
      <c r="CK47">
        <v>8.0074083897316406</v>
      </c>
      <c r="CL47">
        <v>12917.951584734499</v>
      </c>
      <c r="CM47">
        <v>57.682088893342602</v>
      </c>
      <c r="CN47" s="1">
        <v>44691.453476111099</v>
      </c>
      <c r="CO47">
        <v>44.964285594707299</v>
      </c>
      <c r="CP47">
        <v>0.92685908019576302</v>
      </c>
      <c r="CQ47">
        <v>1499.8985508665701</v>
      </c>
      <c r="CR47">
        <v>6.1799098261457999E-4</v>
      </c>
      <c r="CS47">
        <v>18667.325016414899</v>
      </c>
      <c r="CT47">
        <v>1000000000</v>
      </c>
      <c r="CU47">
        <v>317826.82871488098</v>
      </c>
      <c r="CV47">
        <v>15965728768</v>
      </c>
      <c r="CW47">
        <v>61755392</v>
      </c>
      <c r="CX47">
        <v>7.8786529264166996</v>
      </c>
      <c r="CY47">
        <v>13441.9667240826</v>
      </c>
      <c r="CZ47">
        <v>57.685958242497101</v>
      </c>
    </row>
    <row r="48" spans="1:104" x14ac:dyDescent="0.2">
      <c r="A48" s="1">
        <v>44691.419023402799</v>
      </c>
      <c r="B48">
        <v>99.688775043929994</v>
      </c>
      <c r="C48">
        <v>4.7994595808511899E-3</v>
      </c>
      <c r="D48">
        <v>1.99986847997495</v>
      </c>
      <c r="E48">
        <v>2.4000775056773802E-3</v>
      </c>
      <c r="F48">
        <v>4096</v>
      </c>
      <c r="G48">
        <v>1000000000</v>
      </c>
      <c r="H48">
        <v>59.9960543992486</v>
      </c>
      <c r="I48">
        <v>16000954368</v>
      </c>
      <c r="J48">
        <v>42516480</v>
      </c>
      <c r="K48">
        <v>0</v>
      </c>
      <c r="L48">
        <v>0</v>
      </c>
      <c r="M48">
        <v>1.12587322667501E-2</v>
      </c>
      <c r="N48" s="1">
        <v>44691.423635023202</v>
      </c>
      <c r="O48">
        <v>90.859719266481306</v>
      </c>
      <c r="P48">
        <v>0.10672826220661701</v>
      </c>
      <c r="Q48">
        <v>195.974973909326</v>
      </c>
      <c r="R48">
        <v>5.44615904149535E-4</v>
      </c>
      <c r="S48">
        <v>16163.4461538461</v>
      </c>
      <c r="T48">
        <v>1000000000</v>
      </c>
      <c r="U48">
        <v>30974.095876335501</v>
      </c>
      <c r="V48">
        <v>15999176704</v>
      </c>
      <c r="W48">
        <v>44990464</v>
      </c>
      <c r="X48">
        <v>1.0049998662016699</v>
      </c>
      <c r="Y48">
        <v>717.56990446799296</v>
      </c>
      <c r="Z48">
        <v>8.1390751664438294</v>
      </c>
      <c r="AA48" s="1">
        <v>44691.428705115701</v>
      </c>
      <c r="AB48">
        <v>99.107156240163405</v>
      </c>
      <c r="AC48">
        <v>1.04922881681963E-2</v>
      </c>
      <c r="AD48">
        <v>13.990489563397</v>
      </c>
      <c r="AE48">
        <v>7.4998841676918095E-4</v>
      </c>
      <c r="AF48">
        <v>5558.8571428571404</v>
      </c>
      <c r="AG48">
        <v>1000000000</v>
      </c>
      <c r="AH48">
        <v>0</v>
      </c>
      <c r="AI48">
        <v>15998836736</v>
      </c>
      <c r="AJ48">
        <v>42016768</v>
      </c>
      <c r="AK48">
        <v>0</v>
      </c>
      <c r="AL48">
        <v>0.99932068309978805</v>
      </c>
      <c r="AM48">
        <v>7.3446017177369802E-2</v>
      </c>
      <c r="AN48" s="1">
        <v>44691.433229988397</v>
      </c>
      <c r="AO48">
        <v>65.731405145558995</v>
      </c>
      <c r="AP48">
        <v>0.66739739276740795</v>
      </c>
      <c r="AQ48">
        <v>746.86144750240396</v>
      </c>
      <c r="AR48">
        <v>8.9371649884077199E-4</v>
      </c>
      <c r="AS48">
        <v>17922.7379679144</v>
      </c>
      <c r="AT48">
        <v>1000000000</v>
      </c>
      <c r="AU48">
        <v>135185.91590941901</v>
      </c>
      <c r="AV48">
        <v>15985045504</v>
      </c>
      <c r="AW48">
        <v>52768768</v>
      </c>
      <c r="AX48">
        <v>171.738193810713</v>
      </c>
      <c r="AY48">
        <v>4863.5857096045602</v>
      </c>
      <c r="AZ48">
        <v>22.7838188528731</v>
      </c>
      <c r="BA48" s="1">
        <v>44691.437979131901</v>
      </c>
      <c r="BB48">
        <v>33.2735123733748</v>
      </c>
      <c r="BC48">
        <v>1.5391250386782001</v>
      </c>
      <c r="BD48">
        <v>1132.1753900495701</v>
      </c>
      <c r="BE48">
        <v>1.3639186235800201E-3</v>
      </c>
      <c r="BF48">
        <v>18533.673758865199</v>
      </c>
      <c r="BG48">
        <v>1000000000</v>
      </c>
      <c r="BH48">
        <v>248649.001531702</v>
      </c>
      <c r="BI48">
        <v>15966908416</v>
      </c>
      <c r="BJ48">
        <v>64159744</v>
      </c>
      <c r="BK48">
        <v>24.088838086161001</v>
      </c>
      <c r="BL48">
        <v>10558.940694433901</v>
      </c>
      <c r="BM48">
        <v>46.071849778194903</v>
      </c>
      <c r="BN48" s="1">
        <v>44691.443452395797</v>
      </c>
      <c r="BO48">
        <v>36.162787968511203</v>
      </c>
      <c r="BP48">
        <v>1.0842919381341101</v>
      </c>
      <c r="BQ48">
        <v>1565.7446465633</v>
      </c>
      <c r="BR48">
        <v>6.9412888823056497E-4</v>
      </c>
      <c r="BS48">
        <v>22528</v>
      </c>
      <c r="BT48">
        <v>1000000000</v>
      </c>
      <c r="BU48">
        <v>313866.56227566802</v>
      </c>
      <c r="BV48">
        <v>15889813504</v>
      </c>
      <c r="BW48">
        <v>56754176</v>
      </c>
      <c r="BX48">
        <v>23.723403735807501</v>
      </c>
      <c r="BY48">
        <v>10285.083994628199</v>
      </c>
      <c r="BZ48">
        <v>78.427570580551304</v>
      </c>
      <c r="CA48" s="1">
        <v>44691.448639618102</v>
      </c>
      <c r="CB48">
        <v>45.3112023052037</v>
      </c>
      <c r="CC48">
        <v>0.98665463361994599</v>
      </c>
      <c r="CD48">
        <v>1363.2428059127001</v>
      </c>
      <c r="CE48">
        <v>7.2536227443977203E-4</v>
      </c>
      <c r="CF48">
        <v>19574.724637681102</v>
      </c>
      <c r="CG48">
        <v>1000000000</v>
      </c>
      <c r="CH48">
        <v>272553.72690039099</v>
      </c>
      <c r="CI48">
        <v>15965622272</v>
      </c>
      <c r="CJ48">
        <v>62554112</v>
      </c>
      <c r="CK48">
        <v>6.9149997401369196</v>
      </c>
      <c r="CL48">
        <v>11437.409570186401</v>
      </c>
      <c r="CM48">
        <v>53.796767281783197</v>
      </c>
      <c r="CN48" s="1">
        <v>44691.453487580999</v>
      </c>
      <c r="CO48">
        <v>35.155591747113803</v>
      </c>
      <c r="CP48">
        <v>1.0344865860832599</v>
      </c>
      <c r="CQ48">
        <v>1641.71395382637</v>
      </c>
      <c r="CR48">
        <v>6.3011673731105597E-4</v>
      </c>
      <c r="CS48">
        <v>20394.404425322598</v>
      </c>
      <c r="CT48">
        <v>1000000000</v>
      </c>
      <c r="CU48">
        <v>402031.22753235098</v>
      </c>
      <c r="CV48">
        <v>15974797312</v>
      </c>
      <c r="CW48">
        <v>51159040</v>
      </c>
      <c r="CX48">
        <v>10.090436102190401</v>
      </c>
      <c r="CY48">
        <v>16284.954825325</v>
      </c>
      <c r="CZ48">
        <v>77.926849326403101</v>
      </c>
    </row>
    <row r="49" spans="1:104" x14ac:dyDescent="0.2">
      <c r="A49" s="1">
        <v>44691.419035034698</v>
      </c>
      <c r="B49">
        <v>96.226463362423502</v>
      </c>
      <c r="C49">
        <v>5.4747651649253E-2</v>
      </c>
      <c r="D49">
        <v>86.600058372959097</v>
      </c>
      <c r="E49">
        <v>6.32182045921487E-4</v>
      </c>
      <c r="F49">
        <v>16760.643678160901</v>
      </c>
      <c r="G49">
        <v>1000000000</v>
      </c>
      <c r="H49">
        <v>16708.834251132001</v>
      </c>
      <c r="I49">
        <v>15999623168</v>
      </c>
      <c r="J49">
        <v>43827200</v>
      </c>
      <c r="K49">
        <v>0.99540296980412801</v>
      </c>
      <c r="L49">
        <v>420.06005325734202</v>
      </c>
      <c r="M49">
        <v>0.45881518317618603</v>
      </c>
      <c r="N49" s="1">
        <v>44691.423646411997</v>
      </c>
      <c r="O49">
        <v>100.154630216611</v>
      </c>
      <c r="P49">
        <v>2.0315340814728401E-4</v>
      </c>
      <c r="Q49">
        <v>2.0312005079970699</v>
      </c>
      <c r="R49" s="2">
        <v>9.99297123596212E-5</v>
      </c>
      <c r="S49">
        <v>6144</v>
      </c>
      <c r="T49">
        <v>1000000000</v>
      </c>
      <c r="U49">
        <v>0</v>
      </c>
      <c r="V49">
        <v>16001826816</v>
      </c>
      <c r="W49">
        <v>42340352</v>
      </c>
      <c r="X49">
        <v>0</v>
      </c>
      <c r="Y49">
        <v>0</v>
      </c>
      <c r="Z49">
        <v>0.80399992808369802</v>
      </c>
      <c r="AA49" s="1">
        <v>44691.4287168519</v>
      </c>
      <c r="AB49">
        <v>100.15780229674399</v>
      </c>
      <c r="AC49" s="2">
        <v>9.8638765310955694E-5</v>
      </c>
      <c r="AD49">
        <v>1.9726765910414801</v>
      </c>
      <c r="AE49" s="2">
        <v>5.0045056591014101E-5</v>
      </c>
      <c r="AF49">
        <v>4096</v>
      </c>
      <c r="AG49">
        <v>1000000000</v>
      </c>
      <c r="AH49">
        <v>0</v>
      </c>
      <c r="AI49">
        <v>15998824448</v>
      </c>
      <c r="AJ49">
        <v>42016768</v>
      </c>
      <c r="AK49">
        <v>0</v>
      </c>
      <c r="AL49">
        <v>0</v>
      </c>
      <c r="AM49">
        <v>0</v>
      </c>
      <c r="AN49" s="1">
        <v>44691.433241620398</v>
      </c>
      <c r="AO49">
        <v>70.7036776055498</v>
      </c>
      <c r="AP49">
        <v>0.358092746916434</v>
      </c>
      <c r="AQ49">
        <v>480.04751297886799</v>
      </c>
      <c r="AR49">
        <v>7.4247457135170403E-4</v>
      </c>
      <c r="AS49">
        <v>16460.0082474226</v>
      </c>
      <c r="AT49">
        <v>1000000000</v>
      </c>
      <c r="AU49">
        <v>80776.654709701907</v>
      </c>
      <c r="AV49">
        <v>15991685120</v>
      </c>
      <c r="AW49">
        <v>46288896</v>
      </c>
      <c r="AX49">
        <v>36.6221814025116</v>
      </c>
      <c r="AY49">
        <v>2908.9889497832801</v>
      </c>
      <c r="AZ49">
        <v>16.8722144889039</v>
      </c>
      <c r="BA49" s="1">
        <v>44691.437990544</v>
      </c>
      <c r="BB49">
        <v>54.049606113622197</v>
      </c>
      <c r="BC49">
        <v>0.61162197419357001</v>
      </c>
      <c r="BD49">
        <v>1032.90244081065</v>
      </c>
      <c r="BE49">
        <v>5.9214122227401898E-4</v>
      </c>
      <c r="BF49">
        <v>17428.117878192501</v>
      </c>
      <c r="BG49">
        <v>1000000000</v>
      </c>
      <c r="BH49">
        <v>198493.815811187</v>
      </c>
      <c r="BI49">
        <v>15979622400</v>
      </c>
      <c r="BJ49">
        <v>53506048</v>
      </c>
      <c r="BK49">
        <v>23.3366956175296</v>
      </c>
      <c r="BL49">
        <v>6740.2464777064897</v>
      </c>
      <c r="BM49">
        <v>34.999945717027799</v>
      </c>
      <c r="BN49" s="1">
        <v>44691.443463854201</v>
      </c>
      <c r="BO49">
        <v>28.879417975180001</v>
      </c>
      <c r="BP49">
        <v>1.40104066917015</v>
      </c>
      <c r="BQ49">
        <v>1614.25235538061</v>
      </c>
      <c r="BR49">
        <v>8.6795996659983496E-4</v>
      </c>
      <c r="BS49">
        <v>19877.647058823499</v>
      </c>
      <c r="BT49">
        <v>1000000000</v>
      </c>
      <c r="BU49">
        <v>349308.85511375102</v>
      </c>
      <c r="BV49">
        <v>15925350400</v>
      </c>
      <c r="BW49">
        <v>45387776</v>
      </c>
      <c r="BX49">
        <v>19.193238267979801</v>
      </c>
      <c r="BY49">
        <v>10604.7692282764</v>
      </c>
      <c r="BZ49">
        <v>77.114399667709904</v>
      </c>
      <c r="CA49" s="1">
        <v>44691.448651088001</v>
      </c>
      <c r="CB49">
        <v>39.720829108794597</v>
      </c>
      <c r="CC49">
        <v>0.886661654852408</v>
      </c>
      <c r="CD49">
        <v>1558.8755947439499</v>
      </c>
      <c r="CE49">
        <v>5.6741925456232402E-4</v>
      </c>
      <c r="CF49">
        <v>19639.659354838699</v>
      </c>
      <c r="CG49">
        <v>1000000000</v>
      </c>
      <c r="CH49">
        <v>359872.96826687799</v>
      </c>
      <c r="CI49">
        <v>15968206848</v>
      </c>
      <c r="CJ49">
        <v>60137472</v>
      </c>
      <c r="CK49">
        <v>9.0515357114165305</v>
      </c>
      <c r="CL49">
        <v>14984.314507154901</v>
      </c>
      <c r="CM49">
        <v>59.831807492296001</v>
      </c>
      <c r="CN49" s="1">
        <v>44691.453499155097</v>
      </c>
      <c r="CO49">
        <v>49.562339342416898</v>
      </c>
      <c r="CP49">
        <v>0.68883251289460801</v>
      </c>
      <c r="CQ49">
        <v>1225.9378613045801</v>
      </c>
      <c r="CR49">
        <v>5.6182703785896801E-4</v>
      </c>
      <c r="CS49">
        <v>19237.168026101099</v>
      </c>
      <c r="CT49">
        <v>1000000000</v>
      </c>
      <c r="CU49">
        <v>275156.05325871398</v>
      </c>
      <c r="CV49">
        <v>15955447808</v>
      </c>
      <c r="CW49">
        <v>72171520</v>
      </c>
      <c r="CX49">
        <v>6.9996452113638803</v>
      </c>
      <c r="CY49">
        <v>9683.5091752639801</v>
      </c>
      <c r="CZ49">
        <v>43.747344874677999</v>
      </c>
    </row>
    <row r="50" spans="1:104" x14ac:dyDescent="0.2">
      <c r="A50" s="1">
        <v>44691.419046423602</v>
      </c>
      <c r="B50">
        <v>100.16440126096801</v>
      </c>
      <c r="C50">
        <v>2.03152623995473E-4</v>
      </c>
      <c r="D50">
        <v>2.0314937178749402</v>
      </c>
      <c r="E50" s="2">
        <v>9.99297123596212E-5</v>
      </c>
      <c r="F50">
        <v>6144</v>
      </c>
      <c r="G50">
        <v>1000000000</v>
      </c>
      <c r="H50">
        <v>60.944811536248203</v>
      </c>
      <c r="I50">
        <v>16000929792</v>
      </c>
      <c r="J50">
        <v>42520576</v>
      </c>
      <c r="K50">
        <v>0</v>
      </c>
      <c r="L50">
        <v>0</v>
      </c>
      <c r="M50">
        <v>1.08178772277645E-2</v>
      </c>
      <c r="N50" s="1">
        <v>44691.423657986103</v>
      </c>
      <c r="O50">
        <v>99.649486979123694</v>
      </c>
      <c r="P50">
        <v>9.5989873068391199E-3</v>
      </c>
      <c r="Q50">
        <v>10.0007956513802</v>
      </c>
      <c r="R50">
        <v>9.5999892210647299E-4</v>
      </c>
      <c r="S50">
        <v>4505.6000000000004</v>
      </c>
      <c r="T50">
        <v>1000000000</v>
      </c>
      <c r="U50">
        <v>0</v>
      </c>
      <c r="V50">
        <v>16001835008</v>
      </c>
      <c r="W50">
        <v>42340352</v>
      </c>
      <c r="X50">
        <v>0</v>
      </c>
      <c r="Y50">
        <v>1.0000795651380201</v>
      </c>
      <c r="Z50">
        <v>1.05488870924097E-2</v>
      </c>
      <c r="AA50" s="1">
        <v>44691.428728240702</v>
      </c>
      <c r="AB50">
        <v>98.996424508369799</v>
      </c>
      <c r="AC50">
        <v>1.08686819437672E-2</v>
      </c>
      <c r="AD50">
        <v>14.2207016198119</v>
      </c>
      <c r="AE50">
        <v>7.6428700436661405E-4</v>
      </c>
      <c r="AF50">
        <v>9654.8571428571395</v>
      </c>
      <c r="AG50">
        <v>1000000000</v>
      </c>
      <c r="AH50">
        <v>60.945864084908401</v>
      </c>
      <c r="AI50">
        <v>15998849024</v>
      </c>
      <c r="AJ50">
        <v>42016768</v>
      </c>
      <c r="AK50">
        <v>0</v>
      </c>
      <c r="AL50">
        <v>6.0945864084908301</v>
      </c>
      <c r="AM50">
        <v>1.0665529010234201E-2</v>
      </c>
      <c r="AN50" s="1">
        <v>44691.433253101903</v>
      </c>
      <c r="AO50">
        <v>60.901830844282898</v>
      </c>
      <c r="AP50">
        <v>0.62111200313307302</v>
      </c>
      <c r="AQ50">
        <v>1069.34176829476</v>
      </c>
      <c r="AR50">
        <v>5.8361748095991201E-4</v>
      </c>
      <c r="AS50">
        <v>17428.8484848484</v>
      </c>
      <c r="AT50">
        <v>1000000000</v>
      </c>
      <c r="AU50">
        <v>185962.17898976</v>
      </c>
      <c r="AV50">
        <v>15994449920</v>
      </c>
      <c r="AW50">
        <v>44060672</v>
      </c>
      <c r="AX50">
        <v>209.61528980777999</v>
      </c>
      <c r="AY50">
        <v>7468.17759580859</v>
      </c>
      <c r="AZ50">
        <v>39.374056565838103</v>
      </c>
      <c r="BA50" s="1">
        <v>44691.4380021412</v>
      </c>
      <c r="BB50">
        <v>44.337947346592301</v>
      </c>
      <c r="BC50">
        <v>0.82290591744980501</v>
      </c>
      <c r="BD50">
        <v>1446.59465474636</v>
      </c>
      <c r="BE50">
        <v>5.6882755594091998E-4</v>
      </c>
      <c r="BF50">
        <v>19652.325517241301</v>
      </c>
      <c r="BG50">
        <v>1000000000</v>
      </c>
      <c r="BH50">
        <v>327030.15712128102</v>
      </c>
      <c r="BI50">
        <v>15976181760</v>
      </c>
      <c r="BJ50">
        <v>54292480</v>
      </c>
      <c r="BK50">
        <v>18.955378234607501</v>
      </c>
      <c r="BL50">
        <v>13242.825825588399</v>
      </c>
      <c r="BM50">
        <v>64.145027390455297</v>
      </c>
      <c r="BN50" s="1">
        <v>44691.443475590298</v>
      </c>
      <c r="BO50">
        <v>36.641839970733798</v>
      </c>
      <c r="BP50">
        <v>1.1524179225250399</v>
      </c>
      <c r="BQ50">
        <v>1761.3354364826</v>
      </c>
      <c r="BR50">
        <v>6.5237298236769296E-4</v>
      </c>
      <c r="BS50">
        <v>20971.7029592406</v>
      </c>
      <c r="BT50">
        <v>1000000000</v>
      </c>
      <c r="BU50">
        <v>327519.88186734897</v>
      </c>
      <c r="BV50">
        <v>15909490688</v>
      </c>
      <c r="BW50">
        <v>79556608</v>
      </c>
      <c r="BX50">
        <v>47.204969821979397</v>
      </c>
      <c r="BY50">
        <v>14117.2362873857</v>
      </c>
      <c r="BZ50">
        <v>85.359291734439196</v>
      </c>
      <c r="CA50" s="1">
        <v>44691.448662511597</v>
      </c>
      <c r="CB50">
        <v>43.540506308962499</v>
      </c>
      <c r="CC50">
        <v>0.87567725310712796</v>
      </c>
      <c r="CD50">
        <v>1442.27862559951</v>
      </c>
      <c r="CE50">
        <v>6.0859779665350304E-4</v>
      </c>
      <c r="CF50">
        <v>20716.6962649753</v>
      </c>
      <c r="CG50">
        <v>1000000000</v>
      </c>
      <c r="CH50">
        <v>321665.74049188098</v>
      </c>
      <c r="CI50">
        <v>15982628864</v>
      </c>
      <c r="CJ50">
        <v>45096960</v>
      </c>
      <c r="CK50">
        <v>9.14764455982775</v>
      </c>
      <c r="CL50">
        <v>14550.8532798326</v>
      </c>
      <c r="CM50">
        <v>60.391219662462703</v>
      </c>
      <c r="CN50" s="1">
        <v>44691.453510659703</v>
      </c>
      <c r="CO50">
        <v>34.8135159680741</v>
      </c>
      <c r="CP50">
        <v>1.3094023837255699</v>
      </c>
      <c r="CQ50">
        <v>1455.87910671185</v>
      </c>
      <c r="CR50">
        <v>8.9951651310603796E-4</v>
      </c>
      <c r="CS50">
        <v>21760</v>
      </c>
      <c r="CT50">
        <v>1000000000</v>
      </c>
      <c r="CU50">
        <v>351359.530989855</v>
      </c>
      <c r="CV50">
        <v>15952822272</v>
      </c>
      <c r="CW50">
        <v>70713344</v>
      </c>
      <c r="CX50">
        <v>9.0489723483471494</v>
      </c>
      <c r="CY50">
        <v>17365.9833778502</v>
      </c>
      <c r="CZ50">
        <v>75.652906732549894</v>
      </c>
    </row>
    <row r="51" spans="1:104" x14ac:dyDescent="0.2">
      <c r="A51" s="1">
        <v>44691.419058009298</v>
      </c>
      <c r="B51">
        <v>99.6969520432379</v>
      </c>
      <c r="C51">
        <v>4.8964123986355102E-3</v>
      </c>
      <c r="D51">
        <v>1.99858946826479</v>
      </c>
      <c r="E51">
        <v>2.4501225622684001E-3</v>
      </c>
      <c r="F51">
        <v>4096</v>
      </c>
      <c r="G51">
        <v>1000000000</v>
      </c>
      <c r="H51">
        <v>0</v>
      </c>
      <c r="I51">
        <v>16000929792</v>
      </c>
      <c r="J51">
        <v>42520576</v>
      </c>
      <c r="K51">
        <v>0</v>
      </c>
      <c r="L51">
        <v>0</v>
      </c>
      <c r="M51">
        <v>7.3216354377148005E-2</v>
      </c>
      <c r="N51" s="1">
        <v>44691.423669571799</v>
      </c>
      <c r="O51">
        <v>99.159499009054898</v>
      </c>
      <c r="P51">
        <v>1.01989199343789E-2</v>
      </c>
      <c r="Q51">
        <v>9.9989478813120307</v>
      </c>
      <c r="R51">
        <v>1.01998882968672E-3</v>
      </c>
      <c r="S51">
        <v>4505.6000000000004</v>
      </c>
      <c r="T51">
        <v>1000000000</v>
      </c>
      <c r="U51">
        <v>0</v>
      </c>
      <c r="V51">
        <v>16001810432</v>
      </c>
      <c r="W51">
        <v>42340352</v>
      </c>
      <c r="X51">
        <v>0</v>
      </c>
      <c r="Y51">
        <v>0</v>
      </c>
      <c r="Z51">
        <v>1.05888786377517E-2</v>
      </c>
      <c r="AA51" s="1">
        <v>44691.428739826399</v>
      </c>
      <c r="AB51">
        <v>100.159433179799</v>
      </c>
      <c r="AC51">
        <v>1.9997890222581499E-4</v>
      </c>
      <c r="AD51">
        <v>1.9997979153849199</v>
      </c>
      <c r="AE51" s="2">
        <v>9.99297123596212E-5</v>
      </c>
      <c r="AF51">
        <v>4096</v>
      </c>
      <c r="AG51">
        <v>1000000000</v>
      </c>
      <c r="AH51">
        <v>59.993937461547702</v>
      </c>
      <c r="AI51">
        <v>15999111168</v>
      </c>
      <c r="AJ51">
        <v>41754624</v>
      </c>
      <c r="AK51">
        <v>0</v>
      </c>
      <c r="AL51">
        <v>0</v>
      </c>
      <c r="AM51">
        <v>1.05488870924097E-2</v>
      </c>
      <c r="AN51" s="1">
        <v>44691.433264756903</v>
      </c>
      <c r="AO51">
        <v>59.661506670202101</v>
      </c>
      <c r="AP51">
        <v>0.52406317619852705</v>
      </c>
      <c r="AQ51">
        <v>985.62497493906403</v>
      </c>
      <c r="AR51">
        <v>5.3155215601937496E-4</v>
      </c>
      <c r="AS51">
        <v>18014.967741935401</v>
      </c>
      <c r="AT51">
        <v>1000000000</v>
      </c>
      <c r="AU51">
        <v>209580.43317917999</v>
      </c>
      <c r="AV51">
        <v>15981301760</v>
      </c>
      <c r="AW51">
        <v>58114048</v>
      </c>
      <c r="AX51">
        <v>260.31627362301901</v>
      </c>
      <c r="AY51">
        <v>5634.5556783058801</v>
      </c>
      <c r="AZ51">
        <v>44.095289851759503</v>
      </c>
      <c r="BA51" s="1">
        <v>44691.438013784697</v>
      </c>
      <c r="BB51">
        <v>42.484899421423997</v>
      </c>
      <c r="BC51">
        <v>0.92991631747173997</v>
      </c>
      <c r="BD51">
        <v>1287.7214129275101</v>
      </c>
      <c r="BE51">
        <v>7.2183662260566896E-4</v>
      </c>
      <c r="BF51">
        <v>19234.765432098699</v>
      </c>
      <c r="BG51">
        <v>1000000000</v>
      </c>
      <c r="BH51">
        <v>322288.05362435803</v>
      </c>
      <c r="BI51">
        <v>15987245056</v>
      </c>
      <c r="BJ51">
        <v>43651072</v>
      </c>
      <c r="BK51">
        <v>31.7955904426546</v>
      </c>
      <c r="BL51">
        <v>12846.412151033799</v>
      </c>
      <c r="BM51">
        <v>61.170650827108602</v>
      </c>
      <c r="BN51" s="1">
        <v>44691.443487141201</v>
      </c>
      <c r="BO51">
        <v>33.037800173515997</v>
      </c>
      <c r="BP51">
        <v>1.4860496711350999</v>
      </c>
      <c r="BQ51">
        <v>1524.15363869609</v>
      </c>
      <c r="BR51">
        <v>9.7565784134025202E-4</v>
      </c>
      <c r="BS51">
        <v>21803.115789473599</v>
      </c>
      <c r="BT51">
        <v>1000000000</v>
      </c>
      <c r="BU51">
        <v>347294.45029941801</v>
      </c>
      <c r="BV51">
        <v>15948718080</v>
      </c>
      <c r="BW51">
        <v>64634880</v>
      </c>
      <c r="BX51">
        <v>30.081979711107099</v>
      </c>
      <c r="BY51">
        <v>13460.6831880634</v>
      </c>
      <c r="BZ51">
        <v>71.817163182282599</v>
      </c>
      <c r="CA51" s="1">
        <v>44691.4486742593</v>
      </c>
      <c r="CB51">
        <v>58.757773810044199</v>
      </c>
      <c r="CC51">
        <v>0.58038933942751902</v>
      </c>
      <c r="CD51">
        <v>758.21781762240005</v>
      </c>
      <c r="CE51">
        <v>7.6545438905332801E-4</v>
      </c>
      <c r="CF51">
        <v>18447.958441558399</v>
      </c>
      <c r="CG51">
        <v>1000000000</v>
      </c>
      <c r="CH51">
        <v>158863.37266578799</v>
      </c>
      <c r="CI51">
        <v>15971373056</v>
      </c>
      <c r="CJ51">
        <v>56864768</v>
      </c>
      <c r="CK51">
        <v>3.9387938577787001</v>
      </c>
      <c r="CL51">
        <v>5291.7695479256799</v>
      </c>
      <c r="CM51">
        <v>29.223814436116399</v>
      </c>
      <c r="CN51" s="1">
        <v>44691.4535223032</v>
      </c>
      <c r="CO51">
        <v>51.925830698917103</v>
      </c>
      <c r="CP51">
        <v>0.82597974325705104</v>
      </c>
      <c r="CQ51">
        <v>1291.8115527109701</v>
      </c>
      <c r="CR51">
        <v>6.3933792127743902E-4</v>
      </c>
      <c r="CS51">
        <v>18364.2063125481</v>
      </c>
      <c r="CT51">
        <v>1000000000</v>
      </c>
      <c r="CU51">
        <v>281147.51939185901</v>
      </c>
      <c r="CV51">
        <v>15977299968</v>
      </c>
      <c r="CW51">
        <v>49238016</v>
      </c>
      <c r="CX51">
        <v>6.9612631785810697</v>
      </c>
      <c r="CY51">
        <v>11140.010018066399</v>
      </c>
      <c r="CZ51">
        <v>54.934127493877</v>
      </c>
    </row>
    <row r="52" spans="1:104" x14ac:dyDescent="0.2">
      <c r="A52" s="1">
        <v>44691.419069583302</v>
      </c>
      <c r="B52">
        <v>99.689472791673097</v>
      </c>
      <c r="C52">
        <v>4.8994826146358901E-3</v>
      </c>
      <c r="D52">
        <v>1.9997908591997999</v>
      </c>
      <c r="E52">
        <v>2.4499621614459898E-3</v>
      </c>
      <c r="F52">
        <v>6144</v>
      </c>
      <c r="G52">
        <v>1000000000</v>
      </c>
      <c r="H52">
        <v>59.993725775994101</v>
      </c>
      <c r="I52">
        <v>16000929792</v>
      </c>
      <c r="J52">
        <v>42520576</v>
      </c>
      <c r="K52">
        <v>0</v>
      </c>
      <c r="L52">
        <v>0</v>
      </c>
      <c r="M52">
        <v>1.05588849817483E-2</v>
      </c>
      <c r="N52" s="1">
        <v>44691.423681145803</v>
      </c>
      <c r="O52">
        <v>99.689412984341004</v>
      </c>
      <c r="P52">
        <v>4.9994690563862102E-3</v>
      </c>
      <c r="Q52">
        <v>1.9997870103925399</v>
      </c>
      <c r="R52">
        <v>2.5000072180370002E-3</v>
      </c>
      <c r="S52">
        <v>4096</v>
      </c>
      <c r="T52">
        <v>1000000000</v>
      </c>
      <c r="U52">
        <v>0</v>
      </c>
      <c r="V52">
        <v>16001810432</v>
      </c>
      <c r="W52">
        <v>42340352</v>
      </c>
      <c r="X52">
        <v>0</v>
      </c>
      <c r="Y52">
        <v>0</v>
      </c>
      <c r="Z52">
        <v>1.06188722757694E-2</v>
      </c>
      <c r="AA52" s="1">
        <v>44691.428751574102</v>
      </c>
      <c r="AB52">
        <v>98.003904393585501</v>
      </c>
      <c r="AC52">
        <v>2.14765291091693E-2</v>
      </c>
      <c r="AD52">
        <v>30.544786128161501</v>
      </c>
      <c r="AE52">
        <v>7.0322825075317698E-4</v>
      </c>
      <c r="AF52">
        <v>12948.6451612903</v>
      </c>
      <c r="AG52">
        <v>1000000000</v>
      </c>
      <c r="AH52">
        <v>3095.8618714414001</v>
      </c>
      <c r="AI52">
        <v>15998795776</v>
      </c>
      <c r="AJ52">
        <v>42074112</v>
      </c>
      <c r="AK52">
        <v>0.98531568155359905</v>
      </c>
      <c r="AL52">
        <v>76.854623161180697</v>
      </c>
      <c r="AM52">
        <v>0.71415370259302302</v>
      </c>
      <c r="AN52" s="1">
        <v>44691.433276388903</v>
      </c>
      <c r="AO52">
        <v>34.821451565319698</v>
      </c>
      <c r="AP52">
        <v>1.1032096091296999</v>
      </c>
      <c r="AQ52">
        <v>1856.4593935852099</v>
      </c>
      <c r="AR52">
        <v>5.9363305929874895E-4</v>
      </c>
      <c r="AS52">
        <v>21334.703049759199</v>
      </c>
      <c r="AT52">
        <v>1000000000</v>
      </c>
      <c r="AU52">
        <v>445850.22810243099</v>
      </c>
      <c r="AV52">
        <v>15966715904</v>
      </c>
      <c r="AW52">
        <v>69955584</v>
      </c>
      <c r="AX52">
        <v>589.02109170466997</v>
      </c>
      <c r="AY52">
        <v>19038.393363749401</v>
      </c>
      <c r="AZ52">
        <v>87.570869658295294</v>
      </c>
      <c r="BA52" s="1">
        <v>44691.438025324103</v>
      </c>
      <c r="BB52">
        <v>59.943571192419597</v>
      </c>
      <c r="BC52">
        <v>0.58780007896181197</v>
      </c>
      <c r="BD52">
        <v>997.509148242641</v>
      </c>
      <c r="BE52">
        <v>5.8953724722265695E-4</v>
      </c>
      <c r="BF52">
        <v>16713.657947686101</v>
      </c>
      <c r="BG52">
        <v>1000000000</v>
      </c>
      <c r="BH52">
        <v>197255.92876948701</v>
      </c>
      <c r="BI52">
        <v>15973355520</v>
      </c>
      <c r="BJ52">
        <v>57696256</v>
      </c>
      <c r="BK52">
        <v>21.074136934703599</v>
      </c>
      <c r="BL52">
        <v>6976.5428557171399</v>
      </c>
      <c r="BM52">
        <v>35.740712357523599</v>
      </c>
      <c r="BN52" s="1">
        <v>44691.443498576402</v>
      </c>
      <c r="BO52">
        <v>52.312595289801401</v>
      </c>
      <c r="BP52">
        <v>0.70613905716264502</v>
      </c>
      <c r="BQ52">
        <v>1212.3873778432101</v>
      </c>
      <c r="BR52">
        <v>5.8376557182760901E-4</v>
      </c>
      <c r="BS52">
        <v>20116.672803347199</v>
      </c>
      <c r="BT52">
        <v>1000000000</v>
      </c>
      <c r="BU52">
        <v>279041.86142426601</v>
      </c>
      <c r="BV52">
        <v>15968047104</v>
      </c>
      <c r="BW52">
        <v>46628864</v>
      </c>
      <c r="BX52">
        <v>14.203701497744801</v>
      </c>
      <c r="BY52">
        <v>10405.225897205</v>
      </c>
      <c r="BZ52">
        <v>50.9695949235727</v>
      </c>
      <c r="CA52" s="1">
        <v>44691.448685682903</v>
      </c>
      <c r="CB52">
        <v>74.636616584209506</v>
      </c>
      <c r="CC52">
        <v>0.326706254584961</v>
      </c>
      <c r="CD52">
        <v>593.19304784840597</v>
      </c>
      <c r="CE52">
        <v>5.5000018651385702E-4</v>
      </c>
      <c r="CF52">
        <v>15566.197952218399</v>
      </c>
      <c r="CG52">
        <v>1000000000</v>
      </c>
      <c r="CH52">
        <v>109526.11158891099</v>
      </c>
      <c r="CI52">
        <v>15978160128</v>
      </c>
      <c r="CJ52">
        <v>50118656</v>
      </c>
      <c r="CK52">
        <v>3.03682447703962</v>
      </c>
      <c r="CL52">
        <v>3085.41366867225</v>
      </c>
      <c r="CM52">
        <v>27.1423765178587</v>
      </c>
      <c r="CN52" s="1">
        <v>44691.453533831002</v>
      </c>
      <c r="CO52">
        <v>66.818104975900894</v>
      </c>
      <c r="CP52">
        <v>0.41982168721336699</v>
      </c>
      <c r="CQ52">
        <v>758.91520495991097</v>
      </c>
      <c r="CR52">
        <v>5.5317491031247397E-4</v>
      </c>
      <c r="CS52">
        <v>16671.153439153401</v>
      </c>
      <c r="CT52">
        <v>1000000000</v>
      </c>
      <c r="CU52">
        <v>137580.48501344601</v>
      </c>
      <c r="CV52">
        <v>15983525888</v>
      </c>
      <c r="CW52">
        <v>44113920</v>
      </c>
      <c r="CX52">
        <v>4.0154243648672496</v>
      </c>
      <c r="CY52">
        <v>4290.4809338606601</v>
      </c>
      <c r="CZ52">
        <v>26.277725598441599</v>
      </c>
    </row>
    <row r="53" spans="1:104" x14ac:dyDescent="0.2">
      <c r="A53" s="1">
        <v>44691.419081157401</v>
      </c>
      <c r="B53">
        <v>99.699421891337295</v>
      </c>
      <c r="C53">
        <v>4.8994801651544703E-3</v>
      </c>
      <c r="D53">
        <v>1.9997863689261</v>
      </c>
      <c r="E53">
        <v>2.4499621614459898E-3</v>
      </c>
      <c r="F53">
        <v>4096</v>
      </c>
      <c r="G53">
        <v>1000000000</v>
      </c>
      <c r="H53">
        <v>59.9935910677832</v>
      </c>
      <c r="I53">
        <v>16000929792</v>
      </c>
      <c r="J53">
        <v>42520576</v>
      </c>
      <c r="K53">
        <v>0</v>
      </c>
      <c r="L53">
        <v>0</v>
      </c>
      <c r="M53">
        <v>1.0608874398421101E-2</v>
      </c>
      <c r="N53" s="1">
        <v>44691.423692719902</v>
      </c>
      <c r="O53">
        <v>90.230534816897702</v>
      </c>
      <c r="P53">
        <v>0.117487675542835</v>
      </c>
      <c r="Q53">
        <v>196.977251374556</v>
      </c>
      <c r="R53">
        <v>5.9644679414261196E-4</v>
      </c>
      <c r="S53">
        <v>17070.131979695401</v>
      </c>
      <c r="T53">
        <v>1000000000</v>
      </c>
      <c r="U53">
        <v>30816.441052608199</v>
      </c>
      <c r="V53">
        <v>15998922752</v>
      </c>
      <c r="W53">
        <v>45264896</v>
      </c>
      <c r="X53">
        <v>0.99988452474394096</v>
      </c>
      <c r="Y53">
        <v>1013.88290809035</v>
      </c>
      <c r="Z53">
        <v>5.4786652880112801</v>
      </c>
      <c r="AA53" s="1">
        <v>44691.428763020798</v>
      </c>
      <c r="AB53">
        <v>80.7956112713821</v>
      </c>
      <c r="AC53">
        <v>0.24178010832274599</v>
      </c>
      <c r="AD53">
        <v>362.96277031537102</v>
      </c>
      <c r="AE53">
        <v>6.66016384158536E-4</v>
      </c>
      <c r="AF53">
        <v>16509.504178272899</v>
      </c>
      <c r="AG53">
        <v>1000000000</v>
      </c>
      <c r="AH53">
        <v>60595.572913875898</v>
      </c>
      <c r="AI53">
        <v>15997550592</v>
      </c>
      <c r="AJ53">
        <v>43335680</v>
      </c>
      <c r="AK53">
        <v>1.0110383574244299</v>
      </c>
      <c r="AL53">
        <v>1977.5910271221901</v>
      </c>
      <c r="AM53">
        <v>10.7291920206294</v>
      </c>
      <c r="AN53" s="1">
        <v>44691.433287951397</v>
      </c>
      <c r="AO53">
        <v>57.2424296035325</v>
      </c>
      <c r="AP53">
        <v>0.59897180013916895</v>
      </c>
      <c r="AQ53">
        <v>915.76268997843101</v>
      </c>
      <c r="AR53">
        <v>6.5487386632207998E-4</v>
      </c>
      <c r="AS53">
        <v>18295.167579408499</v>
      </c>
      <c r="AT53">
        <v>1000000000</v>
      </c>
      <c r="AU53">
        <v>179547.66274072099</v>
      </c>
      <c r="AV53">
        <v>15987302400</v>
      </c>
      <c r="AW53">
        <v>50102272</v>
      </c>
      <c r="AX53">
        <v>211.638474901915</v>
      </c>
      <c r="AY53">
        <v>6150.5551094717803</v>
      </c>
      <c r="AZ53">
        <v>32.692059170679997</v>
      </c>
      <c r="BA53" s="1">
        <v>44691.438037060201</v>
      </c>
      <c r="BB53">
        <v>27.9442822772982</v>
      </c>
      <c r="BC53">
        <v>1.3087353944764999</v>
      </c>
      <c r="BD53">
        <v>1210.2972134763099</v>
      </c>
      <c r="BE53">
        <v>1.0813365884017299E-3</v>
      </c>
      <c r="BF53">
        <v>21194.379788101</v>
      </c>
      <c r="BG53">
        <v>1000000000</v>
      </c>
      <c r="BH53">
        <v>335071.81925757998</v>
      </c>
      <c r="BI53">
        <v>15963156480</v>
      </c>
      <c r="BJ53">
        <v>57626624</v>
      </c>
      <c r="BK53">
        <v>18.741358643887502</v>
      </c>
      <c r="BL53">
        <v>15150.908882637499</v>
      </c>
      <c r="BM53">
        <v>56.075050470845802</v>
      </c>
      <c r="BN53" s="1">
        <v>44691.443510161997</v>
      </c>
      <c r="BO53">
        <v>74.217763343772802</v>
      </c>
      <c r="BP53">
        <v>0.35421660525115101</v>
      </c>
      <c r="BQ53">
        <v>618.94704041064597</v>
      </c>
      <c r="BR53">
        <v>5.7225839214774404E-4</v>
      </c>
      <c r="BS53">
        <v>19277.625806451601</v>
      </c>
      <c r="BT53">
        <v>1000000000</v>
      </c>
      <c r="BU53">
        <v>137641.84216719001</v>
      </c>
      <c r="BV53">
        <v>15957766144</v>
      </c>
      <c r="BW53">
        <v>57421824</v>
      </c>
      <c r="BX53">
        <v>4.9915083904084296</v>
      </c>
      <c r="BY53">
        <v>5502.6388495862602</v>
      </c>
      <c r="BZ53">
        <v>26.683252682831299</v>
      </c>
      <c r="CA53" s="1">
        <v>44691.448697314801</v>
      </c>
      <c r="CB53">
        <v>64.888298221565194</v>
      </c>
      <c r="CC53">
        <v>0.57049576927897605</v>
      </c>
      <c r="CD53">
        <v>785.94717187459503</v>
      </c>
      <c r="CE53">
        <v>7.2686943935251801E-4</v>
      </c>
      <c r="CF53">
        <v>16622.803548795899</v>
      </c>
      <c r="CG53">
        <v>1000000000</v>
      </c>
      <c r="CH53">
        <v>147236.09579269899</v>
      </c>
      <c r="CI53">
        <v>15981592576</v>
      </c>
      <c r="CJ53">
        <v>46718976</v>
      </c>
      <c r="CK53">
        <v>2.9883922884965601</v>
      </c>
      <c r="CL53">
        <v>4377.9947026474601</v>
      </c>
      <c r="CM53">
        <v>30.055826020177701</v>
      </c>
      <c r="CN53" s="1">
        <v>44691.453545555603</v>
      </c>
      <c r="CO53">
        <v>73.554148502359894</v>
      </c>
      <c r="CP53">
        <v>0.37591709403743301</v>
      </c>
      <c r="CQ53">
        <v>644.83956607011396</v>
      </c>
      <c r="CR53">
        <v>5.8300122989897397E-4</v>
      </c>
      <c r="CS53">
        <v>16835.626339969302</v>
      </c>
      <c r="CT53">
        <v>1000000000</v>
      </c>
      <c r="CU53">
        <v>121652.489775359</v>
      </c>
      <c r="CV53">
        <v>15974805504</v>
      </c>
      <c r="CW53">
        <v>52887552</v>
      </c>
      <c r="CX53">
        <v>2.9625094918994499</v>
      </c>
      <c r="CY53">
        <v>4127.7632253799002</v>
      </c>
      <c r="CZ53">
        <v>25.9422588578736</v>
      </c>
    </row>
    <row r="54" spans="1:104" x14ac:dyDescent="0.2">
      <c r="A54" s="1">
        <v>44691.419092835597</v>
      </c>
      <c r="B54">
        <v>94.838952273516895</v>
      </c>
      <c r="C54">
        <v>6.5050556975561599E-2</v>
      </c>
      <c r="D54">
        <v>110.067607584559</v>
      </c>
      <c r="E54">
        <v>5.9099177247535801E-4</v>
      </c>
      <c r="F54">
        <v>16088.792792792699</v>
      </c>
      <c r="G54">
        <v>1000000000</v>
      </c>
      <c r="H54">
        <v>17949.9444368982</v>
      </c>
      <c r="I54">
        <v>16001019904</v>
      </c>
      <c r="J54">
        <v>42520576</v>
      </c>
      <c r="K54">
        <v>0</v>
      </c>
      <c r="L54">
        <v>469.02683231979103</v>
      </c>
      <c r="M54">
        <v>2.3869786237523298</v>
      </c>
      <c r="N54" s="1">
        <v>44691.423704363398</v>
      </c>
      <c r="O54">
        <v>93.895575040574201</v>
      </c>
      <c r="P54">
        <v>7.8519640395949705E-2</v>
      </c>
      <c r="Q54">
        <v>135.18645896777599</v>
      </c>
      <c r="R54">
        <v>5.8088214300480604E-4</v>
      </c>
      <c r="S54">
        <v>15450.352941176399</v>
      </c>
      <c r="T54">
        <v>1000000000</v>
      </c>
      <c r="U54">
        <v>22323.658055134802</v>
      </c>
      <c r="V54">
        <v>16000069632</v>
      </c>
      <c r="W54">
        <v>44232704</v>
      </c>
      <c r="X54">
        <v>0.99401808064541797</v>
      </c>
      <c r="Y54">
        <v>952.26932125831001</v>
      </c>
      <c r="Z54">
        <v>7.5965466068234297</v>
      </c>
      <c r="AA54" s="1">
        <v>44691.428774409702</v>
      </c>
      <c r="AB54">
        <v>99.128614883045699</v>
      </c>
      <c r="AC54">
        <v>1.04623909549684E-2</v>
      </c>
      <c r="AD54">
        <v>10.157743313880401</v>
      </c>
      <c r="AE54">
        <v>1.0299978410049299E-3</v>
      </c>
      <c r="AF54">
        <v>5734.3999999999896</v>
      </c>
      <c r="AG54">
        <v>1000000000</v>
      </c>
      <c r="AH54">
        <v>60.946459883282699</v>
      </c>
      <c r="AI54">
        <v>15999119360</v>
      </c>
      <c r="AJ54">
        <v>41766912</v>
      </c>
      <c r="AK54">
        <v>0</v>
      </c>
      <c r="AL54">
        <v>1.0157743313880401</v>
      </c>
      <c r="AM54">
        <v>1.0523336921697201E-2</v>
      </c>
      <c r="AN54" s="1">
        <v>44691.433299409699</v>
      </c>
      <c r="AO54">
        <v>82.437883584784799</v>
      </c>
      <c r="AP54">
        <v>0.20172797477330001</v>
      </c>
      <c r="AQ54">
        <v>391.73247783798399</v>
      </c>
      <c r="AR54">
        <v>5.1494865055399901E-4</v>
      </c>
      <c r="AS54">
        <v>15243.8762886597</v>
      </c>
      <c r="AT54">
        <v>1000000000</v>
      </c>
      <c r="AU54">
        <v>62354.118121840002</v>
      </c>
      <c r="AV54">
        <v>15993524224</v>
      </c>
      <c r="AW54">
        <v>43970560</v>
      </c>
      <c r="AX54">
        <v>10.096197882422199</v>
      </c>
      <c r="AY54">
        <v>2081.83600335547</v>
      </c>
      <c r="AZ54">
        <v>14.0220327738293</v>
      </c>
      <c r="BA54" s="1">
        <v>44691.438048518503</v>
      </c>
      <c r="BB54">
        <v>37.834091698927502</v>
      </c>
      <c r="BC54">
        <v>1.03268380599849</v>
      </c>
      <c r="BD54">
        <v>1614.6984448724099</v>
      </c>
      <c r="BE54">
        <v>6.3927441815058502E-4</v>
      </c>
      <c r="BF54">
        <v>22237.258286429002</v>
      </c>
      <c r="BG54">
        <v>1000000000</v>
      </c>
      <c r="BH54">
        <v>442835.34023133299</v>
      </c>
      <c r="BI54">
        <v>15970791424</v>
      </c>
      <c r="BJ54">
        <v>53436416</v>
      </c>
      <c r="BK54">
        <v>25.2454416021328</v>
      </c>
      <c r="BL54">
        <v>15930.8834686099</v>
      </c>
      <c r="BM54">
        <v>77.900647372121696</v>
      </c>
      <c r="BN54" s="1">
        <v>44691.443521886598</v>
      </c>
      <c r="BO54">
        <v>60.599935408806999</v>
      </c>
      <c r="BP54">
        <v>0.53170663901238902</v>
      </c>
      <c r="BQ54">
        <v>718.19077899465799</v>
      </c>
      <c r="BR54">
        <v>7.4030252690332401E-4</v>
      </c>
      <c r="BS54">
        <v>19463.7469050894</v>
      </c>
      <c r="BT54">
        <v>1000000000</v>
      </c>
      <c r="BU54">
        <v>147409.892242125</v>
      </c>
      <c r="BV54">
        <v>15960592384</v>
      </c>
      <c r="BW54">
        <v>54874112</v>
      </c>
      <c r="BX54">
        <v>3.95153110863636</v>
      </c>
      <c r="BY54">
        <v>6956.6705167543096</v>
      </c>
      <c r="BZ54">
        <v>27.448520433904999</v>
      </c>
      <c r="CA54" s="1">
        <v>44691.448709050899</v>
      </c>
      <c r="CB54">
        <v>100.14841841808</v>
      </c>
      <c r="CC54">
        <v>2.9577205675747402E-4</v>
      </c>
      <c r="CD54">
        <v>1.9717133088186201</v>
      </c>
      <c r="CE54">
        <v>1.49974768950635E-4</v>
      </c>
      <c r="CF54">
        <v>6144</v>
      </c>
      <c r="CG54">
        <v>1000000000</v>
      </c>
      <c r="CH54">
        <v>0</v>
      </c>
      <c r="CI54">
        <v>15981621248</v>
      </c>
      <c r="CJ54">
        <v>46718976</v>
      </c>
      <c r="CK54">
        <v>0</v>
      </c>
      <c r="CL54">
        <v>0</v>
      </c>
      <c r="CM54">
        <v>0</v>
      </c>
      <c r="CN54" s="1">
        <v>44691.453557048597</v>
      </c>
      <c r="CO54">
        <v>86.303718629343095</v>
      </c>
      <c r="CP54">
        <v>0.186618957707956</v>
      </c>
      <c r="CQ54">
        <v>331.12675087257003</v>
      </c>
      <c r="CR54">
        <v>5.6352562973413999E-4</v>
      </c>
      <c r="CS54">
        <v>17230.589665653399</v>
      </c>
      <c r="CT54">
        <v>1000000000</v>
      </c>
      <c r="CU54">
        <v>58483.626868399202</v>
      </c>
      <c r="CV54">
        <v>15981015040</v>
      </c>
      <c r="CW54">
        <v>46747648</v>
      </c>
      <c r="CX54">
        <v>2.0129285767329499</v>
      </c>
      <c r="CY54">
        <v>2162.8917556995498</v>
      </c>
      <c r="CZ54">
        <v>14.2838693780032</v>
      </c>
    </row>
    <row r="55" spans="1:104" x14ac:dyDescent="0.2">
      <c r="A55" s="1">
        <v>44691.419104502304</v>
      </c>
      <c r="B55">
        <v>93.961221210243096</v>
      </c>
      <c r="C55">
        <v>7.0515546000087401E-2</v>
      </c>
      <c r="D55">
        <v>107.113762662337</v>
      </c>
      <c r="E55">
        <v>6.5833250132832605E-4</v>
      </c>
      <c r="F55">
        <v>17218.370370370299</v>
      </c>
      <c r="G55">
        <v>1000000000</v>
      </c>
      <c r="H55">
        <v>15283.5470613576</v>
      </c>
      <c r="I55">
        <v>16001028096</v>
      </c>
      <c r="J55">
        <v>42524672</v>
      </c>
      <c r="K55">
        <v>0.99179409872534996</v>
      </c>
      <c r="L55">
        <v>593.09287103775898</v>
      </c>
      <c r="M55">
        <v>2.3716728638029401</v>
      </c>
      <c r="N55" s="1">
        <v>44691.423715972203</v>
      </c>
      <c r="O55">
        <v>88.703231888602602</v>
      </c>
      <c r="P55">
        <v>0.16182211703784599</v>
      </c>
      <c r="Q55">
        <v>269.00525071291099</v>
      </c>
      <c r="R55">
        <v>6.0148169725029099E-4</v>
      </c>
      <c r="S55">
        <v>15959.229629629601</v>
      </c>
      <c r="T55">
        <v>1000000000</v>
      </c>
      <c r="U55">
        <v>48215.704085187601</v>
      </c>
      <c r="V55">
        <v>16002379776</v>
      </c>
      <c r="W55">
        <v>41828352</v>
      </c>
      <c r="X55">
        <v>0.99631574338115403</v>
      </c>
      <c r="Y55">
        <v>1450.63572236296</v>
      </c>
      <c r="Z55">
        <v>10.475949337321399</v>
      </c>
      <c r="AA55" s="1">
        <v>44691.4287859838</v>
      </c>
      <c r="AB55">
        <v>99.679414046228203</v>
      </c>
      <c r="AC55">
        <v>4.8994796752584802E-3</v>
      </c>
      <c r="AD55">
        <v>2.9996843643936</v>
      </c>
      <c r="AE55">
        <v>1.63341504151226E-3</v>
      </c>
      <c r="AF55">
        <v>4096</v>
      </c>
      <c r="AG55">
        <v>1000000000</v>
      </c>
      <c r="AH55">
        <v>59.993687287872099</v>
      </c>
      <c r="AI55">
        <v>15999123456</v>
      </c>
      <c r="AJ55">
        <v>41766912</v>
      </c>
      <c r="AK55">
        <v>0</v>
      </c>
      <c r="AL55">
        <v>0.99989478813120303</v>
      </c>
      <c r="AM55">
        <v>1.06188722757694E-2</v>
      </c>
      <c r="AN55" s="1">
        <v>44691.433311111097</v>
      </c>
      <c r="AO55">
        <v>71.837844603649003</v>
      </c>
      <c r="AP55">
        <v>0.34564423993167698</v>
      </c>
      <c r="AQ55">
        <v>664.86091182882603</v>
      </c>
      <c r="AR55">
        <v>5.1946509430782E-4</v>
      </c>
      <c r="AS55">
        <v>16523.9821693907</v>
      </c>
      <c r="AT55">
        <v>1000000000</v>
      </c>
      <c r="AU55">
        <v>118070.604365726</v>
      </c>
      <c r="AV55">
        <v>15985389568</v>
      </c>
      <c r="AW55">
        <v>52613120</v>
      </c>
      <c r="AX55">
        <v>121.51246976960699</v>
      </c>
      <c r="AY55">
        <v>3414.2040286484698</v>
      </c>
      <c r="AZ55">
        <v>23.531402510824599</v>
      </c>
      <c r="BA55" s="1">
        <v>44691.438059988403</v>
      </c>
      <c r="BB55">
        <v>42.9415171236991</v>
      </c>
      <c r="BC55">
        <v>0.90573615751396297</v>
      </c>
      <c r="BD55">
        <v>1498.5908137501699</v>
      </c>
      <c r="BE55">
        <v>6.0464650808970402E-4</v>
      </c>
      <c r="BF55">
        <v>21304.7164983164</v>
      </c>
      <c r="BG55">
        <v>1000000000</v>
      </c>
      <c r="BH55">
        <v>340768.450374095</v>
      </c>
      <c r="BI55">
        <v>15948873728</v>
      </c>
      <c r="BJ55">
        <v>81969152</v>
      </c>
      <c r="BK55">
        <v>44.402690777782901</v>
      </c>
      <c r="BL55">
        <v>15681.2139089992</v>
      </c>
      <c r="BM55">
        <v>72.417615483881903</v>
      </c>
      <c r="BN55" s="1">
        <v>44691.443533321799</v>
      </c>
      <c r="BO55">
        <v>46.634226081797102</v>
      </c>
      <c r="BP55">
        <v>0.96536591678547801</v>
      </c>
      <c r="BQ55">
        <v>1436.9435550498499</v>
      </c>
      <c r="BR55">
        <v>6.7190142356452799E-4</v>
      </c>
      <c r="BS55">
        <v>19444.4619718309</v>
      </c>
      <c r="BT55">
        <v>1000000000</v>
      </c>
      <c r="BU55">
        <v>308760.71656113502</v>
      </c>
      <c r="BV55">
        <v>15954640896</v>
      </c>
      <c r="BW55">
        <v>60366848</v>
      </c>
      <c r="BX55">
        <v>19.226709539399401</v>
      </c>
      <c r="BY55">
        <v>14854.1510173076</v>
      </c>
      <c r="BZ55">
        <v>62.847678695140097</v>
      </c>
      <c r="CA55" s="1">
        <v>44691.448720578701</v>
      </c>
      <c r="CB55">
        <v>99.591019975351301</v>
      </c>
      <c r="CC55">
        <v>5.8252109303856096E-3</v>
      </c>
      <c r="CD55">
        <v>14.060858994380499</v>
      </c>
      <c r="CE55">
        <v>4.14292409874329E-4</v>
      </c>
      <c r="CF55">
        <v>6144</v>
      </c>
      <c r="CG55">
        <v>1000000000</v>
      </c>
      <c r="CH55">
        <v>0</v>
      </c>
      <c r="CI55">
        <v>15985582080</v>
      </c>
      <c r="CJ55">
        <v>42733568</v>
      </c>
      <c r="CK55">
        <v>0</v>
      </c>
      <c r="CL55">
        <v>1.00434707102718</v>
      </c>
      <c r="CM55">
        <v>0</v>
      </c>
      <c r="CN55" s="1">
        <v>44691.453568541699</v>
      </c>
      <c r="CO55">
        <v>99.088668197350401</v>
      </c>
      <c r="CP55">
        <v>1.0773790770365299E-2</v>
      </c>
      <c r="CQ55">
        <v>15.1042502509952</v>
      </c>
      <c r="CR55">
        <v>7.1333453740884002E-4</v>
      </c>
      <c r="CS55">
        <v>5461.3333333333303</v>
      </c>
      <c r="CT55">
        <v>1000000000</v>
      </c>
      <c r="CU55">
        <v>0</v>
      </c>
      <c r="CV55">
        <v>15985373184</v>
      </c>
      <c r="CW55">
        <v>42360832</v>
      </c>
      <c r="CX55">
        <v>0</v>
      </c>
      <c r="CY55">
        <v>0</v>
      </c>
      <c r="CZ55">
        <v>1.6702799141600699</v>
      </c>
    </row>
    <row r="56" spans="1:104" x14ac:dyDescent="0.2">
      <c r="A56" s="1">
        <v>44691.419115914403</v>
      </c>
      <c r="B56">
        <v>90.380866004353905</v>
      </c>
      <c r="C56">
        <v>0.11740278653535099</v>
      </c>
      <c r="D56">
        <v>195.83188091327301</v>
      </c>
      <c r="E56">
        <v>5.9948186744581398E-4</v>
      </c>
      <c r="F56">
        <v>16659.896373056901</v>
      </c>
      <c r="G56">
        <v>1000000000</v>
      </c>
      <c r="H56">
        <v>39284.078245794197</v>
      </c>
      <c r="I56">
        <v>15998259200</v>
      </c>
      <c r="J56">
        <v>45355008</v>
      </c>
      <c r="K56">
        <v>0</v>
      </c>
      <c r="L56">
        <v>802.60630985699004</v>
      </c>
      <c r="M56">
        <v>11.212240087785201</v>
      </c>
      <c r="N56" s="1">
        <v>44691.423727395799</v>
      </c>
      <c r="O56">
        <v>85.083111661344006</v>
      </c>
      <c r="P56">
        <v>0.20459690101595801</v>
      </c>
      <c r="Q56">
        <v>350.80233259327099</v>
      </c>
      <c r="R56">
        <v>5.8323686089226405E-4</v>
      </c>
      <c r="S56">
        <v>16159.075144508601</v>
      </c>
      <c r="T56">
        <v>1000000000</v>
      </c>
      <c r="U56">
        <v>55789.737437217802</v>
      </c>
      <c r="V56">
        <v>15997505536</v>
      </c>
      <c r="W56">
        <v>46764032</v>
      </c>
      <c r="X56">
        <v>1.0138795739689901</v>
      </c>
      <c r="Y56">
        <v>2333.9507792766199</v>
      </c>
      <c r="Z56">
        <v>11.287270372168599</v>
      </c>
      <c r="AA56" s="1">
        <v>44691.428797627297</v>
      </c>
      <c r="AB56">
        <v>100.082445984359</v>
      </c>
      <c r="AC56">
        <v>7.9533085117202405E-4</v>
      </c>
      <c r="AD56">
        <v>8.9474837561118807</v>
      </c>
      <c r="AE56" s="2">
        <v>8.8862055613531498E-5</v>
      </c>
      <c r="AF56">
        <v>5461.3333333333303</v>
      </c>
      <c r="AG56">
        <v>1000000000</v>
      </c>
      <c r="AH56">
        <v>0</v>
      </c>
      <c r="AI56">
        <v>15999123456</v>
      </c>
      <c r="AJ56">
        <v>41766912</v>
      </c>
      <c r="AK56">
        <v>0</v>
      </c>
      <c r="AL56">
        <v>0</v>
      </c>
      <c r="AM56">
        <v>0.58364360349695199</v>
      </c>
      <c r="AN56" s="1">
        <v>44691.433322627301</v>
      </c>
      <c r="AO56">
        <v>83.498533218152701</v>
      </c>
      <c r="AP56">
        <v>0.27259489823056698</v>
      </c>
      <c r="AQ56">
        <v>481.22137670347098</v>
      </c>
      <c r="AR56">
        <v>5.66945767095383E-4</v>
      </c>
      <c r="AS56">
        <v>17283.748953974798</v>
      </c>
      <c r="AT56">
        <v>1000000000</v>
      </c>
      <c r="AU56">
        <v>86124.532079976096</v>
      </c>
      <c r="AV56">
        <v>15994675200</v>
      </c>
      <c r="AW56">
        <v>43917312</v>
      </c>
      <c r="AX56">
        <v>145.97719586193099</v>
      </c>
      <c r="AY56">
        <v>3001.0897990649501</v>
      </c>
      <c r="AZ56">
        <v>14.3425855998274</v>
      </c>
      <c r="BA56" s="1">
        <v>44691.438071585697</v>
      </c>
      <c r="BB56">
        <v>33.0370311093886</v>
      </c>
      <c r="BC56">
        <v>1.26081523738518</v>
      </c>
      <c r="BD56">
        <v>1582.7756877741799</v>
      </c>
      <c r="BE56">
        <v>7.9571797552308802E-4</v>
      </c>
      <c r="BF56">
        <v>21001.027707808498</v>
      </c>
      <c r="BG56">
        <v>1000000000</v>
      </c>
      <c r="BH56">
        <v>414059.30281440599</v>
      </c>
      <c r="BI56">
        <v>15953141760</v>
      </c>
      <c r="BJ56">
        <v>71094272</v>
      </c>
      <c r="BK56">
        <v>38.871695102766402</v>
      </c>
      <c r="BL56">
        <v>17947.759326038798</v>
      </c>
      <c r="BM56">
        <v>78.173208833649099</v>
      </c>
      <c r="BN56" s="1">
        <v>44691.443544861097</v>
      </c>
      <c r="BO56">
        <v>33.613765790317302</v>
      </c>
      <c r="BP56">
        <v>1.47629652559086</v>
      </c>
      <c r="BQ56">
        <v>1640.61099844521</v>
      </c>
      <c r="BR56">
        <v>8.9987765262945795E-4</v>
      </c>
      <c r="BS56">
        <v>21887.921712538198</v>
      </c>
      <c r="BT56">
        <v>1000000000</v>
      </c>
      <c r="BU56">
        <v>449300.63798643497</v>
      </c>
      <c r="BV56">
        <v>15943970816</v>
      </c>
      <c r="BW56">
        <v>49893376</v>
      </c>
      <c r="BX56">
        <v>28.0960904932513</v>
      </c>
      <c r="BY56">
        <v>19497.683370513001</v>
      </c>
      <c r="BZ56">
        <v>85.889743838019697</v>
      </c>
      <c r="CA56" s="1">
        <v>44691.448732071804</v>
      </c>
      <c r="CB56">
        <v>81.131070027884803</v>
      </c>
      <c r="CC56">
        <v>0.21448328057514501</v>
      </c>
      <c r="CD56">
        <v>306.099654080726</v>
      </c>
      <c r="CE56">
        <v>7.00657173988409E-4</v>
      </c>
      <c r="CF56">
        <v>15831.5789473684</v>
      </c>
      <c r="CG56">
        <v>1000000000</v>
      </c>
      <c r="CH56">
        <v>53990.340302001801</v>
      </c>
      <c r="CI56">
        <v>15982252032</v>
      </c>
      <c r="CJ56">
        <v>46112768</v>
      </c>
      <c r="CK56">
        <v>2.0138135136889899</v>
      </c>
      <c r="CL56">
        <v>1588.8988623006101</v>
      </c>
      <c r="CM56">
        <v>8.7439093797062899</v>
      </c>
      <c r="CN56" s="1">
        <v>44691.453580254602</v>
      </c>
      <c r="CO56">
        <v>91.825105724828504</v>
      </c>
      <c r="CP56">
        <v>0.101753479178669</v>
      </c>
      <c r="CQ56">
        <v>177.81208139191</v>
      </c>
      <c r="CR56">
        <v>5.72222805011876E-4</v>
      </c>
      <c r="CS56">
        <v>17430.755555555501</v>
      </c>
      <c r="CT56">
        <v>1000000000</v>
      </c>
      <c r="CU56">
        <v>31300.853394356</v>
      </c>
      <c r="CV56">
        <v>15984996352</v>
      </c>
      <c r="CW56">
        <v>42856448</v>
      </c>
      <c r="CX56">
        <v>0</v>
      </c>
      <c r="CY56">
        <v>1344.45690430217</v>
      </c>
      <c r="CZ56">
        <v>8.9281663904504303</v>
      </c>
    </row>
    <row r="57" spans="1:104" x14ac:dyDescent="0.2">
      <c r="A57" s="1">
        <v>44691.419127581001</v>
      </c>
      <c r="B57">
        <v>93.155944260767598</v>
      </c>
      <c r="C57">
        <v>8.2721526313330601E-2</v>
      </c>
      <c r="D57">
        <v>145.806118913105</v>
      </c>
      <c r="E57">
        <v>5.6734752931241503E-4</v>
      </c>
      <c r="F57">
        <v>15074.3945578231</v>
      </c>
      <c r="G57">
        <v>1000000000</v>
      </c>
      <c r="H57">
        <v>19879.226090179902</v>
      </c>
      <c r="I57">
        <v>15999160320</v>
      </c>
      <c r="J57">
        <v>44417024</v>
      </c>
      <c r="K57">
        <v>0.99187835995309703</v>
      </c>
      <c r="L57">
        <v>656.62347428894998</v>
      </c>
      <c r="M57">
        <v>3.9130951846053801</v>
      </c>
      <c r="N57" s="1">
        <v>44691.423739074096</v>
      </c>
      <c r="O57">
        <v>87.362822976620606</v>
      </c>
      <c r="P57">
        <v>0.157958643176875</v>
      </c>
      <c r="Q57">
        <v>292.33445203384701</v>
      </c>
      <c r="R57">
        <v>5.4033980365058003E-4</v>
      </c>
      <c r="S57">
        <v>15537.0305084745</v>
      </c>
      <c r="T57">
        <v>1000000000</v>
      </c>
      <c r="U57">
        <v>42258.679228920002</v>
      </c>
      <c r="V57">
        <v>15999238144</v>
      </c>
      <c r="W57">
        <v>45072384</v>
      </c>
      <c r="X57">
        <v>1.9819284883650601</v>
      </c>
      <c r="Y57">
        <v>1564.7325415642199</v>
      </c>
      <c r="Z57">
        <v>7.8719096119816303</v>
      </c>
      <c r="AA57" s="1">
        <v>44691.428809201403</v>
      </c>
      <c r="AB57">
        <v>99.1795960603732</v>
      </c>
      <c r="AC57">
        <v>1.00989406211288E-2</v>
      </c>
      <c r="AD57">
        <v>7.9991583050496198</v>
      </c>
      <c r="AE57">
        <v>1.26251487316625E-3</v>
      </c>
      <c r="AF57">
        <v>5632</v>
      </c>
      <c r="AG57">
        <v>1000000000</v>
      </c>
      <c r="AH57">
        <v>59.993687287872099</v>
      </c>
      <c r="AI57">
        <v>15999119360</v>
      </c>
      <c r="AJ57">
        <v>41766912</v>
      </c>
      <c r="AK57">
        <v>0</v>
      </c>
      <c r="AL57">
        <v>0</v>
      </c>
      <c r="AM57">
        <v>1.04888997144225E-2</v>
      </c>
      <c r="AN57" s="1">
        <v>44691.433334305599</v>
      </c>
      <c r="AO57">
        <v>99.170196428129103</v>
      </c>
      <c r="AP57">
        <v>1.0304426444725101E-2</v>
      </c>
      <c r="AQ57">
        <v>9.9077242776497307</v>
      </c>
      <c r="AR57">
        <v>1.04000685232313E-3</v>
      </c>
      <c r="AS57">
        <v>7372.8</v>
      </c>
      <c r="AT57">
        <v>1000000000</v>
      </c>
      <c r="AU57">
        <v>0</v>
      </c>
      <c r="AV57">
        <v>15995752448</v>
      </c>
      <c r="AW57">
        <v>42844160</v>
      </c>
      <c r="AX57">
        <v>0</v>
      </c>
      <c r="AY57">
        <v>0.99077242776497298</v>
      </c>
      <c r="AZ57">
        <v>0</v>
      </c>
      <c r="BA57" s="1">
        <v>44691.438083321802</v>
      </c>
      <c r="BB57">
        <v>55.428441635280997</v>
      </c>
      <c r="BC57">
        <v>0.73309538554278197</v>
      </c>
      <c r="BD57">
        <v>1101.7236228769</v>
      </c>
      <c r="BE57">
        <v>6.6484792258286599E-4</v>
      </c>
      <c r="BF57">
        <v>18301.0232558139</v>
      </c>
      <c r="BG57">
        <v>1000000000</v>
      </c>
      <c r="BH57">
        <v>238262.022349215</v>
      </c>
      <c r="BI57">
        <v>15980220416</v>
      </c>
      <c r="BJ57">
        <v>50642944</v>
      </c>
      <c r="BK57">
        <v>38.432219402682598</v>
      </c>
      <c r="BL57">
        <v>8374.2820636922206</v>
      </c>
      <c r="BM57">
        <v>46.063293559974497</v>
      </c>
      <c r="BN57" s="1">
        <v>44691.443556458296</v>
      </c>
      <c r="BO57">
        <v>34.524961876816398</v>
      </c>
      <c r="BP57">
        <v>1.10581686219499</v>
      </c>
      <c r="BQ57">
        <v>1626.73900861213</v>
      </c>
      <c r="BR57">
        <v>6.7927653539241501E-4</v>
      </c>
      <c r="BS57">
        <v>22011.919068056399</v>
      </c>
      <c r="BT57">
        <v>1000000000</v>
      </c>
      <c r="BU57">
        <v>452907.67834256298</v>
      </c>
      <c r="BV57">
        <v>15922253824</v>
      </c>
      <c r="BW57">
        <v>81862656</v>
      </c>
      <c r="BX57">
        <v>26.929462435639302</v>
      </c>
      <c r="BY57">
        <v>15099.4493264127</v>
      </c>
      <c r="BZ57">
        <v>84.404379030781797</v>
      </c>
      <c r="CA57" s="1">
        <v>44691.448743553199</v>
      </c>
      <c r="CB57">
        <v>80.585011691985699</v>
      </c>
      <c r="CC57">
        <v>0.25591186145427902</v>
      </c>
      <c r="CD57">
        <v>399.31357437783902</v>
      </c>
      <c r="CE57">
        <v>6.4090902950311897E-4</v>
      </c>
      <c r="CF57">
        <v>16746.020202020201</v>
      </c>
      <c r="CG57">
        <v>1000000000</v>
      </c>
      <c r="CH57">
        <v>70444.561378878396</v>
      </c>
      <c r="CI57">
        <v>15991787520</v>
      </c>
      <c r="CJ57">
        <v>42229760</v>
      </c>
      <c r="CK57">
        <v>2.0167352241305001</v>
      </c>
      <c r="CL57">
        <v>2400.9232843273599</v>
      </c>
      <c r="CM57">
        <v>16.4984199106284</v>
      </c>
      <c r="CN57" s="1">
        <v>44691.4535918287</v>
      </c>
      <c r="CO57">
        <v>75.393409653697404</v>
      </c>
      <c r="CP57">
        <v>0.323000291590538</v>
      </c>
      <c r="CQ57">
        <v>597.18583085089199</v>
      </c>
      <c r="CR57">
        <v>5.4087103580054E-4</v>
      </c>
      <c r="CS57">
        <v>16370.2780569514</v>
      </c>
      <c r="CT57">
        <v>1000000000</v>
      </c>
      <c r="CU57">
        <v>105632.87058267</v>
      </c>
      <c r="CV57">
        <v>15976456192</v>
      </c>
      <c r="CW57">
        <v>51560448</v>
      </c>
      <c r="CX57">
        <v>3.0009338233713199</v>
      </c>
      <c r="CY57">
        <v>3809.1853331326602</v>
      </c>
      <c r="CZ57">
        <v>23.413719960047501</v>
      </c>
    </row>
    <row r="58" spans="1:104" x14ac:dyDescent="0.2">
      <c r="A58" s="1">
        <v>44691.419139108802</v>
      </c>
      <c r="B58">
        <v>96.769377654009205</v>
      </c>
      <c r="C58">
        <v>4.6553645652110197E-2</v>
      </c>
      <c r="D58">
        <v>80.263511854203301</v>
      </c>
      <c r="E58">
        <v>5.80001353782941E-4</v>
      </c>
      <c r="F58">
        <v>14489.6</v>
      </c>
      <c r="G58">
        <v>1000000000</v>
      </c>
      <c r="H58">
        <v>10813.5016345575</v>
      </c>
      <c r="I58">
        <v>16001044480</v>
      </c>
      <c r="J58">
        <v>42532864</v>
      </c>
      <c r="K58">
        <v>0</v>
      </c>
      <c r="L58">
        <v>231.76089047901201</v>
      </c>
      <c r="M58">
        <v>3.5880520068433799</v>
      </c>
      <c r="N58" s="1">
        <v>44691.4237507176</v>
      </c>
      <c r="O58">
        <v>99.079209306171194</v>
      </c>
      <c r="P58">
        <v>1.05339981809971E-2</v>
      </c>
      <c r="Q58">
        <v>10.9315705275346</v>
      </c>
      <c r="R58">
        <v>9.6362981345005203E-4</v>
      </c>
      <c r="S58">
        <v>10053.8181818181</v>
      </c>
      <c r="T58">
        <v>1000000000</v>
      </c>
      <c r="U58">
        <v>0</v>
      </c>
      <c r="V58">
        <v>16002232320</v>
      </c>
      <c r="W58">
        <v>42106880</v>
      </c>
      <c r="X58">
        <v>0</v>
      </c>
      <c r="Y58">
        <v>0</v>
      </c>
      <c r="Z58">
        <v>0</v>
      </c>
      <c r="AA58" s="1">
        <v>44691.428820937501</v>
      </c>
      <c r="AB58">
        <v>82.391844923438398</v>
      </c>
      <c r="AC58">
        <v>0.22200627594285299</v>
      </c>
      <c r="AD58">
        <v>392.525877640229</v>
      </c>
      <c r="AE58">
        <v>5.6557813601312303E-4</v>
      </c>
      <c r="AF58">
        <v>15900.301507537601</v>
      </c>
      <c r="AG58">
        <v>1000000000</v>
      </c>
      <c r="AH58">
        <v>70108.2777335008</v>
      </c>
      <c r="AI58">
        <v>15998947328</v>
      </c>
      <c r="AJ58">
        <v>42037248</v>
      </c>
      <c r="AK58">
        <v>1.9724918474383299</v>
      </c>
      <c r="AL58">
        <v>2166.7822944110098</v>
      </c>
      <c r="AM58">
        <v>11.3910424067492</v>
      </c>
      <c r="AN58" s="1">
        <v>44691.433345856502</v>
      </c>
      <c r="AO58">
        <v>100.106134332078</v>
      </c>
      <c r="AP58">
        <v>4.00544700738534E-4</v>
      </c>
      <c r="AQ58">
        <v>3.0042318812644502</v>
      </c>
      <c r="AR58">
        <v>1.33239616479494E-4</v>
      </c>
      <c r="AS58">
        <v>24576</v>
      </c>
      <c r="AT58">
        <v>1000000000</v>
      </c>
      <c r="AU58">
        <v>0</v>
      </c>
      <c r="AV58">
        <v>15995748352</v>
      </c>
      <c r="AW58">
        <v>42844160</v>
      </c>
      <c r="AX58">
        <v>0</v>
      </c>
      <c r="AY58">
        <v>8.0112850167052105</v>
      </c>
      <c r="AZ58">
        <v>0.64613868399636598</v>
      </c>
      <c r="BA58" s="1">
        <v>44691.438094756901</v>
      </c>
      <c r="BB58">
        <v>62.104955147489598</v>
      </c>
      <c r="BC58">
        <v>0.54604992343661396</v>
      </c>
      <c r="BD58">
        <v>970.42731339010902</v>
      </c>
      <c r="BE58">
        <v>5.6374067431923095E-4</v>
      </c>
      <c r="BF58">
        <v>17073.086729362502</v>
      </c>
      <c r="BG58">
        <v>1000000000</v>
      </c>
      <c r="BH58">
        <v>176644.13583339201</v>
      </c>
      <c r="BI58">
        <v>15987249152</v>
      </c>
      <c r="BJ58">
        <v>43737088</v>
      </c>
      <c r="BK58">
        <v>22.308673871037001</v>
      </c>
      <c r="BL58">
        <v>5962.5001073498797</v>
      </c>
      <c r="BM58">
        <v>32.787529697474099</v>
      </c>
      <c r="BN58" s="1">
        <v>44691.443568090297</v>
      </c>
      <c r="BO58">
        <v>42.0941229363236</v>
      </c>
      <c r="BP58">
        <v>0.91140937728150695</v>
      </c>
      <c r="BQ58">
        <v>1502.6386305723699</v>
      </c>
      <c r="BR58">
        <v>6.0682116798223404E-4</v>
      </c>
      <c r="BS58">
        <v>20957.414569536399</v>
      </c>
      <c r="BT58">
        <v>1000000000</v>
      </c>
      <c r="BU58">
        <v>373343.006827217</v>
      </c>
      <c r="BV58">
        <v>15949557760</v>
      </c>
      <c r="BW58">
        <v>66076672</v>
      </c>
      <c r="BX58">
        <v>24.8781230227214</v>
      </c>
      <c r="BY58">
        <v>15008.474057147299</v>
      </c>
      <c r="BZ58">
        <v>75.910514180905196</v>
      </c>
      <c r="CA58" s="1">
        <v>44691.448755150501</v>
      </c>
      <c r="CB58">
        <v>72.3126515426748</v>
      </c>
      <c r="CC58">
        <v>0.369691076084258</v>
      </c>
      <c r="CD58">
        <v>642.21870942086798</v>
      </c>
      <c r="CE58">
        <v>5.7562126561106701E-4</v>
      </c>
      <c r="CF58">
        <v>16250.4347826086</v>
      </c>
      <c r="CG58">
        <v>1000000000</v>
      </c>
      <c r="CH58">
        <v>128120.63806142101</v>
      </c>
      <c r="CI58">
        <v>15978663936</v>
      </c>
      <c r="CJ58">
        <v>51916800</v>
      </c>
      <c r="CK58">
        <v>2.99170206251957</v>
      </c>
      <c r="CL58">
        <v>4036.8033163597402</v>
      </c>
      <c r="CM58">
        <v>21.308506953672701</v>
      </c>
      <c r="CN58" s="1">
        <v>44691.453603229202</v>
      </c>
      <c r="CO58">
        <v>75.398956109726498</v>
      </c>
      <c r="CP58">
        <v>0.29846900627789902</v>
      </c>
      <c r="CQ58">
        <v>550.251143155656</v>
      </c>
      <c r="CR58">
        <v>5.4243533320396005E-4</v>
      </c>
      <c r="CS58">
        <v>14872.5608856088</v>
      </c>
      <c r="CT58">
        <v>1000000000</v>
      </c>
      <c r="CU58">
        <v>91630.013241064502</v>
      </c>
      <c r="CV58">
        <v>15981056000</v>
      </c>
      <c r="CW58">
        <v>46977024</v>
      </c>
      <c r="CX58">
        <v>3.0456705340718999</v>
      </c>
      <c r="CY58">
        <v>2249.7353011677701</v>
      </c>
      <c r="CZ58">
        <v>16.721817444782399</v>
      </c>
    </row>
    <row r="59" spans="1:104" x14ac:dyDescent="0.2">
      <c r="A59" s="1">
        <v>44691.419150694499</v>
      </c>
      <c r="B59">
        <v>98.262568220397696</v>
      </c>
      <c r="C59">
        <v>2.2496009207966499E-2</v>
      </c>
      <c r="D59">
        <v>25.9958552619761</v>
      </c>
      <c r="E59">
        <v>8.6537477541108595E-4</v>
      </c>
      <c r="F59">
        <v>12760.615384615299</v>
      </c>
      <c r="G59">
        <v>1000000000</v>
      </c>
      <c r="H59">
        <v>4577.2702072818001</v>
      </c>
      <c r="I59">
        <v>16000778240</v>
      </c>
      <c r="J59">
        <v>42799104</v>
      </c>
      <c r="K59">
        <v>0</v>
      </c>
      <c r="L59">
        <v>64.989638154940394</v>
      </c>
      <c r="M59">
        <v>1.7736853482197501E-2</v>
      </c>
      <c r="N59" s="1">
        <v>44691.423762141203</v>
      </c>
      <c r="O59">
        <v>89.329268169058096</v>
      </c>
      <c r="P59">
        <v>0.13229084766298299</v>
      </c>
      <c r="Q59">
        <v>227.09151916168901</v>
      </c>
      <c r="R59">
        <v>5.8258867633437499E-4</v>
      </c>
      <c r="S59">
        <v>15104</v>
      </c>
      <c r="T59">
        <v>1000000000</v>
      </c>
      <c r="U59">
        <v>49684.380228018097</v>
      </c>
      <c r="V59">
        <v>16001675264</v>
      </c>
      <c r="W59">
        <v>42692608</v>
      </c>
      <c r="X59">
        <v>1.01380142482897</v>
      </c>
      <c r="Y59">
        <v>1023.93943907725</v>
      </c>
      <c r="Z59">
        <v>12.0912111434916</v>
      </c>
      <c r="AA59" s="1">
        <v>44691.428832430604</v>
      </c>
      <c r="AB59">
        <v>82.306267969865999</v>
      </c>
      <c r="AC59">
        <v>0.22203551359312601</v>
      </c>
      <c r="AD59">
        <v>387.87723314419702</v>
      </c>
      <c r="AE59">
        <v>5.7246761879233801E-4</v>
      </c>
      <c r="AF59">
        <v>16075.4701298701</v>
      </c>
      <c r="AG59">
        <v>1000000000</v>
      </c>
      <c r="AH59">
        <v>72767.783884517004</v>
      </c>
      <c r="AI59">
        <v>15993356288</v>
      </c>
      <c r="AJ59">
        <v>47636480</v>
      </c>
      <c r="AK59">
        <v>2.0149466656841399</v>
      </c>
      <c r="AL59">
        <v>1991.7747790287699</v>
      </c>
      <c r="AM59">
        <v>18.147071327397601</v>
      </c>
      <c r="AN59" s="1">
        <v>44691.4333574306</v>
      </c>
      <c r="AO59">
        <v>90.282144461639206</v>
      </c>
      <c r="AP59">
        <v>0.110087971297864</v>
      </c>
      <c r="AQ59">
        <v>80.059687941732307</v>
      </c>
      <c r="AR59">
        <v>1.3750039699203501E-3</v>
      </c>
      <c r="AS59">
        <v>15795.2</v>
      </c>
      <c r="AT59">
        <v>1000000000</v>
      </c>
      <c r="AU59">
        <v>11886.8621671487</v>
      </c>
      <c r="AV59">
        <v>15995129856</v>
      </c>
      <c r="AW59">
        <v>43696128</v>
      </c>
      <c r="AX59">
        <v>55.0410354599409</v>
      </c>
      <c r="AY59">
        <v>208.15518864850401</v>
      </c>
      <c r="AZ59">
        <v>3.0475252774492101</v>
      </c>
      <c r="BA59" s="1">
        <v>44691.438106354202</v>
      </c>
      <c r="BB59">
        <v>73.451735360895398</v>
      </c>
      <c r="BC59">
        <v>0.34284798046664999</v>
      </c>
      <c r="BD59">
        <v>604.04718702876301</v>
      </c>
      <c r="BE59">
        <v>5.6760362955617203E-4</v>
      </c>
      <c r="BF59">
        <v>18002.089256198298</v>
      </c>
      <c r="BG59">
        <v>1000000000</v>
      </c>
      <c r="BH59">
        <v>110663.441513874</v>
      </c>
      <c r="BI59">
        <v>15978692608</v>
      </c>
      <c r="BJ59">
        <v>52404224</v>
      </c>
      <c r="BK59">
        <v>15.974801640430099</v>
      </c>
      <c r="BL59">
        <v>3653.2374501458598</v>
      </c>
      <c r="BM59">
        <v>17.320622066410799</v>
      </c>
      <c r="BN59" s="1">
        <v>44691.443579629602</v>
      </c>
      <c r="BO59">
        <v>32.218909580053399</v>
      </c>
      <c r="BP59">
        <v>1.2071806326926899</v>
      </c>
      <c r="BQ59">
        <v>1503.24839934993</v>
      </c>
      <c r="BR59">
        <v>8.0206677529010299E-4</v>
      </c>
      <c r="BS59">
        <v>21883.562666666599</v>
      </c>
      <c r="BT59">
        <v>1000000000</v>
      </c>
      <c r="BU59">
        <v>511637.60787794698</v>
      </c>
      <c r="BV59">
        <v>15907213312</v>
      </c>
      <c r="BW59">
        <v>56147968</v>
      </c>
      <c r="BX59">
        <v>23.049808790032301</v>
      </c>
      <c r="BY59">
        <v>23062.836942826601</v>
      </c>
      <c r="BZ59">
        <v>72.563506420753995</v>
      </c>
      <c r="CA59" s="1">
        <v>44691.448766805603</v>
      </c>
      <c r="CB59">
        <v>63.963183912037202</v>
      </c>
      <c r="CC59">
        <v>0.48285348526328098</v>
      </c>
      <c r="CD59">
        <v>679.57031021415003</v>
      </c>
      <c r="CE59">
        <v>7.1052639739690895E-4</v>
      </c>
      <c r="CF59">
        <v>16797.192982456101</v>
      </c>
      <c r="CG59">
        <v>1000000000</v>
      </c>
      <c r="CH59">
        <v>133301.09432957901</v>
      </c>
      <c r="CI59">
        <v>15981375488</v>
      </c>
      <c r="CJ59">
        <v>49324032</v>
      </c>
      <c r="CK59">
        <v>2.9805715360269698</v>
      </c>
      <c r="CL59">
        <v>4372.4984433515701</v>
      </c>
      <c r="CM59">
        <v>23.933189371460799</v>
      </c>
      <c r="CN59" s="1">
        <v>44691.453614826401</v>
      </c>
      <c r="CO59">
        <v>60.963815454092497</v>
      </c>
      <c r="CP59">
        <v>0.94566311605283604</v>
      </c>
      <c r="CQ59">
        <v>666.10913095573699</v>
      </c>
      <c r="CR59">
        <v>1.41979016410585E-3</v>
      </c>
      <c r="CS59">
        <v>17609.883058470699</v>
      </c>
      <c r="CT59">
        <v>1000000000</v>
      </c>
      <c r="CU59">
        <v>130335.68617846</v>
      </c>
      <c r="CV59">
        <v>15979986944</v>
      </c>
      <c r="CW59">
        <v>48205824</v>
      </c>
      <c r="CX59">
        <v>2.99599309275444</v>
      </c>
      <c r="CY59">
        <v>5064.2269911192498</v>
      </c>
      <c r="CZ59">
        <v>25.105877820525102</v>
      </c>
    </row>
    <row r="60" spans="1:104" x14ac:dyDescent="0.2">
      <c r="A60" s="1">
        <v>44691.419162303202</v>
      </c>
      <c r="B60">
        <v>92.383033810994405</v>
      </c>
      <c r="C60">
        <v>0.102348841126096</v>
      </c>
      <c r="D60">
        <v>169.415749849501</v>
      </c>
      <c r="E60">
        <v>6.0411856096609698E-4</v>
      </c>
      <c r="F60">
        <v>16287.6235294117</v>
      </c>
      <c r="G60">
        <v>1000000000</v>
      </c>
      <c r="H60">
        <v>26151.8123973566</v>
      </c>
      <c r="I60">
        <v>15998283776</v>
      </c>
      <c r="J60">
        <v>45228032</v>
      </c>
      <c r="K60">
        <v>0.99656323440883299</v>
      </c>
      <c r="L60">
        <v>791.27120812061298</v>
      </c>
      <c r="M60">
        <v>5.7919777244274799</v>
      </c>
      <c r="N60" s="1">
        <v>44691.423773750001</v>
      </c>
      <c r="O60">
        <v>86.798875033943901</v>
      </c>
      <c r="P60">
        <v>0.16598154006146401</v>
      </c>
      <c r="Q60">
        <v>289.05970938157799</v>
      </c>
      <c r="R60">
        <v>5.7413759751139297E-4</v>
      </c>
      <c r="S60">
        <v>16285.1310344827</v>
      </c>
      <c r="T60">
        <v>1000000000</v>
      </c>
      <c r="U60">
        <v>49835.887412621101</v>
      </c>
      <c r="V60">
        <v>15997300736</v>
      </c>
      <c r="W60">
        <v>47001600</v>
      </c>
      <c r="X60">
        <v>0.99675761855716505</v>
      </c>
      <c r="Y60">
        <v>1644.6500706193201</v>
      </c>
      <c r="Z60">
        <v>7.32074292739199</v>
      </c>
      <c r="AA60" s="1">
        <v>44691.428844155103</v>
      </c>
      <c r="AB60">
        <v>75.5830459592664</v>
      </c>
      <c r="AC60">
        <v>0.30195732665272002</v>
      </c>
      <c r="AD60">
        <v>514.00423247501203</v>
      </c>
      <c r="AE60">
        <v>5.8752389066343196E-4</v>
      </c>
      <c r="AF60">
        <v>15707.884836852199</v>
      </c>
      <c r="AG60">
        <v>1000000000</v>
      </c>
      <c r="AH60">
        <v>102015.53484615299</v>
      </c>
      <c r="AI60">
        <v>15993339904</v>
      </c>
      <c r="AJ60">
        <v>47697920</v>
      </c>
      <c r="AK60">
        <v>1.97314484635321</v>
      </c>
      <c r="AL60">
        <v>2433.8741679766799</v>
      </c>
      <c r="AM60">
        <v>22.161645520446701</v>
      </c>
      <c r="AN60" s="1">
        <v>44691.433368935199</v>
      </c>
      <c r="AO60">
        <v>83.323542003998</v>
      </c>
      <c r="AP60">
        <v>0.192942839024107</v>
      </c>
      <c r="AQ60">
        <v>368.191413775988</v>
      </c>
      <c r="AR60">
        <v>5.2404351091960401E-4</v>
      </c>
      <c r="AS60">
        <v>15813.2459016393</v>
      </c>
      <c r="AT60">
        <v>1000000000</v>
      </c>
      <c r="AU60">
        <v>62825.929434803198</v>
      </c>
      <c r="AV60">
        <v>15993421824</v>
      </c>
      <c r="AW60">
        <v>45592576</v>
      </c>
      <c r="AX60">
        <v>48.287398527998398</v>
      </c>
      <c r="AY60">
        <v>1790.6576954132699</v>
      </c>
      <c r="AZ60">
        <v>11.978631832067601</v>
      </c>
      <c r="BA60" s="1">
        <v>44691.438117916703</v>
      </c>
      <c r="BB60">
        <v>87.831159114975904</v>
      </c>
      <c r="BC60">
        <v>0.164307948139164</v>
      </c>
      <c r="BD60">
        <v>298.37819056673999</v>
      </c>
      <c r="BE60">
        <v>5.5067109454177499E-4</v>
      </c>
      <c r="BF60">
        <v>17607.302013422799</v>
      </c>
      <c r="BG60">
        <v>1000000000</v>
      </c>
      <c r="BH60">
        <v>60366.513789492601</v>
      </c>
      <c r="BI60">
        <v>15984738304</v>
      </c>
      <c r="BJ60">
        <v>46399488</v>
      </c>
      <c r="BK60">
        <v>2.0025381917230902</v>
      </c>
      <c r="BL60">
        <v>1974.50265703896</v>
      </c>
      <c r="BM60">
        <v>11.6068796669064</v>
      </c>
      <c r="BN60" s="1">
        <v>44691.443591169002</v>
      </c>
      <c r="BO60">
        <v>31.66354174205</v>
      </c>
      <c r="BP60">
        <v>1.3603595711399199</v>
      </c>
      <c r="BQ60">
        <v>1842.99787818139</v>
      </c>
      <c r="BR60">
        <v>7.3921557703421098E-4</v>
      </c>
      <c r="BS60">
        <v>19607.424836601302</v>
      </c>
      <c r="BT60">
        <v>1000000000</v>
      </c>
      <c r="BU60">
        <v>393508.15371318202</v>
      </c>
      <c r="BV60">
        <v>15915528192</v>
      </c>
      <c r="BW60">
        <v>46563328</v>
      </c>
      <c r="BX60">
        <v>25.0952870122739</v>
      </c>
      <c r="BY60">
        <v>13839.548881528801</v>
      </c>
      <c r="BZ60">
        <v>82.772487379186799</v>
      </c>
      <c r="CA60" s="1">
        <v>44691.448778379599</v>
      </c>
      <c r="CB60">
        <v>99.598884764460195</v>
      </c>
      <c r="CC60">
        <v>5.6993639509830604E-3</v>
      </c>
      <c r="CD60">
        <v>11.998745155198799</v>
      </c>
      <c r="CE60">
        <v>4.7500030208821501E-4</v>
      </c>
      <c r="CF60">
        <v>5802.6666666666597</v>
      </c>
      <c r="CG60">
        <v>1000000000</v>
      </c>
      <c r="CH60">
        <v>0</v>
      </c>
      <c r="CI60">
        <v>15987687424</v>
      </c>
      <c r="CJ60">
        <v>43040768</v>
      </c>
      <c r="CK60">
        <v>0</v>
      </c>
      <c r="CL60">
        <v>0</v>
      </c>
      <c r="CM60">
        <v>1.11587546829827E-2</v>
      </c>
      <c r="CN60" s="1">
        <v>44691.453626469898</v>
      </c>
      <c r="CO60">
        <v>87.026025006041095</v>
      </c>
      <c r="CP60">
        <v>0.16957898190783099</v>
      </c>
      <c r="CQ60">
        <v>291.225009645461</v>
      </c>
      <c r="CR60">
        <v>5.8225279556544101E-4</v>
      </c>
      <c r="CS60">
        <v>17572.2593856655</v>
      </c>
      <c r="CT60">
        <v>1000000000</v>
      </c>
      <c r="CU60">
        <v>62308.236875954499</v>
      </c>
      <c r="CV60">
        <v>15975452672</v>
      </c>
      <c r="CW60">
        <v>52748288</v>
      </c>
      <c r="CX60">
        <v>1.98788402488369</v>
      </c>
      <c r="CY60">
        <v>1889.4837656519501</v>
      </c>
      <c r="CZ60">
        <v>14.576824397982101</v>
      </c>
    </row>
    <row r="61" spans="1:104" x14ac:dyDescent="0.2">
      <c r="A61" s="1">
        <v>44691.419173761598</v>
      </c>
      <c r="B61">
        <v>95.457133493704802</v>
      </c>
      <c r="C61">
        <v>5.9401835637949402E-2</v>
      </c>
      <c r="D61">
        <v>99.006231708858493</v>
      </c>
      <c r="E61">
        <v>6.0000055387386003E-4</v>
      </c>
      <c r="F61">
        <v>14544.9795918367</v>
      </c>
      <c r="G61">
        <v>1000000000</v>
      </c>
      <c r="H61">
        <v>15568.2248023827</v>
      </c>
      <c r="I61">
        <v>16000598016</v>
      </c>
      <c r="J61">
        <v>42917888</v>
      </c>
      <c r="K61">
        <v>1.01026767049855</v>
      </c>
      <c r="L61">
        <v>287.92628609208799</v>
      </c>
      <c r="M61">
        <v>4.5011943001716102</v>
      </c>
      <c r="N61" s="1">
        <v>44691.423785335603</v>
      </c>
      <c r="O61">
        <v>97.6922820999024</v>
      </c>
      <c r="P61">
        <v>2.68758681579809E-2</v>
      </c>
      <c r="Q61">
        <v>65.941128355556799</v>
      </c>
      <c r="R61">
        <v>4.0757848973643198E-4</v>
      </c>
      <c r="S61">
        <v>12784.484848484801</v>
      </c>
      <c r="T61">
        <v>1000000000</v>
      </c>
      <c r="U61">
        <v>10552.578752899801</v>
      </c>
      <c r="V61">
        <v>16002043904</v>
      </c>
      <c r="W61">
        <v>42377216</v>
      </c>
      <c r="X61">
        <v>0</v>
      </c>
      <c r="Y61">
        <v>363.67531396094898</v>
      </c>
      <c r="Z61">
        <v>8.9709449884944795E-2</v>
      </c>
      <c r="AA61" s="1">
        <v>44691.428855705999</v>
      </c>
      <c r="AB61">
        <v>70.224796563186601</v>
      </c>
      <c r="AC61">
        <v>0.37564199332528497</v>
      </c>
      <c r="AD61">
        <v>688.82371311360896</v>
      </c>
      <c r="AE61">
        <v>5.4526940414779197E-4</v>
      </c>
      <c r="AF61">
        <v>16926.556040756899</v>
      </c>
      <c r="AG61">
        <v>1000000000</v>
      </c>
      <c r="AH61">
        <v>120789.80017292</v>
      </c>
      <c r="AI61">
        <v>15994912768</v>
      </c>
      <c r="AJ61">
        <v>46141440</v>
      </c>
      <c r="AK61">
        <v>3.00796381272318</v>
      </c>
      <c r="AL61">
        <v>3508.2884602394702</v>
      </c>
      <c r="AM61">
        <v>21.657686255905201</v>
      </c>
      <c r="AN61" s="1">
        <v>44691.433380416704</v>
      </c>
      <c r="AO61">
        <v>69.394168249159407</v>
      </c>
      <c r="AP61">
        <v>0.39882748549299002</v>
      </c>
      <c r="AQ61">
        <v>721.71548825305001</v>
      </c>
      <c r="AR61">
        <v>5.5265341680482195E-4</v>
      </c>
      <c r="AS61">
        <v>15943.508379888201</v>
      </c>
      <c r="AT61">
        <v>1000000000</v>
      </c>
      <c r="AU61">
        <v>126429.232207546</v>
      </c>
      <c r="AV61">
        <v>15984087040</v>
      </c>
      <c r="AW61">
        <v>55414784</v>
      </c>
      <c r="AX61">
        <v>119.949920533677</v>
      </c>
      <c r="AY61">
        <v>4213.3669565610999</v>
      </c>
      <c r="AZ61">
        <v>25.982073626758901</v>
      </c>
      <c r="BA61" s="1">
        <v>44691.438129536997</v>
      </c>
      <c r="BB61">
        <v>99.136246334158997</v>
      </c>
      <c r="BC61">
        <v>1.04532093443328E-2</v>
      </c>
      <c r="BD61">
        <v>10.951034275496101</v>
      </c>
      <c r="BE61">
        <v>9.54530712251686E-4</v>
      </c>
      <c r="BF61">
        <v>7074.9090909090901</v>
      </c>
      <c r="BG61">
        <v>1000000000</v>
      </c>
      <c r="BH61">
        <v>0</v>
      </c>
      <c r="BI61">
        <v>15988887552</v>
      </c>
      <c r="BJ61">
        <v>42283008</v>
      </c>
      <c r="BK61">
        <v>0</v>
      </c>
      <c r="BL61">
        <v>0.99554857049964995</v>
      </c>
      <c r="BM61">
        <v>0</v>
      </c>
      <c r="BN61" s="1">
        <v>44691.443602881998</v>
      </c>
      <c r="BO61">
        <v>32.046155948014501</v>
      </c>
      <c r="BP61">
        <v>1.3507000316806399</v>
      </c>
      <c r="BQ61">
        <v>1583.68666535325</v>
      </c>
      <c r="BR61">
        <v>8.5243157058714802E-4</v>
      </c>
      <c r="BS61">
        <v>21031.5810473815</v>
      </c>
      <c r="BT61">
        <v>1000000000</v>
      </c>
      <c r="BU61">
        <v>342161.23059736303</v>
      </c>
      <c r="BV61">
        <v>15896358912</v>
      </c>
      <c r="BW61">
        <v>77225984</v>
      </c>
      <c r="BX61">
        <v>19.746716525601599</v>
      </c>
      <c r="BY61">
        <v>12263.698298224899</v>
      </c>
      <c r="BZ61">
        <v>61.411745785471098</v>
      </c>
      <c r="CA61" s="1">
        <v>44691.448789861097</v>
      </c>
      <c r="CB61">
        <v>90.820467688604396</v>
      </c>
      <c r="CC61">
        <v>0.12967150155162099</v>
      </c>
      <c r="CD61">
        <v>209.74148103602701</v>
      </c>
      <c r="CE61">
        <v>6.1826959691495395E-4</v>
      </c>
      <c r="CF61">
        <v>17486.769230769201</v>
      </c>
      <c r="CG61">
        <v>1000000000</v>
      </c>
      <c r="CH61">
        <v>34185.844663862401</v>
      </c>
      <c r="CI61">
        <v>15984369664</v>
      </c>
      <c r="CJ61">
        <v>46280704</v>
      </c>
      <c r="CK61">
        <v>1.00837250498089</v>
      </c>
      <c r="CL61">
        <v>1496.4247973916499</v>
      </c>
      <c r="CM61">
        <v>8.6199080239837702</v>
      </c>
      <c r="CN61" s="1">
        <v>44691.453638043997</v>
      </c>
      <c r="CO61">
        <v>95.164825257450204</v>
      </c>
      <c r="CP61">
        <v>7.0166691871368606E-2</v>
      </c>
      <c r="CQ61">
        <v>112.94843895397101</v>
      </c>
      <c r="CR61">
        <v>6.2123948256420701E-4</v>
      </c>
      <c r="CS61">
        <v>18051.398230088402</v>
      </c>
      <c r="CT61">
        <v>1000000000</v>
      </c>
      <c r="CU61">
        <v>18483.562240148902</v>
      </c>
      <c r="CV61">
        <v>15983755264</v>
      </c>
      <c r="CW61">
        <v>44417024</v>
      </c>
      <c r="CX61">
        <v>0</v>
      </c>
      <c r="CY61">
        <v>688.68561450695699</v>
      </c>
      <c r="CZ61">
        <v>2.39008542644806</v>
      </c>
    </row>
    <row r="62" spans="1:104" x14ac:dyDescent="0.2">
      <c r="A62" s="1">
        <v>44691.419185393497</v>
      </c>
      <c r="B62">
        <v>94.802683020436305</v>
      </c>
      <c r="C62">
        <v>7.0666566870876399E-2</v>
      </c>
      <c r="D62">
        <v>100.523726675947</v>
      </c>
      <c r="E62">
        <v>7.0296851515125899E-4</v>
      </c>
      <c r="F62">
        <v>15978.4554455445</v>
      </c>
      <c r="G62">
        <v>1000000000</v>
      </c>
      <c r="H62">
        <v>15337.332951250901</v>
      </c>
      <c r="I62">
        <v>16000643072</v>
      </c>
      <c r="J62">
        <v>42876928</v>
      </c>
      <c r="K62">
        <v>0</v>
      </c>
      <c r="L62">
        <v>339.39198808413897</v>
      </c>
      <c r="M62">
        <v>2.0247862485647601</v>
      </c>
      <c r="N62" s="1">
        <v>44691.423797037001</v>
      </c>
      <c r="O62">
        <v>90.313173016326402</v>
      </c>
      <c r="P62">
        <v>0.11638958134262101</v>
      </c>
      <c r="Q62">
        <v>198.76185042502399</v>
      </c>
      <c r="R62">
        <v>5.8557153169559099E-4</v>
      </c>
      <c r="S62">
        <v>16384</v>
      </c>
      <c r="T62">
        <v>1000000000</v>
      </c>
      <c r="U62">
        <v>33079.509554317898</v>
      </c>
      <c r="V62">
        <v>16002011136</v>
      </c>
      <c r="W62">
        <v>42381312</v>
      </c>
      <c r="X62">
        <v>0.98886492748768096</v>
      </c>
      <c r="Y62">
        <v>1266.73597211172</v>
      </c>
      <c r="Z62">
        <v>7.29377017102148</v>
      </c>
      <c r="AA62" s="1">
        <v>44691.428867106501</v>
      </c>
      <c r="AB62">
        <v>81.997735697044703</v>
      </c>
      <c r="AC62">
        <v>0.23146568947537599</v>
      </c>
      <c r="AD62">
        <v>346.17035998766301</v>
      </c>
      <c r="AE62">
        <v>6.6862118533929198E-4</v>
      </c>
      <c r="AF62">
        <v>16083.706744868001</v>
      </c>
      <c r="AG62">
        <v>1000000000</v>
      </c>
      <c r="AH62">
        <v>55038.041751000499</v>
      </c>
      <c r="AI62">
        <v>15989993472</v>
      </c>
      <c r="AJ62">
        <v>51064832</v>
      </c>
      <c r="AK62">
        <v>2.0303246920097502</v>
      </c>
      <c r="AL62">
        <v>1521.72835666131</v>
      </c>
      <c r="AM62">
        <v>14.342466888223999</v>
      </c>
      <c r="AN62" s="1">
        <v>44691.433392094899</v>
      </c>
      <c r="AO62">
        <v>83.779684115595899</v>
      </c>
      <c r="AP62">
        <v>0.25299462059283001</v>
      </c>
      <c r="AQ62">
        <v>444.10036243509802</v>
      </c>
      <c r="AR62">
        <v>5.6964275460090203E-4</v>
      </c>
      <c r="AS62">
        <v>16704</v>
      </c>
      <c r="AT62">
        <v>1000000000</v>
      </c>
      <c r="AU62">
        <v>68518.341632843702</v>
      </c>
      <c r="AV62">
        <v>15991390208</v>
      </c>
      <c r="AW62">
        <v>48656384</v>
      </c>
      <c r="AX62">
        <v>151.6682041352</v>
      </c>
      <c r="AY62">
        <v>2807.3487196790102</v>
      </c>
      <c r="AZ62">
        <v>17.128647863707201</v>
      </c>
      <c r="BA62" s="1">
        <v>44691.438140983802</v>
      </c>
      <c r="BB62">
        <v>86.898112519202897</v>
      </c>
      <c r="BC62">
        <v>0.160064826760412</v>
      </c>
      <c r="BD62">
        <v>228.50919537769099</v>
      </c>
      <c r="BE62">
        <v>7.0044200192570104E-4</v>
      </c>
      <c r="BF62">
        <v>17036.460176991099</v>
      </c>
      <c r="BG62">
        <v>1000000000</v>
      </c>
      <c r="BH62">
        <v>46570.376238500503</v>
      </c>
      <c r="BI62">
        <v>15988543488</v>
      </c>
      <c r="BJ62">
        <v>42643456</v>
      </c>
      <c r="BK62">
        <v>1.0111026344145599</v>
      </c>
      <c r="BL62">
        <v>1676.40816785935</v>
      </c>
      <c r="BM62">
        <v>11.524495631483999</v>
      </c>
      <c r="BN62" s="1">
        <v>44691.4436143403</v>
      </c>
      <c r="BO62">
        <v>34.916585742047097</v>
      </c>
      <c r="BP62">
        <v>1.24113050505957</v>
      </c>
      <c r="BQ62">
        <v>1528.08922728229</v>
      </c>
      <c r="BR62">
        <v>8.1116242689159795E-4</v>
      </c>
      <c r="BS62">
        <v>22476.597093791199</v>
      </c>
      <c r="BT62">
        <v>1000000000</v>
      </c>
      <c r="BU62">
        <v>518543.049925367</v>
      </c>
      <c r="BV62">
        <v>15901261824</v>
      </c>
      <c r="BW62">
        <v>67522560</v>
      </c>
      <c r="BX62">
        <v>18.1675073256811</v>
      </c>
      <c r="BY62">
        <v>15860.233895319599</v>
      </c>
      <c r="BZ62">
        <v>76.313821177156797</v>
      </c>
      <c r="CA62" s="1">
        <v>44691.448801527797</v>
      </c>
      <c r="CB62">
        <v>76.309395800264198</v>
      </c>
      <c r="CC62">
        <v>0.29928366415292201</v>
      </c>
      <c r="CD62">
        <v>527.82893376586298</v>
      </c>
      <c r="CE62">
        <v>5.6691680744773399E-4</v>
      </c>
      <c r="CF62">
        <v>16607.2781954887</v>
      </c>
      <c r="CG62">
        <v>1000000000</v>
      </c>
      <c r="CH62">
        <v>111802.50231266901</v>
      </c>
      <c r="CI62">
        <v>15981731840</v>
      </c>
      <c r="CJ62">
        <v>47812608</v>
      </c>
      <c r="CK62">
        <v>2.9764789498074902</v>
      </c>
      <c r="CL62">
        <v>3698.7711749607802</v>
      </c>
      <c r="CM62">
        <v>24.800762022252499</v>
      </c>
      <c r="CN62" s="1">
        <v>44691.453649560201</v>
      </c>
      <c r="CO62">
        <v>73.186664402394499</v>
      </c>
      <c r="CP62">
        <v>0.35985035292783302</v>
      </c>
      <c r="CQ62">
        <v>653.61742602031802</v>
      </c>
      <c r="CR62">
        <v>5.5061505942122398E-4</v>
      </c>
      <c r="CS62">
        <v>16428.110769230701</v>
      </c>
      <c r="CT62">
        <v>1000000000</v>
      </c>
      <c r="CU62">
        <v>129492.673312603</v>
      </c>
      <c r="CV62">
        <v>15980511232</v>
      </c>
      <c r="CW62">
        <v>47697920</v>
      </c>
      <c r="CX62">
        <v>3.01669581240147</v>
      </c>
      <c r="CY62">
        <v>3244.9591288731799</v>
      </c>
      <c r="CZ62">
        <v>27.733321830991699</v>
      </c>
    </row>
    <row r="63" spans="1:104" x14ac:dyDescent="0.2">
      <c r="A63" s="1">
        <v>44691.419197037001</v>
      </c>
      <c r="B63">
        <v>99.133858033002198</v>
      </c>
      <c r="C63">
        <v>1.02343263279535E-2</v>
      </c>
      <c r="D63">
        <v>8.9423957955815698</v>
      </c>
      <c r="E63">
        <v>1.1444420455610301E-3</v>
      </c>
      <c r="F63">
        <v>5006.2222222222199</v>
      </c>
      <c r="G63">
        <v>1000000000</v>
      </c>
      <c r="H63">
        <v>0</v>
      </c>
      <c r="I63">
        <v>16001761280</v>
      </c>
      <c r="J63">
        <v>41754624</v>
      </c>
      <c r="K63">
        <v>0</v>
      </c>
      <c r="L63">
        <v>0</v>
      </c>
      <c r="M63">
        <v>0</v>
      </c>
      <c r="N63" s="1">
        <v>44691.423808587999</v>
      </c>
      <c r="O63">
        <v>99.189673689427806</v>
      </c>
      <c r="P63">
        <v>9.7225124776419806E-3</v>
      </c>
      <c r="Q63">
        <v>3.00727219403579</v>
      </c>
      <c r="R63">
        <v>3.23335977808225E-3</v>
      </c>
      <c r="S63">
        <v>5461.3333333333303</v>
      </c>
      <c r="T63">
        <v>1000000000</v>
      </c>
      <c r="U63">
        <v>0</v>
      </c>
      <c r="V63">
        <v>16002011136</v>
      </c>
      <c r="W63">
        <v>42381312</v>
      </c>
      <c r="X63">
        <v>0</v>
      </c>
      <c r="Y63">
        <v>0</v>
      </c>
      <c r="Z63">
        <v>0</v>
      </c>
      <c r="AA63" s="1">
        <v>44691.428878773098</v>
      </c>
      <c r="AB63">
        <v>94.665240156119694</v>
      </c>
      <c r="AC63">
        <v>5.9829304909485598E-2</v>
      </c>
      <c r="AD63">
        <v>95.255573041604904</v>
      </c>
      <c r="AE63">
        <v>6.2812627886239E-4</v>
      </c>
      <c r="AF63">
        <v>13568</v>
      </c>
      <c r="AG63">
        <v>1000000000</v>
      </c>
      <c r="AH63">
        <v>14843.993465650099</v>
      </c>
      <c r="AI63">
        <v>15997710336</v>
      </c>
      <c r="AJ63">
        <v>43405312</v>
      </c>
      <c r="AK63">
        <v>0</v>
      </c>
      <c r="AL63">
        <v>258.97608920686298</v>
      </c>
      <c r="AM63">
        <v>0.78058887315820502</v>
      </c>
      <c r="AN63" s="1">
        <v>44691.433403622701</v>
      </c>
      <c r="AO63">
        <v>99.1406738034038</v>
      </c>
      <c r="AP63">
        <v>1.05351389022947E-2</v>
      </c>
      <c r="AQ63">
        <v>11.036907820895401</v>
      </c>
      <c r="AR63">
        <v>9.5455987603757799E-4</v>
      </c>
      <c r="AS63">
        <v>7074.9090909090901</v>
      </c>
      <c r="AT63">
        <v>1000000000</v>
      </c>
      <c r="AU63">
        <v>0</v>
      </c>
      <c r="AV63">
        <v>15997435904</v>
      </c>
      <c r="AW63">
        <v>42610688</v>
      </c>
      <c r="AX63">
        <v>0</v>
      </c>
      <c r="AY63">
        <v>0</v>
      </c>
      <c r="AZ63">
        <v>1.23307279098705</v>
      </c>
      <c r="BA63" s="1">
        <v>44691.438152650502</v>
      </c>
      <c r="BB63">
        <v>75.893321229021396</v>
      </c>
      <c r="BC63">
        <v>0.31702398986792901</v>
      </c>
      <c r="BD63">
        <v>573.42191950677204</v>
      </c>
      <c r="BE63">
        <v>5.5294159628782699E-4</v>
      </c>
      <c r="BF63">
        <v>16213.9238754325</v>
      </c>
      <c r="BG63">
        <v>1000000000</v>
      </c>
      <c r="BH63">
        <v>98757.540483081495</v>
      </c>
      <c r="BI63">
        <v>15980105728</v>
      </c>
      <c r="BJ63">
        <v>51134464</v>
      </c>
      <c r="BK63">
        <v>2.97623833654034</v>
      </c>
      <c r="BL63">
        <v>2842.3076113960201</v>
      </c>
      <c r="BM63">
        <v>18.629930635627101</v>
      </c>
      <c r="BN63" s="1">
        <v>44691.443625821797</v>
      </c>
      <c r="BO63">
        <v>26.3254039644324</v>
      </c>
      <c r="BP63">
        <v>1.31294424749104</v>
      </c>
      <c r="BQ63">
        <v>1242.42702115729</v>
      </c>
      <c r="BR63">
        <v>1.05567242334056E-3</v>
      </c>
      <c r="BS63">
        <v>22571.150729335401</v>
      </c>
      <c r="BT63">
        <v>1000000000</v>
      </c>
      <c r="BU63">
        <v>302348.74359764397</v>
      </c>
      <c r="BV63">
        <v>15900811264</v>
      </c>
      <c r="BW63">
        <v>54464512</v>
      </c>
      <c r="BX63">
        <v>28.191212797734401</v>
      </c>
      <c r="BY63">
        <v>12225.9248929603</v>
      </c>
      <c r="BZ63">
        <v>70.079041723044</v>
      </c>
      <c r="CA63" s="1">
        <v>44691.448812997703</v>
      </c>
      <c r="CB63">
        <v>57.904159939763503</v>
      </c>
      <c r="CC63">
        <v>0.66367851610401396</v>
      </c>
      <c r="CD63">
        <v>1107.8882833355201</v>
      </c>
      <c r="CE63">
        <v>5.9918033987700105E-4</v>
      </c>
      <c r="CF63">
        <v>17697.107468123799</v>
      </c>
      <c r="CG63">
        <v>1000000000</v>
      </c>
      <c r="CH63">
        <v>225938.57939987001</v>
      </c>
      <c r="CI63">
        <v>15977005056</v>
      </c>
      <c r="CJ63">
        <v>52133888</v>
      </c>
      <c r="CK63">
        <v>5.0450286126390198</v>
      </c>
      <c r="CL63">
        <v>8572.5126185962199</v>
      </c>
      <c r="CM63">
        <v>36.162933428777599</v>
      </c>
      <c r="CN63" s="1">
        <v>44691.453661273103</v>
      </c>
      <c r="CO63">
        <v>53.584870312361303</v>
      </c>
      <c r="CP63">
        <v>0.70056561039026699</v>
      </c>
      <c r="CQ63">
        <v>1178.6222193275401</v>
      </c>
      <c r="CR63">
        <v>5.9430024005511703E-4</v>
      </c>
      <c r="CS63">
        <v>17307.574182732598</v>
      </c>
      <c r="CT63">
        <v>1000000000</v>
      </c>
      <c r="CU63">
        <v>235100.06059424701</v>
      </c>
      <c r="CV63">
        <v>15985111040</v>
      </c>
      <c r="CW63">
        <v>43294720</v>
      </c>
      <c r="CX63">
        <v>5.9276892841284701</v>
      </c>
      <c r="CY63">
        <v>8768.0403994400294</v>
      </c>
      <c r="CZ63">
        <v>45.963072188691399</v>
      </c>
    </row>
    <row r="64" spans="1:104" x14ac:dyDescent="0.2">
      <c r="A64" s="1">
        <v>44691.419208564803</v>
      </c>
      <c r="B64">
        <v>100.16116550005999</v>
      </c>
      <c r="C64">
        <v>2.00804261227066E-4</v>
      </c>
      <c r="D64">
        <v>2.00811377712269</v>
      </c>
      <c r="E64">
        <v>1.00090113182028E-4</v>
      </c>
      <c r="F64">
        <v>4096</v>
      </c>
      <c r="G64">
        <v>1000000000</v>
      </c>
      <c r="H64">
        <v>0</v>
      </c>
      <c r="I64">
        <v>16001761280</v>
      </c>
      <c r="J64">
        <v>41754624</v>
      </c>
      <c r="K64">
        <v>0</v>
      </c>
      <c r="L64">
        <v>0</v>
      </c>
      <c r="M64">
        <v>1.16665267730313</v>
      </c>
      <c r="N64" s="1">
        <v>44691.423820046301</v>
      </c>
      <c r="O64">
        <v>99.613318200696895</v>
      </c>
      <c r="P64">
        <v>1.01965593779977E-2</v>
      </c>
      <c r="Q64">
        <v>11.1046451602038</v>
      </c>
      <c r="R64">
        <v>9.18192635030005E-4</v>
      </c>
      <c r="S64">
        <v>4840.7272727272702</v>
      </c>
      <c r="T64">
        <v>1000000000</v>
      </c>
      <c r="U64">
        <v>0</v>
      </c>
      <c r="V64">
        <v>16002011136</v>
      </c>
      <c r="W64">
        <v>42381312</v>
      </c>
      <c r="X64">
        <v>0</v>
      </c>
      <c r="Y64">
        <v>0</v>
      </c>
      <c r="Z64">
        <v>0.62140457706387697</v>
      </c>
      <c r="AA64" s="1">
        <v>44691.428890196803</v>
      </c>
      <c r="AB64">
        <v>69.334496128503403</v>
      </c>
      <c r="AC64">
        <v>0.36964902169531999</v>
      </c>
      <c r="AD64">
        <v>680.15105749205895</v>
      </c>
      <c r="AE64">
        <v>5.4345230781724396E-4</v>
      </c>
      <c r="AF64">
        <v>16256</v>
      </c>
      <c r="AG64">
        <v>1000000000</v>
      </c>
      <c r="AH64">
        <v>124285.460202075</v>
      </c>
      <c r="AI64">
        <v>15995183104</v>
      </c>
      <c r="AJ64">
        <v>45981696</v>
      </c>
      <c r="AK64">
        <v>3.0363886495181198</v>
      </c>
      <c r="AL64">
        <v>3900.7472850809399</v>
      </c>
      <c r="AM64">
        <v>27.249388186333</v>
      </c>
      <c r="AN64" s="1">
        <v>44691.4334151968</v>
      </c>
      <c r="AO64">
        <v>99.059539312648496</v>
      </c>
      <c r="AP64">
        <v>1.07988596404219E-2</v>
      </c>
      <c r="AQ64">
        <v>14.998436255018399</v>
      </c>
      <c r="AR64">
        <v>7.2000721162097502E-4</v>
      </c>
      <c r="AS64">
        <v>7645.8666666666604</v>
      </c>
      <c r="AT64">
        <v>1000000000</v>
      </c>
      <c r="AU64">
        <v>0</v>
      </c>
      <c r="AV64">
        <v>15997435904</v>
      </c>
      <c r="AW64">
        <v>42610688</v>
      </c>
      <c r="AX64">
        <v>0</v>
      </c>
      <c r="AY64">
        <v>0</v>
      </c>
      <c r="AZ64">
        <v>1.05588849817483E-2</v>
      </c>
      <c r="BA64" s="1">
        <v>44691.4381640625</v>
      </c>
      <c r="BB64">
        <v>63.315997341580101</v>
      </c>
      <c r="BC64">
        <v>0.49470060723307602</v>
      </c>
      <c r="BD64">
        <v>875.35588676395298</v>
      </c>
      <c r="BE64">
        <v>5.6512164975128199E-4</v>
      </c>
      <c r="BF64">
        <v>16051.7636152954</v>
      </c>
      <c r="BG64">
        <v>1000000000</v>
      </c>
      <c r="BH64">
        <v>158485.05978574001</v>
      </c>
      <c r="BI64">
        <v>15981703168</v>
      </c>
      <c r="BJ64">
        <v>49623040</v>
      </c>
      <c r="BK64">
        <v>15.2147604883653</v>
      </c>
      <c r="BL64">
        <v>5248.0780511201501</v>
      </c>
      <c r="BM64">
        <v>31.8480683853345</v>
      </c>
      <c r="BN64" s="1">
        <v>44691.443637465301</v>
      </c>
      <c r="BO64">
        <v>31.402317902862201</v>
      </c>
      <c r="BP64">
        <v>1.2763843627796201</v>
      </c>
      <c r="BQ64">
        <v>1721.64813979169</v>
      </c>
      <c r="BR64">
        <v>7.4302267702598505E-4</v>
      </c>
      <c r="BS64">
        <v>19977.190503763701</v>
      </c>
      <c r="BT64">
        <v>1000000000</v>
      </c>
      <c r="BU64">
        <v>502440.13071875699</v>
      </c>
      <c r="BV64">
        <v>15917293568</v>
      </c>
      <c r="BW64">
        <v>44466176</v>
      </c>
      <c r="BX64">
        <v>14.9535159796615</v>
      </c>
      <c r="BY64">
        <v>15715.1483935589</v>
      </c>
      <c r="BZ64">
        <v>79.795388584038903</v>
      </c>
      <c r="CA64" s="1">
        <v>44691.448824675899</v>
      </c>
      <c r="CB64">
        <v>39.691474846010898</v>
      </c>
      <c r="CC64">
        <v>1.2461438319943601</v>
      </c>
      <c r="CD64">
        <v>1608.8125887658</v>
      </c>
      <c r="CE64">
        <v>7.7235872957084699E-4</v>
      </c>
      <c r="CF64">
        <v>19556.6388206388</v>
      </c>
      <c r="CG64">
        <v>1000000000</v>
      </c>
      <c r="CH64">
        <v>396821.33308922697</v>
      </c>
      <c r="CI64">
        <v>15947096064</v>
      </c>
      <c r="CJ64">
        <v>79507456</v>
      </c>
      <c r="CK64">
        <v>9.8821412086351295</v>
      </c>
      <c r="CL64">
        <v>16099.984457108299</v>
      </c>
      <c r="CM64">
        <v>75.998054770865707</v>
      </c>
      <c r="CN64" s="1">
        <v>44691.453672708303</v>
      </c>
      <c r="CO64">
        <v>39.5260714796839</v>
      </c>
      <c r="CP64">
        <v>1.0406441900063099</v>
      </c>
      <c r="CQ64">
        <v>1531.91134246667</v>
      </c>
      <c r="CR64">
        <v>6.7869375789889898E-4</v>
      </c>
      <c r="CS64">
        <v>19239.852242744</v>
      </c>
      <c r="CT64">
        <v>1000000000</v>
      </c>
      <c r="CU64">
        <v>344205.11911901302</v>
      </c>
      <c r="CV64">
        <v>15959552000</v>
      </c>
      <c r="CW64">
        <v>68841472</v>
      </c>
      <c r="CX64">
        <v>9.0944604763852794</v>
      </c>
      <c r="CY64">
        <v>15180.675526304</v>
      </c>
      <c r="CZ64">
        <v>72.344139789595403</v>
      </c>
    </row>
    <row r="65" spans="1:104" x14ac:dyDescent="0.2">
      <c r="A65" s="1">
        <v>44691.419220277799</v>
      </c>
      <c r="B65">
        <v>95.159195958165498</v>
      </c>
      <c r="C65">
        <v>6.2958462635387805E-2</v>
      </c>
      <c r="D65">
        <v>91.914578050362607</v>
      </c>
      <c r="E65">
        <v>6.8494600647881995E-4</v>
      </c>
      <c r="F65">
        <v>17308.9032258064</v>
      </c>
      <c r="G65">
        <v>1000000000</v>
      </c>
      <c r="H65">
        <v>16477.417690920902</v>
      </c>
      <c r="I65">
        <v>16000368640</v>
      </c>
      <c r="J65">
        <v>43147264</v>
      </c>
      <c r="K65">
        <v>0</v>
      </c>
      <c r="L65">
        <v>338.00844831423598</v>
      </c>
      <c r="M65">
        <v>1.9362642919169399</v>
      </c>
      <c r="N65" s="1">
        <v>44691.4238317708</v>
      </c>
      <c r="O65">
        <v>82.2860798887844</v>
      </c>
      <c r="P65">
        <v>0.21702040268244299</v>
      </c>
      <c r="Q65">
        <v>377.205535838054</v>
      </c>
      <c r="R65">
        <v>5.7539218156440499E-4</v>
      </c>
      <c r="S65">
        <v>16351.8324607329</v>
      </c>
      <c r="T65">
        <v>1000000000</v>
      </c>
      <c r="U65">
        <v>60599.747995762802</v>
      </c>
      <c r="V65">
        <v>15998537728</v>
      </c>
      <c r="W65">
        <v>45850624</v>
      </c>
      <c r="X65">
        <v>1.9748980933929501</v>
      </c>
      <c r="Y65">
        <v>2418.26271535967</v>
      </c>
      <c r="Z65">
        <v>17.463379041239801</v>
      </c>
      <c r="AA65" s="1">
        <v>44691.428901886597</v>
      </c>
      <c r="AB65">
        <v>80.643659064093598</v>
      </c>
      <c r="AC65">
        <v>0.23304323150110301</v>
      </c>
      <c r="AD65">
        <v>366.60700543953402</v>
      </c>
      <c r="AE65">
        <v>6.35675395451103E-4</v>
      </c>
      <c r="AF65">
        <v>16284.3675675675</v>
      </c>
      <c r="AG65">
        <v>1000000000</v>
      </c>
      <c r="AH65">
        <v>70202.269052437594</v>
      </c>
      <c r="AI65">
        <v>15989792768</v>
      </c>
      <c r="AJ65">
        <v>51412992</v>
      </c>
      <c r="AK65">
        <v>1.98165948886235</v>
      </c>
      <c r="AL65">
        <v>1610.09833470066</v>
      </c>
      <c r="AM65">
        <v>17.946885167154999</v>
      </c>
      <c r="AN65" s="1">
        <v>44691.433426840304</v>
      </c>
      <c r="AO65">
        <v>84.569892104288002</v>
      </c>
      <c r="AP65">
        <v>0.17230146134108901</v>
      </c>
      <c r="AQ65">
        <v>320.14303766945898</v>
      </c>
      <c r="AR65">
        <v>5.3819855820941103E-4</v>
      </c>
      <c r="AS65">
        <v>15429.962732919201</v>
      </c>
      <c r="AT65">
        <v>1000000000</v>
      </c>
      <c r="AU65">
        <v>53346.567792523201</v>
      </c>
      <c r="AV65">
        <v>15993249792</v>
      </c>
      <c r="AW65">
        <v>46841856</v>
      </c>
      <c r="AX65">
        <v>5.9653982174433304</v>
      </c>
      <c r="AY65">
        <v>1386.9550855555699</v>
      </c>
      <c r="AZ65">
        <v>7.56692738572153</v>
      </c>
      <c r="BA65" s="1">
        <v>44691.438175775504</v>
      </c>
      <c r="BB65">
        <v>67.804327501028098</v>
      </c>
      <c r="BC65">
        <v>0.485756447092763</v>
      </c>
      <c r="BD65">
        <v>573.04174714631301</v>
      </c>
      <c r="BE65">
        <v>8.4758615401959005E-4</v>
      </c>
      <c r="BF65">
        <v>17549.241379310301</v>
      </c>
      <c r="BG65">
        <v>1000000000</v>
      </c>
      <c r="BH65">
        <v>111545.540091066</v>
      </c>
      <c r="BI65">
        <v>15988518912</v>
      </c>
      <c r="BJ65">
        <v>44777472</v>
      </c>
      <c r="BK65">
        <v>5.9280180739273796</v>
      </c>
      <c r="BL65">
        <v>3854.1997510651199</v>
      </c>
      <c r="BM65">
        <v>17.399912532219801</v>
      </c>
      <c r="BN65" s="1">
        <v>44691.443649085697</v>
      </c>
      <c r="BO65">
        <v>28.121949515078001</v>
      </c>
      <c r="BP65">
        <v>1.4545767303161701</v>
      </c>
      <c r="BQ65">
        <v>1410.9663046502401</v>
      </c>
      <c r="BR65">
        <v>1.03119254979804E-3</v>
      </c>
      <c r="BS65">
        <v>20306.563161609</v>
      </c>
      <c r="BT65">
        <v>1000000000</v>
      </c>
      <c r="BU65">
        <v>263529.07432852202</v>
      </c>
      <c r="BV65">
        <v>15875145728</v>
      </c>
      <c r="BW65">
        <v>69529600</v>
      </c>
      <c r="BX65">
        <v>17.923354610941701</v>
      </c>
      <c r="BY65">
        <v>10244.192902076</v>
      </c>
      <c r="BZ65">
        <v>68.891648766506506</v>
      </c>
      <c r="CA65" s="1">
        <v>44691.448836099502</v>
      </c>
      <c r="CB65">
        <v>35.130962108197998</v>
      </c>
      <c r="CC65">
        <v>1.2231004512525401</v>
      </c>
      <c r="CD65">
        <v>1691.99277947052</v>
      </c>
      <c r="CE65">
        <v>7.2473000491131098E-4</v>
      </c>
      <c r="CF65">
        <v>21893.685474189599</v>
      </c>
      <c r="CG65">
        <v>1000000000</v>
      </c>
      <c r="CH65">
        <v>461737.31406338298</v>
      </c>
      <c r="CI65">
        <v>15952773120</v>
      </c>
      <c r="CJ65">
        <v>74723328</v>
      </c>
      <c r="CK65">
        <v>11.1716209929026</v>
      </c>
      <c r="CL65">
        <v>19595.023221551201</v>
      </c>
      <c r="CM65">
        <v>85.754637985970703</v>
      </c>
      <c r="CN65" s="1">
        <v>44691.4536844213</v>
      </c>
      <c r="CO65">
        <v>28.223345817838901</v>
      </c>
      <c r="CP65">
        <v>1.6004762479537999</v>
      </c>
      <c r="CQ65">
        <v>1563.52356795469</v>
      </c>
      <c r="CR65">
        <v>1.0246837008468701E-3</v>
      </c>
      <c r="CS65">
        <v>21716.577215189802</v>
      </c>
      <c r="CT65">
        <v>1000000000</v>
      </c>
      <c r="CU65">
        <v>398320.493370877</v>
      </c>
      <c r="CV65">
        <v>15946498048</v>
      </c>
      <c r="CW65">
        <v>66375680</v>
      </c>
      <c r="CX65">
        <v>9.8957187845233694</v>
      </c>
      <c r="CY65">
        <v>17857.814118550799</v>
      </c>
      <c r="CZ65">
        <v>79.147593665672801</v>
      </c>
    </row>
    <row r="66" spans="1:104" x14ac:dyDescent="0.2">
      <c r="A66" s="1">
        <v>44691.4192317708</v>
      </c>
      <c r="B66">
        <v>85.783120005407199</v>
      </c>
      <c r="C66">
        <v>0.16368902067729699</v>
      </c>
      <c r="D66">
        <v>308.25605477289901</v>
      </c>
      <c r="E66">
        <v>5.3104518813436503E-4</v>
      </c>
      <c r="F66">
        <v>15326.5359477124</v>
      </c>
      <c r="G66">
        <v>1000000000</v>
      </c>
      <c r="H66">
        <v>51764.8550018307</v>
      </c>
      <c r="I66">
        <v>15999602688</v>
      </c>
      <c r="J66">
        <v>43921408</v>
      </c>
      <c r="K66">
        <v>2.0147454560320202</v>
      </c>
      <c r="L66">
        <v>933.83451887084198</v>
      </c>
      <c r="M66">
        <v>7.9249258690199698</v>
      </c>
      <c r="N66" s="1">
        <v>44691.423843333301</v>
      </c>
      <c r="O66">
        <v>80.799224391532405</v>
      </c>
      <c r="P66">
        <v>0.23752108099729199</v>
      </c>
      <c r="Q66">
        <v>430.53561591783398</v>
      </c>
      <c r="R66">
        <v>5.5162812691238303E-4</v>
      </c>
      <c r="S66">
        <v>15155.2</v>
      </c>
      <c r="T66">
        <v>1000000000</v>
      </c>
      <c r="U66">
        <v>67317.747908417805</v>
      </c>
      <c r="V66">
        <v>16002478080</v>
      </c>
      <c r="W66">
        <v>41869312</v>
      </c>
      <c r="X66">
        <v>1.0012456184135601</v>
      </c>
      <c r="Y66">
        <v>2417.0069228503498</v>
      </c>
      <c r="Z66">
        <v>14.7284799592088</v>
      </c>
      <c r="AA66" s="1">
        <v>44691.428913298601</v>
      </c>
      <c r="AB66">
        <v>86.339057627390901</v>
      </c>
      <c r="AC66">
        <v>0.16490932421254201</v>
      </c>
      <c r="AD66">
        <v>294.15318469897102</v>
      </c>
      <c r="AE66">
        <v>5.6068937131826797E-4</v>
      </c>
      <c r="AF66">
        <v>15042.206896551699</v>
      </c>
      <c r="AG66">
        <v>1000000000</v>
      </c>
      <c r="AH66">
        <v>43632.046182796301</v>
      </c>
      <c r="AI66">
        <v>15994540032</v>
      </c>
      <c r="AJ66">
        <v>46669824</v>
      </c>
      <c r="AK66">
        <v>1.0143213265481701</v>
      </c>
      <c r="AL66">
        <v>1440.3362836984099</v>
      </c>
      <c r="AM66">
        <v>8.0878997124127299</v>
      </c>
      <c r="AN66" s="1">
        <v>44691.433438368098</v>
      </c>
      <c r="AO66">
        <v>54.680679188846703</v>
      </c>
      <c r="AP66">
        <v>0.61165665191415997</v>
      </c>
      <c r="AQ66">
        <v>928.11544954062299</v>
      </c>
      <c r="AR66">
        <v>6.5799119568269598E-4</v>
      </c>
      <c r="AS66">
        <v>16618.436285097101</v>
      </c>
      <c r="AT66">
        <v>1000000000</v>
      </c>
      <c r="AU66">
        <v>170985.727030056</v>
      </c>
      <c r="AV66">
        <v>15987318784</v>
      </c>
      <c r="AW66">
        <v>53030912</v>
      </c>
      <c r="AX66">
        <v>130.29698535667501</v>
      </c>
      <c r="AY66">
        <v>5798.2158483720305</v>
      </c>
      <c r="AZ66">
        <v>38.042534079555097</v>
      </c>
      <c r="BA66" s="1">
        <v>44691.438187488398</v>
      </c>
      <c r="BB66">
        <v>85.762861193683406</v>
      </c>
      <c r="BC66">
        <v>0.28403205383232299</v>
      </c>
      <c r="BD66">
        <v>253.90711697212299</v>
      </c>
      <c r="BE66">
        <v>1.11867652789619E-3</v>
      </c>
      <c r="BF66">
        <v>19778.739299610799</v>
      </c>
      <c r="BG66">
        <v>1000000000</v>
      </c>
      <c r="BH66">
        <v>54363.786064233696</v>
      </c>
      <c r="BI66">
        <v>15982903296</v>
      </c>
      <c r="BJ66">
        <v>48988160</v>
      </c>
      <c r="BK66">
        <v>1.9759308713783901</v>
      </c>
      <c r="BL66">
        <v>2137.9572028314201</v>
      </c>
      <c r="BM66">
        <v>8.9245044776788802</v>
      </c>
      <c r="BN66" s="1">
        <v>44691.443660659701</v>
      </c>
      <c r="BO66">
        <v>37.388738511960099</v>
      </c>
      <c r="BP66">
        <v>1.0988690206509699</v>
      </c>
      <c r="BQ66">
        <v>1823.2788049348001</v>
      </c>
      <c r="BR66">
        <v>6.02631693760588E-4</v>
      </c>
      <c r="BS66">
        <v>20601.2631578947</v>
      </c>
      <c r="BT66">
        <v>1000000000</v>
      </c>
      <c r="BU66">
        <v>410415.66073054803</v>
      </c>
      <c r="BV66">
        <v>15879606272</v>
      </c>
      <c r="BW66">
        <v>65564672</v>
      </c>
      <c r="BX66">
        <v>11.9952552956236</v>
      </c>
      <c r="BY66">
        <v>14165.396899523599</v>
      </c>
      <c r="BZ66">
        <v>83.598690074549495</v>
      </c>
      <c r="CA66" s="1">
        <v>44691.4488477083</v>
      </c>
      <c r="CB66">
        <v>33.565272991738397</v>
      </c>
      <c r="CC66">
        <v>1.1226970728629599</v>
      </c>
      <c r="CD66">
        <v>1704.3350991114601</v>
      </c>
      <c r="CE66">
        <v>6.5898176609233995E-4</v>
      </c>
      <c r="CF66">
        <v>21731.089526038599</v>
      </c>
      <c r="CG66">
        <v>1000000000</v>
      </c>
      <c r="CH66">
        <v>463539.25614265801</v>
      </c>
      <c r="CI66">
        <v>15965822976</v>
      </c>
      <c r="CJ66">
        <v>61427712</v>
      </c>
      <c r="CK66">
        <v>10.9699743067443</v>
      </c>
      <c r="CL66">
        <v>18579.147394058898</v>
      </c>
      <c r="CM66">
        <v>86.760059936990601</v>
      </c>
      <c r="CN66" s="1">
        <v>44691.453695902797</v>
      </c>
      <c r="CO66">
        <v>34.346771373255997</v>
      </c>
      <c r="CP66">
        <v>1.1414657645935899</v>
      </c>
      <c r="CQ66">
        <v>1650.0478954131199</v>
      </c>
      <c r="CR66">
        <v>6.9060965308893505E-4</v>
      </c>
      <c r="CS66">
        <v>21334.165853658498</v>
      </c>
      <c r="CT66">
        <v>1000000000</v>
      </c>
      <c r="CU66">
        <v>412318.79751430498</v>
      </c>
      <c r="CV66">
        <v>15960760320</v>
      </c>
      <c r="CW66">
        <v>56963072</v>
      </c>
      <c r="CX66">
        <v>10.061267654958</v>
      </c>
      <c r="CY66">
        <v>16641.336701300599</v>
      </c>
      <c r="CZ66">
        <v>81.103228777918005</v>
      </c>
    </row>
    <row r="67" spans="1:104" x14ac:dyDescent="0.2">
      <c r="A67" s="1">
        <v>44691.419243194403</v>
      </c>
      <c r="B67">
        <v>94.725419775930504</v>
      </c>
      <c r="C67">
        <v>7.2476384440656405E-2</v>
      </c>
      <c r="D67">
        <v>118.43207789061699</v>
      </c>
      <c r="E67">
        <v>6.1196615305747503E-4</v>
      </c>
      <c r="F67">
        <v>15438.7692307692</v>
      </c>
      <c r="G67">
        <v>1000000000</v>
      </c>
      <c r="H67">
        <v>15598.618122174399</v>
      </c>
      <c r="I67">
        <v>15997980672</v>
      </c>
      <c r="J67">
        <v>45543424</v>
      </c>
      <c r="K67">
        <v>0</v>
      </c>
      <c r="L67">
        <v>400.84703286054997</v>
      </c>
      <c r="M67">
        <v>1.93924940379063</v>
      </c>
      <c r="N67" s="1">
        <v>44691.423854803201</v>
      </c>
      <c r="O67">
        <v>90.621913310888004</v>
      </c>
      <c r="P67">
        <v>0.126620464490274</v>
      </c>
      <c r="Q67">
        <v>223.97114141985901</v>
      </c>
      <c r="R67">
        <v>5.6531463541813502E-4</v>
      </c>
      <c r="S67">
        <v>16144.1441441441</v>
      </c>
      <c r="T67">
        <v>1000000000</v>
      </c>
      <c r="U67">
        <v>33918.512497908399</v>
      </c>
      <c r="V67">
        <v>15999315968</v>
      </c>
      <c r="W67">
        <v>45056000</v>
      </c>
      <c r="X67">
        <v>1.00887901540477</v>
      </c>
      <c r="Y67">
        <v>1288.33850267189</v>
      </c>
      <c r="Z67">
        <v>3.0483246246031102</v>
      </c>
      <c r="AA67" s="1">
        <v>44691.428925046297</v>
      </c>
      <c r="AB67">
        <v>94.9172899503031</v>
      </c>
      <c r="AC67">
        <v>6.9944240648381104E-2</v>
      </c>
      <c r="AD67">
        <v>126.088124439674</v>
      </c>
      <c r="AE67">
        <v>5.54688600249391E-4</v>
      </c>
      <c r="AF67">
        <v>15328</v>
      </c>
      <c r="AG67">
        <v>1000000000</v>
      </c>
      <c r="AH67">
        <v>18180.331442645602</v>
      </c>
      <c r="AI67">
        <v>15999160320</v>
      </c>
      <c r="AJ67">
        <v>42106880</v>
      </c>
      <c r="AK67">
        <v>0.98506347218495904</v>
      </c>
      <c r="AL67">
        <v>832.37863399628998</v>
      </c>
      <c r="AM67">
        <v>2.2566179319497599</v>
      </c>
      <c r="AN67" s="1">
        <v>44691.433450046301</v>
      </c>
      <c r="AO67">
        <v>43.225868992610202</v>
      </c>
      <c r="AP67">
        <v>0.86273323483531195</v>
      </c>
      <c r="AQ67">
        <v>1523.97690030187</v>
      </c>
      <c r="AR67">
        <v>5.6703582092169599E-4</v>
      </c>
      <c r="AS67">
        <v>18937.662540716599</v>
      </c>
      <c r="AT67">
        <v>1000000000</v>
      </c>
      <c r="AU67">
        <v>308963.233498463</v>
      </c>
      <c r="AV67">
        <v>15987810304</v>
      </c>
      <c r="AW67">
        <v>50974720</v>
      </c>
      <c r="AX67">
        <v>385.21370509258998</v>
      </c>
      <c r="AY67">
        <v>11324.091547129001</v>
      </c>
      <c r="AZ67">
        <v>58.958469663488401</v>
      </c>
      <c r="BA67" s="1">
        <v>44691.438199004602</v>
      </c>
      <c r="BB67">
        <v>91.756745241230504</v>
      </c>
      <c r="BC67">
        <v>0.113954823243407</v>
      </c>
      <c r="BD67">
        <v>188.76141823613</v>
      </c>
      <c r="BE67">
        <v>6.0319241183706999E-4</v>
      </c>
      <c r="BF67">
        <v>16144.3404255319</v>
      </c>
      <c r="BG67">
        <v>1000000000</v>
      </c>
      <c r="BH67">
        <v>29237.938824660101</v>
      </c>
      <c r="BI67">
        <v>15987093504</v>
      </c>
      <c r="BJ67">
        <v>45293568</v>
      </c>
      <c r="BK67">
        <v>9.0364508730062294</v>
      </c>
      <c r="BL67">
        <v>1158.6738119387901</v>
      </c>
      <c r="BM67">
        <v>5.7913167630559599</v>
      </c>
      <c r="BN67" s="1">
        <v>44691.443672141198</v>
      </c>
      <c r="BO67">
        <v>36.411081105683103</v>
      </c>
      <c r="BP67">
        <v>1.0473730140865101</v>
      </c>
      <c r="BQ67">
        <v>1638.80040900166</v>
      </c>
      <c r="BR67">
        <v>6.39384526744653E-4</v>
      </c>
      <c r="BS67">
        <v>21967.163076923</v>
      </c>
      <c r="BT67">
        <v>1000000000</v>
      </c>
      <c r="BU67">
        <v>404708.06408145599</v>
      </c>
      <c r="BV67">
        <v>15907913728</v>
      </c>
      <c r="BW67">
        <v>53481472</v>
      </c>
      <c r="BX67">
        <v>38.322717256654201</v>
      </c>
      <c r="BY67">
        <v>11155.9446919239</v>
      </c>
      <c r="BZ67">
        <v>86.611720073785804</v>
      </c>
      <c r="CA67" s="1">
        <v>44691.448859351898</v>
      </c>
      <c r="CB67">
        <v>29.153310118734101</v>
      </c>
      <c r="CC67">
        <v>1.3606203808484201</v>
      </c>
      <c r="CD67">
        <v>1803.0200090938799</v>
      </c>
      <c r="CE67">
        <v>7.5435498746428303E-4</v>
      </c>
      <c r="CF67">
        <v>19287.779492833499</v>
      </c>
      <c r="CG67">
        <v>1000000000</v>
      </c>
      <c r="CH67">
        <v>416461.84000568802</v>
      </c>
      <c r="CI67">
        <v>15977652224</v>
      </c>
      <c r="CJ67">
        <v>50114560</v>
      </c>
      <c r="CK67">
        <v>10.9334179162253</v>
      </c>
      <c r="CL67">
        <v>18887.976423820801</v>
      </c>
      <c r="CM67">
        <v>83.687022710249593</v>
      </c>
      <c r="CN67" s="1">
        <v>44691.453707384302</v>
      </c>
      <c r="CO67">
        <v>34.544585201809497</v>
      </c>
      <c r="CP67">
        <v>1.1872810588187599</v>
      </c>
      <c r="CQ67">
        <v>1700.77350738516</v>
      </c>
      <c r="CR67">
        <v>6.9839869020105704E-4</v>
      </c>
      <c r="CS67">
        <v>20142.3107947805</v>
      </c>
      <c r="CT67">
        <v>1000000000</v>
      </c>
      <c r="CU67">
        <v>437647.55817616999</v>
      </c>
      <c r="CV67">
        <v>15983890432</v>
      </c>
      <c r="CW67">
        <v>44310528</v>
      </c>
      <c r="CX67">
        <v>11.0963870588593</v>
      </c>
      <c r="CY67">
        <v>16746.465596738501</v>
      </c>
      <c r="CZ67">
        <v>77.943292431710901</v>
      </c>
    </row>
    <row r="68" spans="1:104" x14ac:dyDescent="0.2">
      <c r="A68" s="1">
        <v>44691.419254872701</v>
      </c>
      <c r="B68">
        <v>99.578439706469098</v>
      </c>
      <c r="C68">
        <v>5.6505436169922698E-3</v>
      </c>
      <c r="D68">
        <v>10.9046348934567</v>
      </c>
      <c r="E68">
        <v>5.1818214773259803E-4</v>
      </c>
      <c r="F68">
        <v>5585.4545454545396</v>
      </c>
      <c r="G68">
        <v>1000000000</v>
      </c>
      <c r="H68">
        <v>0</v>
      </c>
      <c r="I68">
        <v>16001761280</v>
      </c>
      <c r="J68">
        <v>41762816</v>
      </c>
      <c r="K68">
        <v>0</v>
      </c>
      <c r="L68">
        <v>15.8612871177553</v>
      </c>
      <c r="M68">
        <v>0.86765584224078796</v>
      </c>
      <c r="N68" s="1">
        <v>44691.423866458303</v>
      </c>
      <c r="O68">
        <v>81.746164762282604</v>
      </c>
      <c r="P68">
        <v>0.24311495953822801</v>
      </c>
      <c r="Q68">
        <v>398.90759977538301</v>
      </c>
      <c r="R68">
        <v>6.0945289991128603E-4</v>
      </c>
      <c r="S68">
        <v>16078.328358208901</v>
      </c>
      <c r="T68">
        <v>1000000000</v>
      </c>
      <c r="U68">
        <v>65089.415670812203</v>
      </c>
      <c r="V68">
        <v>15996870656</v>
      </c>
      <c r="W68">
        <v>47439872</v>
      </c>
      <c r="X68">
        <v>1.9846149242556399</v>
      </c>
      <c r="Y68">
        <v>2203.9148733858801</v>
      </c>
      <c r="Z68">
        <v>14.7237067946265</v>
      </c>
      <c r="AA68" s="1">
        <v>44691.428936435201</v>
      </c>
      <c r="AB68">
        <v>99.677118458733503</v>
      </c>
      <c r="AC68">
        <v>5.0788300447739401E-3</v>
      </c>
      <c r="AD68">
        <v>2.0315221829346202</v>
      </c>
      <c r="AE68">
        <v>2.5000072180370002E-3</v>
      </c>
      <c r="AF68">
        <v>6144</v>
      </c>
      <c r="AG68">
        <v>1000000000</v>
      </c>
      <c r="AH68">
        <v>0</v>
      </c>
      <c r="AI68">
        <v>15999176704</v>
      </c>
      <c r="AJ68">
        <v>42106880</v>
      </c>
      <c r="AK68">
        <v>0</v>
      </c>
      <c r="AL68">
        <v>4.0630443658692501</v>
      </c>
      <c r="AM68">
        <v>1.05334935128653E-2</v>
      </c>
      <c r="AN68" s="1">
        <v>44691.433461539396</v>
      </c>
      <c r="AO68">
        <v>40.320971460290302</v>
      </c>
      <c r="AP68">
        <v>1.0245013643221901</v>
      </c>
      <c r="AQ68">
        <v>1535.0979321119401</v>
      </c>
      <c r="AR68">
        <v>6.66623083221347E-4</v>
      </c>
      <c r="AS68">
        <v>20240.9547540983</v>
      </c>
      <c r="AT68">
        <v>1000000000</v>
      </c>
      <c r="AU68">
        <v>375399.39135902002</v>
      </c>
      <c r="AV68">
        <v>15960862720</v>
      </c>
      <c r="AW68">
        <v>74633216</v>
      </c>
      <c r="AX68">
        <v>409.69498909479302</v>
      </c>
      <c r="AY68">
        <v>13369.9480224988</v>
      </c>
      <c r="AZ68">
        <v>70.869080697974994</v>
      </c>
      <c r="BA68" s="1">
        <v>44691.438210520799</v>
      </c>
      <c r="BB68">
        <v>75.349865593898002</v>
      </c>
      <c r="BC68">
        <v>0.34930001744489098</v>
      </c>
      <c r="BD68">
        <v>607.79590815576398</v>
      </c>
      <c r="BE68">
        <v>5.7516548143878704E-4</v>
      </c>
      <c r="BF68">
        <v>17299.496688741699</v>
      </c>
      <c r="BG68">
        <v>1000000000</v>
      </c>
      <c r="BH68">
        <v>106770.822912184</v>
      </c>
      <c r="BI68">
        <v>15984263168</v>
      </c>
      <c r="BJ68">
        <v>48304128</v>
      </c>
      <c r="BK68">
        <v>22.1382615553424</v>
      </c>
      <c r="BL68">
        <v>4203.2508416665996</v>
      </c>
      <c r="BM68">
        <v>17.520100587143698</v>
      </c>
      <c r="BN68" s="1">
        <v>44691.443683842597</v>
      </c>
      <c r="BO68">
        <v>35.928086816510202</v>
      </c>
      <c r="BP68">
        <v>1.1241631131182399</v>
      </c>
      <c r="BQ68">
        <v>1654.25155877306</v>
      </c>
      <c r="BR68">
        <v>6.7849471223089598E-4</v>
      </c>
      <c r="BS68">
        <v>22364.062126642701</v>
      </c>
      <c r="BT68">
        <v>1000000000</v>
      </c>
      <c r="BU68">
        <v>481800.272391234</v>
      </c>
      <c r="BV68">
        <v>15867514880</v>
      </c>
      <c r="BW68">
        <v>86134784</v>
      </c>
      <c r="BX68">
        <v>24.705071068892799</v>
      </c>
      <c r="BY68">
        <v>16341.9104106512</v>
      </c>
      <c r="BZ68">
        <v>83.761840927455296</v>
      </c>
      <c r="CA68" s="1">
        <v>44691.448871099499</v>
      </c>
      <c r="CB68">
        <v>39.335953169533298</v>
      </c>
      <c r="CC68">
        <v>0.971481827902545</v>
      </c>
      <c r="CD68">
        <v>1616.8335284057</v>
      </c>
      <c r="CE68">
        <v>6.0109704806300495E-4</v>
      </c>
      <c r="CF68">
        <v>21323.661182205899</v>
      </c>
      <c r="CG68">
        <v>1000000000</v>
      </c>
      <c r="CH68">
        <v>374555.596074067</v>
      </c>
      <c r="CI68">
        <v>15946674176</v>
      </c>
      <c r="CJ68">
        <v>81698816</v>
      </c>
      <c r="CK68">
        <v>9.8527332626795108</v>
      </c>
      <c r="CL68">
        <v>17447.220061552802</v>
      </c>
      <c r="CM68">
        <v>77.686399874881303</v>
      </c>
      <c r="CN68" s="1">
        <v>44691.453719074103</v>
      </c>
      <c r="CO68">
        <v>36.7292244571304</v>
      </c>
      <c r="CP68">
        <v>1.2020383482399599</v>
      </c>
      <c r="CQ68">
        <v>1625.0930181178901</v>
      </c>
      <c r="CR68">
        <v>7.4054868864855295E-4</v>
      </c>
      <c r="CS68">
        <v>22368.156097560899</v>
      </c>
      <c r="CT68">
        <v>1000000000</v>
      </c>
      <c r="CU68">
        <v>388654.86802817101</v>
      </c>
      <c r="CV68">
        <v>15946141696</v>
      </c>
      <c r="CW68">
        <v>77922304</v>
      </c>
      <c r="CX68">
        <v>10.900014145912699</v>
      </c>
      <c r="CY68">
        <v>19031.424698763502</v>
      </c>
      <c r="CZ68">
        <v>86.855025267548697</v>
      </c>
    </row>
    <row r="69" spans="1:104" x14ac:dyDescent="0.2">
      <c r="A69" s="1">
        <v>44691.419266504599</v>
      </c>
      <c r="B69">
        <v>78.789793547456199</v>
      </c>
      <c r="C69">
        <v>0.27583393244954302</v>
      </c>
      <c r="D69">
        <v>494.531776085476</v>
      </c>
      <c r="E69">
        <v>5.5774690153102E-4</v>
      </c>
      <c r="F69">
        <v>15493.923541247401</v>
      </c>
      <c r="G69">
        <v>1000000000</v>
      </c>
      <c r="H69">
        <v>81690.281193290604</v>
      </c>
      <c r="I69">
        <v>15998324736</v>
      </c>
      <c r="J69">
        <v>45318144</v>
      </c>
      <c r="K69">
        <v>1.99006750939829</v>
      </c>
      <c r="L69">
        <v>2203.0047329039098</v>
      </c>
      <c r="M69">
        <v>16.818207825742999</v>
      </c>
      <c r="N69" s="1">
        <v>44691.423877881898</v>
      </c>
      <c r="O69">
        <v>72.462364447458995</v>
      </c>
      <c r="P69">
        <v>0.43639685684732799</v>
      </c>
      <c r="Q69">
        <v>513.22070624279604</v>
      </c>
      <c r="R69">
        <v>8.5039570876547805E-4</v>
      </c>
      <c r="S69">
        <v>16910.1660079051</v>
      </c>
      <c r="T69">
        <v>1000000000</v>
      </c>
      <c r="U69">
        <v>111545.37626434299</v>
      </c>
      <c r="V69">
        <v>16002043904</v>
      </c>
      <c r="W69">
        <v>42336256</v>
      </c>
      <c r="X69">
        <v>3.0428105113209298</v>
      </c>
      <c r="Y69">
        <v>3653.40115392599</v>
      </c>
      <c r="Z69">
        <v>23.145016714009699</v>
      </c>
      <c r="AA69" s="1">
        <v>44691.428948113396</v>
      </c>
      <c r="AB69">
        <v>89.177173577154306</v>
      </c>
      <c r="AC69">
        <v>0.12913742739612299</v>
      </c>
      <c r="AD69">
        <v>225.985251425922</v>
      </c>
      <c r="AE69">
        <v>5.7149124593938901E-4</v>
      </c>
      <c r="AF69">
        <v>15234.245614035</v>
      </c>
      <c r="AG69">
        <v>1000000000</v>
      </c>
      <c r="AH69">
        <v>36855.419250094201</v>
      </c>
      <c r="AI69">
        <v>15996157952</v>
      </c>
      <c r="AJ69">
        <v>45142016</v>
      </c>
      <c r="AK69">
        <v>0</v>
      </c>
      <c r="AL69">
        <v>930.70241705675801</v>
      </c>
      <c r="AM69">
        <v>11.732140234326399</v>
      </c>
      <c r="AN69" s="1">
        <v>44691.433473078701</v>
      </c>
      <c r="AO69">
        <v>35.888160825461703</v>
      </c>
      <c r="AP69">
        <v>1.0603092475101501</v>
      </c>
      <c r="AQ69">
        <v>1658.5312793155099</v>
      </c>
      <c r="AR69">
        <v>6.3927490935194596E-4</v>
      </c>
      <c r="AS69">
        <v>20437.926283987901</v>
      </c>
      <c r="AT69">
        <v>1000000000</v>
      </c>
      <c r="AU69">
        <v>350746.79622986697</v>
      </c>
      <c r="AV69">
        <v>15968727040</v>
      </c>
      <c r="AW69">
        <v>69074944</v>
      </c>
      <c r="AX69">
        <v>578.23114692752404</v>
      </c>
      <c r="AY69">
        <v>16374.864715417199</v>
      </c>
      <c r="AZ69">
        <v>70.247702471211994</v>
      </c>
      <c r="BA69" s="1">
        <v>44691.4382219213</v>
      </c>
      <c r="BB69">
        <v>46.941199778498401</v>
      </c>
      <c r="BC69">
        <v>0.86463152629843898</v>
      </c>
      <c r="BD69">
        <v>1444.4273717993999</v>
      </c>
      <c r="BE69">
        <v>5.9866478978331595E-4</v>
      </c>
      <c r="BF69">
        <v>18152.792691496801</v>
      </c>
      <c r="BG69">
        <v>1000000000</v>
      </c>
      <c r="BH69">
        <v>315013.06434590701</v>
      </c>
      <c r="BI69">
        <v>15982010368</v>
      </c>
      <c r="BJ69">
        <v>48549888</v>
      </c>
      <c r="BK69">
        <v>17.2559840622556</v>
      </c>
      <c r="BL69">
        <v>13460.682626445399</v>
      </c>
      <c r="BM69">
        <v>62.732493419097501</v>
      </c>
      <c r="BN69" s="1">
        <v>44691.443695405098</v>
      </c>
      <c r="BO69">
        <v>35.709441077670199</v>
      </c>
      <c r="BP69">
        <v>1.0406493972592701</v>
      </c>
      <c r="BQ69">
        <v>1693.2804724262</v>
      </c>
      <c r="BR69">
        <v>6.1545292227609604E-4</v>
      </c>
      <c r="BS69">
        <v>21988.111308466501</v>
      </c>
      <c r="BT69">
        <v>1000000000</v>
      </c>
      <c r="BU69">
        <v>520541.88666428003</v>
      </c>
      <c r="BV69">
        <v>15867097088</v>
      </c>
      <c r="BW69">
        <v>74530816</v>
      </c>
      <c r="BX69">
        <v>29.073495382095899</v>
      </c>
      <c r="BY69">
        <v>16829.5436889394</v>
      </c>
      <c r="BZ69">
        <v>82.011381570945105</v>
      </c>
      <c r="CA69" s="1">
        <v>44691.448882557903</v>
      </c>
      <c r="CB69">
        <v>51.300439371748901</v>
      </c>
      <c r="CC69">
        <v>0.634715418413211</v>
      </c>
      <c r="CD69">
        <v>1100.84069173631</v>
      </c>
      <c r="CE69">
        <v>5.7651351883589305E-4</v>
      </c>
      <c r="CF69">
        <v>18608.616513761401</v>
      </c>
      <c r="CG69">
        <v>1000000000</v>
      </c>
      <c r="CH69">
        <v>263912.921578334</v>
      </c>
      <c r="CI69">
        <v>15969529856</v>
      </c>
      <c r="CJ69">
        <v>59265024</v>
      </c>
      <c r="CK69">
        <v>6.0596735324935</v>
      </c>
      <c r="CL69">
        <v>7681.6461480242597</v>
      </c>
      <c r="CM69">
        <v>45.551992323619999</v>
      </c>
      <c r="CN69" s="1">
        <v>44691.453730544003</v>
      </c>
      <c r="CO69">
        <v>36.232341021901298</v>
      </c>
      <c r="CP69">
        <v>1.0714319947412101</v>
      </c>
      <c r="CQ69">
        <v>1659.3662089168299</v>
      </c>
      <c r="CR69">
        <v>6.4513970873236802E-4</v>
      </c>
      <c r="CS69">
        <v>22328.301336573499</v>
      </c>
      <c r="CT69">
        <v>1000000000</v>
      </c>
      <c r="CU69">
        <v>393828.290225162</v>
      </c>
      <c r="CV69">
        <v>15957073920</v>
      </c>
      <c r="CW69">
        <v>65945600</v>
      </c>
      <c r="CX69">
        <v>11.08932460394</v>
      </c>
      <c r="CY69">
        <v>17010.015822025402</v>
      </c>
      <c r="CZ69">
        <v>85.811269963227801</v>
      </c>
    </row>
    <row r="70" spans="1:104" x14ac:dyDescent="0.2">
      <c r="A70" s="1">
        <v>44691.419277916699</v>
      </c>
      <c r="B70">
        <v>95.335443960336207</v>
      </c>
      <c r="C70">
        <v>5.93689958662941E-2</v>
      </c>
      <c r="D70">
        <v>114.68230882732099</v>
      </c>
      <c r="E70">
        <v>5.1769720300966497E-4</v>
      </c>
      <c r="F70">
        <v>16057.7699115044</v>
      </c>
      <c r="G70">
        <v>1000000000</v>
      </c>
      <c r="H70">
        <v>15639.419283442599</v>
      </c>
      <c r="I70">
        <v>16001896448</v>
      </c>
      <c r="J70">
        <v>41775104</v>
      </c>
      <c r="K70">
        <v>1.0148876887373499</v>
      </c>
      <c r="L70">
        <v>481.05676446150699</v>
      </c>
      <c r="M70">
        <v>4.0645232395621198</v>
      </c>
      <c r="N70" s="1">
        <v>44691.4238894792</v>
      </c>
      <c r="O70">
        <v>93.739910113453703</v>
      </c>
      <c r="P70">
        <v>9.5386220402833094E-2</v>
      </c>
      <c r="Q70">
        <v>155.63602275065799</v>
      </c>
      <c r="R70">
        <v>6.1281956768951304E-4</v>
      </c>
      <c r="S70">
        <v>18248.2051282051</v>
      </c>
      <c r="T70">
        <v>1000000000</v>
      </c>
      <c r="U70">
        <v>38452.074287537602</v>
      </c>
      <c r="V70">
        <v>15999574016</v>
      </c>
      <c r="W70">
        <v>44851200</v>
      </c>
      <c r="X70">
        <v>0.99766681250421996</v>
      </c>
      <c r="Y70">
        <v>1410.7008728809601</v>
      </c>
      <c r="Z70">
        <v>4.1211337151176703</v>
      </c>
      <c r="AA70" s="1">
        <v>44691.428959837998</v>
      </c>
      <c r="AB70">
        <v>55.505061504781501</v>
      </c>
      <c r="AC70">
        <v>0.62643119040882</v>
      </c>
      <c r="AD70">
        <v>890.52896421802598</v>
      </c>
      <c r="AE70">
        <v>7.03436917526508E-4</v>
      </c>
      <c r="AF70">
        <v>16834.1286031042</v>
      </c>
      <c r="AG70">
        <v>1000000000</v>
      </c>
      <c r="AH70">
        <v>161716.900597464</v>
      </c>
      <c r="AI70">
        <v>15992385536</v>
      </c>
      <c r="AJ70">
        <v>48963584</v>
      </c>
      <c r="AK70">
        <v>4.9364133271509196</v>
      </c>
      <c r="AL70">
        <v>5092.4039882888901</v>
      </c>
      <c r="AM70">
        <v>34.438224999076802</v>
      </c>
      <c r="AN70" s="1">
        <v>44691.4334847801</v>
      </c>
      <c r="AO70">
        <v>40.039758708499001</v>
      </c>
      <c r="AP70">
        <v>0.99248329235674004</v>
      </c>
      <c r="AQ70">
        <v>1699.2206206466401</v>
      </c>
      <c r="AR70">
        <v>5.84781368436804E-4</v>
      </c>
      <c r="AS70">
        <v>18401.250145772501</v>
      </c>
      <c r="AT70">
        <v>1000000000</v>
      </c>
      <c r="AU70">
        <v>353632.08573686198</v>
      </c>
      <c r="AV70">
        <v>15985090560</v>
      </c>
      <c r="AW70">
        <v>54280192</v>
      </c>
      <c r="AX70">
        <v>377.49449356639701</v>
      </c>
      <c r="AY70">
        <v>13020.0922308557</v>
      </c>
      <c r="AZ70">
        <v>68.301445350182604</v>
      </c>
      <c r="BA70" s="1">
        <v>44691.4382336458</v>
      </c>
      <c r="BB70">
        <v>40.296706228221304</v>
      </c>
      <c r="BC70">
        <v>1.0212449568622699</v>
      </c>
      <c r="BD70">
        <v>1536.8713883349999</v>
      </c>
      <c r="BE70">
        <v>6.6452431974549299E-4</v>
      </c>
      <c r="BF70">
        <v>20395.7634961439</v>
      </c>
      <c r="BG70">
        <v>1000000000</v>
      </c>
      <c r="BH70">
        <v>359456.04393107799</v>
      </c>
      <c r="BI70">
        <v>15937609728</v>
      </c>
      <c r="BJ70">
        <v>77336576</v>
      </c>
      <c r="BK70">
        <v>35.557435719832903</v>
      </c>
      <c r="BL70">
        <v>17109.0528205263</v>
      </c>
      <c r="BM70">
        <v>70.678714064942994</v>
      </c>
      <c r="BN70" s="1">
        <v>44691.4437068634</v>
      </c>
      <c r="BO70">
        <v>32.971985025627497</v>
      </c>
      <c r="BP70">
        <v>1.1720005216523599</v>
      </c>
      <c r="BQ70">
        <v>1539.3216784982999</v>
      </c>
      <c r="BR70">
        <v>7.6078688562455205E-4</v>
      </c>
      <c r="BS70">
        <v>22190.919344262202</v>
      </c>
      <c r="BT70">
        <v>1000000000</v>
      </c>
      <c r="BU70">
        <v>352194.78125788202</v>
      </c>
      <c r="BV70">
        <v>15899987968</v>
      </c>
      <c r="BW70">
        <v>58757120</v>
      </c>
      <c r="BX70">
        <v>24.2253903501372</v>
      </c>
      <c r="BY70">
        <v>12434.690988472499</v>
      </c>
      <c r="BZ70">
        <v>73.956526074082106</v>
      </c>
      <c r="CA70" s="1">
        <v>44691.448893993103</v>
      </c>
      <c r="CB70">
        <v>37.567428068293303</v>
      </c>
      <c r="CC70">
        <v>0.96438583529840305</v>
      </c>
      <c r="CD70">
        <v>1613.6387342745199</v>
      </c>
      <c r="CE70">
        <v>5.9556263956876503E-4</v>
      </c>
      <c r="CF70">
        <v>20810.240000000002</v>
      </c>
      <c r="CG70">
        <v>1000000000</v>
      </c>
      <c r="CH70">
        <v>381631.61180117697</v>
      </c>
      <c r="CI70">
        <v>15963279360</v>
      </c>
      <c r="CJ70">
        <v>60264448</v>
      </c>
      <c r="CK70">
        <v>9.0767178802941793</v>
      </c>
      <c r="CL70">
        <v>16654.768786130899</v>
      </c>
      <c r="CM70">
        <v>80.233328947767902</v>
      </c>
      <c r="CN70" s="1">
        <v>44691.453742141202</v>
      </c>
      <c r="CO70">
        <v>41.974079060163803</v>
      </c>
      <c r="CP70">
        <v>0.909538175355048</v>
      </c>
      <c r="CQ70">
        <v>1528.13713016154</v>
      </c>
      <c r="CR70">
        <v>5.9568630021586996E-4</v>
      </c>
      <c r="CS70">
        <v>20447.8745098039</v>
      </c>
      <c r="CT70">
        <v>1000000000</v>
      </c>
      <c r="CU70">
        <v>388406.51449491503</v>
      </c>
      <c r="CV70">
        <v>15985393664</v>
      </c>
      <c r="CW70">
        <v>51449856</v>
      </c>
      <c r="CX70">
        <v>8.9890419421267094</v>
      </c>
      <c r="CY70">
        <v>14423.4171873613</v>
      </c>
      <c r="CZ70">
        <v>75.051070458770795</v>
      </c>
    </row>
    <row r="71" spans="1:104" x14ac:dyDescent="0.2">
      <c r="A71" s="1">
        <v>44691.419289490703</v>
      </c>
      <c r="B71">
        <v>100.149434234688</v>
      </c>
      <c r="C71">
        <v>1.9997890222581499E-4</v>
      </c>
      <c r="D71">
        <v>1.9997498060194701</v>
      </c>
      <c r="E71">
        <v>1.00090113182028E-4</v>
      </c>
      <c r="F71">
        <v>4096</v>
      </c>
      <c r="G71">
        <v>1000000000</v>
      </c>
      <c r="H71">
        <v>0</v>
      </c>
      <c r="I71">
        <v>16001896448</v>
      </c>
      <c r="J71">
        <v>41775104</v>
      </c>
      <c r="K71">
        <v>0</v>
      </c>
      <c r="L71">
        <v>2.9996247090292099</v>
      </c>
      <c r="M71">
        <v>1.05488870924097E-2</v>
      </c>
      <c r="N71" s="1">
        <v>44691.423901122696</v>
      </c>
      <c r="O71">
        <v>99.131880862550602</v>
      </c>
      <c r="P71">
        <v>1.5296903459752299E-2</v>
      </c>
      <c r="Q71">
        <v>12.912998977437001</v>
      </c>
      <c r="R71">
        <v>1.18462176610041E-3</v>
      </c>
      <c r="S71">
        <v>5356.3076923076896</v>
      </c>
      <c r="T71">
        <v>1000000000</v>
      </c>
      <c r="U71">
        <v>59.598456818940001</v>
      </c>
      <c r="V71">
        <v>16002269184</v>
      </c>
      <c r="W71">
        <v>42160128</v>
      </c>
      <c r="X71">
        <v>0</v>
      </c>
      <c r="Y71">
        <v>3.973230454596</v>
      </c>
      <c r="Z71">
        <v>0.66945805355644805</v>
      </c>
      <c r="AA71" s="1">
        <v>44691.428971250003</v>
      </c>
      <c r="AB71">
        <v>75.500223223345102</v>
      </c>
      <c r="AC71">
        <v>0.33260278420390399</v>
      </c>
      <c r="AD71">
        <v>584.36488542165</v>
      </c>
      <c r="AE71">
        <v>5.6909710537467802E-4</v>
      </c>
      <c r="AF71">
        <v>17706.666666666599</v>
      </c>
      <c r="AG71">
        <v>1000000000</v>
      </c>
      <c r="AH71">
        <v>117899.6737233</v>
      </c>
      <c r="AI71">
        <v>15998267392</v>
      </c>
      <c r="AJ71">
        <v>43106304</v>
      </c>
      <c r="AK71">
        <v>2.02904474104739</v>
      </c>
      <c r="AL71">
        <v>3901.85303703414</v>
      </c>
      <c r="AM71">
        <v>23.901132351150601</v>
      </c>
      <c r="AN71" s="1">
        <v>44691.433496319398</v>
      </c>
      <c r="AO71">
        <v>65.167012913439905</v>
      </c>
      <c r="AP71">
        <v>0.44755304235765497</v>
      </c>
      <c r="AQ71">
        <v>839.40658228059795</v>
      </c>
      <c r="AR71">
        <v>5.3309414546668201E-4</v>
      </c>
      <c r="AS71">
        <v>17406.7765830346</v>
      </c>
      <c r="AT71">
        <v>1000000000</v>
      </c>
      <c r="AU71">
        <v>173956.73470636501</v>
      </c>
      <c r="AV71">
        <v>15995273216</v>
      </c>
      <c r="AW71">
        <v>44662784</v>
      </c>
      <c r="AX71">
        <v>147.422661404119</v>
      </c>
      <c r="AY71">
        <v>4248.1795490329896</v>
      </c>
      <c r="AZ71">
        <v>32.608762811732397</v>
      </c>
      <c r="BA71" s="1">
        <v>44691.438245358797</v>
      </c>
      <c r="BB71">
        <v>37.001906907351902</v>
      </c>
      <c r="BC71">
        <v>1.0894072778650501</v>
      </c>
      <c r="BD71">
        <v>1620.38297533795</v>
      </c>
      <c r="BE71">
        <v>6.7231711295796001E-4</v>
      </c>
      <c r="BF71">
        <v>22288.234146341401</v>
      </c>
      <c r="BG71">
        <v>1000000000</v>
      </c>
      <c r="BH71">
        <v>432867.527170341</v>
      </c>
      <c r="BI71">
        <v>15939919872</v>
      </c>
      <c r="BJ71">
        <v>73760768</v>
      </c>
      <c r="BK71">
        <v>40.5095743834488</v>
      </c>
      <c r="BL71">
        <v>18018.856293437901</v>
      </c>
      <c r="BM71">
        <v>77.614834355949398</v>
      </c>
      <c r="BN71" s="1">
        <v>44691.443718588002</v>
      </c>
      <c r="BO71">
        <v>33.290235219431402</v>
      </c>
      <c r="BP71">
        <v>1.2581242969595501</v>
      </c>
      <c r="BQ71">
        <v>1791.2288856212599</v>
      </c>
      <c r="BR71">
        <v>7.0236782012301797E-4</v>
      </c>
      <c r="BS71">
        <v>19537.198237885401</v>
      </c>
      <c r="BT71">
        <v>1000000000</v>
      </c>
      <c r="BU71">
        <v>247019.93237855</v>
      </c>
      <c r="BV71">
        <v>15921217536</v>
      </c>
      <c r="BW71">
        <v>49844224</v>
      </c>
      <c r="BX71">
        <v>20.713549888792102</v>
      </c>
      <c r="BY71">
        <v>11487.142952613</v>
      </c>
      <c r="BZ71">
        <v>75.340566504124794</v>
      </c>
      <c r="CA71" s="1">
        <v>44691.4489056366</v>
      </c>
      <c r="CB71">
        <v>43.084834347217999</v>
      </c>
      <c r="CC71">
        <v>0.93730156827404199</v>
      </c>
      <c r="CD71">
        <v>1450.5156149020099</v>
      </c>
      <c r="CE71">
        <v>6.4845140017016304E-4</v>
      </c>
      <c r="CF71">
        <v>20940.905712319302</v>
      </c>
      <c r="CG71">
        <v>1000000000</v>
      </c>
      <c r="CH71">
        <v>363014.24373056402</v>
      </c>
      <c r="CI71">
        <v>15984410624</v>
      </c>
      <c r="CJ71">
        <v>43773952</v>
      </c>
      <c r="CK71">
        <v>8.9846115169429908</v>
      </c>
      <c r="CL71">
        <v>12638.3535338331</v>
      </c>
      <c r="CM71">
        <v>75.129973246814799</v>
      </c>
      <c r="CN71" s="1">
        <v>44691.45375375</v>
      </c>
      <c r="CO71">
        <v>44.4214753453832</v>
      </c>
      <c r="CP71">
        <v>0.85652182540256205</v>
      </c>
      <c r="CQ71">
        <v>1386.94533344363</v>
      </c>
      <c r="CR71">
        <v>6.1665468619144699E-4</v>
      </c>
      <c r="CS71">
        <v>20335.919597989901</v>
      </c>
      <c r="CT71">
        <v>1000000000</v>
      </c>
      <c r="CU71">
        <v>334643.12588064501</v>
      </c>
      <c r="CV71">
        <v>15950282752</v>
      </c>
      <c r="CW71">
        <v>76726272</v>
      </c>
      <c r="CX71">
        <v>8.9608815513228404</v>
      </c>
      <c r="CY71">
        <v>13801.748896048501</v>
      </c>
      <c r="CZ71">
        <v>67.282162519183203</v>
      </c>
    </row>
    <row r="72" spans="1:104" x14ac:dyDescent="0.2">
      <c r="A72" s="1">
        <v>44691.419301064801</v>
      </c>
      <c r="B72">
        <v>95.319934214946798</v>
      </c>
      <c r="C72">
        <v>6.9192693251592594E-2</v>
      </c>
      <c r="D72">
        <v>104.988346569744</v>
      </c>
      <c r="E72">
        <v>6.5904573334499804E-4</v>
      </c>
      <c r="F72">
        <v>14784.6095238095</v>
      </c>
      <c r="G72">
        <v>1000000000</v>
      </c>
      <c r="H72">
        <v>15408.2897203786</v>
      </c>
      <c r="I72">
        <v>16000602112</v>
      </c>
      <c r="J72">
        <v>43077632</v>
      </c>
      <c r="K72">
        <v>0</v>
      </c>
      <c r="L72">
        <v>720.91997977890799</v>
      </c>
      <c r="M72">
        <v>2.35406141111498</v>
      </c>
      <c r="N72" s="1">
        <v>44691.4239128357</v>
      </c>
      <c r="O72">
        <v>92.006767523241805</v>
      </c>
      <c r="P72">
        <v>0.106940941519118</v>
      </c>
      <c r="Q72">
        <v>180.87001902406499</v>
      </c>
      <c r="R72">
        <v>5.9125671455153596E-4</v>
      </c>
      <c r="S72">
        <v>16384</v>
      </c>
      <c r="T72">
        <v>1000000000</v>
      </c>
      <c r="U72">
        <v>33062.644133295202</v>
      </c>
      <c r="V72">
        <v>16002023424</v>
      </c>
      <c r="W72">
        <v>42426368</v>
      </c>
      <c r="X72">
        <v>0</v>
      </c>
      <c r="Y72">
        <v>1385.6817850914699</v>
      </c>
      <c r="Z72">
        <v>8.1130715632571402</v>
      </c>
      <c r="AA72" s="1">
        <v>44691.428982847203</v>
      </c>
      <c r="AB72">
        <v>90.146581494744794</v>
      </c>
      <c r="AC72">
        <v>0.15097606575331901</v>
      </c>
      <c r="AD72">
        <v>230.530757769399</v>
      </c>
      <c r="AE72">
        <v>6.5497835733923195E-4</v>
      </c>
      <c r="AF72">
        <v>17536.554112554099</v>
      </c>
      <c r="AG72">
        <v>1000000000</v>
      </c>
      <c r="AH72">
        <v>51798.564724081902</v>
      </c>
      <c r="AI72">
        <v>15994667008</v>
      </c>
      <c r="AJ72">
        <v>46690304</v>
      </c>
      <c r="AK72">
        <v>1.9959372967047599</v>
      </c>
      <c r="AL72">
        <v>1766.40450758371</v>
      </c>
      <c r="AM72">
        <v>7.2302966754531504</v>
      </c>
      <c r="AN72" s="1">
        <v>44691.433507905102</v>
      </c>
      <c r="AO72">
        <v>46.014113592808897</v>
      </c>
      <c r="AP72">
        <v>0.82345778527326496</v>
      </c>
      <c r="AQ72">
        <v>1222.0194853507501</v>
      </c>
      <c r="AR72">
        <v>6.7328428670371699E-4</v>
      </c>
      <c r="AS72">
        <v>19097.934640522799</v>
      </c>
      <c r="AT72">
        <v>1000000000</v>
      </c>
      <c r="AU72">
        <v>281236.20332305902</v>
      </c>
      <c r="AV72">
        <v>15975755776</v>
      </c>
      <c r="AW72">
        <v>64114688</v>
      </c>
      <c r="AX72">
        <v>283.54046882321398</v>
      </c>
      <c r="AY72">
        <v>8955.48593431068</v>
      </c>
      <c r="AZ72">
        <v>53.161529323280703</v>
      </c>
      <c r="BA72" s="1">
        <v>44691.4382567824</v>
      </c>
      <c r="BB72">
        <v>32.9211470659559</v>
      </c>
      <c r="BC72">
        <v>1.2156513413493399</v>
      </c>
      <c r="BD72">
        <v>1736.1897859555099</v>
      </c>
      <c r="BE72">
        <v>7.00175044313216E-4</v>
      </c>
      <c r="BF72">
        <v>20437.8809801633</v>
      </c>
      <c r="BG72">
        <v>1000000000</v>
      </c>
      <c r="BH72">
        <v>433946.15186892799</v>
      </c>
      <c r="BI72">
        <v>15952506880</v>
      </c>
      <c r="BJ72">
        <v>61505536</v>
      </c>
      <c r="BK72">
        <v>22.2848163891606</v>
      </c>
      <c r="BL72">
        <v>16590.032855530601</v>
      </c>
      <c r="BM72">
        <v>77.841535628683502</v>
      </c>
      <c r="BN72" s="1">
        <v>44691.443730104198</v>
      </c>
      <c r="BO72">
        <v>31.312948094969801</v>
      </c>
      <c r="BP72">
        <v>1.2344295712407201</v>
      </c>
      <c r="BQ72">
        <v>1722.1534369436399</v>
      </c>
      <c r="BR72">
        <v>7.1543381703656397E-4</v>
      </c>
      <c r="BS72">
        <v>19936.093185789101</v>
      </c>
      <c r="BT72">
        <v>1000000000</v>
      </c>
      <c r="BU72">
        <v>392711.16370830999</v>
      </c>
      <c r="BV72">
        <v>15921328128</v>
      </c>
      <c r="BW72">
        <v>79630336</v>
      </c>
      <c r="BX72">
        <v>20.060028386064602</v>
      </c>
      <c r="BY72">
        <v>12630.796873285501</v>
      </c>
      <c r="BZ72">
        <v>81.157966085343801</v>
      </c>
      <c r="CA72" s="1">
        <v>44691.448917303198</v>
      </c>
      <c r="CB72">
        <v>44.396705482884002</v>
      </c>
      <c r="CC72">
        <v>0.79910104107200797</v>
      </c>
      <c r="CD72">
        <v>1008.26963801713</v>
      </c>
      <c r="CE72">
        <v>7.9252705734836598E-4</v>
      </c>
      <c r="CF72">
        <v>18852.877089478799</v>
      </c>
      <c r="CG72">
        <v>1000000000</v>
      </c>
      <c r="CH72">
        <v>218626.96221783501</v>
      </c>
      <c r="CI72">
        <v>15967797248</v>
      </c>
      <c r="CJ72">
        <v>61009920</v>
      </c>
      <c r="CK72">
        <v>5.9484934396291296</v>
      </c>
      <c r="CL72">
        <v>7614.0716027252802</v>
      </c>
      <c r="CM72">
        <v>41.907783343284002</v>
      </c>
      <c r="CN72" s="1">
        <v>44691.453765405102</v>
      </c>
      <c r="CO72">
        <v>31.685379084769298</v>
      </c>
      <c r="CP72">
        <v>1.3493601092996499</v>
      </c>
      <c r="CQ72">
        <v>1574.3864274305599</v>
      </c>
      <c r="CR72">
        <v>8.5494021932110901E-4</v>
      </c>
      <c r="CS72">
        <v>19753.082441787199</v>
      </c>
      <c r="CT72">
        <v>1000000000</v>
      </c>
      <c r="CU72">
        <v>343138.958523262</v>
      </c>
      <c r="CV72">
        <v>15957561344</v>
      </c>
      <c r="CW72">
        <v>70336512</v>
      </c>
      <c r="CX72">
        <v>8.9172296078509206</v>
      </c>
      <c r="CY72">
        <v>15554.620845961301</v>
      </c>
      <c r="CZ72">
        <v>69.736241567740905</v>
      </c>
    </row>
    <row r="73" spans="1:104" x14ac:dyDescent="0.2">
      <c r="A73" s="1">
        <v>44691.419312673599</v>
      </c>
      <c r="B73">
        <v>95.450355848335093</v>
      </c>
      <c r="C73">
        <v>5.9500743908798198E-2</v>
      </c>
      <c r="D73">
        <v>102.658681621905</v>
      </c>
      <c r="E73">
        <v>5.7961382228142598E-4</v>
      </c>
      <c r="F73">
        <v>15031.922330097001</v>
      </c>
      <c r="G73">
        <v>1000000000</v>
      </c>
      <c r="H73">
        <v>15358.9347941123</v>
      </c>
      <c r="I73">
        <v>16000524288</v>
      </c>
      <c r="J73">
        <v>43134976</v>
      </c>
      <c r="K73">
        <v>0.99668622933889195</v>
      </c>
      <c r="L73">
        <v>431.56513730374002</v>
      </c>
      <c r="M73">
        <v>3.4483322250447701</v>
      </c>
      <c r="N73" s="1">
        <v>44691.423924247698</v>
      </c>
      <c r="O73">
        <v>93.023642798952295</v>
      </c>
      <c r="P73">
        <v>9.9740664126712605E-2</v>
      </c>
      <c r="Q73">
        <v>167.42616096249299</v>
      </c>
      <c r="R73">
        <v>5.9575781820584903E-4</v>
      </c>
      <c r="S73">
        <v>16632.242424242399</v>
      </c>
      <c r="T73">
        <v>1000000000</v>
      </c>
      <c r="U73">
        <v>31334.0597001321</v>
      </c>
      <c r="V73">
        <v>15999766528</v>
      </c>
      <c r="W73">
        <v>44810240</v>
      </c>
      <c r="X73">
        <v>1.0147040058332899</v>
      </c>
      <c r="Y73">
        <v>1306.93875951328</v>
      </c>
      <c r="Z73">
        <v>5.66871955208223</v>
      </c>
      <c r="AA73" s="1">
        <v>44691.428994536996</v>
      </c>
      <c r="AB73">
        <v>51.268791214752497</v>
      </c>
      <c r="AC73">
        <v>0.69295527805226498</v>
      </c>
      <c r="AD73">
        <v>1107.7223222386499</v>
      </c>
      <c r="AE73">
        <v>6.2555862041152198E-4</v>
      </c>
      <c r="AF73">
        <v>17939.674709562099</v>
      </c>
      <c r="AG73">
        <v>1000000000</v>
      </c>
      <c r="AH73">
        <v>228784.75136895801</v>
      </c>
      <c r="AI73">
        <v>15984635904</v>
      </c>
      <c r="AJ73">
        <v>56680448</v>
      </c>
      <c r="AK73">
        <v>4.9496082316293704</v>
      </c>
      <c r="AL73">
        <v>8002.5265888983704</v>
      </c>
      <c r="AM73">
        <v>46.636256489278601</v>
      </c>
      <c r="AN73" s="1">
        <v>44691.4335194792</v>
      </c>
      <c r="AO73">
        <v>42.170563587242597</v>
      </c>
      <c r="AP73">
        <v>0.86949924779668997</v>
      </c>
      <c r="AQ73">
        <v>1591.77209237536</v>
      </c>
      <c r="AR73">
        <v>5.4676315282978195E-4</v>
      </c>
      <c r="AS73">
        <v>19455.356379635399</v>
      </c>
      <c r="AT73">
        <v>1000000000</v>
      </c>
      <c r="AU73">
        <v>330788.44962783298</v>
      </c>
      <c r="AV73">
        <v>15974379520</v>
      </c>
      <c r="AW73">
        <v>64811008</v>
      </c>
      <c r="AX73">
        <v>443.21498235216097</v>
      </c>
      <c r="AY73">
        <v>13770.679496828699</v>
      </c>
      <c r="AZ73">
        <v>69.545286577416405</v>
      </c>
      <c r="BA73" s="1">
        <v>44691.438268379599</v>
      </c>
      <c r="BB73">
        <v>36.5902880574668</v>
      </c>
      <c r="BC73">
        <v>1.05979124477326</v>
      </c>
      <c r="BD73">
        <v>1645.17771327896</v>
      </c>
      <c r="BE73">
        <v>6.4369705503020699E-4</v>
      </c>
      <c r="BF73">
        <v>21609.503030303</v>
      </c>
      <c r="BG73">
        <v>1000000000</v>
      </c>
      <c r="BH73">
        <v>413834.98154000402</v>
      </c>
      <c r="BI73">
        <v>15969701888</v>
      </c>
      <c r="BJ73">
        <v>49139712</v>
      </c>
      <c r="BK73">
        <v>79.766192158980104</v>
      </c>
      <c r="BL73">
        <v>14010.931652724799</v>
      </c>
      <c r="BM73">
        <v>82.0703098300352</v>
      </c>
      <c r="BN73" s="1">
        <v>44691.443741666699</v>
      </c>
      <c r="BO73">
        <v>47.832407427909899</v>
      </c>
      <c r="BP73">
        <v>0.862165617756944</v>
      </c>
      <c r="BQ73">
        <v>1473.4744765093701</v>
      </c>
      <c r="BR73">
        <v>5.8657126540956805E-4</v>
      </c>
      <c r="BS73">
        <v>17975.492842535699</v>
      </c>
      <c r="BT73">
        <v>1000000000</v>
      </c>
      <c r="BU73">
        <v>252419.134759081</v>
      </c>
      <c r="BV73">
        <v>15952519168</v>
      </c>
      <c r="BW73">
        <v>61239296</v>
      </c>
      <c r="BX73">
        <v>36.158882859125796</v>
      </c>
      <c r="BY73">
        <v>9561.0112760005304</v>
      </c>
      <c r="BZ73">
        <v>58.513602428531598</v>
      </c>
      <c r="CA73" s="1">
        <v>44691.448928831</v>
      </c>
      <c r="CB73">
        <v>48.193627715824903</v>
      </c>
      <c r="CC73">
        <v>0.81574669292695501</v>
      </c>
      <c r="CD73">
        <v>1009.2111018547801</v>
      </c>
      <c r="CE73">
        <v>8.0825862688970102E-4</v>
      </c>
      <c r="CF73">
        <v>17044.250746268601</v>
      </c>
      <c r="CG73">
        <v>1000000000</v>
      </c>
      <c r="CH73">
        <v>174184.81522938001</v>
      </c>
      <c r="CI73">
        <v>15973449728</v>
      </c>
      <c r="CJ73">
        <v>55496704</v>
      </c>
      <c r="CK73">
        <v>5.0209507554964503</v>
      </c>
      <c r="CL73">
        <v>6737.1117237251401</v>
      </c>
      <c r="CM73">
        <v>37.234804495956297</v>
      </c>
      <c r="CN73" s="1">
        <v>44691.453776921298</v>
      </c>
      <c r="CO73">
        <v>52.232347175893999</v>
      </c>
      <c r="CP73">
        <v>0.66801100026302096</v>
      </c>
      <c r="CQ73">
        <v>1110.5040764891401</v>
      </c>
      <c r="CR73">
        <v>6.0400008737470203E-4</v>
      </c>
      <c r="CS73">
        <v>17173.410909090901</v>
      </c>
      <c r="CT73">
        <v>1000000000</v>
      </c>
      <c r="CU73">
        <v>223829.16346051</v>
      </c>
      <c r="CV73">
        <v>15974187008</v>
      </c>
      <c r="CW73">
        <v>54398976</v>
      </c>
      <c r="CX73">
        <v>6.0572949626680703</v>
      </c>
      <c r="CY73">
        <v>6915.4117490460503</v>
      </c>
      <c r="CZ73">
        <v>35.589321637041103</v>
      </c>
    </row>
    <row r="74" spans="1:104" x14ac:dyDescent="0.2">
      <c r="A74" s="1">
        <v>44691.419324282397</v>
      </c>
      <c r="B74">
        <v>99.150874780582996</v>
      </c>
      <c r="C74">
        <v>1.0371847693804699E-2</v>
      </c>
      <c r="D74">
        <v>9.97300702450835</v>
      </c>
      <c r="E74">
        <v>1.0399747721586501E-3</v>
      </c>
      <c r="F74">
        <v>4096</v>
      </c>
      <c r="G74">
        <v>1000000000</v>
      </c>
      <c r="H74">
        <v>59.838042147050103</v>
      </c>
      <c r="I74">
        <v>16001875968</v>
      </c>
      <c r="J74">
        <v>41783296</v>
      </c>
      <c r="K74">
        <v>0</v>
      </c>
      <c r="L74">
        <v>0</v>
      </c>
      <c r="M74">
        <v>0.270695251877828</v>
      </c>
      <c r="N74" s="1">
        <v>44691.4239359028</v>
      </c>
      <c r="O74">
        <v>89.0637360995606</v>
      </c>
      <c r="P74">
        <v>0.14741309878624501</v>
      </c>
      <c r="Q74">
        <v>238.40628623890899</v>
      </c>
      <c r="R74">
        <v>6.1833314031767598E-4</v>
      </c>
      <c r="S74">
        <v>17152</v>
      </c>
      <c r="T74">
        <v>1000000000</v>
      </c>
      <c r="U74">
        <v>39644.978682478701</v>
      </c>
      <c r="V74">
        <v>15998976000</v>
      </c>
      <c r="W74">
        <v>45559808</v>
      </c>
      <c r="X74">
        <v>0.99335952599545696</v>
      </c>
      <c r="Y74">
        <v>1842.6819207215699</v>
      </c>
      <c r="Z74">
        <v>5.32135459525567</v>
      </c>
      <c r="AA74" s="1">
        <v>44691.429006018501</v>
      </c>
      <c r="AB74">
        <v>65.631042626096701</v>
      </c>
      <c r="AC74">
        <v>0.40423237039179799</v>
      </c>
      <c r="AD74">
        <v>762.20682468213499</v>
      </c>
      <c r="AE74">
        <v>5.3029063530826096E-4</v>
      </c>
      <c r="AF74">
        <v>17288.804232804199</v>
      </c>
      <c r="AG74">
        <v>1000000000</v>
      </c>
      <c r="AH74">
        <v>140314.61402733001</v>
      </c>
      <c r="AI74">
        <v>15997235200</v>
      </c>
      <c r="AJ74">
        <v>44228608</v>
      </c>
      <c r="AK74">
        <v>4.0328403422335199</v>
      </c>
      <c r="AL74">
        <v>4196.1703760939699</v>
      </c>
      <c r="AM74">
        <v>29.8907907113874</v>
      </c>
      <c r="AN74" s="1">
        <v>44691.433531030103</v>
      </c>
      <c r="AO74">
        <v>50.519004381919999</v>
      </c>
      <c r="AP74">
        <v>0.67629149034769398</v>
      </c>
      <c r="AQ74">
        <v>1251.19799178266</v>
      </c>
      <c r="AR74">
        <v>5.4051224449292205E-4</v>
      </c>
      <c r="AS74">
        <v>18253.271417133699</v>
      </c>
      <c r="AT74">
        <v>1000000000</v>
      </c>
      <c r="AU74">
        <v>219732.005368743</v>
      </c>
      <c r="AV74">
        <v>15988850688</v>
      </c>
      <c r="AW74">
        <v>50925568</v>
      </c>
      <c r="AX74">
        <v>369.649366667577</v>
      </c>
      <c r="AY74">
        <v>8348.6661837604006</v>
      </c>
      <c r="AZ74">
        <v>42.0854661743059</v>
      </c>
      <c r="BA74" s="1">
        <v>44691.4382799421</v>
      </c>
      <c r="BB74">
        <v>36.151393870436998</v>
      </c>
      <c r="BC74">
        <v>1.14549474763884</v>
      </c>
      <c r="BD74">
        <v>1589.36353762163</v>
      </c>
      <c r="BE74">
        <v>7.2026429709265904E-4</v>
      </c>
      <c r="BF74">
        <v>22665.9081183134</v>
      </c>
      <c r="BG74">
        <v>1000000000</v>
      </c>
      <c r="BH74">
        <v>437706.11720859201</v>
      </c>
      <c r="BI74">
        <v>15932465152</v>
      </c>
      <c r="BJ74">
        <v>82010112</v>
      </c>
      <c r="BK74">
        <v>26.005948381474202</v>
      </c>
      <c r="BL74">
        <v>16894.864388903101</v>
      </c>
      <c r="BM74">
        <v>85.143348483823303</v>
      </c>
      <c r="BN74" s="1">
        <v>44691.443753078704</v>
      </c>
      <c r="BO74">
        <v>51.139411023661303</v>
      </c>
      <c r="BP74">
        <v>0.86581061138215398</v>
      </c>
      <c r="BQ74">
        <v>935.22678268396305</v>
      </c>
      <c r="BR74">
        <v>9.2603048156604398E-4</v>
      </c>
      <c r="BS74">
        <v>18396.459869848099</v>
      </c>
      <c r="BT74">
        <v>1000000000</v>
      </c>
      <c r="BU74">
        <v>204907.985216906</v>
      </c>
      <c r="BV74">
        <v>15964729344</v>
      </c>
      <c r="BW74">
        <v>49082368</v>
      </c>
      <c r="BX74">
        <v>11.157803264125301</v>
      </c>
      <c r="BY74">
        <v>7561.9475758231501</v>
      </c>
      <c r="BZ74">
        <v>34.244077264216898</v>
      </c>
      <c r="CA74" s="1">
        <v>44691.448940335598</v>
      </c>
      <c r="CB74">
        <v>55.0956319993902</v>
      </c>
      <c r="CC74">
        <v>0.65241916483307805</v>
      </c>
      <c r="CD74">
        <v>1122.6257498621601</v>
      </c>
      <c r="CE74">
        <v>5.8084167746476996E-4</v>
      </c>
      <c r="CF74">
        <v>17737.110116383101</v>
      </c>
      <c r="CG74">
        <v>1000000000</v>
      </c>
      <c r="CH74">
        <v>227174.42613773001</v>
      </c>
      <c r="CI74">
        <v>15977242624</v>
      </c>
      <c r="CJ74">
        <v>51798016</v>
      </c>
      <c r="CK74">
        <v>6.0302188891432396</v>
      </c>
      <c r="CL74">
        <v>8011.1457942267898</v>
      </c>
      <c r="CM74">
        <v>41.079399754256698</v>
      </c>
      <c r="CN74" s="1">
        <v>44691.4537883218</v>
      </c>
      <c r="CO74">
        <v>54.543603983600903</v>
      </c>
      <c r="CP74">
        <v>0.66294579502300499</v>
      </c>
      <c r="CQ74">
        <v>1177.89267420583</v>
      </c>
      <c r="CR74">
        <v>5.6270459810504403E-4</v>
      </c>
      <c r="CS74">
        <v>17251.886304909502</v>
      </c>
      <c r="CT74">
        <v>1000000000</v>
      </c>
      <c r="CU74">
        <v>228764.816322678</v>
      </c>
      <c r="CV74">
        <v>15981809664</v>
      </c>
      <c r="CW74">
        <v>48021504</v>
      </c>
      <c r="CX74">
        <v>5.0727505349088604</v>
      </c>
      <c r="CY74">
        <v>7535.0636445536202</v>
      </c>
      <c r="CZ74">
        <v>46.090623969696601</v>
      </c>
    </row>
    <row r="75" spans="1:104" x14ac:dyDescent="0.2">
      <c r="A75" s="1">
        <v>44691.419335891202</v>
      </c>
      <c r="B75">
        <v>90.743459237182606</v>
      </c>
      <c r="C75">
        <v>0.12662805541283501</v>
      </c>
      <c r="D75">
        <v>165.504631505753</v>
      </c>
      <c r="E75">
        <v>7.6506167684109601E-4</v>
      </c>
      <c r="F75">
        <v>18259.2771084337</v>
      </c>
      <c r="G75">
        <v>1000000000</v>
      </c>
      <c r="H75">
        <v>38660.286694380098</v>
      </c>
      <c r="I75">
        <v>15999221760</v>
      </c>
      <c r="J75">
        <v>44417024</v>
      </c>
      <c r="K75">
        <v>0.99701585244429802</v>
      </c>
      <c r="L75">
        <v>1046.86664506651</v>
      </c>
      <c r="M75">
        <v>14.3141849445623</v>
      </c>
      <c r="N75" s="1">
        <v>44691.4239474653</v>
      </c>
      <c r="O75">
        <v>94.842761027959796</v>
      </c>
      <c r="P75">
        <v>7.3240743825790197E-2</v>
      </c>
      <c r="Q75">
        <v>136.06761495704501</v>
      </c>
      <c r="R75">
        <v>5.3823439492950702E-4</v>
      </c>
      <c r="S75">
        <v>14396.2352941176</v>
      </c>
      <c r="T75">
        <v>1000000000</v>
      </c>
      <c r="U75">
        <v>23177.517412462599</v>
      </c>
      <c r="V75">
        <v>16002600960</v>
      </c>
      <c r="W75">
        <v>41914368</v>
      </c>
      <c r="X75">
        <v>1.0004971688018001</v>
      </c>
      <c r="Y75">
        <v>686.34105779803895</v>
      </c>
      <c r="Z75">
        <v>3.8527632922194601</v>
      </c>
      <c r="AA75" s="1">
        <v>44691.429017604198</v>
      </c>
      <c r="AB75">
        <v>93.816235190522704</v>
      </c>
      <c r="AC75">
        <v>7.9968930922218406E-2</v>
      </c>
      <c r="AD75">
        <v>147.75763923051599</v>
      </c>
      <c r="AE75">
        <v>5.4121621816703702E-4</v>
      </c>
      <c r="AF75">
        <v>17574.054054053999</v>
      </c>
      <c r="AG75">
        <v>1000000000</v>
      </c>
      <c r="AH75">
        <v>31184.848777056901</v>
      </c>
      <c r="AI75">
        <v>15994970112</v>
      </c>
      <c r="AJ75">
        <v>46522368</v>
      </c>
      <c r="AK75">
        <v>0.99836242723322199</v>
      </c>
      <c r="AL75">
        <v>658.91920197392596</v>
      </c>
      <c r="AM75">
        <v>7.1833764460049903</v>
      </c>
      <c r="AN75" s="1">
        <v>44691.433542500003</v>
      </c>
      <c r="AO75">
        <v>61.737045789032003</v>
      </c>
      <c r="AP75">
        <v>0.45109712652845602</v>
      </c>
      <c r="AQ75">
        <v>761.68689327065397</v>
      </c>
      <c r="AR75">
        <v>5.9218538963041296E-4</v>
      </c>
      <c r="AS75">
        <v>16693.912582781399</v>
      </c>
      <c r="AT75">
        <v>1000000000</v>
      </c>
      <c r="AU75">
        <v>122644.704955134</v>
      </c>
      <c r="AV75">
        <v>15993880576</v>
      </c>
      <c r="AW75">
        <v>43225088</v>
      </c>
      <c r="AX75">
        <v>150.31966502957201</v>
      </c>
      <c r="AY75">
        <v>4022.3121105564201</v>
      </c>
      <c r="AZ75">
        <v>25.9059601220454</v>
      </c>
      <c r="BA75" s="1">
        <v>44691.438291620398</v>
      </c>
      <c r="BB75">
        <v>37.0961002191654</v>
      </c>
      <c r="BC75">
        <v>1.06300506375154</v>
      </c>
      <c r="BD75">
        <v>1635.8094365427901</v>
      </c>
      <c r="BE75">
        <v>6.43457430707567E-4</v>
      </c>
      <c r="BF75">
        <v>22048.576230492101</v>
      </c>
      <c r="BG75">
        <v>1000000000</v>
      </c>
      <c r="BH75">
        <v>395824.64474999701</v>
      </c>
      <c r="BI75">
        <v>15956045824</v>
      </c>
      <c r="BJ75">
        <v>71335936</v>
      </c>
      <c r="BK75">
        <v>35.347622878475597</v>
      </c>
      <c r="BL75">
        <v>15347.7414781514</v>
      </c>
      <c r="BM75">
        <v>78.308548722420596</v>
      </c>
      <c r="BN75" s="1">
        <v>44691.443764652802</v>
      </c>
      <c r="BO75">
        <v>55.1121518296804</v>
      </c>
      <c r="BP75">
        <v>0.72303465059105598</v>
      </c>
      <c r="BQ75">
        <v>1187.4678245411001</v>
      </c>
      <c r="BR75">
        <v>6.0892256718563095E-4</v>
      </c>
      <c r="BS75">
        <v>20786.855218855198</v>
      </c>
      <c r="BT75">
        <v>1000000000</v>
      </c>
      <c r="BU75">
        <v>241837.61807779601</v>
      </c>
      <c r="BV75">
        <v>15970508800</v>
      </c>
      <c r="BW75">
        <v>43368448</v>
      </c>
      <c r="BX75">
        <v>40.981633675240197</v>
      </c>
      <c r="BY75">
        <v>11758.730208671301</v>
      </c>
      <c r="BZ75">
        <v>55.491240276288302</v>
      </c>
      <c r="CA75" s="1">
        <v>44691.4489519329</v>
      </c>
      <c r="CB75">
        <v>39.756597722266498</v>
      </c>
      <c r="CC75">
        <v>1.0630394797999001</v>
      </c>
      <c r="CD75">
        <v>1472.21255498955</v>
      </c>
      <c r="CE75">
        <v>7.2149138140010203E-4</v>
      </c>
      <c r="CF75">
        <v>18799.945762711799</v>
      </c>
      <c r="CG75">
        <v>1000000000</v>
      </c>
      <c r="CH75">
        <v>315291.036996977</v>
      </c>
      <c r="CI75">
        <v>15982444544</v>
      </c>
      <c r="CJ75">
        <v>45301760</v>
      </c>
      <c r="CK75">
        <v>7.98488165418064</v>
      </c>
      <c r="CL75">
        <v>14014.465413293799</v>
      </c>
      <c r="CM75">
        <v>59.4193019480633</v>
      </c>
      <c r="CN75" s="1">
        <v>44691.453800034702</v>
      </c>
      <c r="CO75">
        <v>40.2820195865268</v>
      </c>
      <c r="CP75">
        <v>0.97755776744934098</v>
      </c>
      <c r="CQ75">
        <v>1488.63178187469</v>
      </c>
      <c r="CR75">
        <v>6.5653621237694003E-4</v>
      </c>
      <c r="CS75">
        <v>20414.768414067599</v>
      </c>
      <c r="CT75">
        <v>1000000000</v>
      </c>
      <c r="CU75">
        <v>339848.610152443</v>
      </c>
      <c r="CV75">
        <v>15953207296</v>
      </c>
      <c r="CW75">
        <v>75452416</v>
      </c>
      <c r="CX75">
        <v>8.8903026123903306</v>
      </c>
      <c r="CY75">
        <v>13532.028387459401</v>
      </c>
      <c r="CZ75">
        <v>63.7207405765812</v>
      </c>
    </row>
    <row r="76" spans="1:104" x14ac:dyDescent="0.2">
      <c r="A76" s="1">
        <v>44691.4193474653</v>
      </c>
      <c r="B76">
        <v>99.599422541326106</v>
      </c>
      <c r="C76">
        <v>5.6993947242802798E-3</v>
      </c>
      <c r="D76">
        <v>10.9992731115093</v>
      </c>
      <c r="E76">
        <v>5.1818214773259803E-4</v>
      </c>
      <c r="F76">
        <v>4096</v>
      </c>
      <c r="G76">
        <v>1000000000</v>
      </c>
      <c r="H76">
        <v>59.996035153687501</v>
      </c>
      <c r="I76">
        <v>16001871872</v>
      </c>
      <c r="J76">
        <v>41766912</v>
      </c>
      <c r="K76">
        <v>0</v>
      </c>
      <c r="L76">
        <v>0</v>
      </c>
      <c r="M76">
        <v>1.06188722757694E-2</v>
      </c>
      <c r="N76" s="1">
        <v>44691.423958946798</v>
      </c>
      <c r="O76">
        <v>88.735751968197405</v>
      </c>
      <c r="P76">
        <v>0.14155777271145201</v>
      </c>
      <c r="Q76">
        <v>232.880184953286</v>
      </c>
      <c r="R76">
        <v>6.0779274051736304E-4</v>
      </c>
      <c r="S76">
        <v>15231.4458874458</v>
      </c>
      <c r="T76">
        <v>1000000000</v>
      </c>
      <c r="U76">
        <v>35686.115960936899</v>
      </c>
      <c r="V76">
        <v>16002564096</v>
      </c>
      <c r="W76">
        <v>42053632</v>
      </c>
      <c r="X76">
        <v>1.0081393288021001</v>
      </c>
      <c r="Y76">
        <v>1268.2392756330401</v>
      </c>
      <c r="Z76">
        <v>8.6276841027394795</v>
      </c>
      <c r="AA76" s="1">
        <v>44691.4290292593</v>
      </c>
      <c r="AB76">
        <v>90.580943339657196</v>
      </c>
      <c r="AC76">
        <v>0.111201399448246</v>
      </c>
      <c r="AD76">
        <v>198.76248127350601</v>
      </c>
      <c r="AE76">
        <v>5.5950052467108999E-4</v>
      </c>
      <c r="AF76">
        <v>14540.799999999899</v>
      </c>
      <c r="AG76">
        <v>1000000000</v>
      </c>
      <c r="AH76">
        <v>30629.298364247301</v>
      </c>
      <c r="AI76">
        <v>15996907520</v>
      </c>
      <c r="AJ76">
        <v>44609536</v>
      </c>
      <c r="AK76">
        <v>0.99381240636753299</v>
      </c>
      <c r="AL76">
        <v>946.109410861892</v>
      </c>
      <c r="AM76">
        <v>5.2825434771137303</v>
      </c>
      <c r="AN76" s="1">
        <v>44691.433554259303</v>
      </c>
      <c r="AO76">
        <v>82.870980107419001</v>
      </c>
      <c r="AP76">
        <v>0.32305302442635397</v>
      </c>
      <c r="AQ76">
        <v>289.58459326575399</v>
      </c>
      <c r="AR76">
        <v>1.1156466425924401E-3</v>
      </c>
      <c r="AS76">
        <v>17401.0340136054</v>
      </c>
      <c r="AT76">
        <v>1000000000</v>
      </c>
      <c r="AU76">
        <v>42499.986497383601</v>
      </c>
      <c r="AV76">
        <v>15990931456</v>
      </c>
      <c r="AW76">
        <v>46608384</v>
      </c>
      <c r="AX76">
        <v>108.347977072221</v>
      </c>
      <c r="AY76">
        <v>1752.28228374074</v>
      </c>
      <c r="AZ76">
        <v>12.280762231792099</v>
      </c>
      <c r="BA76" s="1">
        <v>44691.438303194402</v>
      </c>
      <c r="BB76">
        <v>38.021208652310598</v>
      </c>
      <c r="BC76">
        <v>1.0301036745632599</v>
      </c>
      <c r="BD76">
        <v>1658.18755497348</v>
      </c>
      <c r="BE76">
        <v>6.2601818017633999E-4</v>
      </c>
      <c r="BF76">
        <v>21851.9732522796</v>
      </c>
      <c r="BG76">
        <v>1000000000</v>
      </c>
      <c r="BH76">
        <v>410655.94408549898</v>
      </c>
      <c r="BI76">
        <v>15973187584</v>
      </c>
      <c r="BJ76">
        <v>57987072</v>
      </c>
      <c r="BK76">
        <v>36.288603026775299</v>
      </c>
      <c r="BL76">
        <v>19029.340220540598</v>
      </c>
      <c r="BM76">
        <v>86.714833532925496</v>
      </c>
      <c r="BN76" s="1">
        <v>44691.443776365697</v>
      </c>
      <c r="BO76">
        <v>85.621828031957904</v>
      </c>
      <c r="BP76">
        <v>0.186680093666168</v>
      </c>
      <c r="BQ76">
        <v>314.23276448521199</v>
      </c>
      <c r="BR76">
        <v>5.9402477398570698E-4</v>
      </c>
      <c r="BS76">
        <v>18097.1069182389</v>
      </c>
      <c r="BT76">
        <v>1000000000</v>
      </c>
      <c r="BU76">
        <v>61036.255964536402</v>
      </c>
      <c r="BV76">
        <v>15966871552</v>
      </c>
      <c r="BW76">
        <v>47345664</v>
      </c>
      <c r="BX76">
        <v>1.9763066948755399</v>
      </c>
      <c r="BY76">
        <v>2156.1506041092198</v>
      </c>
      <c r="BZ76">
        <v>11.2120716499743</v>
      </c>
      <c r="CA76" s="1">
        <v>44691.448963611103</v>
      </c>
      <c r="CB76">
        <v>34.996807978003901</v>
      </c>
      <c r="CC76">
        <v>1.0844848904848601</v>
      </c>
      <c r="CD76">
        <v>1740.1616046367801</v>
      </c>
      <c r="CE76">
        <v>6.2293690638653401E-4</v>
      </c>
      <c r="CF76">
        <v>21797.154240182099</v>
      </c>
      <c r="CG76">
        <v>1000000000</v>
      </c>
      <c r="CH76">
        <v>433406.21410873998</v>
      </c>
      <c r="CI76">
        <v>15938920448</v>
      </c>
      <c r="CJ76">
        <v>79904768</v>
      </c>
      <c r="CK76">
        <v>10.8945803363714</v>
      </c>
      <c r="CL76">
        <v>20859.1596785744</v>
      </c>
      <c r="CM76">
        <v>84.517974953105494</v>
      </c>
      <c r="CN76" s="1">
        <v>44691.453811678199</v>
      </c>
      <c r="CO76">
        <v>33.255584481814502</v>
      </c>
      <c r="CP76">
        <v>1.13968001842582</v>
      </c>
      <c r="CQ76">
        <v>1718.20390827247</v>
      </c>
      <c r="CR76">
        <v>6.6357829517645702E-4</v>
      </c>
      <c r="CS76">
        <v>21364.660104226899</v>
      </c>
      <c r="CT76">
        <v>1000000000</v>
      </c>
      <c r="CU76">
        <v>396504.15540212003</v>
      </c>
      <c r="CV76">
        <v>15950188544</v>
      </c>
      <c r="CW76">
        <v>71503872</v>
      </c>
      <c r="CX76">
        <v>10.9439739380412</v>
      </c>
      <c r="CY76">
        <v>19662.341539773501</v>
      </c>
      <c r="CZ76">
        <v>82.907285936567305</v>
      </c>
    </row>
    <row r="77" spans="1:104" x14ac:dyDescent="0.2">
      <c r="A77" s="1">
        <v>44691.419359050902</v>
      </c>
      <c r="B77">
        <v>78.182856975022702</v>
      </c>
      <c r="C77">
        <v>0.380624437867156</v>
      </c>
      <c r="D77">
        <v>473.51345182691603</v>
      </c>
      <c r="E77">
        <v>8.0379694654415996E-4</v>
      </c>
      <c r="F77">
        <v>17023.459915611798</v>
      </c>
      <c r="G77">
        <v>1000000000</v>
      </c>
      <c r="H77">
        <v>94121.287772633805</v>
      </c>
      <c r="I77">
        <v>15996841984</v>
      </c>
      <c r="J77">
        <v>46841856</v>
      </c>
      <c r="K77">
        <v>1.9979470541220099</v>
      </c>
      <c r="L77">
        <v>3463.4412183205</v>
      </c>
      <c r="M77">
        <v>19.6105702503339</v>
      </c>
      <c r="N77" s="1">
        <v>44691.4239706597</v>
      </c>
      <c r="O77">
        <v>66.403272944419996</v>
      </c>
      <c r="P77">
        <v>0.464091901655587</v>
      </c>
      <c r="Q77">
        <v>822.06905435697604</v>
      </c>
      <c r="R77">
        <v>5.6466333360338198E-4</v>
      </c>
      <c r="S77">
        <v>16561.2307692307</v>
      </c>
      <c r="T77">
        <v>1000000000</v>
      </c>
      <c r="U77">
        <v>143091.39477401099</v>
      </c>
      <c r="V77">
        <v>15989850112</v>
      </c>
      <c r="W77">
        <v>54693888</v>
      </c>
      <c r="X77">
        <v>3.95225506902392</v>
      </c>
      <c r="Y77">
        <v>5713.97276604134</v>
      </c>
      <c r="Z77">
        <v>32.857074413254097</v>
      </c>
      <c r="AA77" s="1">
        <v>44691.429040659699</v>
      </c>
      <c r="AB77">
        <v>79.865862714785393</v>
      </c>
      <c r="AC77">
        <v>0.23870409768937201</v>
      </c>
      <c r="AD77">
        <v>437.60551512668098</v>
      </c>
      <c r="AE77">
        <v>5.4547593272707897E-4</v>
      </c>
      <c r="AF77">
        <v>14977.4849187935</v>
      </c>
      <c r="AG77">
        <v>1000000000</v>
      </c>
      <c r="AH77">
        <v>76695.6969875621</v>
      </c>
      <c r="AI77">
        <v>15996555264</v>
      </c>
      <c r="AJ77">
        <v>44974080</v>
      </c>
      <c r="AK77">
        <v>2.03065204235119</v>
      </c>
      <c r="AL77">
        <v>1706.7630415961701</v>
      </c>
      <c r="AM77">
        <v>11.9518461441927</v>
      </c>
      <c r="AN77" s="1">
        <v>44691.433565810199</v>
      </c>
      <c r="AO77">
        <v>61.577773880802603</v>
      </c>
      <c r="AP77">
        <v>0.46466417816970201</v>
      </c>
      <c r="AQ77">
        <v>721.45763933378601</v>
      </c>
      <c r="AR77">
        <v>6.44028015393773E-4</v>
      </c>
      <c r="AS77">
        <v>16520.5333333333</v>
      </c>
      <c r="AT77">
        <v>1000000000</v>
      </c>
      <c r="AU77">
        <v>121068.608076201</v>
      </c>
      <c r="AV77">
        <v>15987585024</v>
      </c>
      <c r="AW77">
        <v>50274304</v>
      </c>
      <c r="AX77">
        <v>53.107298450959199</v>
      </c>
      <c r="AY77">
        <v>4556.2053972926697</v>
      </c>
      <c r="AZ77">
        <v>19.363930155071699</v>
      </c>
      <c r="BA77" s="1">
        <v>44691.438314664403</v>
      </c>
      <c r="BB77">
        <v>33.4906719251357</v>
      </c>
      <c r="BC77">
        <v>1.1890650787993799</v>
      </c>
      <c r="BD77">
        <v>1418.10170643744</v>
      </c>
      <c r="BE77">
        <v>8.3742899821141401E-4</v>
      </c>
      <c r="BF77">
        <v>20993.090909090901</v>
      </c>
      <c r="BG77">
        <v>1000000000</v>
      </c>
      <c r="BH77">
        <v>357724.21284490399</v>
      </c>
      <c r="BI77">
        <v>15986663424</v>
      </c>
      <c r="BJ77">
        <v>44515328</v>
      </c>
      <c r="BK77">
        <v>35.251107759453497</v>
      </c>
      <c r="BL77">
        <v>16185.2943341262</v>
      </c>
      <c r="BM77">
        <v>70.061598230127402</v>
      </c>
      <c r="BN77" s="1">
        <v>44691.443788020799</v>
      </c>
      <c r="BO77">
        <v>79.383343516030806</v>
      </c>
      <c r="BP77">
        <v>0.25077829630001702</v>
      </c>
      <c r="BQ77">
        <v>450.73702009422999</v>
      </c>
      <c r="BR77">
        <v>5.5638805623707001E-4</v>
      </c>
      <c r="BS77">
        <v>15581.039647576999</v>
      </c>
      <c r="BT77">
        <v>1000000000</v>
      </c>
      <c r="BU77">
        <v>94464.1541584269</v>
      </c>
      <c r="BV77">
        <v>15967604736</v>
      </c>
      <c r="BW77">
        <v>46993408</v>
      </c>
      <c r="BX77">
        <v>5.9568769175448901</v>
      </c>
      <c r="BY77">
        <v>3335.8510738251398</v>
      </c>
      <c r="BZ77">
        <v>16.233496633752999</v>
      </c>
      <c r="CA77" s="1">
        <v>44691.448975173596</v>
      </c>
      <c r="CB77">
        <v>31.073553222769899</v>
      </c>
      <c r="CC77">
        <v>1.3251308763202501</v>
      </c>
      <c r="CD77">
        <v>1426.3494508293099</v>
      </c>
      <c r="CE77">
        <v>9.3021791122634503E-4</v>
      </c>
      <c r="CF77">
        <v>21985.4167252283</v>
      </c>
      <c r="CG77">
        <v>1000000000</v>
      </c>
      <c r="CH77">
        <v>424998.009242183</v>
      </c>
      <c r="CI77">
        <v>15942139904</v>
      </c>
      <c r="CJ77">
        <v>60919808</v>
      </c>
      <c r="CK77">
        <v>9.0211841584425798</v>
      </c>
      <c r="CL77">
        <v>16458.649320180801</v>
      </c>
      <c r="CM77">
        <v>77.319259336231198</v>
      </c>
      <c r="CN77" s="1">
        <v>44691.453823159703</v>
      </c>
      <c r="CO77">
        <v>24.3628229372347</v>
      </c>
      <c r="CP77">
        <v>1.5288276430108201</v>
      </c>
      <c r="CQ77">
        <v>1255.7111239138601</v>
      </c>
      <c r="CR77">
        <v>1.21677386239896E-3</v>
      </c>
      <c r="CS77">
        <v>20591.357945425301</v>
      </c>
      <c r="CT77">
        <v>1000000000</v>
      </c>
      <c r="CU77">
        <v>359651.387472826</v>
      </c>
      <c r="CV77">
        <v>15955349504</v>
      </c>
      <c r="CW77">
        <v>56573952</v>
      </c>
      <c r="CX77">
        <v>7.0545568759205999</v>
      </c>
      <c r="CY77">
        <v>14163.534619169701</v>
      </c>
      <c r="CZ77">
        <v>54.307102055320698</v>
      </c>
    </row>
    <row r="78" spans="1:104" x14ac:dyDescent="0.2">
      <c r="A78" s="1">
        <v>44691.419370717602</v>
      </c>
      <c r="B78">
        <v>94.479756513928095</v>
      </c>
      <c r="C78">
        <v>6.2516801390373605E-2</v>
      </c>
      <c r="D78">
        <v>105.192192361408</v>
      </c>
      <c r="E78">
        <v>5.9433952276929903E-4</v>
      </c>
      <c r="F78">
        <v>14529.207547169801</v>
      </c>
      <c r="G78">
        <v>1000000000</v>
      </c>
      <c r="H78">
        <v>17964.0477936436</v>
      </c>
      <c r="I78">
        <v>16001785856</v>
      </c>
      <c r="J78">
        <v>41897984</v>
      </c>
      <c r="K78">
        <v>0</v>
      </c>
      <c r="L78">
        <v>337.40891889508498</v>
      </c>
      <c r="M78">
        <v>2.31749782754114</v>
      </c>
      <c r="N78" s="1">
        <v>44691.423982175897</v>
      </c>
      <c r="O78">
        <v>93.6401186865141</v>
      </c>
      <c r="P78">
        <v>7.5663707877395806E-2</v>
      </c>
      <c r="Q78">
        <v>142.68679547686801</v>
      </c>
      <c r="R78">
        <v>5.3028285971134799E-4</v>
      </c>
      <c r="S78">
        <v>15432.1126760563</v>
      </c>
      <c r="T78">
        <v>1000000000</v>
      </c>
      <c r="U78">
        <v>25753.961746986799</v>
      </c>
      <c r="V78">
        <v>16001511424</v>
      </c>
      <c r="W78">
        <v>43040768</v>
      </c>
      <c r="X78">
        <v>1.0048365878652701</v>
      </c>
      <c r="Y78">
        <v>528.54404521713195</v>
      </c>
      <c r="Z78">
        <v>5.7971764474653202</v>
      </c>
      <c r="AA78" s="1">
        <v>44691.429052384301</v>
      </c>
      <c r="AB78">
        <v>93.077700186155298</v>
      </c>
      <c r="AC78">
        <v>8.1143143019429098E-2</v>
      </c>
      <c r="AD78">
        <v>159.909960724309</v>
      </c>
      <c r="AE78">
        <v>5.0740720898564897E-4</v>
      </c>
      <c r="AF78">
        <v>13880.8888888888</v>
      </c>
      <c r="AG78">
        <v>1000000000</v>
      </c>
      <c r="AH78">
        <v>25690.226159326299</v>
      </c>
      <c r="AI78">
        <v>15999082496</v>
      </c>
      <c r="AJ78">
        <v>42463232</v>
      </c>
      <c r="AK78">
        <v>0</v>
      </c>
      <c r="AL78">
        <v>540.92999059828003</v>
      </c>
      <c r="AM78">
        <v>3.5993301643415099</v>
      </c>
      <c r="AN78" s="1">
        <v>44691.433577291697</v>
      </c>
      <c r="AO78">
        <v>26.231811821064099</v>
      </c>
      <c r="AP78">
        <v>1.3738697293759801</v>
      </c>
      <c r="AQ78">
        <v>1569.6817522996</v>
      </c>
      <c r="AR78">
        <v>8.6834384886047902E-4</v>
      </c>
      <c r="AS78">
        <v>20143.4496815286</v>
      </c>
      <c r="AT78">
        <v>1000000000</v>
      </c>
      <c r="AU78">
        <v>339045.25971294701</v>
      </c>
      <c r="AV78">
        <v>15983288320</v>
      </c>
      <c r="AW78">
        <v>54046720</v>
      </c>
      <c r="AX78">
        <v>328.93330987679502</v>
      </c>
      <c r="AY78">
        <v>16008.754278867</v>
      </c>
      <c r="AZ78">
        <v>72.444252613053195</v>
      </c>
      <c r="BA78" s="1">
        <v>44691.438326249998</v>
      </c>
      <c r="BB78">
        <v>33.651764864760601</v>
      </c>
      <c r="BC78">
        <v>1.183854904058</v>
      </c>
      <c r="BD78">
        <v>1798.9041227293901</v>
      </c>
      <c r="BE78">
        <v>6.6064664033322902E-4</v>
      </c>
      <c r="BF78">
        <v>19815.5986622073</v>
      </c>
      <c r="BG78">
        <v>1000000000</v>
      </c>
      <c r="BH78">
        <v>431732.97852055501</v>
      </c>
      <c r="BI78">
        <v>15949336576</v>
      </c>
      <c r="BJ78">
        <v>76926976</v>
      </c>
      <c r="BK78">
        <v>14.038270745937201</v>
      </c>
      <c r="BL78">
        <v>17584.939576535799</v>
      </c>
      <c r="BM78">
        <v>88.294549732593794</v>
      </c>
      <c r="BN78" s="1">
        <v>44691.443799548601</v>
      </c>
      <c r="BO78">
        <v>63.284692517760298</v>
      </c>
      <c r="BP78">
        <v>0.60060186756141098</v>
      </c>
      <c r="BQ78">
        <v>977.46936709660304</v>
      </c>
      <c r="BR78">
        <v>6.1449109964240402E-4</v>
      </c>
      <c r="BS78">
        <v>18168.896197327798</v>
      </c>
      <c r="BT78">
        <v>1000000000</v>
      </c>
      <c r="BU78">
        <v>186325.95415506201</v>
      </c>
      <c r="BV78">
        <v>15961804800</v>
      </c>
      <c r="BW78">
        <v>52490240</v>
      </c>
      <c r="BX78">
        <v>14.0643074402388</v>
      </c>
      <c r="BY78">
        <v>7944.3245169577904</v>
      </c>
      <c r="BZ78">
        <v>39.571908186166198</v>
      </c>
      <c r="CA78" s="1">
        <v>44691.448986713003</v>
      </c>
      <c r="CB78">
        <v>32.405703363685902</v>
      </c>
      <c r="CC78">
        <v>1.4142402411658099</v>
      </c>
      <c r="CD78">
        <v>1592.18334506474</v>
      </c>
      <c r="CE78">
        <v>8.8878388803765305E-4</v>
      </c>
      <c r="CF78">
        <v>20188.3503465658</v>
      </c>
      <c r="CG78">
        <v>1000000000</v>
      </c>
      <c r="CH78">
        <v>332775.34851368301</v>
      </c>
      <c r="CI78">
        <v>15956697088</v>
      </c>
      <c r="CJ78">
        <v>52940800</v>
      </c>
      <c r="CK78">
        <v>10.032661279551</v>
      </c>
      <c r="CL78">
        <v>13173.8875261784</v>
      </c>
      <c r="CM78">
        <v>76.500350476906206</v>
      </c>
      <c r="CN78" s="1">
        <v>44691.453834814798</v>
      </c>
      <c r="CO78">
        <v>36.664206501388797</v>
      </c>
      <c r="CP78">
        <v>1.1191865688875</v>
      </c>
      <c r="CQ78">
        <v>1745.9831405606701</v>
      </c>
      <c r="CR78">
        <v>6.4051128812038505E-4</v>
      </c>
      <c r="CS78">
        <v>21245.6727272727</v>
      </c>
      <c r="CT78">
        <v>1000000000</v>
      </c>
      <c r="CU78">
        <v>459626.09360909602</v>
      </c>
      <c r="CV78">
        <v>15957966848</v>
      </c>
      <c r="CW78">
        <v>48656384</v>
      </c>
      <c r="CX78">
        <v>10.912394628504201</v>
      </c>
      <c r="CY78">
        <v>17799.107674965599</v>
      </c>
      <c r="CZ78">
        <v>82.936202295081998</v>
      </c>
    </row>
    <row r="79" spans="1:104" x14ac:dyDescent="0.2">
      <c r="A79" s="1">
        <v>44691.419382175904</v>
      </c>
      <c r="B79">
        <v>95.549741260268803</v>
      </c>
      <c r="C79">
        <v>5.2516505079103402E-2</v>
      </c>
      <c r="D79">
        <v>91.901386210210006</v>
      </c>
      <c r="E79">
        <v>5.7142881114848098E-4</v>
      </c>
      <c r="F79">
        <v>14448.527472527399</v>
      </c>
      <c r="G79">
        <v>1000000000</v>
      </c>
      <c r="H79">
        <v>16952.2710870833</v>
      </c>
      <c r="I79">
        <v>16000708608</v>
      </c>
      <c r="J79">
        <v>42979328</v>
      </c>
      <c r="K79">
        <v>1.0099053429693401</v>
      </c>
      <c r="L79">
        <v>266.61501054390601</v>
      </c>
      <c r="M79">
        <v>2.9517709625942099</v>
      </c>
      <c r="N79" s="1">
        <v>44691.423993726901</v>
      </c>
      <c r="O79">
        <v>93.409858784621306</v>
      </c>
      <c r="P79">
        <v>7.1267742886431701E-2</v>
      </c>
      <c r="Q79">
        <v>142.32467396337</v>
      </c>
      <c r="R79">
        <v>5.0070359255957196E-4</v>
      </c>
      <c r="S79">
        <v>14710.9859154929</v>
      </c>
      <c r="T79">
        <v>1000000000</v>
      </c>
      <c r="U79">
        <v>26845.239911513501</v>
      </c>
      <c r="V79">
        <v>16002048000</v>
      </c>
      <c r="W79">
        <v>42463232</v>
      </c>
      <c r="X79">
        <v>0</v>
      </c>
      <c r="Y79">
        <v>716.63480199866206</v>
      </c>
      <c r="Z79">
        <v>3.67954053455618</v>
      </c>
      <c r="AA79" s="1">
        <v>44691.429063923599</v>
      </c>
      <c r="AB79">
        <v>70.662299096082094</v>
      </c>
      <c r="AC79">
        <v>0.35611953461565099</v>
      </c>
      <c r="AD79">
        <v>634.84086460379001</v>
      </c>
      <c r="AE79">
        <v>5.60979197263598E-4</v>
      </c>
      <c r="AF79">
        <v>16597.535545023598</v>
      </c>
      <c r="AG79">
        <v>1000000000</v>
      </c>
      <c r="AH79">
        <v>128396.314139076</v>
      </c>
      <c r="AI79">
        <v>15989751808</v>
      </c>
      <c r="AJ79">
        <v>51855360</v>
      </c>
      <c r="AK79">
        <v>3.0087244767952099</v>
      </c>
      <c r="AL79">
        <v>3195.2653943565101</v>
      </c>
      <c r="AM79">
        <v>23.2176798957736</v>
      </c>
      <c r="AN79" s="1">
        <v>44691.433588796303</v>
      </c>
      <c r="AO79">
        <v>20.666906489941599</v>
      </c>
      <c r="AP79">
        <v>2.5080874985530599</v>
      </c>
      <c r="AQ79">
        <v>1466.9915376756901</v>
      </c>
      <c r="AR79">
        <v>1.71049390749292E-3</v>
      </c>
      <c r="AS79">
        <v>21923.994513031499</v>
      </c>
      <c r="AT79">
        <v>1000000000</v>
      </c>
      <c r="AU79">
        <v>367727.89111144398</v>
      </c>
      <c r="AV79">
        <v>15938265088</v>
      </c>
      <c r="AW79">
        <v>82288640</v>
      </c>
      <c r="AX79">
        <v>375.300304220187</v>
      </c>
      <c r="AY79">
        <v>20051.9028493408</v>
      </c>
      <c r="AZ79">
        <v>74.857777992771702</v>
      </c>
      <c r="BA79" s="1">
        <v>44691.438337824096</v>
      </c>
      <c r="BB79">
        <v>46.7818190404004</v>
      </c>
      <c r="BC79">
        <v>0.87880987692659795</v>
      </c>
      <c r="BD79">
        <v>1424.18160104561</v>
      </c>
      <c r="BE79">
        <v>6.1772138940333001E-4</v>
      </c>
      <c r="BF79">
        <v>19578.419127988702</v>
      </c>
      <c r="BG79">
        <v>1000000000</v>
      </c>
      <c r="BH79">
        <v>331583.929499141</v>
      </c>
      <c r="BI79">
        <v>15970521088</v>
      </c>
      <c r="BJ79">
        <v>60731392</v>
      </c>
      <c r="BK79">
        <v>24.0368202708121</v>
      </c>
      <c r="BL79">
        <v>14244.820612990001</v>
      </c>
      <c r="BM79">
        <v>67.172189109000399</v>
      </c>
      <c r="BN79" s="1">
        <v>44691.443811099503</v>
      </c>
      <c r="BO79">
        <v>50.92881476006</v>
      </c>
      <c r="BP79">
        <v>0.78276506399510104</v>
      </c>
      <c r="BQ79">
        <v>1202.1503945700199</v>
      </c>
      <c r="BR79">
        <v>6.5116665399500096E-4</v>
      </c>
      <c r="BS79">
        <v>18432</v>
      </c>
      <c r="BT79">
        <v>1000000000</v>
      </c>
      <c r="BU79">
        <v>256288.44620237401</v>
      </c>
      <c r="BV79">
        <v>15971565568</v>
      </c>
      <c r="BW79">
        <v>43171840</v>
      </c>
      <c r="BX79">
        <v>10.0179199547501</v>
      </c>
      <c r="BY79">
        <v>10260.353617655101</v>
      </c>
      <c r="BZ79">
        <v>56.173571090624897</v>
      </c>
      <c r="CA79" s="1">
        <v>44691.448998321801</v>
      </c>
      <c r="CB79">
        <v>36.4037411200447</v>
      </c>
      <c r="CC79">
        <v>1.4612348017372001</v>
      </c>
      <c r="CD79">
        <v>1693.0682970222299</v>
      </c>
      <c r="CE79">
        <v>8.6307412739159198E-4</v>
      </c>
      <c r="CF79">
        <v>21290.51590106</v>
      </c>
      <c r="CG79">
        <v>1000000000</v>
      </c>
      <c r="CH79">
        <v>420955.806698139</v>
      </c>
      <c r="CI79">
        <v>15926951936</v>
      </c>
      <c r="CJ79">
        <v>84926464</v>
      </c>
      <c r="CK79">
        <v>10.9680513941369</v>
      </c>
      <c r="CL79">
        <v>15866.781984990999</v>
      </c>
      <c r="CM79">
        <v>82.862522582832895</v>
      </c>
      <c r="CN79" s="1">
        <v>44691.453846388897</v>
      </c>
      <c r="CO79">
        <v>32.580312771002603</v>
      </c>
      <c r="CP79">
        <v>1.3345128113229801</v>
      </c>
      <c r="CQ79">
        <v>1475.29816518913</v>
      </c>
      <c r="CR79">
        <v>9.0474567799848004E-4</v>
      </c>
      <c r="CS79">
        <v>22212.816271186399</v>
      </c>
      <c r="CT79">
        <v>1000000000</v>
      </c>
      <c r="CU79">
        <v>391395.10292145697</v>
      </c>
      <c r="CV79">
        <v>15915552768</v>
      </c>
      <c r="CW79">
        <v>77987840</v>
      </c>
      <c r="CX79">
        <v>10.002021458909301</v>
      </c>
      <c r="CY79">
        <v>17241.484590867902</v>
      </c>
      <c r="CZ79">
        <v>73.4372449975519</v>
      </c>
    </row>
    <row r="80" spans="1:104" x14ac:dyDescent="0.2">
      <c r="A80" s="1">
        <v>44691.419393750002</v>
      </c>
      <c r="B80">
        <v>97.707776757127604</v>
      </c>
      <c r="C80">
        <v>2.5796772823719699E-2</v>
      </c>
      <c r="D80">
        <v>34.995711407559597</v>
      </c>
      <c r="E80">
        <v>7.3714718521533304E-4</v>
      </c>
      <c r="F80">
        <v>12639.0857142857</v>
      </c>
      <c r="G80">
        <v>1000000000</v>
      </c>
      <c r="H80">
        <v>7389.0944943390195</v>
      </c>
      <c r="I80">
        <v>16001429504</v>
      </c>
      <c r="J80">
        <v>42258432</v>
      </c>
      <c r="K80">
        <v>0</v>
      </c>
      <c r="L80">
        <v>102.987379285104</v>
      </c>
      <c r="M80">
        <v>0.79366071304479702</v>
      </c>
      <c r="N80" s="1">
        <v>44691.424005324101</v>
      </c>
      <c r="O80">
        <v>90.240822895671101</v>
      </c>
      <c r="P80">
        <v>0.120600635090132</v>
      </c>
      <c r="Q80">
        <v>205.65126532557301</v>
      </c>
      <c r="R80">
        <v>5.8640827653542798E-4</v>
      </c>
      <c r="S80">
        <v>15389.8252427184</v>
      </c>
      <c r="T80">
        <v>1000000000</v>
      </c>
      <c r="U80">
        <v>33395.369551801297</v>
      </c>
      <c r="V80">
        <v>15999074304</v>
      </c>
      <c r="W80">
        <v>45424640</v>
      </c>
      <c r="X80">
        <v>0.99830711323093801</v>
      </c>
      <c r="Y80">
        <v>1119.1022739318801</v>
      </c>
      <c r="Z80">
        <v>6.4047223534774602</v>
      </c>
      <c r="AA80" s="1">
        <v>44691.4290754514</v>
      </c>
      <c r="AB80">
        <v>96.352000086698695</v>
      </c>
      <c r="AC80">
        <v>4.9470460365280598E-2</v>
      </c>
      <c r="AD80">
        <v>102.348824924748</v>
      </c>
      <c r="AE80">
        <v>4.8333485462505402E-4</v>
      </c>
      <c r="AF80">
        <v>15420.2352941176</v>
      </c>
      <c r="AG80">
        <v>1000000000</v>
      </c>
      <c r="AH80">
        <v>17742.469826660701</v>
      </c>
      <c r="AI80">
        <v>15998869504</v>
      </c>
      <c r="AJ80">
        <v>42741760</v>
      </c>
      <c r="AK80">
        <v>1.0034198522034099</v>
      </c>
      <c r="AL80">
        <v>529.80568196340198</v>
      </c>
      <c r="AM80">
        <v>3.57399491427612</v>
      </c>
      <c r="AN80" s="1">
        <v>44691.433600451397</v>
      </c>
      <c r="AO80">
        <v>28.315358379542801</v>
      </c>
      <c r="AP80">
        <v>2.0000578229423698</v>
      </c>
      <c r="AQ80">
        <v>1566.60420090051</v>
      </c>
      <c r="AR80">
        <v>1.28632583716676E-3</v>
      </c>
      <c r="AS80">
        <v>21636.8255591054</v>
      </c>
      <c r="AT80">
        <v>1000000000</v>
      </c>
      <c r="AU80">
        <v>310822.28165904997</v>
      </c>
      <c r="AV80">
        <v>15964340224</v>
      </c>
      <c r="AW80">
        <v>72167424</v>
      </c>
      <c r="AX80">
        <v>374.38336813852499</v>
      </c>
      <c r="AY80">
        <v>12715.020166030799</v>
      </c>
      <c r="AZ80">
        <v>72.057212125451102</v>
      </c>
      <c r="BA80" s="1">
        <v>44691.438349513897</v>
      </c>
      <c r="BB80">
        <v>53.230647822726802</v>
      </c>
      <c r="BC80">
        <v>0.67706690813208004</v>
      </c>
      <c r="BD80">
        <v>1101.9486659003601</v>
      </c>
      <c r="BE80">
        <v>6.14375502227332E-4</v>
      </c>
      <c r="BF80">
        <v>19405.398023360201</v>
      </c>
      <c r="BG80">
        <v>1000000000</v>
      </c>
      <c r="BH80">
        <v>231690.39991195599</v>
      </c>
      <c r="BI80">
        <v>15983763456</v>
      </c>
      <c r="BJ80">
        <v>47624192</v>
      </c>
      <c r="BK80">
        <v>24.751766978894</v>
      </c>
      <c r="BL80">
        <v>8602.7241311844191</v>
      </c>
      <c r="BM80">
        <v>51.265886392767101</v>
      </c>
      <c r="BN80" s="1">
        <v>44691.4438226852</v>
      </c>
      <c r="BO80">
        <v>55.3130072524608</v>
      </c>
      <c r="BP80">
        <v>0.60910275785416701</v>
      </c>
      <c r="BQ80">
        <v>1063.21721719539</v>
      </c>
      <c r="BR80">
        <v>5.72744301988119E-4</v>
      </c>
      <c r="BS80">
        <v>18412.751879699201</v>
      </c>
      <c r="BT80">
        <v>1000000000</v>
      </c>
      <c r="BU80">
        <v>232750.63972141501</v>
      </c>
      <c r="BV80">
        <v>15954644992</v>
      </c>
      <c r="BW80">
        <v>60276736</v>
      </c>
      <c r="BX80">
        <v>7.9941144150029801</v>
      </c>
      <c r="BY80">
        <v>8682.6075189951098</v>
      </c>
      <c r="BZ80">
        <v>37.530485123259801</v>
      </c>
      <c r="CA80" s="1">
        <v>44691.449009895798</v>
      </c>
      <c r="CB80">
        <v>36.534622577357098</v>
      </c>
      <c r="CC80">
        <v>1.1196287482598499</v>
      </c>
      <c r="CD80">
        <v>1626.8170869376199</v>
      </c>
      <c r="CE80">
        <v>6.86756662033913E-4</v>
      </c>
      <c r="CF80">
        <v>22242.648681790299</v>
      </c>
      <c r="CG80">
        <v>1000000000</v>
      </c>
      <c r="CH80">
        <v>375025.72441304597</v>
      </c>
      <c r="CI80">
        <v>15936241664</v>
      </c>
      <c r="CJ80">
        <v>74616832</v>
      </c>
      <c r="CK80">
        <v>9.9743536906047101</v>
      </c>
      <c r="CL80">
        <v>17218.726776090902</v>
      </c>
      <c r="CM80">
        <v>79.696045934266195</v>
      </c>
      <c r="CN80" s="1">
        <v>44691.453857951397</v>
      </c>
      <c r="CO80">
        <v>37.241778409516797</v>
      </c>
      <c r="CP80">
        <v>1.05049638856836</v>
      </c>
      <c r="CQ80">
        <v>1676.01350397039</v>
      </c>
      <c r="CR80">
        <v>6.2662692818486905E-4</v>
      </c>
      <c r="CS80">
        <v>22243.114029850702</v>
      </c>
      <c r="CT80">
        <v>1000000000</v>
      </c>
      <c r="CU80">
        <v>412357.35707118298</v>
      </c>
      <c r="CV80">
        <v>15927009280</v>
      </c>
      <c r="CW80">
        <v>71385088</v>
      </c>
      <c r="CX80">
        <v>11.0066558469697</v>
      </c>
      <c r="CY80">
        <v>14689.8831353966</v>
      </c>
      <c r="CZ80">
        <v>82.015904171029106</v>
      </c>
    </row>
    <row r="81" spans="1:104" x14ac:dyDescent="0.2">
      <c r="A81" s="1">
        <v>44691.4194053588</v>
      </c>
      <c r="B81">
        <v>96.958027849591105</v>
      </c>
      <c r="C81">
        <v>3.9572670973874402E-2</v>
      </c>
      <c r="D81">
        <v>74.761626475394294</v>
      </c>
      <c r="E81">
        <v>5.2933126865394703E-4</v>
      </c>
      <c r="F81">
        <v>15783.253333333299</v>
      </c>
      <c r="G81">
        <v>1000000000</v>
      </c>
      <c r="H81">
        <v>11935.9428722182</v>
      </c>
      <c r="I81">
        <v>16000180224</v>
      </c>
      <c r="J81">
        <v>43511808</v>
      </c>
      <c r="K81">
        <v>0</v>
      </c>
      <c r="L81">
        <v>306.02425770594698</v>
      </c>
      <c r="M81">
        <v>1.87821665010661</v>
      </c>
      <c r="N81" s="1">
        <v>44691.4240170255</v>
      </c>
      <c r="O81">
        <v>89.881581461187395</v>
      </c>
      <c r="P81">
        <v>0.11919637919748401</v>
      </c>
      <c r="Q81">
        <v>207.53200511942401</v>
      </c>
      <c r="R81">
        <v>5.7428535590444796E-4</v>
      </c>
      <c r="S81">
        <v>15096.685714285701</v>
      </c>
      <c r="T81">
        <v>1000000000</v>
      </c>
      <c r="U81">
        <v>31829.480099459099</v>
      </c>
      <c r="V81">
        <v>15998971904</v>
      </c>
      <c r="W81">
        <v>45551616</v>
      </c>
      <c r="X81">
        <v>0.98824764342582905</v>
      </c>
      <c r="Y81">
        <v>1077.1899313341501</v>
      </c>
      <c r="Z81">
        <v>7.3411231362840503</v>
      </c>
      <c r="AA81" s="1">
        <v>44691.429087083299</v>
      </c>
      <c r="AB81">
        <v>60.140995341935003</v>
      </c>
      <c r="AC81">
        <v>0.55800410344569695</v>
      </c>
      <c r="AD81">
        <v>1007.91996781259</v>
      </c>
      <c r="AE81">
        <v>5.5330683296612602E-4</v>
      </c>
      <c r="AF81">
        <v>17451.466929911101</v>
      </c>
      <c r="AG81">
        <v>1000000000</v>
      </c>
      <c r="AH81">
        <v>192052.03572278901</v>
      </c>
      <c r="AI81">
        <v>15991545856</v>
      </c>
      <c r="AJ81">
        <v>50040832</v>
      </c>
      <c r="AK81">
        <v>4.9749258036159398</v>
      </c>
      <c r="AL81">
        <v>6893.2571934902498</v>
      </c>
      <c r="AM81">
        <v>35.444998068140997</v>
      </c>
      <c r="AN81" s="1">
        <v>44691.433611990702</v>
      </c>
      <c r="AO81">
        <v>32.932892235210403</v>
      </c>
      <c r="AP81">
        <v>1.4897544397962501</v>
      </c>
      <c r="AQ81">
        <v>1700.20119511335</v>
      </c>
      <c r="AR81">
        <v>8.7616512472220504E-4</v>
      </c>
      <c r="AS81">
        <v>19764.710324483702</v>
      </c>
      <c r="AT81">
        <v>1000000000</v>
      </c>
      <c r="AU81">
        <v>353712.06338219601</v>
      </c>
      <c r="AV81">
        <v>15977893888</v>
      </c>
      <c r="AW81">
        <v>59228160</v>
      </c>
      <c r="AX81">
        <v>339.03717047098201</v>
      </c>
      <c r="AY81">
        <v>16999.002745478501</v>
      </c>
      <c r="AZ81">
        <v>68.6520596299017</v>
      </c>
      <c r="BA81" s="1">
        <v>44691.438361018503</v>
      </c>
      <c r="BB81">
        <v>42.172337241041603</v>
      </c>
      <c r="BC81">
        <v>0.86890511113432201</v>
      </c>
      <c r="BD81">
        <v>1364.4772448323499</v>
      </c>
      <c r="BE81">
        <v>6.3633027512022104E-4</v>
      </c>
      <c r="BF81">
        <v>19574.473102431799</v>
      </c>
      <c r="BG81">
        <v>1000000000</v>
      </c>
      <c r="BH81">
        <v>338382.312637394</v>
      </c>
      <c r="BI81">
        <v>15958999040</v>
      </c>
      <c r="BJ81">
        <v>72495104</v>
      </c>
      <c r="BK81">
        <v>11.060611417211399</v>
      </c>
      <c r="BL81">
        <v>12667.416603093599</v>
      </c>
      <c r="BM81">
        <v>68.554389434918804</v>
      </c>
      <c r="BN81" s="1">
        <v>44691.443834143502</v>
      </c>
      <c r="BO81">
        <v>38.310261010615299</v>
      </c>
      <c r="BP81">
        <v>1.2004016417875401</v>
      </c>
      <c r="BQ81">
        <v>1402.87941941794</v>
      </c>
      <c r="BR81">
        <v>8.5586760893874498E-4</v>
      </c>
      <c r="BS81">
        <v>20592.0575953923</v>
      </c>
      <c r="BT81">
        <v>1000000000</v>
      </c>
      <c r="BU81">
        <v>344237.72374302201</v>
      </c>
      <c r="BV81">
        <v>15955533824</v>
      </c>
      <c r="BW81">
        <v>59166720</v>
      </c>
      <c r="BX81">
        <v>29.289779095119101</v>
      </c>
      <c r="BY81">
        <v>13936.8848873637</v>
      </c>
      <c r="BZ81">
        <v>67.656153189344295</v>
      </c>
      <c r="CA81" s="1">
        <v>44691.449021423599</v>
      </c>
      <c r="CB81">
        <v>36.421073423979699</v>
      </c>
      <c r="CC81">
        <v>1.24354103660302</v>
      </c>
      <c r="CD81">
        <v>1641.22567485068</v>
      </c>
      <c r="CE81">
        <v>7.5932509419321804E-4</v>
      </c>
      <c r="CF81">
        <v>22233.992638036802</v>
      </c>
      <c r="CG81">
        <v>1000000000</v>
      </c>
      <c r="CH81">
        <v>402303.68149567</v>
      </c>
      <c r="CI81">
        <v>15948910592</v>
      </c>
      <c r="CJ81">
        <v>62365696</v>
      </c>
      <c r="CK81">
        <v>11.075756087949401</v>
      </c>
      <c r="CL81">
        <v>17673.886055616</v>
      </c>
      <c r="CM81">
        <v>81.946450673458301</v>
      </c>
      <c r="CN81" s="1">
        <v>44691.453869513898</v>
      </c>
      <c r="CO81">
        <v>34.5908065723333</v>
      </c>
      <c r="CP81">
        <v>1.03392080987327</v>
      </c>
      <c r="CQ81">
        <v>1674.7926329171801</v>
      </c>
      <c r="CR81">
        <v>6.1819264081214905E-4</v>
      </c>
      <c r="CS81">
        <v>22338.0299222022</v>
      </c>
      <c r="CT81">
        <v>1000000000</v>
      </c>
      <c r="CU81">
        <v>478234.981676661</v>
      </c>
      <c r="CV81">
        <v>15949398016</v>
      </c>
      <c r="CW81">
        <v>56737792</v>
      </c>
      <c r="CX81">
        <v>12.0272361430318</v>
      </c>
      <c r="CY81">
        <v>16679.771991027999</v>
      </c>
      <c r="CZ81">
        <v>87.488857576557606</v>
      </c>
    </row>
    <row r="82" spans="1:104" x14ac:dyDescent="0.2">
      <c r="A82" s="1">
        <v>44691.419416932898</v>
      </c>
      <c r="B82">
        <v>90.789311771997205</v>
      </c>
      <c r="C82">
        <v>0.104945441376115</v>
      </c>
      <c r="D82">
        <v>197.08421562079599</v>
      </c>
      <c r="E82">
        <v>5.3248839108818399E-4</v>
      </c>
      <c r="F82">
        <v>14554.314720812101</v>
      </c>
      <c r="G82">
        <v>1000000000</v>
      </c>
      <c r="H82">
        <v>32155.7403983941</v>
      </c>
      <c r="I82">
        <v>15999102976</v>
      </c>
      <c r="J82">
        <v>44589056</v>
      </c>
      <c r="K82">
        <v>1.0004274904608901</v>
      </c>
      <c r="L82">
        <v>592.25307435285094</v>
      </c>
      <c r="M82">
        <v>6.9909770930813</v>
      </c>
      <c r="N82" s="1">
        <v>44691.424028437497</v>
      </c>
      <c r="O82">
        <v>90.630646024417501</v>
      </c>
      <c r="P82">
        <v>0.102076164241562</v>
      </c>
      <c r="Q82">
        <v>190.78969218768501</v>
      </c>
      <c r="R82">
        <v>5.3510567550871301E-4</v>
      </c>
      <c r="S82">
        <v>15251.063829787199</v>
      </c>
      <c r="T82">
        <v>1000000000</v>
      </c>
      <c r="U82">
        <v>31259.064355133301</v>
      </c>
      <c r="V82">
        <v>16001789952</v>
      </c>
      <c r="W82">
        <v>42737664</v>
      </c>
      <c r="X82">
        <v>1.01483878823236</v>
      </c>
      <c r="Y82">
        <v>544.96842928078104</v>
      </c>
      <c r="Z82">
        <v>3.2889224227239802</v>
      </c>
      <c r="AA82" s="1">
        <v>44691.4290986458</v>
      </c>
      <c r="AB82">
        <v>59.3386013570288</v>
      </c>
      <c r="AC82">
        <v>0.59218462464455102</v>
      </c>
      <c r="AD82">
        <v>956.74271809245204</v>
      </c>
      <c r="AE82">
        <v>6.1937190360173897E-4</v>
      </c>
      <c r="AF82">
        <v>18112.4691099476</v>
      </c>
      <c r="AG82">
        <v>1000000000</v>
      </c>
      <c r="AH82">
        <v>189034.32824802501</v>
      </c>
      <c r="AI82">
        <v>15975940096</v>
      </c>
      <c r="AJ82">
        <v>65773568</v>
      </c>
      <c r="AK82">
        <v>5.0091241784945097</v>
      </c>
      <c r="AL82">
        <v>6036.99645992158</v>
      </c>
      <c r="AM82">
        <v>38.209814366388898</v>
      </c>
      <c r="AN82" s="1">
        <v>44691.433623564801</v>
      </c>
      <c r="AO82">
        <v>34.813115773861703</v>
      </c>
      <c r="AP82">
        <v>1.1127995955637999</v>
      </c>
      <c r="AQ82">
        <v>1724.70219783529</v>
      </c>
      <c r="AR82">
        <v>6.4429657454336095E-4</v>
      </c>
      <c r="AS82">
        <v>21317.225246091399</v>
      </c>
      <c r="AT82">
        <v>1000000000</v>
      </c>
      <c r="AU82">
        <v>416818.67696543498</v>
      </c>
      <c r="AV82">
        <v>15978647552</v>
      </c>
      <c r="AW82">
        <v>48631808</v>
      </c>
      <c r="AX82">
        <v>329.56092952266698</v>
      </c>
      <c r="AY82">
        <v>19008.674947074</v>
      </c>
      <c r="AZ82">
        <v>84.373601437328603</v>
      </c>
      <c r="BA82" s="1">
        <v>44691.438372546298</v>
      </c>
      <c r="BB82">
        <v>38.687847050901702</v>
      </c>
      <c r="BC82">
        <v>0.96624327363582196</v>
      </c>
      <c r="BD82">
        <v>1537.7818136210501</v>
      </c>
      <c r="BE82">
        <v>6.2796608281069795E-4</v>
      </c>
      <c r="BF82">
        <v>20931.2542372881</v>
      </c>
      <c r="BG82">
        <v>1000000000</v>
      </c>
      <c r="BH82">
        <v>386793.227204155</v>
      </c>
      <c r="BI82">
        <v>15958142976</v>
      </c>
      <c r="BJ82">
        <v>72962048</v>
      </c>
      <c r="BK82">
        <v>32.078890505784599</v>
      </c>
      <c r="BL82">
        <v>17395.78084209</v>
      </c>
      <c r="BM82">
        <v>71.789066676001696</v>
      </c>
      <c r="BN82" s="1">
        <v>44691.443845775502</v>
      </c>
      <c r="BO82">
        <v>52.603583947431403</v>
      </c>
      <c r="BP82">
        <v>0.71951914276053597</v>
      </c>
      <c r="BQ82">
        <v>1208.5694243719299</v>
      </c>
      <c r="BR82">
        <v>5.9530857588752898E-4</v>
      </c>
      <c r="BS82">
        <v>17509.978600823</v>
      </c>
      <c r="BT82">
        <v>1000000000</v>
      </c>
      <c r="BU82">
        <v>252462.69244620699</v>
      </c>
      <c r="BV82">
        <v>15966433280</v>
      </c>
      <c r="BW82">
        <v>48685056</v>
      </c>
      <c r="BX82">
        <v>7.9576587612966696</v>
      </c>
      <c r="BY82">
        <v>9337.3178490364808</v>
      </c>
      <c r="BZ82">
        <v>47.929862949160999</v>
      </c>
      <c r="CA82" s="1">
        <v>44691.449032893499</v>
      </c>
      <c r="CB82">
        <v>37.581134895793802</v>
      </c>
      <c r="CC82">
        <v>1.04309088238285</v>
      </c>
      <c r="CD82">
        <v>1621.8161080375301</v>
      </c>
      <c r="CE82">
        <v>6.4217395789593098E-4</v>
      </c>
      <c r="CF82">
        <v>22332.104347826</v>
      </c>
      <c r="CG82">
        <v>1000000000</v>
      </c>
      <c r="CH82">
        <v>481318.75665442902</v>
      </c>
      <c r="CI82">
        <v>15964749824</v>
      </c>
      <c r="CJ82">
        <v>49709056</v>
      </c>
      <c r="CK82">
        <v>11.0807311729272</v>
      </c>
      <c r="CL82">
        <v>15945.1721578423</v>
      </c>
      <c r="CM82">
        <v>81.871516304461807</v>
      </c>
      <c r="CN82" s="1">
        <v>44691.453880995403</v>
      </c>
      <c r="CO82">
        <v>28.561611822591701</v>
      </c>
      <c r="CP82">
        <v>1.5046011113320099</v>
      </c>
      <c r="CQ82">
        <v>1594.72687979838</v>
      </c>
      <c r="CR82">
        <v>9.4157731774986003E-4</v>
      </c>
      <c r="CS82">
        <v>20702.243533123001</v>
      </c>
      <c r="CT82">
        <v>1000000000</v>
      </c>
      <c r="CU82">
        <v>381394.276890482</v>
      </c>
      <c r="CV82">
        <v>15966158848</v>
      </c>
      <c r="CW82">
        <v>44322816</v>
      </c>
      <c r="CX82">
        <v>10.061368326803599</v>
      </c>
      <c r="CY82">
        <v>13599.9515673405</v>
      </c>
      <c r="CZ82">
        <v>77.946161008852897</v>
      </c>
    </row>
    <row r="83" spans="1:104" x14ac:dyDescent="0.2">
      <c r="A83" s="1">
        <v>44691.419428472203</v>
      </c>
      <c r="B83">
        <v>99.138138924348596</v>
      </c>
      <c r="C83">
        <v>1.04282051665138E-2</v>
      </c>
      <c r="D83">
        <v>10.026716974091901</v>
      </c>
      <c r="E83">
        <v>1.04000685232313E-3</v>
      </c>
      <c r="F83">
        <v>5324.8</v>
      </c>
      <c r="G83">
        <v>1000000000</v>
      </c>
      <c r="H83">
        <v>60.160301844551903</v>
      </c>
      <c r="I83">
        <v>16001523712</v>
      </c>
      <c r="J83">
        <v>42168320</v>
      </c>
      <c r="K83">
        <v>0</v>
      </c>
      <c r="L83">
        <v>0</v>
      </c>
      <c r="M83">
        <v>1.2955340308933501</v>
      </c>
      <c r="N83" s="1">
        <v>44691.424040011603</v>
      </c>
      <c r="O83">
        <v>99.609491198678498</v>
      </c>
      <c r="P83">
        <v>5.5994092623228202E-3</v>
      </c>
      <c r="Q83">
        <v>8.9991137123423908</v>
      </c>
      <c r="R83">
        <v>6.2221261243072801E-4</v>
      </c>
      <c r="S83">
        <v>7281.7777777777701</v>
      </c>
      <c r="T83">
        <v>1000000000</v>
      </c>
      <c r="U83">
        <v>0</v>
      </c>
      <c r="V83">
        <v>16001789952</v>
      </c>
      <c r="W83">
        <v>42737664</v>
      </c>
      <c r="X83">
        <v>0</v>
      </c>
      <c r="Y83">
        <v>0</v>
      </c>
      <c r="Z83">
        <v>1.05488870924097E-2</v>
      </c>
      <c r="AA83" s="1">
        <v>44691.429110173602</v>
      </c>
      <c r="AB83">
        <v>82.5530193455796</v>
      </c>
      <c r="AC83">
        <v>0.18481120762586001</v>
      </c>
      <c r="AD83">
        <v>366.226790448793</v>
      </c>
      <c r="AE83">
        <v>5.0465702254597902E-4</v>
      </c>
      <c r="AF83">
        <v>16260.558904109501</v>
      </c>
      <c r="AG83">
        <v>1000000000</v>
      </c>
      <c r="AH83">
        <v>62336.8165397333</v>
      </c>
      <c r="AI83">
        <v>15994683392</v>
      </c>
      <c r="AJ83">
        <v>47034368</v>
      </c>
      <c r="AK83">
        <v>1.00336106972272</v>
      </c>
      <c r="AL83">
        <v>1293.3324188725901</v>
      </c>
      <c r="AM83">
        <v>11.425817463515299</v>
      </c>
      <c r="AN83" s="1">
        <v>44691.433635185203</v>
      </c>
      <c r="AO83">
        <v>36.711468864004502</v>
      </c>
      <c r="AP83">
        <v>1.08093221043567</v>
      </c>
      <c r="AQ83">
        <v>1745.018673582</v>
      </c>
      <c r="AR83">
        <v>6.1963460256130997E-4</v>
      </c>
      <c r="AS83">
        <v>22065.095890410899</v>
      </c>
      <c r="AT83">
        <v>1000000000</v>
      </c>
      <c r="AU83">
        <v>406854.29099436197</v>
      </c>
      <c r="AV83">
        <v>15943802880</v>
      </c>
      <c r="AW83">
        <v>82907136</v>
      </c>
      <c r="AX83">
        <v>311.75276531459298</v>
      </c>
      <c r="AY83">
        <v>19613.531803753802</v>
      </c>
      <c r="AZ83">
        <v>87.553746655816099</v>
      </c>
      <c r="BA83" s="1">
        <v>44691.438384062501</v>
      </c>
      <c r="BB83">
        <v>32.179595742193797</v>
      </c>
      <c r="BC83">
        <v>1.20590495078905</v>
      </c>
      <c r="BD83">
        <v>1569.79828855509</v>
      </c>
      <c r="BE83">
        <v>7.6796913317515696E-4</v>
      </c>
      <c r="BF83">
        <v>21456.112748238302</v>
      </c>
      <c r="BG83">
        <v>1000000000</v>
      </c>
      <c r="BH83">
        <v>435305.76936174801</v>
      </c>
      <c r="BI83">
        <v>15955537920</v>
      </c>
      <c r="BJ83">
        <v>61755392</v>
      </c>
      <c r="BK83">
        <v>43.242361568141597</v>
      </c>
      <c r="BL83">
        <v>18981.3854557831</v>
      </c>
      <c r="BM83">
        <v>82.710634516443903</v>
      </c>
      <c r="BN83" s="1">
        <v>44691.4438573148</v>
      </c>
      <c r="BO83">
        <v>40.7732354294346</v>
      </c>
      <c r="BP83">
        <v>0.97340333574402804</v>
      </c>
      <c r="BQ83">
        <v>1467.0217224929499</v>
      </c>
      <c r="BR83">
        <v>6.6214203504378201E-4</v>
      </c>
      <c r="BS83">
        <v>20801.309686221</v>
      </c>
      <c r="BT83">
        <v>1000000000</v>
      </c>
      <c r="BU83">
        <v>315071.43476831599</v>
      </c>
      <c r="BV83">
        <v>15940190208</v>
      </c>
      <c r="BW83">
        <v>75235328</v>
      </c>
      <c r="BX83">
        <v>9.0062725118939806</v>
      </c>
      <c r="BY83">
        <v>13083.111868944599</v>
      </c>
      <c r="BZ83">
        <v>72.580099452198596</v>
      </c>
      <c r="CA83" s="1">
        <v>44691.449044548601</v>
      </c>
      <c r="CB83">
        <v>31.682071701593401</v>
      </c>
      <c r="CC83">
        <v>1.2689712543299601</v>
      </c>
      <c r="CD83">
        <v>1596.4938615906101</v>
      </c>
      <c r="CE83">
        <v>7.9458956406936398E-4</v>
      </c>
      <c r="CF83">
        <v>20480</v>
      </c>
      <c r="CG83">
        <v>1000000000</v>
      </c>
      <c r="CH83">
        <v>368944.965760272</v>
      </c>
      <c r="CI83">
        <v>15936892928</v>
      </c>
      <c r="CJ83">
        <v>79273984</v>
      </c>
      <c r="CK83">
        <v>9.9284444128769405</v>
      </c>
      <c r="CL83">
        <v>14746.7184864461</v>
      </c>
      <c r="CM83">
        <v>76.722615814855899</v>
      </c>
      <c r="CN83" s="1">
        <v>44691.453892627302</v>
      </c>
      <c r="CO83">
        <v>35.734795108241698</v>
      </c>
      <c r="CP83">
        <v>1.15896901585399</v>
      </c>
      <c r="CQ83">
        <v>1806.0681295163999</v>
      </c>
      <c r="CR83">
        <v>6.4203862541415899E-4</v>
      </c>
      <c r="CS83">
        <v>20495.797245179001</v>
      </c>
      <c r="CT83">
        <v>1000000000</v>
      </c>
      <c r="CU83">
        <v>373146.61158325901</v>
      </c>
      <c r="CV83">
        <v>15942483968</v>
      </c>
      <c r="CW83">
        <v>77385728</v>
      </c>
      <c r="CX83">
        <v>10.9458674516145</v>
      </c>
      <c r="CY83">
        <v>16456.6141740729</v>
      </c>
      <c r="CZ83">
        <v>82.905878348931097</v>
      </c>
    </row>
    <row r="84" spans="1:104" x14ac:dyDescent="0.2">
      <c r="A84" s="1">
        <v>44691.419440138903</v>
      </c>
      <c r="B84">
        <v>99.684955863865795</v>
      </c>
      <c r="C84">
        <v>4.7610725188712002E-3</v>
      </c>
      <c r="D84">
        <v>1.98400861020979</v>
      </c>
      <c r="E84">
        <v>2.3999171048549699E-3</v>
      </c>
      <c r="F84">
        <v>4096</v>
      </c>
      <c r="G84">
        <v>1000000000</v>
      </c>
      <c r="H84">
        <v>0</v>
      </c>
      <c r="I84">
        <v>16001523712</v>
      </c>
      <c r="J84">
        <v>42168320</v>
      </c>
      <c r="K84">
        <v>0</v>
      </c>
      <c r="L84">
        <v>0</v>
      </c>
      <c r="M84">
        <v>0</v>
      </c>
      <c r="N84" s="1">
        <v>44691.424051585702</v>
      </c>
      <c r="O84">
        <v>100.16943212491</v>
      </c>
      <c r="P84">
        <v>1.9997890222581499E-4</v>
      </c>
      <c r="Q84">
        <v>1.9996984919142899</v>
      </c>
      <c r="R84">
        <v>1.00090113182028E-4</v>
      </c>
      <c r="S84">
        <v>6144</v>
      </c>
      <c r="T84">
        <v>1000000000</v>
      </c>
      <c r="U84">
        <v>0</v>
      </c>
      <c r="V84">
        <v>16001798144</v>
      </c>
      <c r="W84">
        <v>42737664</v>
      </c>
      <c r="X84">
        <v>0</v>
      </c>
      <c r="Y84">
        <v>0</v>
      </c>
      <c r="Z84">
        <v>1.05488870924097E-2</v>
      </c>
      <c r="AA84" s="1">
        <v>44691.429121898203</v>
      </c>
      <c r="AB84">
        <v>90.7979855406479</v>
      </c>
      <c r="AC84">
        <v>9.4885672145022401E-2</v>
      </c>
      <c r="AD84">
        <v>185.618488621984</v>
      </c>
      <c r="AE84">
        <v>5.1117011874377298E-4</v>
      </c>
      <c r="AF84">
        <v>16187.914893617</v>
      </c>
      <c r="AG84">
        <v>1000000000</v>
      </c>
      <c r="AH84">
        <v>29985.284571540698</v>
      </c>
      <c r="AI84">
        <v>15997411328</v>
      </c>
      <c r="AJ84">
        <v>44310528</v>
      </c>
      <c r="AK84">
        <v>0.98733238628715103</v>
      </c>
      <c r="AL84">
        <v>617.08274142946902</v>
      </c>
      <c r="AM84">
        <v>4.3491208215499597</v>
      </c>
      <c r="AN84" s="1">
        <v>44691.433646759302</v>
      </c>
      <c r="AO84">
        <v>33.327608795049997</v>
      </c>
      <c r="AP84">
        <v>1.3497981450496701</v>
      </c>
      <c r="AQ84">
        <v>1830.1107980325401</v>
      </c>
      <c r="AR84">
        <v>7.3827227865398996E-4</v>
      </c>
      <c r="AS84">
        <v>21689.0366320393</v>
      </c>
      <c r="AT84">
        <v>1000000000</v>
      </c>
      <c r="AU84">
        <v>398265.730058013</v>
      </c>
      <c r="AV84">
        <v>15963938816</v>
      </c>
      <c r="AW84">
        <v>71766016</v>
      </c>
      <c r="AX84">
        <v>551.33463625802801</v>
      </c>
      <c r="AY84">
        <v>16741.1611601326</v>
      </c>
      <c r="AZ84">
        <v>82.818887937464794</v>
      </c>
      <c r="BA84" s="1">
        <v>44691.438395682897</v>
      </c>
      <c r="BB84">
        <v>33.6399913809962</v>
      </c>
      <c r="BC84">
        <v>1.8041187093589299</v>
      </c>
      <c r="BD84">
        <v>1678.22391663996</v>
      </c>
      <c r="BE84">
        <v>1.0745111324699901E-3</v>
      </c>
      <c r="BF84">
        <v>20902.164789567199</v>
      </c>
      <c r="BG84">
        <v>1000000000</v>
      </c>
      <c r="BH84">
        <v>447392.411664685</v>
      </c>
      <c r="BI84">
        <v>15947915264</v>
      </c>
      <c r="BJ84">
        <v>53964800</v>
      </c>
      <c r="BK84">
        <v>34.817923581742001</v>
      </c>
      <c r="BL84">
        <v>16904.599297844001</v>
      </c>
      <c r="BM84">
        <v>76.673452722127095</v>
      </c>
      <c r="BN84" s="1">
        <v>44691.443868969902</v>
      </c>
      <c r="BO84">
        <v>37.592808487788503</v>
      </c>
      <c r="BP84">
        <v>1.1171541528678099</v>
      </c>
      <c r="BQ84">
        <v>1656.9677667194201</v>
      </c>
      <c r="BR84">
        <v>6.74969934175234E-4</v>
      </c>
      <c r="BS84">
        <v>22240.345738295298</v>
      </c>
      <c r="BT84">
        <v>1000000000</v>
      </c>
      <c r="BU84">
        <v>523152.26480521401</v>
      </c>
      <c r="BV84">
        <v>15914622976</v>
      </c>
      <c r="BW84">
        <v>75481088</v>
      </c>
      <c r="BX84">
        <v>23.869883794277399</v>
      </c>
      <c r="BY84">
        <v>19671.767981958899</v>
      </c>
      <c r="BZ84">
        <v>87.581656815608895</v>
      </c>
      <c r="CA84" s="1">
        <v>44691.449056215301</v>
      </c>
      <c r="CB84">
        <v>35.514269129531399</v>
      </c>
      <c r="CC84">
        <v>1.1813626748700801</v>
      </c>
      <c r="CD84">
        <v>1661.19198896436</v>
      </c>
      <c r="CE84">
        <v>7.1244020689041404E-4</v>
      </c>
      <c r="CF84">
        <v>20061.090909090901</v>
      </c>
      <c r="CG84">
        <v>1000000000</v>
      </c>
      <c r="CH84">
        <v>371987.78122258902</v>
      </c>
      <c r="CI84">
        <v>15959162880</v>
      </c>
      <c r="CJ84">
        <v>68927488</v>
      </c>
      <c r="CK84">
        <v>9.9353587856720207</v>
      </c>
      <c r="CL84">
        <v>15425.638050634299</v>
      </c>
      <c r="CM84">
        <v>79.080449191537099</v>
      </c>
      <c r="CN84" s="1">
        <v>44691.453904212998</v>
      </c>
      <c r="CO84">
        <v>34.438610179217598</v>
      </c>
      <c r="CP84">
        <v>1.0981179589357</v>
      </c>
      <c r="CQ84">
        <v>1707.4131716609199</v>
      </c>
      <c r="CR84">
        <v>6.4407963010937005E-4</v>
      </c>
      <c r="CS84">
        <v>21721.284876905</v>
      </c>
      <c r="CT84">
        <v>1000000000</v>
      </c>
      <c r="CU84">
        <v>429927.83761824499</v>
      </c>
      <c r="CV84">
        <v>15945342976</v>
      </c>
      <c r="CW84">
        <v>66228224</v>
      </c>
      <c r="CX84">
        <v>11.0091118923037</v>
      </c>
      <c r="CY84">
        <v>18179.046219254898</v>
      </c>
      <c r="CZ84">
        <v>84.384698663660004</v>
      </c>
    </row>
    <row r="85" spans="1:104" x14ac:dyDescent="0.2">
      <c r="A85" s="1">
        <v>44691.419451539397</v>
      </c>
      <c r="B85">
        <v>99.683539803736906</v>
      </c>
      <c r="C85">
        <v>4.9770668946231E-3</v>
      </c>
      <c r="D85">
        <v>2.0312627170139499</v>
      </c>
      <c r="E85">
        <v>2.4499621614459898E-3</v>
      </c>
      <c r="F85">
        <v>4096</v>
      </c>
      <c r="G85">
        <v>1000000000</v>
      </c>
      <c r="H85">
        <v>0</v>
      </c>
      <c r="I85">
        <v>16001523712</v>
      </c>
      <c r="J85">
        <v>42168320</v>
      </c>
      <c r="K85">
        <v>0</v>
      </c>
      <c r="L85">
        <v>0</v>
      </c>
      <c r="M85">
        <v>1.4281134803750799E-2</v>
      </c>
      <c r="N85" s="1">
        <v>44691.424063159699</v>
      </c>
      <c r="O85">
        <v>99.149500067942796</v>
      </c>
      <c r="P85">
        <v>1.01989199343789E-2</v>
      </c>
      <c r="Q85">
        <v>9.9994193827364803</v>
      </c>
      <c r="R85">
        <v>1.01998882968672E-3</v>
      </c>
      <c r="S85">
        <v>6144</v>
      </c>
      <c r="T85">
        <v>1000000000</v>
      </c>
      <c r="U85">
        <v>0</v>
      </c>
      <c r="V85">
        <v>16001798144</v>
      </c>
      <c r="W85">
        <v>42737664</v>
      </c>
      <c r="X85">
        <v>0</v>
      </c>
      <c r="Y85">
        <v>0</v>
      </c>
      <c r="Z85">
        <v>1.05888786377517E-2</v>
      </c>
      <c r="AA85" s="1">
        <v>44691.429133368103</v>
      </c>
      <c r="AB85">
        <v>85.460943168321407</v>
      </c>
      <c r="AC85">
        <v>0.152879122564655</v>
      </c>
      <c r="AD85">
        <v>307.757006033148</v>
      </c>
      <c r="AE85">
        <v>4.9672190416959596E-4</v>
      </c>
      <c r="AF85">
        <v>16169.1278688524</v>
      </c>
      <c r="AG85">
        <v>1000000000</v>
      </c>
      <c r="AH85">
        <v>49570.067797981697</v>
      </c>
      <c r="AI85">
        <v>15999463424</v>
      </c>
      <c r="AJ85">
        <v>42274816</v>
      </c>
      <c r="AK85">
        <v>2.01807872808621</v>
      </c>
      <c r="AL85">
        <v>1084.7173163463401</v>
      </c>
      <c r="AM85">
        <v>7.7616680070919797</v>
      </c>
      <c r="AN85" s="1">
        <v>44691.433658229202</v>
      </c>
      <c r="AO85">
        <v>57.0563084477564</v>
      </c>
      <c r="AP85">
        <v>0.57379402036559801</v>
      </c>
      <c r="AQ85">
        <v>1113.7170386062401</v>
      </c>
      <c r="AR85">
        <v>5.1523129083258599E-4</v>
      </c>
      <c r="AS85">
        <v>17932.533091568399</v>
      </c>
      <c r="AT85">
        <v>1000000000</v>
      </c>
      <c r="AU85">
        <v>204007.112736318</v>
      </c>
      <c r="AV85">
        <v>15986851840</v>
      </c>
      <c r="AW85">
        <v>50565120</v>
      </c>
      <c r="AX85">
        <v>217.08899664582199</v>
      </c>
      <c r="AY85">
        <v>7425.4534015505897</v>
      </c>
      <c r="AZ85">
        <v>36.106980729789598</v>
      </c>
      <c r="BA85" s="1">
        <v>44691.438407268499</v>
      </c>
      <c r="BB85">
        <v>35.237746890271303</v>
      </c>
      <c r="BC85">
        <v>1.0874046984794801</v>
      </c>
      <c r="BD85">
        <v>1559.0611155547399</v>
      </c>
      <c r="BE85">
        <v>6.9903646785057999E-4</v>
      </c>
      <c r="BF85">
        <v>22245.1997430956</v>
      </c>
      <c r="BG85">
        <v>1000000000</v>
      </c>
      <c r="BH85">
        <v>418301.00378982798</v>
      </c>
      <c r="BI85">
        <v>15921029120</v>
      </c>
      <c r="BJ85">
        <v>84074496</v>
      </c>
      <c r="BK85">
        <v>37.048979624614901</v>
      </c>
      <c r="BL85">
        <v>14579.274144172699</v>
      </c>
      <c r="BM85">
        <v>71.900719271650601</v>
      </c>
      <c r="BN85" s="1">
        <v>44691.443880439801</v>
      </c>
      <c r="BO85">
        <v>35.731337866229801</v>
      </c>
      <c r="BP85">
        <v>1.06154960013081</v>
      </c>
      <c r="BQ85">
        <v>1664.08517100412</v>
      </c>
      <c r="BR85">
        <v>6.3853153601481295E-4</v>
      </c>
      <c r="BS85">
        <v>21988.660194174699</v>
      </c>
      <c r="BT85">
        <v>1000000000</v>
      </c>
      <c r="BU85">
        <v>491933.06155306299</v>
      </c>
      <c r="BV85">
        <v>15908970496</v>
      </c>
      <c r="BW85">
        <v>62590976</v>
      </c>
      <c r="BX85">
        <v>27.2635313210627</v>
      </c>
      <c r="BY85">
        <v>20793.996314616401</v>
      </c>
      <c r="BZ85">
        <v>88.178243488992607</v>
      </c>
      <c r="CA85" s="1">
        <v>44691.449067661997</v>
      </c>
      <c r="CB85">
        <v>55.714412974845203</v>
      </c>
      <c r="CC85">
        <v>0.66624730869556303</v>
      </c>
      <c r="CD85">
        <v>1061.7304316826101</v>
      </c>
      <c r="CE85">
        <v>6.2752376372555497E-4</v>
      </c>
      <c r="CF85">
        <v>18369.584761904702</v>
      </c>
      <c r="CG85">
        <v>1000000000</v>
      </c>
      <c r="CH85">
        <v>209300.43675535201</v>
      </c>
      <c r="CI85">
        <v>15978397696</v>
      </c>
      <c r="CJ85">
        <v>49737728</v>
      </c>
      <c r="CK85">
        <v>6.0670310381863404</v>
      </c>
      <c r="CL85">
        <v>8287.5643981625508</v>
      </c>
      <c r="CM85">
        <v>44.702686759313004</v>
      </c>
      <c r="CN85" s="1">
        <v>44691.453915937498</v>
      </c>
      <c r="CO85">
        <v>35.078210191834202</v>
      </c>
      <c r="CP85">
        <v>1.2048817258123901</v>
      </c>
      <c r="CQ85">
        <v>1634.9841692944599</v>
      </c>
      <c r="CR85">
        <v>7.3606757131185099E-4</v>
      </c>
      <c r="CS85">
        <v>22201.901085645299</v>
      </c>
      <c r="CT85">
        <v>1000000000</v>
      </c>
      <c r="CU85">
        <v>399218.16714646103</v>
      </c>
      <c r="CV85">
        <v>15953154048</v>
      </c>
      <c r="CW85">
        <v>53788672</v>
      </c>
      <c r="CX85">
        <v>10.847301485065801</v>
      </c>
      <c r="CY85">
        <v>18537.052119660599</v>
      </c>
      <c r="CZ85">
        <v>77.631840707606301</v>
      </c>
    </row>
    <row r="86" spans="1:104" x14ac:dyDescent="0.2">
      <c r="A86" s="1">
        <v>44691.419463113401</v>
      </c>
      <c r="B86">
        <v>94.480060697614604</v>
      </c>
      <c r="C86">
        <v>6.5893068049241194E-2</v>
      </c>
      <c r="D86">
        <v>102.988469434233</v>
      </c>
      <c r="E86">
        <v>6.3980617750161099E-4</v>
      </c>
      <c r="F86">
        <v>16801.5533980582</v>
      </c>
      <c r="G86">
        <v>1000000000</v>
      </c>
      <c r="H86">
        <v>20671.6856027508</v>
      </c>
      <c r="I86">
        <v>16000040960</v>
      </c>
      <c r="J86">
        <v>43651072</v>
      </c>
      <c r="K86">
        <v>0</v>
      </c>
      <c r="L86">
        <v>369.95857952103199</v>
      </c>
      <c r="M86">
        <v>4.69752582028371</v>
      </c>
      <c r="N86" s="1">
        <v>44691.424074803203</v>
      </c>
      <c r="O86">
        <v>89.759018170606694</v>
      </c>
      <c r="P86">
        <v>0.11188797278884501</v>
      </c>
      <c r="Q86">
        <v>204.86754687147999</v>
      </c>
      <c r="R86">
        <v>5.4611652432048799E-4</v>
      </c>
      <c r="S86">
        <v>15827.262135922299</v>
      </c>
      <c r="T86">
        <v>1000000000</v>
      </c>
      <c r="U86">
        <v>30650.571818344801</v>
      </c>
      <c r="V86">
        <v>16002605056</v>
      </c>
      <c r="W86">
        <v>41955328</v>
      </c>
      <c r="X86">
        <v>0.99450265471592503</v>
      </c>
      <c r="Y86">
        <v>1138.7055396497301</v>
      </c>
      <c r="Z86">
        <v>3.6520234318278901</v>
      </c>
      <c r="AA86" s="1">
        <v>44691.429144768503</v>
      </c>
      <c r="AB86">
        <v>71.518420840782497</v>
      </c>
      <c r="AC86">
        <v>0.38160077209439502</v>
      </c>
      <c r="AD86">
        <v>596.92828979142905</v>
      </c>
      <c r="AE86">
        <v>6.3928566141891201E-4</v>
      </c>
      <c r="AF86">
        <v>16209.850340135999</v>
      </c>
      <c r="AG86">
        <v>1000000000</v>
      </c>
      <c r="AH86">
        <v>98566.261075560295</v>
      </c>
      <c r="AI86">
        <v>15990890496</v>
      </c>
      <c r="AJ86">
        <v>50864128</v>
      </c>
      <c r="AK86">
        <v>2.0303683326239002</v>
      </c>
      <c r="AL86">
        <v>3639.4352362283498</v>
      </c>
      <c r="AM86">
        <v>14.345397325180601</v>
      </c>
      <c r="AN86" s="1">
        <v>44691.4336699306</v>
      </c>
      <c r="AO86">
        <v>76.893350465121699</v>
      </c>
      <c r="AP86">
        <v>0.26771302784719597</v>
      </c>
      <c r="AQ86">
        <v>513.07961822425705</v>
      </c>
      <c r="AR86">
        <v>5.2177244016421702E-4</v>
      </c>
      <c r="AS86">
        <v>16604.978805394901</v>
      </c>
      <c r="AT86">
        <v>1000000000</v>
      </c>
      <c r="AU86">
        <v>95772.884883101404</v>
      </c>
      <c r="AV86">
        <v>15994028032</v>
      </c>
      <c r="AW86">
        <v>43409408</v>
      </c>
      <c r="AX86">
        <v>4.9429635667076797</v>
      </c>
      <c r="AY86">
        <v>2677.1090677288798</v>
      </c>
      <c r="AZ86">
        <v>16.586828934242099</v>
      </c>
      <c r="BA86" s="1">
        <v>44691.438418761601</v>
      </c>
      <c r="BB86">
        <v>39.914922064124397</v>
      </c>
      <c r="BC86">
        <v>1.0234181986449</v>
      </c>
      <c r="BD86">
        <v>1631.1915806039401</v>
      </c>
      <c r="BE86">
        <v>6.2691354468149597E-4</v>
      </c>
      <c r="BF86">
        <v>22692.345679012298</v>
      </c>
      <c r="BG86">
        <v>1000000000</v>
      </c>
      <c r="BH86">
        <v>420386.26375636098</v>
      </c>
      <c r="BI86">
        <v>15930322944</v>
      </c>
      <c r="BJ86">
        <v>72794112</v>
      </c>
      <c r="BK86">
        <v>29.2003431095767</v>
      </c>
      <c r="BL86">
        <v>16483.0902311645</v>
      </c>
      <c r="BM86">
        <v>80.318396325045896</v>
      </c>
      <c r="BN86" s="1">
        <v>44691.443892164403</v>
      </c>
      <c r="BO86">
        <v>35.500275833389701</v>
      </c>
      <c r="BP86">
        <v>1.04762361015284</v>
      </c>
      <c r="BQ86">
        <v>1635.87218562878</v>
      </c>
      <c r="BR86">
        <v>6.40458980862735E-4</v>
      </c>
      <c r="BS86">
        <v>22339.7101449275</v>
      </c>
      <c r="BT86">
        <v>1000000000</v>
      </c>
      <c r="BU86">
        <v>482447.947769402</v>
      </c>
      <c r="BV86">
        <v>15892262912</v>
      </c>
      <c r="BW86">
        <v>50176000</v>
      </c>
      <c r="BX86">
        <v>12.841991795395</v>
      </c>
      <c r="BY86">
        <v>18375.9024136876</v>
      </c>
      <c r="BZ86">
        <v>83.794479677474897</v>
      </c>
      <c r="CA86" s="1">
        <v>44691.449079363403</v>
      </c>
      <c r="CB86">
        <v>51.288472040662</v>
      </c>
      <c r="CC86">
        <v>0.69228558481418101</v>
      </c>
      <c r="CD86">
        <v>1215.4395360487299</v>
      </c>
      <c r="CE86">
        <v>5.6956857236684099E-4</v>
      </c>
      <c r="CF86">
        <v>19823.440195280698</v>
      </c>
      <c r="CG86">
        <v>1000000000</v>
      </c>
      <c r="CH86">
        <v>291179.35860029003</v>
      </c>
      <c r="CI86">
        <v>15982026752</v>
      </c>
      <c r="CJ86">
        <v>46292992</v>
      </c>
      <c r="CK86">
        <v>6.9227638342889701</v>
      </c>
      <c r="CL86">
        <v>11015.106226615801</v>
      </c>
      <c r="CM86">
        <v>52.096309979375803</v>
      </c>
      <c r="CN86" s="1">
        <v>44691.453927476898</v>
      </c>
      <c r="CO86">
        <v>36.358010831557003</v>
      </c>
      <c r="CP86">
        <v>1.1079963345025201</v>
      </c>
      <c r="CQ86">
        <v>1660.6764270557301</v>
      </c>
      <c r="CR86">
        <v>6.6731122856804E-4</v>
      </c>
      <c r="CS86">
        <v>22484.688821752199</v>
      </c>
      <c r="CT86">
        <v>1000000000</v>
      </c>
      <c r="CU86">
        <v>405989.73035625502</v>
      </c>
      <c r="CV86">
        <v>15938834432</v>
      </c>
      <c r="CW86">
        <v>87339008</v>
      </c>
      <c r="CX86">
        <v>11.037728518195101</v>
      </c>
      <c r="CY86">
        <v>16054.877844647501</v>
      </c>
      <c r="CZ86">
        <v>90.594471535710596</v>
      </c>
    </row>
    <row r="87" spans="1:104" x14ac:dyDescent="0.2">
      <c r="A87" s="1">
        <v>44691.419474710703</v>
      </c>
      <c r="B87">
        <v>94.863127698406302</v>
      </c>
      <c r="C87">
        <v>5.8690571429569502E-2</v>
      </c>
      <c r="D87">
        <v>105.79981742435101</v>
      </c>
      <c r="E87">
        <v>5.5471749320413404E-4</v>
      </c>
      <c r="F87">
        <v>16113.509433962199</v>
      </c>
      <c r="G87">
        <v>1000000000</v>
      </c>
      <c r="H87">
        <v>18007.927414812701</v>
      </c>
      <c r="I87">
        <v>16000098304</v>
      </c>
      <c r="J87">
        <v>43610112</v>
      </c>
      <c r="K87">
        <v>0.99811148513538905</v>
      </c>
      <c r="L87">
        <v>351.33524276765701</v>
      </c>
      <c r="M87">
        <v>4.0850833620714102</v>
      </c>
      <c r="N87" s="1">
        <v>44691.4240862269</v>
      </c>
      <c r="O87">
        <v>90.994040528295997</v>
      </c>
      <c r="P87">
        <v>0.109666754832121</v>
      </c>
      <c r="Q87">
        <v>206.58148070422101</v>
      </c>
      <c r="R87">
        <v>5.3088269056918201E-4</v>
      </c>
      <c r="S87">
        <v>15540.705882352901</v>
      </c>
      <c r="T87">
        <v>1000000000</v>
      </c>
      <c r="U87">
        <v>35207.965299629199</v>
      </c>
      <c r="V87">
        <v>16000151552</v>
      </c>
      <c r="W87">
        <v>44400640</v>
      </c>
      <c r="X87">
        <v>0</v>
      </c>
      <c r="Y87">
        <v>1009.61635422602</v>
      </c>
      <c r="Z87">
        <v>8.2313051093163807</v>
      </c>
      <c r="AA87" s="1">
        <v>44691.429156388898</v>
      </c>
      <c r="AB87">
        <v>92.189552156161895</v>
      </c>
      <c r="AC87">
        <v>9.6800523599210694E-2</v>
      </c>
      <c r="AD87">
        <v>188.219513519782</v>
      </c>
      <c r="AE87">
        <v>5.1428577335395299E-4</v>
      </c>
      <c r="AF87">
        <v>14476.8677248677</v>
      </c>
      <c r="AG87">
        <v>1000000000</v>
      </c>
      <c r="AH87">
        <v>28700.986135661999</v>
      </c>
      <c r="AI87">
        <v>15999234048</v>
      </c>
      <c r="AJ87">
        <v>42553344</v>
      </c>
      <c r="AK87">
        <v>0.99587044190360896</v>
      </c>
      <c r="AL87">
        <v>646.31991679544205</v>
      </c>
      <c r="AM87">
        <v>3.5231407029470798</v>
      </c>
      <c r="AN87" s="1">
        <v>44691.4336814583</v>
      </c>
      <c r="AO87">
        <v>48.266324055439703</v>
      </c>
      <c r="AP87">
        <v>0.85314694725543205</v>
      </c>
      <c r="AQ87">
        <v>1453.70375611602</v>
      </c>
      <c r="AR87">
        <v>5.8586212328055399E-4</v>
      </c>
      <c r="AS87">
        <v>17968.728275861999</v>
      </c>
      <c r="AT87">
        <v>1000000000</v>
      </c>
      <c r="AU87">
        <v>289569.76778379601</v>
      </c>
      <c r="AV87">
        <v>15971364864</v>
      </c>
      <c r="AW87">
        <v>66359296</v>
      </c>
      <c r="AX87">
        <v>389.99362836492003</v>
      </c>
      <c r="AY87">
        <v>11100.281370839</v>
      </c>
      <c r="AZ87">
        <v>53.7083671570864</v>
      </c>
      <c r="BA87" s="1">
        <v>44691.438430335598</v>
      </c>
      <c r="BB87">
        <v>37.212334259142601</v>
      </c>
      <c r="BC87">
        <v>1.1151702749233601</v>
      </c>
      <c r="BD87">
        <v>1604.55901325533</v>
      </c>
      <c r="BE87">
        <v>6.9538656538599701E-4</v>
      </c>
      <c r="BF87">
        <v>22540.7680798004</v>
      </c>
      <c r="BG87">
        <v>1000000000</v>
      </c>
      <c r="BH87">
        <v>379796.31746170198</v>
      </c>
      <c r="BI87">
        <v>15934713856</v>
      </c>
      <c r="BJ87">
        <v>61267968</v>
      </c>
      <c r="BK87">
        <v>55.019168160251297</v>
      </c>
      <c r="BL87">
        <v>16039.5880414812</v>
      </c>
      <c r="BM87">
        <v>83.597128991427695</v>
      </c>
      <c r="BN87" s="1">
        <v>44691.4439036111</v>
      </c>
      <c r="BO87">
        <v>32.094690557650999</v>
      </c>
      <c r="BP87">
        <v>1.5937161931714201</v>
      </c>
      <c r="BQ87">
        <v>1597.1365271771799</v>
      </c>
      <c r="BR87">
        <v>9.9784803414112392E-4</v>
      </c>
      <c r="BS87">
        <v>20487.777215189799</v>
      </c>
      <c r="BT87">
        <v>1000000000</v>
      </c>
      <c r="BU87">
        <v>403826.87328362098</v>
      </c>
      <c r="BV87">
        <v>15860535296</v>
      </c>
      <c r="BW87">
        <v>79093760</v>
      </c>
      <c r="BX87">
        <v>51.553141067111497</v>
      </c>
      <c r="BY87">
        <v>14840.2287060051</v>
      </c>
      <c r="BZ87">
        <v>77.887516348074996</v>
      </c>
      <c r="CA87" s="1">
        <v>44691.449090786999</v>
      </c>
      <c r="CB87">
        <v>43.941672369188602</v>
      </c>
      <c r="CC87">
        <v>0.87072799709662696</v>
      </c>
      <c r="CD87">
        <v>1446.8985774632999</v>
      </c>
      <c r="CE87">
        <v>6.01820740557261E-4</v>
      </c>
      <c r="CF87">
        <v>20686.521008403299</v>
      </c>
      <c r="CG87">
        <v>1000000000</v>
      </c>
      <c r="CH87">
        <v>376007.19502963702</v>
      </c>
      <c r="CI87">
        <v>15955034112</v>
      </c>
      <c r="CJ87">
        <v>73572352</v>
      </c>
      <c r="CK87">
        <v>8.1058743835479206</v>
      </c>
      <c r="CL87">
        <v>14097.1287872877</v>
      </c>
      <c r="CM87">
        <v>70.712728454649195</v>
      </c>
      <c r="CN87" s="1">
        <v>44691.453939039398</v>
      </c>
      <c r="CO87">
        <v>37.765159363367196</v>
      </c>
      <c r="CP87">
        <v>0.923960206952672</v>
      </c>
      <c r="CQ87">
        <v>1251.1910166651101</v>
      </c>
      <c r="CR87">
        <v>7.3495222620883701E-4</v>
      </c>
      <c r="CS87">
        <v>19788.636942675101</v>
      </c>
      <c r="CT87">
        <v>1000000000</v>
      </c>
      <c r="CU87">
        <v>284657.91034561198</v>
      </c>
      <c r="CV87">
        <v>15962677248</v>
      </c>
      <c r="CW87">
        <v>65286144</v>
      </c>
      <c r="CX87">
        <v>6.97319834128644</v>
      </c>
      <c r="CY87">
        <v>10580.334226114701</v>
      </c>
      <c r="CZ87">
        <v>58.555164858483202</v>
      </c>
    </row>
    <row r="88" spans="1:104" x14ac:dyDescent="0.2">
      <c r="A88" s="1">
        <v>44691.419486307903</v>
      </c>
      <c r="B88">
        <v>100.159337144708</v>
      </c>
      <c r="C88">
        <v>1.9952059192172999E-4</v>
      </c>
      <c r="D88">
        <v>1.9953234072556301</v>
      </c>
      <c r="E88" s="2">
        <v>9.99297123596212E-5</v>
      </c>
      <c r="F88">
        <v>4096</v>
      </c>
      <c r="G88">
        <v>1000000000</v>
      </c>
      <c r="H88">
        <v>0</v>
      </c>
      <c r="I88">
        <v>16000102400</v>
      </c>
      <c r="J88">
        <v>43610112</v>
      </c>
      <c r="K88">
        <v>0</v>
      </c>
      <c r="L88">
        <v>0.99766170362781503</v>
      </c>
      <c r="M88">
        <v>0.23970403913476901</v>
      </c>
      <c r="N88" s="1">
        <v>44691.424097800897</v>
      </c>
      <c r="O88">
        <v>99.609550958104407</v>
      </c>
      <c r="P88">
        <v>5.6994021327162704E-3</v>
      </c>
      <c r="Q88">
        <v>9.9991627778069994</v>
      </c>
      <c r="R88">
        <v>5.7000036250585799E-4</v>
      </c>
      <c r="S88">
        <v>5734.3999999999896</v>
      </c>
      <c r="T88">
        <v>1000000000</v>
      </c>
      <c r="U88">
        <v>0</v>
      </c>
      <c r="V88">
        <v>16002605056</v>
      </c>
      <c r="W88">
        <v>41955328</v>
      </c>
      <c r="X88">
        <v>0</v>
      </c>
      <c r="Y88">
        <v>0.99991627778070002</v>
      </c>
      <c r="Z88">
        <v>0.79165695518540402</v>
      </c>
      <c r="AA88" s="1">
        <v>44691.4291679745</v>
      </c>
      <c r="AB88">
        <v>99.125899783335598</v>
      </c>
      <c r="AC88">
        <v>1.04900418033161E-2</v>
      </c>
      <c r="AD88">
        <v>9.9906381565789903</v>
      </c>
      <c r="AE88">
        <v>1.05001586364133E-3</v>
      </c>
      <c r="AF88">
        <v>6553.6</v>
      </c>
      <c r="AG88">
        <v>1000000000</v>
      </c>
      <c r="AH88">
        <v>0</v>
      </c>
      <c r="AI88">
        <v>15999238144</v>
      </c>
      <c r="AJ88">
        <v>42553344</v>
      </c>
      <c r="AK88">
        <v>0</v>
      </c>
      <c r="AL88">
        <v>0.99906381565789903</v>
      </c>
      <c r="AM88">
        <v>9.4839968417981202E-2</v>
      </c>
      <c r="AN88" s="1">
        <v>44691.433692916697</v>
      </c>
      <c r="AO88">
        <v>47.524374924701704</v>
      </c>
      <c r="AP88">
        <v>0.73397185922807495</v>
      </c>
      <c r="AQ88">
        <v>1159.32716851698</v>
      </c>
      <c r="AR88">
        <v>6.34205816447007E-4</v>
      </c>
      <c r="AS88">
        <v>19229.040139616001</v>
      </c>
      <c r="AT88">
        <v>1000000000</v>
      </c>
      <c r="AU88">
        <v>234194.20433335</v>
      </c>
      <c r="AV88">
        <v>15981817856</v>
      </c>
      <c r="AW88">
        <v>57040896</v>
      </c>
      <c r="AX88">
        <v>241.77940076401401</v>
      </c>
      <c r="AY88">
        <v>9492.1176458943191</v>
      </c>
      <c r="AZ88">
        <v>42.405981567692301</v>
      </c>
      <c r="BA88" s="1">
        <v>44691.4384419329</v>
      </c>
      <c r="BB88">
        <v>37.936945003709297</v>
      </c>
      <c r="BC88">
        <v>1.0144139425860199</v>
      </c>
      <c r="BD88">
        <v>1656.6523536172599</v>
      </c>
      <c r="BE88">
        <v>6.1210847719776502E-4</v>
      </c>
      <c r="BF88">
        <v>22409.5614457831</v>
      </c>
      <c r="BG88">
        <v>1000000000</v>
      </c>
      <c r="BH88">
        <v>381141.815466673</v>
      </c>
      <c r="BI88">
        <v>15956910080</v>
      </c>
      <c r="BJ88">
        <v>49156096</v>
      </c>
      <c r="BK88">
        <v>32.933450403234801</v>
      </c>
      <c r="BL88">
        <v>16143.3785976583</v>
      </c>
      <c r="BM88">
        <v>89.860602692265104</v>
      </c>
      <c r="BN88" s="1">
        <v>44691.4439152431</v>
      </c>
      <c r="BO88">
        <v>36.800965803869602</v>
      </c>
      <c r="BP88">
        <v>1.15509442030863</v>
      </c>
      <c r="BQ88">
        <v>1774.88964420465</v>
      </c>
      <c r="BR88">
        <v>6.5081333752316705E-4</v>
      </c>
      <c r="BS88">
        <v>21070.393718452</v>
      </c>
      <c r="BT88">
        <v>1000000000</v>
      </c>
      <c r="BU88">
        <v>308239.500027303</v>
      </c>
      <c r="BV88">
        <v>15849005056</v>
      </c>
      <c r="BW88">
        <v>72925184</v>
      </c>
      <c r="BX88">
        <v>27.8726360278913</v>
      </c>
      <c r="BY88">
        <v>14660.011099384101</v>
      </c>
      <c r="BZ88">
        <v>85.224118578545003</v>
      </c>
      <c r="CA88" s="1">
        <v>44691.449102430597</v>
      </c>
      <c r="CB88">
        <v>26.4377529123039</v>
      </c>
      <c r="CC88">
        <v>1.64830788935755</v>
      </c>
      <c r="CD88">
        <v>1207.5388712373301</v>
      </c>
      <c r="CE88">
        <v>1.35551941445086E-3</v>
      </c>
      <c r="CF88">
        <v>21069.4488961569</v>
      </c>
      <c r="CG88">
        <v>1000000000</v>
      </c>
      <c r="CH88">
        <v>334335.226838022</v>
      </c>
      <c r="CI88">
        <v>15959982080</v>
      </c>
      <c r="CJ88">
        <v>60710912</v>
      </c>
      <c r="CK88">
        <v>7.8988642435802596</v>
      </c>
      <c r="CL88">
        <v>14351.2489725549</v>
      </c>
      <c r="CM88">
        <v>57.277277342965</v>
      </c>
      <c r="CN88" s="1">
        <v>44691.453950451403</v>
      </c>
      <c r="CO88">
        <v>34.493394241245703</v>
      </c>
      <c r="CP88">
        <v>1.6116181700899399</v>
      </c>
      <c r="CQ88">
        <v>1656.97941718474</v>
      </c>
      <c r="CR88">
        <v>9.7755225687837905E-4</v>
      </c>
      <c r="CS88">
        <v>17651.089790897899</v>
      </c>
      <c r="CT88">
        <v>1000000000</v>
      </c>
      <c r="CU88">
        <v>319825.56098755402</v>
      </c>
      <c r="CV88">
        <v>15966920704</v>
      </c>
      <c r="CW88">
        <v>60903424</v>
      </c>
      <c r="CX88">
        <v>8.1524202567514994</v>
      </c>
      <c r="CY88">
        <v>12400.850263051099</v>
      </c>
      <c r="CZ88">
        <v>57.225453569883697</v>
      </c>
    </row>
    <row r="89" spans="1:104" x14ac:dyDescent="0.2">
      <c r="A89" s="1">
        <v>44691.4194978819</v>
      </c>
      <c r="B89">
        <v>99.647988408087102</v>
      </c>
      <c r="C89">
        <v>5.2977664616597597E-3</v>
      </c>
      <c r="D89">
        <v>6.9975306987064299</v>
      </c>
      <c r="E89">
        <v>7.5718353937430003E-4</v>
      </c>
      <c r="F89">
        <v>6436.5714285714203</v>
      </c>
      <c r="G89">
        <v>1000000000</v>
      </c>
      <c r="H89">
        <v>0</v>
      </c>
      <c r="I89">
        <v>16001544192</v>
      </c>
      <c r="J89">
        <v>42172416</v>
      </c>
      <c r="K89">
        <v>0</v>
      </c>
      <c r="L89">
        <v>0</v>
      </c>
      <c r="M89">
        <v>4.2142232834640997E-2</v>
      </c>
      <c r="N89" s="1">
        <v>44691.424109444401</v>
      </c>
      <c r="O89">
        <v>97.242521815441606</v>
      </c>
      <c r="P89">
        <v>2.9527685286970799E-2</v>
      </c>
      <c r="Q89">
        <v>51.698139180045096</v>
      </c>
      <c r="R89">
        <v>5.7115648227966896E-4</v>
      </c>
      <c r="S89">
        <v>14099.692307692299</v>
      </c>
      <c r="T89">
        <v>1000000000</v>
      </c>
      <c r="U89">
        <v>10447.000894306</v>
      </c>
      <c r="V89">
        <v>16002060288</v>
      </c>
      <c r="W89">
        <v>42549248</v>
      </c>
      <c r="X89">
        <v>0.99419498423163599</v>
      </c>
      <c r="Y89">
        <v>242.58357615251899</v>
      </c>
      <c r="Z89">
        <v>1.3569015297428799</v>
      </c>
      <c r="AA89" s="1">
        <v>44691.429179722203</v>
      </c>
      <c r="AB89">
        <v>99.716703602795803</v>
      </c>
      <c r="AC89">
        <v>4.7324518221615501E-3</v>
      </c>
      <c r="AD89">
        <v>1.97176194947677</v>
      </c>
      <c r="AE89">
        <v>2.3999171048549699E-3</v>
      </c>
      <c r="AF89">
        <v>6144</v>
      </c>
      <c r="AG89">
        <v>1000000000</v>
      </c>
      <c r="AH89">
        <v>0</v>
      </c>
      <c r="AI89">
        <v>15999275008</v>
      </c>
      <c r="AJ89">
        <v>42553344</v>
      </c>
      <c r="AK89">
        <v>0</v>
      </c>
      <c r="AL89">
        <v>7.8870477979070897</v>
      </c>
      <c r="AM89">
        <v>0</v>
      </c>
      <c r="AN89" s="1">
        <v>44691.433704525502</v>
      </c>
      <c r="AO89">
        <v>54.096309383016802</v>
      </c>
      <c r="AP89">
        <v>0.74861153803267699</v>
      </c>
      <c r="AQ89">
        <v>1107.2152596246201</v>
      </c>
      <c r="AR89">
        <v>6.7621634205138298E-4</v>
      </c>
      <c r="AS89">
        <v>19623.899099099101</v>
      </c>
      <c r="AT89">
        <v>1000000000</v>
      </c>
      <c r="AU89">
        <v>254898.90760763601</v>
      </c>
      <c r="AV89">
        <v>15978721280</v>
      </c>
      <c r="AW89">
        <v>53813248</v>
      </c>
      <c r="AX89">
        <v>151.61866618283099</v>
      </c>
      <c r="AY89">
        <v>9780.4014600175105</v>
      </c>
      <c r="AZ89">
        <v>43.119835094023202</v>
      </c>
      <c r="BA89" s="1">
        <v>44691.4384535301</v>
      </c>
      <c r="BB89">
        <v>26.327265663152399</v>
      </c>
      <c r="BC89">
        <v>1.5231918777992</v>
      </c>
      <c r="BD89">
        <v>1311.91044450816</v>
      </c>
      <c r="BE89">
        <v>1.1615210263772201E-3</v>
      </c>
      <c r="BF89">
        <v>20610.822813688199</v>
      </c>
      <c r="BG89">
        <v>1000000000</v>
      </c>
      <c r="BH89">
        <v>303668.85835830698</v>
      </c>
      <c r="BI89">
        <v>15930802176</v>
      </c>
      <c r="BJ89">
        <v>72994816</v>
      </c>
      <c r="BK89">
        <v>12.969456865860201</v>
      </c>
      <c r="BL89">
        <v>11897.980198634499</v>
      </c>
      <c r="BM89">
        <v>61.824218232289603</v>
      </c>
      <c r="BN89" s="1">
        <v>44691.443926956003</v>
      </c>
      <c r="BO89">
        <v>35.993804642884797</v>
      </c>
      <c r="BP89">
        <v>1.0738908582152999</v>
      </c>
      <c r="BQ89">
        <v>1598.4132569068499</v>
      </c>
      <c r="BR89">
        <v>6.7148140825157505E-4</v>
      </c>
      <c r="BS89">
        <v>21913.5999999999</v>
      </c>
      <c r="BT89">
        <v>1000000000</v>
      </c>
      <c r="BU89">
        <v>527040.26449558698</v>
      </c>
      <c r="BV89">
        <v>15857545216</v>
      </c>
      <c r="BW89">
        <v>60198912</v>
      </c>
      <c r="BX89">
        <v>23.680196398620001</v>
      </c>
      <c r="BY89">
        <v>19198.719230181199</v>
      </c>
      <c r="BZ89">
        <v>80.718486096232894</v>
      </c>
      <c r="CA89" s="1">
        <v>44691.449113993098</v>
      </c>
      <c r="CB89">
        <v>32.2550105351689</v>
      </c>
      <c r="CC89">
        <v>1.40468919600258</v>
      </c>
      <c r="CD89">
        <v>1725.00062772772</v>
      </c>
      <c r="CE89">
        <v>8.19859759192434E-4</v>
      </c>
      <c r="CF89">
        <v>20295.7757009345</v>
      </c>
      <c r="CG89">
        <v>1000000000</v>
      </c>
      <c r="CH89">
        <v>439778.43106340599</v>
      </c>
      <c r="CI89">
        <v>15946674176</v>
      </c>
      <c r="CJ89">
        <v>57085952</v>
      </c>
      <c r="CK89">
        <v>10.0759382460731</v>
      </c>
      <c r="CL89">
        <v>19149.320636662</v>
      </c>
      <c r="CM89">
        <v>79.671737465230507</v>
      </c>
      <c r="CN89" s="1">
        <v>44691.4539621644</v>
      </c>
      <c r="CO89">
        <v>31.026886180239501</v>
      </c>
      <c r="CP89">
        <v>1.3469028201364399</v>
      </c>
      <c r="CQ89">
        <v>1801.97771070556</v>
      </c>
      <c r="CR89">
        <v>7.4813390959727402E-4</v>
      </c>
      <c r="CS89">
        <v>19751.622392974699</v>
      </c>
      <c r="CT89">
        <v>1000000000</v>
      </c>
      <c r="CU89">
        <v>464963.65594621701</v>
      </c>
      <c r="CV89">
        <v>15974133760</v>
      </c>
      <c r="CW89">
        <v>52359168</v>
      </c>
      <c r="CX89">
        <v>10.879118999868901</v>
      </c>
      <c r="CY89">
        <v>18161.205654053902</v>
      </c>
      <c r="CZ89">
        <v>79.928865428786096</v>
      </c>
    </row>
    <row r="90" spans="1:104" x14ac:dyDescent="0.2">
      <c r="A90" s="1">
        <v>44691.419509537001</v>
      </c>
      <c r="B90">
        <v>90.741946341706196</v>
      </c>
      <c r="C90">
        <v>0.106234958536068</v>
      </c>
      <c r="D90">
        <v>191.80347072358001</v>
      </c>
      <c r="E90">
        <v>5.5388481708030601E-4</v>
      </c>
      <c r="F90">
        <v>15259.191709844499</v>
      </c>
      <c r="G90">
        <v>1000000000</v>
      </c>
      <c r="H90">
        <v>30199.6055354827</v>
      </c>
      <c r="I90">
        <v>16000163840</v>
      </c>
      <c r="J90">
        <v>43556864</v>
      </c>
      <c r="K90">
        <v>0.99380036644342296</v>
      </c>
      <c r="L90">
        <v>683.73465211307496</v>
      </c>
      <c r="M90">
        <v>5.2804538309727302</v>
      </c>
      <c r="N90" s="1">
        <v>44691.424121076401</v>
      </c>
      <c r="O90">
        <v>83.571475397148504</v>
      </c>
      <c r="P90">
        <v>0.188112915100592</v>
      </c>
      <c r="Q90">
        <v>349.16712493226498</v>
      </c>
      <c r="R90">
        <v>5.3874569103183503E-4</v>
      </c>
      <c r="S90">
        <v>15660.49002849</v>
      </c>
      <c r="T90">
        <v>1000000000</v>
      </c>
      <c r="U90">
        <v>56047.789609497697</v>
      </c>
      <c r="V90">
        <v>15997030400</v>
      </c>
      <c r="W90">
        <v>47566848</v>
      </c>
      <c r="X90">
        <v>0.994778133710157</v>
      </c>
      <c r="Y90">
        <v>1516.04187577428</v>
      </c>
      <c r="Z90">
        <v>5.9621945763992601</v>
      </c>
      <c r="AA90" s="1">
        <v>44691.429191157396</v>
      </c>
      <c r="AB90">
        <v>90.477679642218405</v>
      </c>
      <c r="AC90">
        <v>0.107885018454815</v>
      </c>
      <c r="AD90">
        <v>195.331426289413</v>
      </c>
      <c r="AE90">
        <v>5.5233233658156795E-4</v>
      </c>
      <c r="AF90">
        <v>14760.455958549201</v>
      </c>
      <c r="AG90">
        <v>1000000000</v>
      </c>
      <c r="AH90">
        <v>34969.3857054498</v>
      </c>
      <c r="AI90">
        <v>15996637184</v>
      </c>
      <c r="AJ90">
        <v>45195264</v>
      </c>
      <c r="AK90">
        <v>1.0120799289606901</v>
      </c>
      <c r="AL90">
        <v>853.18338011386402</v>
      </c>
      <c r="AM90">
        <v>6.7012182101005102</v>
      </c>
      <c r="AN90" s="1">
        <v>44691.433716215302</v>
      </c>
      <c r="AO90">
        <v>34.109891640978603</v>
      </c>
      <c r="AP90">
        <v>1.0949403858643101</v>
      </c>
      <c r="AQ90">
        <v>1811.86182005303</v>
      </c>
      <c r="AR90">
        <v>6.0431460996562499E-4</v>
      </c>
      <c r="AS90">
        <v>21896.039322774399</v>
      </c>
      <c r="AT90">
        <v>1000000000</v>
      </c>
      <c r="AU90">
        <v>398292.94515092601</v>
      </c>
      <c r="AV90">
        <v>15992127488</v>
      </c>
      <c r="AW90">
        <v>43806720</v>
      </c>
      <c r="AX90">
        <v>314.67616536147699</v>
      </c>
      <c r="AY90">
        <v>18702.451337521699</v>
      </c>
      <c r="AZ90">
        <v>81.4458813963344</v>
      </c>
      <c r="BA90" s="1">
        <v>44691.438465138897</v>
      </c>
      <c r="BB90">
        <v>27.5653475258305</v>
      </c>
      <c r="BC90">
        <v>1.91740727761077</v>
      </c>
      <c r="BD90">
        <v>1686.6918134888101</v>
      </c>
      <c r="BE90">
        <v>1.13696029944058E-3</v>
      </c>
      <c r="BF90">
        <v>19271.304553518599</v>
      </c>
      <c r="BG90">
        <v>1000000000</v>
      </c>
      <c r="BH90">
        <v>421964.209439345</v>
      </c>
      <c r="BI90">
        <v>15940517888</v>
      </c>
      <c r="BJ90">
        <v>67448832</v>
      </c>
      <c r="BK90">
        <v>74.808921355210401</v>
      </c>
      <c r="BL90">
        <v>14056.0975965016</v>
      </c>
      <c r="BM90">
        <v>76.625802003015394</v>
      </c>
      <c r="BN90" s="1">
        <v>44691.443938483797</v>
      </c>
      <c r="BO90">
        <v>35.846090742822298</v>
      </c>
      <c r="BP90">
        <v>1.0602209304018499</v>
      </c>
      <c r="BQ90">
        <v>1621.43410855461</v>
      </c>
      <c r="BR90">
        <v>6.54213139659552E-4</v>
      </c>
      <c r="BS90">
        <v>21929.080545229201</v>
      </c>
      <c r="BT90">
        <v>1000000000</v>
      </c>
      <c r="BU90">
        <v>460929.313476204</v>
      </c>
      <c r="BV90">
        <v>15879442432</v>
      </c>
      <c r="BW90">
        <v>47955968</v>
      </c>
      <c r="BX90">
        <v>33.151998502045899</v>
      </c>
      <c r="BY90">
        <v>14973.6526567574</v>
      </c>
      <c r="BZ90">
        <v>82.742165696295203</v>
      </c>
      <c r="CA90" s="1">
        <v>44691.449125682899</v>
      </c>
      <c r="CB90">
        <v>33.960622712436603</v>
      </c>
      <c r="CC90">
        <v>1.1684672696451599</v>
      </c>
      <c r="CD90">
        <v>1786.1827191136899</v>
      </c>
      <c r="CE90">
        <v>6.5435386504196101E-4</v>
      </c>
      <c r="CF90">
        <v>19860.3749306711</v>
      </c>
      <c r="CG90">
        <v>1000000000</v>
      </c>
      <c r="CH90">
        <v>429357.509963324</v>
      </c>
      <c r="CI90">
        <v>15963463680</v>
      </c>
      <c r="CJ90">
        <v>45252608</v>
      </c>
      <c r="CK90">
        <v>10.897398730033601</v>
      </c>
      <c r="CL90">
        <v>14285.499062462201</v>
      </c>
      <c r="CM90">
        <v>73.692649728810196</v>
      </c>
      <c r="CN90" s="1">
        <v>44691.453973703698</v>
      </c>
      <c r="CO90">
        <v>34.428833275617698</v>
      </c>
      <c r="CP90">
        <v>1.1400415351690401</v>
      </c>
      <c r="CQ90">
        <v>1830.2687600756301</v>
      </c>
      <c r="CR90">
        <v>6.2204597184863596E-4</v>
      </c>
      <c r="CS90">
        <v>20791.457330415698</v>
      </c>
      <c r="CT90">
        <v>1000000000</v>
      </c>
      <c r="CU90">
        <v>437376.16167334799</v>
      </c>
      <c r="CV90">
        <v>15934500864</v>
      </c>
      <c r="CW90">
        <v>86257664</v>
      </c>
      <c r="CX90">
        <v>11.013652276166299</v>
      </c>
      <c r="CY90">
        <v>18600.056212212799</v>
      </c>
      <c r="CZ90">
        <v>81.984767096061205</v>
      </c>
    </row>
    <row r="91" spans="1:104" x14ac:dyDescent="0.2">
      <c r="A91" s="1">
        <v>44691.419520925898</v>
      </c>
      <c r="B91">
        <v>98.952768488611696</v>
      </c>
      <c r="C91">
        <v>1.42202705690881E-2</v>
      </c>
      <c r="D91">
        <v>28.437733631042999</v>
      </c>
      <c r="E91">
        <v>5.0000373504772099E-4</v>
      </c>
      <c r="F91">
        <v>15945.1428571428</v>
      </c>
      <c r="G91">
        <v>1000000000</v>
      </c>
      <c r="H91">
        <v>3111.90056591128</v>
      </c>
      <c r="I91">
        <v>15999803392</v>
      </c>
      <c r="J91">
        <v>43917312</v>
      </c>
      <c r="K91">
        <v>0</v>
      </c>
      <c r="L91">
        <v>89.375734268992403</v>
      </c>
      <c r="M91">
        <v>0.80726444553489396</v>
      </c>
      <c r="N91" s="1">
        <v>44691.424132557899</v>
      </c>
      <c r="O91">
        <v>99.656293243965095</v>
      </c>
      <c r="P91">
        <v>5.4484558420310998E-3</v>
      </c>
      <c r="Q91">
        <v>7.0625302628955504</v>
      </c>
      <c r="R91">
        <v>7.7143629816533001E-4</v>
      </c>
      <c r="S91">
        <v>8777.1428571428496</v>
      </c>
      <c r="T91">
        <v>1000000000</v>
      </c>
      <c r="U91">
        <v>0</v>
      </c>
      <c r="V91">
        <v>16002367488</v>
      </c>
      <c r="W91">
        <v>42229760</v>
      </c>
      <c r="X91">
        <v>0</v>
      </c>
      <c r="Y91">
        <v>0</v>
      </c>
      <c r="Z91">
        <v>0.679190379641336</v>
      </c>
      <c r="AA91" s="1">
        <v>44691.429202812498</v>
      </c>
      <c r="AB91">
        <v>79.423850905972003</v>
      </c>
      <c r="AC91">
        <v>0.26431590337754401</v>
      </c>
      <c r="AD91">
        <v>367.37982425432898</v>
      </c>
      <c r="AE91">
        <v>7.1945924773037298E-4</v>
      </c>
      <c r="AF91">
        <v>15985.4702702702</v>
      </c>
      <c r="AG91">
        <v>1000000000</v>
      </c>
      <c r="AH91">
        <v>60917.532372031397</v>
      </c>
      <c r="AI91">
        <v>15996837888</v>
      </c>
      <c r="AJ91">
        <v>45023232</v>
      </c>
      <c r="AK91">
        <v>1.98583688786124</v>
      </c>
      <c r="AL91">
        <v>1612.4995529433199</v>
      </c>
      <c r="AM91">
        <v>8.4649799300625297</v>
      </c>
      <c r="AN91" s="1">
        <v>44691.433727812502</v>
      </c>
      <c r="AO91">
        <v>34.262221332351999</v>
      </c>
      <c r="AP91">
        <v>1.1868449447245799</v>
      </c>
      <c r="AQ91">
        <v>1530.80730323905</v>
      </c>
      <c r="AR91">
        <v>7.7527712881694105E-4</v>
      </c>
      <c r="AS91">
        <v>19985.701239399801</v>
      </c>
      <c r="AT91">
        <v>1000000000</v>
      </c>
      <c r="AU91">
        <v>349894.81789024803</v>
      </c>
      <c r="AV91">
        <v>15963402240</v>
      </c>
      <c r="AW91">
        <v>70991872</v>
      </c>
      <c r="AX91">
        <v>211.69676991955501</v>
      </c>
      <c r="AY91">
        <v>13289.9637304687</v>
      </c>
      <c r="AZ91">
        <v>64.892707119921198</v>
      </c>
      <c r="BA91" s="1">
        <v>44691.4384768171</v>
      </c>
      <c r="BB91">
        <v>38.227549637848902</v>
      </c>
      <c r="BC91">
        <v>1.01662690327716</v>
      </c>
      <c r="BD91">
        <v>1638.58121947936</v>
      </c>
      <c r="BE91">
        <v>6.19565223977811E-4</v>
      </c>
      <c r="BF91">
        <v>22097.623188405702</v>
      </c>
      <c r="BG91">
        <v>1000000000</v>
      </c>
      <c r="BH91">
        <v>365898.352650263</v>
      </c>
      <c r="BI91">
        <v>15949426688</v>
      </c>
      <c r="BJ91">
        <v>58908672</v>
      </c>
      <c r="BK91">
        <v>34.631849445518</v>
      </c>
      <c r="BL91">
        <v>14987.6749586074</v>
      </c>
      <c r="BM91">
        <v>85.291856144716903</v>
      </c>
      <c r="BN91" s="1">
        <v>44691.443950046298</v>
      </c>
      <c r="BO91">
        <v>37.638038281801997</v>
      </c>
      <c r="BP91">
        <v>1.0155357840368</v>
      </c>
      <c r="BQ91">
        <v>1615.92115394806</v>
      </c>
      <c r="BR91">
        <v>6.2806681179788698E-4</v>
      </c>
      <c r="BS91">
        <v>22469.630731102799</v>
      </c>
      <c r="BT91">
        <v>1000000000</v>
      </c>
      <c r="BU91">
        <v>388001.29120262299</v>
      </c>
      <c r="BV91">
        <v>15857852416</v>
      </c>
      <c r="BW91">
        <v>80531456</v>
      </c>
      <c r="BX91">
        <v>32.038089793270203</v>
      </c>
      <c r="BY91">
        <v>12249.5633943956</v>
      </c>
      <c r="BZ91">
        <v>83.564038712780999</v>
      </c>
      <c r="CA91" s="1">
        <v>44691.4491372107</v>
      </c>
      <c r="CB91">
        <v>34.958047833408898</v>
      </c>
      <c r="CC91">
        <v>1.1702866429444401</v>
      </c>
      <c r="CD91">
        <v>1653.03849727799</v>
      </c>
      <c r="CE91">
        <v>7.0795391275997697E-4</v>
      </c>
      <c r="CF91">
        <v>22238.270795385499</v>
      </c>
      <c r="CG91">
        <v>1000000000</v>
      </c>
      <c r="CH91">
        <v>383832.12660232198</v>
      </c>
      <c r="CI91">
        <v>15942029312</v>
      </c>
      <c r="CJ91">
        <v>78413824</v>
      </c>
      <c r="CK91">
        <v>11.0403299757486</v>
      </c>
      <c r="CL91">
        <v>14874.3354764177</v>
      </c>
      <c r="CM91">
        <v>82.749312456597195</v>
      </c>
      <c r="CN91" s="1">
        <v>44691.453985219901</v>
      </c>
      <c r="CO91">
        <v>33.194511693246902</v>
      </c>
      <c r="CP91">
        <v>1.2804171990006401</v>
      </c>
      <c r="CQ91">
        <v>1660.4096229986001</v>
      </c>
      <c r="CR91">
        <v>7.7216489003230099E-4</v>
      </c>
      <c r="CS91">
        <v>21221.453001819202</v>
      </c>
      <c r="CT91">
        <v>1000000000</v>
      </c>
      <c r="CU91">
        <v>482751.25966810802</v>
      </c>
      <c r="CV91">
        <v>15932755968</v>
      </c>
      <c r="CW91">
        <v>70713344</v>
      </c>
      <c r="CX91">
        <v>11.0761102807668</v>
      </c>
      <c r="CY91">
        <v>17038.078369168699</v>
      </c>
      <c r="CZ91">
        <v>78.002728164502301</v>
      </c>
    </row>
    <row r="92" spans="1:104" x14ac:dyDescent="0.2">
      <c r="A92" s="1">
        <v>44691.419532511602</v>
      </c>
      <c r="B92">
        <v>99.627162581436707</v>
      </c>
      <c r="C92">
        <v>5.3960549442302703E-3</v>
      </c>
      <c r="D92">
        <v>6.9949308371668</v>
      </c>
      <c r="E92">
        <v>7.7143629816533001E-4</v>
      </c>
      <c r="F92">
        <v>6436.5714285714203</v>
      </c>
      <c r="G92">
        <v>1000000000</v>
      </c>
      <c r="H92">
        <v>0</v>
      </c>
      <c r="I92">
        <v>16001282048</v>
      </c>
      <c r="J92">
        <v>42442752</v>
      </c>
      <c r="K92">
        <v>0</v>
      </c>
      <c r="L92">
        <v>3.9971033355238901</v>
      </c>
      <c r="M92">
        <v>7.3056588328268501E-2</v>
      </c>
      <c r="N92" s="1">
        <v>44691.424144213001</v>
      </c>
      <c r="O92">
        <v>99.141531237276496</v>
      </c>
      <c r="P92">
        <v>1.0225893968996E-2</v>
      </c>
      <c r="Q92">
        <v>10.9208227553999</v>
      </c>
      <c r="R92">
        <v>9.3636167364084496E-4</v>
      </c>
      <c r="S92">
        <v>4468.3636363636297</v>
      </c>
      <c r="T92">
        <v>1000000000</v>
      </c>
      <c r="U92">
        <v>0</v>
      </c>
      <c r="V92">
        <v>16002387968</v>
      </c>
      <c r="W92">
        <v>42229760</v>
      </c>
      <c r="X92">
        <v>0</v>
      </c>
      <c r="Y92">
        <v>0</v>
      </c>
      <c r="Z92">
        <v>0.71947602916424502</v>
      </c>
      <c r="AA92" s="1">
        <v>44691.429214374999</v>
      </c>
      <c r="AB92">
        <v>89.175115669461803</v>
      </c>
      <c r="AC92">
        <v>0.127993460825094</v>
      </c>
      <c r="AD92">
        <v>233.170846834271</v>
      </c>
      <c r="AE92">
        <v>5.4892741188551902E-4</v>
      </c>
      <c r="AF92">
        <v>16102.7296137339</v>
      </c>
      <c r="AG92">
        <v>1000000000</v>
      </c>
      <c r="AH92">
        <v>36614.828085718102</v>
      </c>
      <c r="AI92">
        <v>15998771200</v>
      </c>
      <c r="AJ92">
        <v>43094016</v>
      </c>
      <c r="AK92">
        <v>1.00073324821575</v>
      </c>
      <c r="AL92">
        <v>939.688520074596</v>
      </c>
      <c r="AM92">
        <v>7.7451354979405904</v>
      </c>
      <c r="AN92" s="1">
        <v>44691.433739328699</v>
      </c>
      <c r="AO92">
        <v>30.661606312411699</v>
      </c>
      <c r="AP92">
        <v>1.4392162045232599</v>
      </c>
      <c r="AQ92">
        <v>1796.96756968502</v>
      </c>
      <c r="AR92">
        <v>8.0095092095323504E-4</v>
      </c>
      <c r="AS92">
        <v>20099.722595078201</v>
      </c>
      <c r="AT92">
        <v>1000000000</v>
      </c>
      <c r="AU92">
        <v>477121.020152274</v>
      </c>
      <c r="AV92">
        <v>15960973312</v>
      </c>
      <c r="AW92">
        <v>63758336</v>
      </c>
      <c r="AX92">
        <v>314.56982623680699</v>
      </c>
      <c r="AY92">
        <v>19330.4665745647</v>
      </c>
      <c r="AZ92">
        <v>78.016301603277299</v>
      </c>
      <c r="BA92" s="1">
        <v>44691.4384883565</v>
      </c>
      <c r="BB92">
        <v>35.0282694489674</v>
      </c>
      <c r="BC92">
        <v>1.25373310445387</v>
      </c>
      <c r="BD92">
        <v>1598.64450912794</v>
      </c>
      <c r="BE92">
        <v>7.8535509141178196E-4</v>
      </c>
      <c r="BF92">
        <v>21739.5650534255</v>
      </c>
      <c r="BG92">
        <v>1000000000</v>
      </c>
      <c r="BH92">
        <v>406533.99242493801</v>
      </c>
      <c r="BI92">
        <v>15958753280</v>
      </c>
      <c r="BJ92">
        <v>46759936</v>
      </c>
      <c r="BK92">
        <v>31.1489502092812</v>
      </c>
      <c r="BL92">
        <v>15553.3742028859</v>
      </c>
      <c r="BM92">
        <v>85.105961769317901</v>
      </c>
      <c r="BN92" s="1">
        <v>44691.4439614699</v>
      </c>
      <c r="BO92">
        <v>33.264136903555602</v>
      </c>
      <c r="BP92">
        <v>1.24940625086124</v>
      </c>
      <c r="BQ92">
        <v>1500.1216494657699</v>
      </c>
      <c r="BR92">
        <v>8.3261326775935099E-4</v>
      </c>
      <c r="BS92">
        <v>22255.5786630654</v>
      </c>
      <c r="BT92">
        <v>1000000000</v>
      </c>
      <c r="BU92">
        <v>372088.917923467</v>
      </c>
      <c r="BV92">
        <v>15854497792</v>
      </c>
      <c r="BW92">
        <v>66662400</v>
      </c>
      <c r="BX92">
        <v>24.309871429560101</v>
      </c>
      <c r="BY92">
        <v>14232.4168106979</v>
      </c>
      <c r="BZ92">
        <v>74.669405343012698</v>
      </c>
      <c r="CA92" s="1">
        <v>44691.4491487384</v>
      </c>
      <c r="CB92">
        <v>34.519153811704903</v>
      </c>
      <c r="CC92">
        <v>1.1831121091122601</v>
      </c>
      <c r="CD92">
        <v>1489.22598777962</v>
      </c>
      <c r="CE92">
        <v>7.94335806231694E-4</v>
      </c>
      <c r="CF92">
        <v>22452.0458530006</v>
      </c>
      <c r="CG92">
        <v>1000000000</v>
      </c>
      <c r="CH92">
        <v>392609.37693204498</v>
      </c>
      <c r="CI92">
        <v>15952904192</v>
      </c>
      <c r="CJ92">
        <v>62476288</v>
      </c>
      <c r="CK92">
        <v>10.0419823855672</v>
      </c>
      <c r="CL92">
        <v>14931.4236090999</v>
      </c>
      <c r="CM92">
        <v>66.260464842538099</v>
      </c>
      <c r="CN92" s="1">
        <v>44691.453996828699</v>
      </c>
      <c r="CO92">
        <v>31.725110439863698</v>
      </c>
      <c r="CP92">
        <v>1.19096243998093</v>
      </c>
      <c r="CQ92">
        <v>1585.1714867068699</v>
      </c>
      <c r="CR92">
        <v>7.4962368387205701E-4</v>
      </c>
      <c r="CS92">
        <v>21589.1191969887</v>
      </c>
      <c r="CT92">
        <v>1000000000</v>
      </c>
      <c r="CU92">
        <v>402180.08322082303</v>
      </c>
      <c r="CV92">
        <v>15944142848</v>
      </c>
      <c r="CW92">
        <v>58343424</v>
      </c>
      <c r="CX92">
        <v>9.9446140947733497</v>
      </c>
      <c r="CY92">
        <v>13655.944074942699</v>
      </c>
      <c r="CZ92">
        <v>79.754435884079996</v>
      </c>
    </row>
    <row r="93" spans="1:104" x14ac:dyDescent="0.2">
      <c r="A93" s="1">
        <v>44691.4195440857</v>
      </c>
      <c r="B93">
        <v>99.689512663267806</v>
      </c>
      <c r="C93">
        <v>4.9994740553293698E-3</v>
      </c>
      <c r="D93">
        <v>1.9997927836089899</v>
      </c>
      <c r="E93">
        <v>2.5000072180370002E-3</v>
      </c>
      <c r="F93">
        <v>4096</v>
      </c>
      <c r="G93">
        <v>1000000000</v>
      </c>
      <c r="H93">
        <v>0</v>
      </c>
      <c r="I93">
        <v>16001282048</v>
      </c>
      <c r="J93">
        <v>42442752</v>
      </c>
      <c r="K93">
        <v>0</v>
      </c>
      <c r="L93">
        <v>20.997824227894402</v>
      </c>
      <c r="M93">
        <v>1.05188934124145E-2</v>
      </c>
      <c r="N93" s="1">
        <v>44691.424155868102</v>
      </c>
      <c r="O93">
        <v>87.307682837815406</v>
      </c>
      <c r="P93">
        <v>0.14375884097015701</v>
      </c>
      <c r="Q93">
        <v>219.409536697871</v>
      </c>
      <c r="R93">
        <v>6.5520469873204699E-4</v>
      </c>
      <c r="S93">
        <v>15401.701357466</v>
      </c>
      <c r="T93">
        <v>1000000000</v>
      </c>
      <c r="U93">
        <v>34464.174918234901</v>
      </c>
      <c r="V93">
        <v>16001888256</v>
      </c>
      <c r="W93">
        <v>42819584</v>
      </c>
      <c r="X93">
        <v>0.99280333347453098</v>
      </c>
      <c r="Y93">
        <v>1011.66659681054</v>
      </c>
      <c r="Z93">
        <v>5.3728278317116098</v>
      </c>
      <c r="AA93" s="1">
        <v>44691.429225995402</v>
      </c>
      <c r="AB93">
        <v>100.156145971581</v>
      </c>
      <c r="AC93">
        <v>1.99216600639644E-4</v>
      </c>
      <c r="AD93">
        <v>1.9921163805265101</v>
      </c>
      <c r="AE93" s="2">
        <v>9.99297123596212E-5</v>
      </c>
      <c r="AF93">
        <v>4096</v>
      </c>
      <c r="AG93">
        <v>1000000000</v>
      </c>
      <c r="AH93">
        <v>0</v>
      </c>
      <c r="AI93">
        <v>15998771200</v>
      </c>
      <c r="AJ93">
        <v>43094016</v>
      </c>
      <c r="AK93">
        <v>0</v>
      </c>
      <c r="AL93">
        <v>13.9448146636855</v>
      </c>
      <c r="AM93">
        <v>0</v>
      </c>
      <c r="AN93" s="1">
        <v>44691.433750844903</v>
      </c>
      <c r="AO93">
        <v>33.397875774566998</v>
      </c>
      <c r="AP93">
        <v>1.11865306015444</v>
      </c>
      <c r="AQ93">
        <v>1741.0360035977501</v>
      </c>
      <c r="AR93">
        <v>6.4190190326318404E-4</v>
      </c>
      <c r="AS93">
        <v>22118.400000000001</v>
      </c>
      <c r="AT93">
        <v>1000000000</v>
      </c>
      <c r="AU93">
        <v>376645.79457658803</v>
      </c>
      <c r="AV93">
        <v>15975133184</v>
      </c>
      <c r="AW93">
        <v>53460992</v>
      </c>
      <c r="AX93">
        <v>393.36375412698402</v>
      </c>
      <c r="AY93">
        <v>14338.710925307299</v>
      </c>
      <c r="AZ93">
        <v>83.520784979654394</v>
      </c>
      <c r="BA93" s="1">
        <v>44691.438499803196</v>
      </c>
      <c r="BB93">
        <v>37.048505447524903</v>
      </c>
      <c r="BC93">
        <v>1.0337402133735201</v>
      </c>
      <c r="BD93">
        <v>1599.8142129385999</v>
      </c>
      <c r="BE93">
        <v>6.4617820885244203E-4</v>
      </c>
      <c r="BF93">
        <v>22389.569172457301</v>
      </c>
      <c r="BG93">
        <v>1000000000</v>
      </c>
      <c r="BH93">
        <v>438199.52232779498</v>
      </c>
      <c r="BI93">
        <v>15935393792</v>
      </c>
      <c r="BJ93">
        <v>79192064</v>
      </c>
      <c r="BK93">
        <v>31.329273910989599</v>
      </c>
      <c r="BL93">
        <v>14221.469112111099</v>
      </c>
      <c r="BM93">
        <v>86.578001555511705</v>
      </c>
      <c r="BN93" s="1">
        <v>44691.443973148198</v>
      </c>
      <c r="BO93">
        <v>27.949950374476799</v>
      </c>
      <c r="BP93">
        <v>2.0493989126458998</v>
      </c>
      <c r="BQ93">
        <v>1552.4881543582801</v>
      </c>
      <c r="BR93">
        <v>1.3213280983404999E-3</v>
      </c>
      <c r="BS93">
        <v>20095.836526181301</v>
      </c>
      <c r="BT93">
        <v>1000000000</v>
      </c>
      <c r="BU93">
        <v>371730.698139916</v>
      </c>
      <c r="BV93">
        <v>15860125696</v>
      </c>
      <c r="BW93">
        <v>52346880</v>
      </c>
      <c r="BX93">
        <v>13.879204445093199</v>
      </c>
      <c r="BY93">
        <v>14406.6142140067</v>
      </c>
      <c r="BZ93">
        <v>77.560557648060097</v>
      </c>
      <c r="CA93" s="1">
        <v>44691.449160266202</v>
      </c>
      <c r="CB93">
        <v>30.337957010653099</v>
      </c>
      <c r="CC93">
        <v>1.28088019026778</v>
      </c>
      <c r="CD93">
        <v>1745.10104133769</v>
      </c>
      <c r="CE93">
        <v>7.3369752788641997E-4</v>
      </c>
      <c r="CF93">
        <v>19198.675100632499</v>
      </c>
      <c r="CG93">
        <v>1000000000</v>
      </c>
      <c r="CH93">
        <v>383687.40813760902</v>
      </c>
      <c r="CI93">
        <v>15953997824</v>
      </c>
      <c r="CJ93">
        <v>51838976</v>
      </c>
      <c r="CK93">
        <v>9.0315752570668604</v>
      </c>
      <c r="CL93">
        <v>14023.0258491391</v>
      </c>
      <c r="CM93">
        <v>75.686717526414398</v>
      </c>
      <c r="CN93" s="1">
        <v>44691.454008356501</v>
      </c>
      <c r="CO93">
        <v>34.0179918718392</v>
      </c>
      <c r="CP93">
        <v>1.2244267461163001</v>
      </c>
      <c r="CQ93">
        <v>1883.8902711728999</v>
      </c>
      <c r="CR93">
        <v>6.5053369528829397E-4</v>
      </c>
      <c r="CS93">
        <v>19571.8420490928</v>
      </c>
      <c r="CT93">
        <v>1000000000</v>
      </c>
      <c r="CU93">
        <v>412037.16168982</v>
      </c>
      <c r="CV93">
        <v>15960825856</v>
      </c>
      <c r="CW93">
        <v>48418816</v>
      </c>
      <c r="CX93">
        <v>11.058053886287</v>
      </c>
      <c r="CY93">
        <v>14356.3697772786</v>
      </c>
      <c r="CZ93">
        <v>81.168073587334305</v>
      </c>
    </row>
    <row r="94" spans="1:104" x14ac:dyDescent="0.2">
      <c r="A94" s="1">
        <v>44691.419555659697</v>
      </c>
      <c r="B94">
        <v>95.182520806243204</v>
      </c>
      <c r="C94">
        <v>6.2481961457727102E-2</v>
      </c>
      <c r="D94">
        <v>100.96297927034099</v>
      </c>
      <c r="E94">
        <v>6.1881049157703301E-4</v>
      </c>
      <c r="F94">
        <v>15572.910891089099</v>
      </c>
      <c r="G94">
        <v>1000000000</v>
      </c>
      <c r="H94">
        <v>15404.3515896629</v>
      </c>
      <c r="I94">
        <v>16001011712</v>
      </c>
      <c r="J94">
        <v>42504192</v>
      </c>
      <c r="K94">
        <v>0</v>
      </c>
      <c r="L94">
        <v>333.87757501281101</v>
      </c>
      <c r="M94">
        <v>3.9339842587445002</v>
      </c>
      <c r="N94" s="1">
        <v>44691.424167314799</v>
      </c>
      <c r="O94">
        <v>100.154660391682</v>
      </c>
      <c r="P94">
        <v>3.0331514352417602E-4</v>
      </c>
      <c r="Q94">
        <v>2.02221707562641</v>
      </c>
      <c r="R94">
        <v>1.49974768950635E-4</v>
      </c>
      <c r="S94">
        <v>4096</v>
      </c>
      <c r="T94">
        <v>1000000000</v>
      </c>
      <c r="U94">
        <v>0</v>
      </c>
      <c r="V94">
        <v>16001892352</v>
      </c>
      <c r="W94">
        <v>42819584</v>
      </c>
      <c r="X94">
        <v>0</v>
      </c>
      <c r="Y94">
        <v>1.0111085378132001</v>
      </c>
      <c r="Z94">
        <v>0.47471853112969098</v>
      </c>
      <c r="AA94" s="1">
        <v>44691.429237557903</v>
      </c>
      <c r="AB94">
        <v>82.534357127604196</v>
      </c>
      <c r="AC94">
        <v>0.21213971521644101</v>
      </c>
      <c r="AD94">
        <v>383.23432783838302</v>
      </c>
      <c r="AE94">
        <v>5.5352439207725999E-4</v>
      </c>
      <c r="AF94">
        <v>15678.161879895501</v>
      </c>
      <c r="AG94">
        <v>1000000000</v>
      </c>
      <c r="AH94">
        <v>75097.918467170704</v>
      </c>
      <c r="AI94">
        <v>15993516032</v>
      </c>
      <c r="AJ94">
        <v>48357376</v>
      </c>
      <c r="AK94">
        <v>1.0006118220323299</v>
      </c>
      <c r="AL94">
        <v>1980.2107958019801</v>
      </c>
      <c r="AM94">
        <v>14.7876291325466</v>
      </c>
      <c r="AN94" s="1">
        <v>44691.433762465298</v>
      </c>
      <c r="AO94">
        <v>43.962734982213099</v>
      </c>
      <c r="AP94">
        <v>0.86989032826803803</v>
      </c>
      <c r="AQ94">
        <v>1505.7270307421099</v>
      </c>
      <c r="AR94">
        <v>5.7827810719916599E-4</v>
      </c>
      <c r="AS94">
        <v>20244.005298013199</v>
      </c>
      <c r="AT94">
        <v>1000000000</v>
      </c>
      <c r="AU94">
        <v>283724.84242189</v>
      </c>
      <c r="AV94">
        <v>15955566592</v>
      </c>
      <c r="AW94">
        <v>80801792</v>
      </c>
      <c r="AX94">
        <v>286.18785286290603</v>
      </c>
      <c r="AY94">
        <v>12583.290993996499</v>
      </c>
      <c r="AZ94">
        <v>65.7552908449223</v>
      </c>
      <c r="BA94" s="1">
        <v>44691.438511412001</v>
      </c>
      <c r="BB94">
        <v>32.824539665762302</v>
      </c>
      <c r="BC94">
        <v>1.1369861824651299</v>
      </c>
      <c r="BD94">
        <v>1507.86766261664</v>
      </c>
      <c r="BE94">
        <v>7.5320558080458895E-4</v>
      </c>
      <c r="BF94">
        <v>21787.918043621899</v>
      </c>
      <c r="BG94">
        <v>1000000000</v>
      </c>
      <c r="BH94">
        <v>389791.26534520503</v>
      </c>
      <c r="BI94">
        <v>15950725120</v>
      </c>
      <c r="BJ94">
        <v>64462848</v>
      </c>
      <c r="BK94">
        <v>28.901627373352699</v>
      </c>
      <c r="BL94">
        <v>15205.2458219049</v>
      </c>
      <c r="BM94">
        <v>75.057340679511796</v>
      </c>
      <c r="BN94" s="1">
        <v>44691.443984571801</v>
      </c>
      <c r="BO94">
        <v>37.486035235453897</v>
      </c>
      <c r="BP94">
        <v>1.0856555905130101</v>
      </c>
      <c r="BQ94">
        <v>1688.77402757715</v>
      </c>
      <c r="BR94">
        <v>6.4285722739010895E-4</v>
      </c>
      <c r="BS94">
        <v>22230.511404561799</v>
      </c>
      <c r="BT94">
        <v>1000000000</v>
      </c>
      <c r="BU94">
        <v>346105.41802394198</v>
      </c>
      <c r="BV94">
        <v>15863631872</v>
      </c>
      <c r="BW94">
        <v>86233088</v>
      </c>
      <c r="BX94">
        <v>41.560465264503797</v>
      </c>
      <c r="BY94">
        <v>11059.138439896</v>
      </c>
      <c r="BZ94">
        <v>79.409543247156293</v>
      </c>
      <c r="CA94" s="1">
        <v>44691.449171990702</v>
      </c>
      <c r="CB94">
        <v>34.7060300517687</v>
      </c>
      <c r="CC94">
        <v>1.2505031880672799</v>
      </c>
      <c r="CD94">
        <v>1735.68693677134</v>
      </c>
      <c r="CE94">
        <v>7.2083088855898604E-4</v>
      </c>
      <c r="CF94">
        <v>20274.850313033501</v>
      </c>
      <c r="CG94">
        <v>1000000000</v>
      </c>
      <c r="CH94">
        <v>413664.47959668702</v>
      </c>
      <c r="CI94">
        <v>15928053760</v>
      </c>
      <c r="CJ94">
        <v>84611072</v>
      </c>
      <c r="CK94">
        <v>10.8665659103499</v>
      </c>
      <c r="CL94">
        <v>13180.1565796262</v>
      </c>
      <c r="CM94">
        <v>83.029590568569603</v>
      </c>
      <c r="CN94" s="1">
        <v>44691.454019942103</v>
      </c>
      <c r="CO94">
        <v>35.171261562177499</v>
      </c>
      <c r="CP94">
        <v>1.23429146044766</v>
      </c>
      <c r="CQ94">
        <v>1745.8972589131599</v>
      </c>
      <c r="CR94">
        <v>7.0790830167913397E-4</v>
      </c>
      <c r="CS94">
        <v>20620.836676217699</v>
      </c>
      <c r="CT94">
        <v>1000000000</v>
      </c>
      <c r="CU94">
        <v>422545.15619614703</v>
      </c>
      <c r="CV94">
        <v>15933927424</v>
      </c>
      <c r="CW94">
        <v>79818752</v>
      </c>
      <c r="CX94">
        <v>11.005656073378001</v>
      </c>
      <c r="CY94">
        <v>16363.409552736201</v>
      </c>
      <c r="CZ94">
        <v>82.045920278540393</v>
      </c>
    </row>
    <row r="95" spans="1:104" x14ac:dyDescent="0.2">
      <c r="A95" s="1">
        <v>44691.419567372701</v>
      </c>
      <c r="B95">
        <v>99.558345808616295</v>
      </c>
      <c r="C95">
        <v>9.8885921542129808E-3</v>
      </c>
      <c r="D95">
        <v>9.8893394567129107</v>
      </c>
      <c r="E95">
        <v>1.0000028872147999E-3</v>
      </c>
      <c r="F95">
        <v>4505.6000000000004</v>
      </c>
      <c r="G95">
        <v>1000000000</v>
      </c>
      <c r="H95">
        <v>0</v>
      </c>
      <c r="I95">
        <v>16001277952</v>
      </c>
      <c r="J95">
        <v>42442752</v>
      </c>
      <c r="K95">
        <v>0</v>
      </c>
      <c r="L95">
        <v>0.988933945671291</v>
      </c>
      <c r="M95">
        <v>1.11407845787009</v>
      </c>
      <c r="N95" s="1">
        <v>44691.424178993097</v>
      </c>
      <c r="O95">
        <v>99.621934313168694</v>
      </c>
      <c r="P95">
        <v>5.6507615243811503E-3</v>
      </c>
      <c r="Q95">
        <v>10.9049816941614</v>
      </c>
      <c r="R95">
        <v>5.1818214773259803E-4</v>
      </c>
      <c r="S95">
        <v>4468.3636363636297</v>
      </c>
      <c r="T95">
        <v>1000000000</v>
      </c>
      <c r="U95">
        <v>0</v>
      </c>
      <c r="V95">
        <v>16002478080</v>
      </c>
      <c r="W95">
        <v>42233856</v>
      </c>
      <c r="X95">
        <v>0</v>
      </c>
      <c r="Y95">
        <v>0</v>
      </c>
      <c r="Z95">
        <v>0</v>
      </c>
      <c r="AA95" s="1">
        <v>44691.429248981498</v>
      </c>
      <c r="AB95">
        <v>82.770399351214607</v>
      </c>
      <c r="AC95">
        <v>0.21181600911477699</v>
      </c>
      <c r="AD95">
        <v>396.28435758077001</v>
      </c>
      <c r="AE95">
        <v>5.3452692067757802E-4</v>
      </c>
      <c r="AF95">
        <v>15598.322250639299</v>
      </c>
      <c r="AG95">
        <v>1000000000</v>
      </c>
      <c r="AH95">
        <v>67662.260133228207</v>
      </c>
      <c r="AI95">
        <v>15999557632</v>
      </c>
      <c r="AJ95">
        <v>42319872</v>
      </c>
      <c r="AK95">
        <v>2.0270299620499701</v>
      </c>
      <c r="AL95">
        <v>1527.3670764046501</v>
      </c>
      <c r="AM95">
        <v>14.4881542150271</v>
      </c>
      <c r="AN95" s="1">
        <v>44691.433774004603</v>
      </c>
      <c r="AO95">
        <v>49.9337577585692</v>
      </c>
      <c r="AP95">
        <v>0.72868973799575698</v>
      </c>
      <c r="AQ95">
        <v>1264.2503555176099</v>
      </c>
      <c r="AR95">
        <v>5.7369672723985E-4</v>
      </c>
      <c r="AS95">
        <v>19134.078988941499</v>
      </c>
      <c r="AT95">
        <v>1000000000</v>
      </c>
      <c r="AU95">
        <v>286523.46919835103</v>
      </c>
      <c r="AV95">
        <v>15974785024</v>
      </c>
      <c r="AW95">
        <v>62545920</v>
      </c>
      <c r="AX95">
        <v>234.67522397048799</v>
      </c>
      <c r="AY95">
        <v>9422.9592058958697</v>
      </c>
      <c r="AZ95">
        <v>54.538408711368902</v>
      </c>
      <c r="BA95" s="1">
        <v>44691.438523090299</v>
      </c>
      <c r="BB95">
        <v>35.601427307097303</v>
      </c>
      <c r="BC95">
        <v>1.74350880850454</v>
      </c>
      <c r="BD95">
        <v>1513.80115298962</v>
      </c>
      <c r="BE95">
        <v>1.15157062108681E-3</v>
      </c>
      <c r="BF95">
        <v>20064.502617801001</v>
      </c>
      <c r="BG95">
        <v>1000000000</v>
      </c>
      <c r="BH95">
        <v>281929.61342334398</v>
      </c>
      <c r="BI95">
        <v>15978848256</v>
      </c>
      <c r="BJ95">
        <v>51412992</v>
      </c>
      <c r="BK95">
        <v>17.832736095427499</v>
      </c>
      <c r="BL95">
        <v>12081.6787046521</v>
      </c>
      <c r="BM95">
        <v>68.261669400766394</v>
      </c>
      <c r="BN95" s="1">
        <v>44691.443996319402</v>
      </c>
      <c r="BO95">
        <v>38.843498137275397</v>
      </c>
      <c r="BP95">
        <v>1.01507330663577</v>
      </c>
      <c r="BQ95">
        <v>1658.99053373335</v>
      </c>
      <c r="BR95">
        <v>6.1187636904149704E-4</v>
      </c>
      <c r="BS95">
        <v>22445.3016627078</v>
      </c>
      <c r="BT95">
        <v>1000000000</v>
      </c>
      <c r="BU95">
        <v>396309.58899785503</v>
      </c>
      <c r="BV95">
        <v>15878729728</v>
      </c>
      <c r="BW95">
        <v>76505088</v>
      </c>
      <c r="BX95">
        <v>17.732677914014399</v>
      </c>
      <c r="BY95">
        <v>15185.083187034301</v>
      </c>
      <c r="BZ95">
        <v>82.298526321223207</v>
      </c>
      <c r="CA95" s="1">
        <v>44691.449183391203</v>
      </c>
      <c r="CB95">
        <v>37.481442016249801</v>
      </c>
      <c r="CC95">
        <v>1.1781477101803299</v>
      </c>
      <c r="CD95">
        <v>1769.0846992521799</v>
      </c>
      <c r="CE95">
        <v>6.6390157329253101E-4</v>
      </c>
      <c r="CF95">
        <v>19978.544622425601</v>
      </c>
      <c r="CG95">
        <v>1000000000</v>
      </c>
      <c r="CH95">
        <v>374962.96714229899</v>
      </c>
      <c r="CI95">
        <v>15951372288</v>
      </c>
      <c r="CJ95">
        <v>73961472</v>
      </c>
      <c r="CK95">
        <v>11.1326840341956</v>
      </c>
      <c r="CL95">
        <v>15791.206271413999</v>
      </c>
      <c r="CM95">
        <v>81.757999424986707</v>
      </c>
      <c r="CN95" s="1">
        <v>44691.454031574103</v>
      </c>
      <c r="CO95">
        <v>36.530121785637697</v>
      </c>
      <c r="CP95">
        <v>1.0635805128658</v>
      </c>
      <c r="CQ95">
        <v>1695.1871673410501</v>
      </c>
      <c r="CR95">
        <v>6.2647919286911997E-4</v>
      </c>
      <c r="CS95">
        <v>21465.3075571177</v>
      </c>
      <c r="CT95">
        <v>1000000000</v>
      </c>
      <c r="CU95">
        <v>425492.97208237299</v>
      </c>
      <c r="CV95">
        <v>15936602112</v>
      </c>
      <c r="CW95">
        <v>69070848</v>
      </c>
      <c r="CX95">
        <v>10.9238774696845</v>
      </c>
      <c r="CY95">
        <v>17037.276533627999</v>
      </c>
      <c r="CZ95">
        <v>82.129032784217799</v>
      </c>
    </row>
    <row r="96" spans="1:104" x14ac:dyDescent="0.2">
      <c r="A96" s="1">
        <v>44691.419578946799</v>
      </c>
      <c r="B96">
        <v>99.709129227929395</v>
      </c>
      <c r="C96">
        <v>4.7980332861560001E-3</v>
      </c>
      <c r="D96">
        <v>1.99913356946932</v>
      </c>
      <c r="E96">
        <v>2.4000775056773802E-3</v>
      </c>
      <c r="F96">
        <v>6144</v>
      </c>
      <c r="G96">
        <v>1000000000</v>
      </c>
      <c r="H96">
        <v>0</v>
      </c>
      <c r="I96">
        <v>16001277952</v>
      </c>
      <c r="J96">
        <v>42442752</v>
      </c>
      <c r="K96">
        <v>0</v>
      </c>
      <c r="L96">
        <v>0</v>
      </c>
      <c r="M96">
        <v>4.0973205083238901E-2</v>
      </c>
      <c r="N96" s="1">
        <v>44691.424190381898</v>
      </c>
      <c r="O96">
        <v>99.697474286634801</v>
      </c>
      <c r="P96">
        <v>4.9772554661692298E-3</v>
      </c>
      <c r="Q96">
        <v>2.03152880283027</v>
      </c>
      <c r="R96">
        <v>2.4499621614459898E-3</v>
      </c>
      <c r="S96">
        <v>4096</v>
      </c>
      <c r="T96">
        <v>1000000000</v>
      </c>
      <c r="U96">
        <v>0</v>
      </c>
      <c r="V96">
        <v>16002478080</v>
      </c>
      <c r="W96">
        <v>42233856</v>
      </c>
      <c r="X96">
        <v>0</v>
      </c>
      <c r="Y96">
        <v>0</v>
      </c>
      <c r="Z96">
        <v>1.0492867135825E-2</v>
      </c>
      <c r="AA96" s="1">
        <v>44691.429260659701</v>
      </c>
      <c r="AB96">
        <v>100.145774674682</v>
      </c>
      <c r="AC96">
        <v>1.9817111838267001E-4</v>
      </c>
      <c r="AD96">
        <v>1.98171996013916</v>
      </c>
      <c r="AE96">
        <v>1.00090113182028E-4</v>
      </c>
      <c r="AF96">
        <v>4096</v>
      </c>
      <c r="AG96">
        <v>1000000000</v>
      </c>
      <c r="AH96">
        <v>0</v>
      </c>
      <c r="AI96">
        <v>15999557632</v>
      </c>
      <c r="AJ96">
        <v>42319872</v>
      </c>
      <c r="AK96">
        <v>0</v>
      </c>
      <c r="AL96">
        <v>0</v>
      </c>
      <c r="AM96">
        <v>0.914440808664995</v>
      </c>
      <c r="AN96" s="1">
        <v>44691.433785648202</v>
      </c>
      <c r="AO96">
        <v>62.498496915621097</v>
      </c>
      <c r="AP96">
        <v>0.54299854849253304</v>
      </c>
      <c r="AQ96">
        <v>837.235118744641</v>
      </c>
      <c r="AR96">
        <v>6.5125142777331605E-4</v>
      </c>
      <c r="AS96">
        <v>18839.647199046402</v>
      </c>
      <c r="AT96">
        <v>1000000000</v>
      </c>
      <c r="AU96">
        <v>186526.80380899599</v>
      </c>
      <c r="AV96">
        <v>15987941376</v>
      </c>
      <c r="AW96">
        <v>49864704</v>
      </c>
      <c r="AX96">
        <v>115.755987812131</v>
      </c>
      <c r="AY96">
        <v>6013.3239875508998</v>
      </c>
      <c r="AZ96">
        <v>37.889075254788899</v>
      </c>
      <c r="BA96" s="1">
        <v>44691.4385346528</v>
      </c>
      <c r="BB96">
        <v>44.758167714762102</v>
      </c>
      <c r="BC96">
        <v>0.88875502603182999</v>
      </c>
      <c r="BD96">
        <v>1385.51268393278</v>
      </c>
      <c r="BE96">
        <v>6.4225765998781497E-4</v>
      </c>
      <c r="BF96">
        <v>20225.111432706199</v>
      </c>
      <c r="BG96">
        <v>1000000000</v>
      </c>
      <c r="BH96">
        <v>288872.37680780899</v>
      </c>
      <c r="BI96">
        <v>15987814400</v>
      </c>
      <c r="BJ96">
        <v>42610688</v>
      </c>
      <c r="BK96">
        <v>29.073710444320302</v>
      </c>
      <c r="BL96">
        <v>11926.2365326081</v>
      </c>
      <c r="BM96">
        <v>66.362534750161302</v>
      </c>
      <c r="BN96" s="1">
        <v>44691.444007777798</v>
      </c>
      <c r="BO96">
        <v>35.8599030035572</v>
      </c>
      <c r="BP96">
        <v>1.07721088521246</v>
      </c>
      <c r="BQ96">
        <v>1616.9991278892901</v>
      </c>
      <c r="BR96">
        <v>6.6543987247962098E-4</v>
      </c>
      <c r="BS96">
        <v>22097.447286338102</v>
      </c>
      <c r="BT96">
        <v>1000000000</v>
      </c>
      <c r="BU96">
        <v>431209.182279228</v>
      </c>
      <c r="BV96">
        <v>15887572992</v>
      </c>
      <c r="BW96">
        <v>63709184</v>
      </c>
      <c r="BX96">
        <v>21.183394688505999</v>
      </c>
      <c r="BY96">
        <v>15825.0045653943</v>
      </c>
      <c r="BZ96">
        <v>83.432088604558899</v>
      </c>
      <c r="CA96" s="1">
        <v>44691.449195092602</v>
      </c>
      <c r="CB96">
        <v>48.206015077907601</v>
      </c>
      <c r="CC96">
        <v>0.75825796341506702</v>
      </c>
      <c r="CD96">
        <v>1376.1911379092801</v>
      </c>
      <c r="CE96">
        <v>5.5263160172960401E-4</v>
      </c>
      <c r="CF96">
        <v>18801.5111751982</v>
      </c>
      <c r="CG96">
        <v>1000000000</v>
      </c>
      <c r="CH96">
        <v>298279.259019872</v>
      </c>
      <c r="CI96">
        <v>15975714816</v>
      </c>
      <c r="CJ96">
        <v>52183040</v>
      </c>
      <c r="CK96">
        <v>6.9454491459011898</v>
      </c>
      <c r="CL96">
        <v>9339.6446871954195</v>
      </c>
      <c r="CM96">
        <v>55.947586518816401</v>
      </c>
      <c r="CN96" s="1">
        <v>44691.454043055601</v>
      </c>
      <c r="CO96">
        <v>35.903195303700599</v>
      </c>
      <c r="CP96">
        <v>1.0985772652899199</v>
      </c>
      <c r="CQ96">
        <v>1616.17423229784</v>
      </c>
      <c r="CR96">
        <v>6.8081246866168903E-4</v>
      </c>
      <c r="CS96">
        <v>22676.799999999901</v>
      </c>
      <c r="CT96">
        <v>1000000000</v>
      </c>
      <c r="CU96">
        <v>430247.803033381</v>
      </c>
      <c r="CV96">
        <v>15948668928</v>
      </c>
      <c r="CW96">
        <v>56143872</v>
      </c>
      <c r="CX96">
        <v>11.1111978470477</v>
      </c>
      <c r="CY96">
        <v>16770.837986775699</v>
      </c>
      <c r="CZ96">
        <v>88.969348352971096</v>
      </c>
    </row>
    <row r="97" spans="1:104" x14ac:dyDescent="0.2">
      <c r="A97" s="1">
        <v>44691.419590520803</v>
      </c>
      <c r="B97">
        <v>99.679473847561596</v>
      </c>
      <c r="C97">
        <v>4.8994826146358901E-3</v>
      </c>
      <c r="D97">
        <v>1.99984410255357</v>
      </c>
      <c r="E97">
        <v>2.4499621614459898E-3</v>
      </c>
      <c r="F97">
        <v>4096</v>
      </c>
      <c r="G97">
        <v>1000000000</v>
      </c>
      <c r="H97">
        <v>0</v>
      </c>
      <c r="I97">
        <v>16001277952</v>
      </c>
      <c r="J97">
        <v>42442752</v>
      </c>
      <c r="K97">
        <v>0</v>
      </c>
      <c r="L97">
        <v>0</v>
      </c>
      <c r="M97">
        <v>1.05588849817483E-2</v>
      </c>
      <c r="N97" s="1">
        <v>44691.424201955997</v>
      </c>
      <c r="O97">
        <v>99.689383080701901</v>
      </c>
      <c r="P97">
        <v>4.9994675567052102E-3</v>
      </c>
      <c r="Q97">
        <v>1.9997908591997999</v>
      </c>
      <c r="R97">
        <v>2.5000072180370002E-3</v>
      </c>
      <c r="S97">
        <v>4096</v>
      </c>
      <c r="T97">
        <v>1000000000</v>
      </c>
      <c r="U97">
        <v>0</v>
      </c>
      <c r="V97">
        <v>16002478080</v>
      </c>
      <c r="W97">
        <v>42233856</v>
      </c>
      <c r="X97">
        <v>0</v>
      </c>
      <c r="Y97">
        <v>0</v>
      </c>
      <c r="Z97">
        <v>1.0648865895779199E-2</v>
      </c>
      <c r="AA97" s="1">
        <v>44691.429272268499</v>
      </c>
      <c r="AB97">
        <v>98.219587914661204</v>
      </c>
      <c r="AC97">
        <v>2.0050921359787598E-2</v>
      </c>
      <c r="AD97">
        <v>28.929217317616502</v>
      </c>
      <c r="AE97">
        <v>6.9309748468390601E-4</v>
      </c>
      <c r="AF97">
        <v>11016.8275862068</v>
      </c>
      <c r="AG97">
        <v>1000000000</v>
      </c>
      <c r="AH97">
        <v>4387.2654400992296</v>
      </c>
      <c r="AI97">
        <v>15999332352</v>
      </c>
      <c r="AJ97">
        <v>42545152</v>
      </c>
      <c r="AK97">
        <v>0</v>
      </c>
      <c r="AL97">
        <v>54.865756981686602</v>
      </c>
      <c r="AM97">
        <v>0</v>
      </c>
      <c r="AN97" s="1">
        <v>44691.433797060199</v>
      </c>
      <c r="AO97">
        <v>62.564367938551698</v>
      </c>
      <c r="AP97">
        <v>0.54518058536139902</v>
      </c>
      <c r="AQ97">
        <v>811.04102266688096</v>
      </c>
      <c r="AR97">
        <v>6.72465692672106E-4</v>
      </c>
      <c r="AS97">
        <v>19008.720901126399</v>
      </c>
      <c r="AT97">
        <v>1000000000</v>
      </c>
      <c r="AU97">
        <v>154556.60599912901</v>
      </c>
      <c r="AV97">
        <v>15992864768</v>
      </c>
      <c r="AW97">
        <v>43266048</v>
      </c>
      <c r="AX97">
        <v>98.461801249921805</v>
      </c>
      <c r="AY97">
        <v>7118.6867233577505</v>
      </c>
      <c r="AZ97">
        <v>24.692682728845401</v>
      </c>
      <c r="BA97" s="1">
        <v>44691.438546145801</v>
      </c>
      <c r="BB97">
        <v>40.183339127748603</v>
      </c>
      <c r="BC97">
        <v>0.95519754022789205</v>
      </c>
      <c r="BD97">
        <v>1479.9870452263999</v>
      </c>
      <c r="BE97">
        <v>6.4537412746562702E-4</v>
      </c>
      <c r="BF97">
        <v>21154.307482993099</v>
      </c>
      <c r="BG97">
        <v>1000000000</v>
      </c>
      <c r="BH97">
        <v>396751.302626224</v>
      </c>
      <c r="BI97">
        <v>15946215424</v>
      </c>
      <c r="BJ97">
        <v>70512640</v>
      </c>
      <c r="BK97">
        <v>23.156259891297399</v>
      </c>
      <c r="BL97">
        <v>15647.5909230671</v>
      </c>
      <c r="BM97">
        <v>71.682375019595696</v>
      </c>
      <c r="BN97" s="1">
        <v>44691.444019502298</v>
      </c>
      <c r="BO97">
        <v>32.508119379133397</v>
      </c>
      <c r="BP97">
        <v>1.1362540359970399</v>
      </c>
      <c r="BQ97">
        <v>1456.69827009255</v>
      </c>
      <c r="BR97">
        <v>7.80868419950788E-4</v>
      </c>
      <c r="BS97">
        <v>21791.609226594301</v>
      </c>
      <c r="BT97">
        <v>1000000000</v>
      </c>
      <c r="BU97">
        <v>370865.10164018598</v>
      </c>
      <c r="BV97">
        <v>15899660288</v>
      </c>
      <c r="BW97">
        <v>51081216</v>
      </c>
      <c r="BX97">
        <v>14.8239308354059</v>
      </c>
      <c r="BY97">
        <v>14426.649489017</v>
      </c>
      <c r="BZ97">
        <v>66.836634212184507</v>
      </c>
      <c r="CA97" s="1">
        <v>44691.4492066319</v>
      </c>
      <c r="CB97">
        <v>42.204462026908601</v>
      </c>
      <c r="CC97">
        <v>0.85641683215372599</v>
      </c>
      <c r="CD97">
        <v>1487.4007235863901</v>
      </c>
      <c r="CE97">
        <v>5.7580868813536198E-4</v>
      </c>
      <c r="CF97">
        <v>20345.444743935299</v>
      </c>
      <c r="CG97">
        <v>1000000000</v>
      </c>
      <c r="CH97">
        <v>319710.97224365798</v>
      </c>
      <c r="CI97">
        <v>15980138496</v>
      </c>
      <c r="CJ97">
        <v>47874048</v>
      </c>
      <c r="CK97">
        <v>9.0206243344188408</v>
      </c>
      <c r="CL97">
        <v>14175.409995742801</v>
      </c>
      <c r="CM97">
        <v>61.632876704640303</v>
      </c>
      <c r="CN97" s="1">
        <v>44691.454054780101</v>
      </c>
      <c r="CO97">
        <v>37.059121480826001</v>
      </c>
      <c r="CP97">
        <v>1.0289158801344001</v>
      </c>
      <c r="CQ97">
        <v>1666.8922042878</v>
      </c>
      <c r="CR97">
        <v>6.1721894780025505E-4</v>
      </c>
      <c r="CS97">
        <v>22341.983431952602</v>
      </c>
      <c r="CT97">
        <v>1000000000</v>
      </c>
      <c r="CU97">
        <v>379864.02049547998</v>
      </c>
      <c r="CV97">
        <v>15973691392</v>
      </c>
      <c r="CW97">
        <v>44777472</v>
      </c>
      <c r="CX97">
        <v>10.849594229092199</v>
      </c>
      <c r="CY97">
        <v>14500.9758505558</v>
      </c>
      <c r="CZ97">
        <v>83.816842912036094</v>
      </c>
    </row>
    <row r="98" spans="1:104" x14ac:dyDescent="0.2">
      <c r="A98" s="1">
        <v>44691.419602094902</v>
      </c>
      <c r="B98">
        <v>99.690340006053404</v>
      </c>
      <c r="C98">
        <v>4.89952523600463E-3</v>
      </c>
      <c r="D98">
        <v>1.9998017642341599</v>
      </c>
      <c r="E98">
        <v>2.4499621614459898E-3</v>
      </c>
      <c r="F98">
        <v>4096</v>
      </c>
      <c r="G98">
        <v>1000000000</v>
      </c>
      <c r="H98">
        <v>0</v>
      </c>
      <c r="I98">
        <v>16001277952</v>
      </c>
      <c r="J98">
        <v>42442752</v>
      </c>
      <c r="K98">
        <v>0</v>
      </c>
      <c r="L98">
        <v>7.9992070569366396</v>
      </c>
      <c r="M98">
        <v>9.6890611299804592E-3</v>
      </c>
      <c r="N98" s="1">
        <v>44691.424213564802</v>
      </c>
      <c r="O98">
        <v>87.000420497047799</v>
      </c>
      <c r="P98">
        <v>0.21064728831243501</v>
      </c>
      <c r="Q98">
        <v>150.488024474741</v>
      </c>
      <c r="R98">
        <v>1.3993367746795099E-3</v>
      </c>
      <c r="S98">
        <v>16980.768211920498</v>
      </c>
      <c r="T98">
        <v>1000000000</v>
      </c>
      <c r="U98">
        <v>35549.058496781698</v>
      </c>
      <c r="V98">
        <v>15999868928</v>
      </c>
      <c r="W98">
        <v>44662784</v>
      </c>
      <c r="X98">
        <v>0.99660943360756205</v>
      </c>
      <c r="Y98">
        <v>1091.2873298002801</v>
      </c>
      <c r="Z98">
        <v>9.6549431930221008</v>
      </c>
      <c r="AA98" s="1">
        <v>44691.4292837963</v>
      </c>
      <c r="AB98">
        <v>83.617903400705501</v>
      </c>
      <c r="AC98">
        <v>0.20254894656991501</v>
      </c>
      <c r="AD98">
        <v>379.21311565100399</v>
      </c>
      <c r="AE98">
        <v>5.3412710048123099E-4</v>
      </c>
      <c r="AF98">
        <v>15246.222222222201</v>
      </c>
      <c r="AG98">
        <v>1000000000</v>
      </c>
      <c r="AH98">
        <v>64135.170591451701</v>
      </c>
      <c r="AI98">
        <v>15997480960</v>
      </c>
      <c r="AJ98">
        <v>44425216</v>
      </c>
      <c r="AK98">
        <v>2.0064186013280598</v>
      </c>
      <c r="AL98">
        <v>1661.3146018996399</v>
      </c>
      <c r="AM98">
        <v>8.2999522169077409</v>
      </c>
      <c r="AN98" s="1">
        <v>44691.433808761598</v>
      </c>
      <c r="AO98">
        <v>55.638215126849801</v>
      </c>
      <c r="AP98">
        <v>0.69434039887240095</v>
      </c>
      <c r="AQ98">
        <v>1145.9687667625601</v>
      </c>
      <c r="AR98">
        <v>6.0473735039401095E-4</v>
      </c>
      <c r="AS98">
        <v>18017.4608096468</v>
      </c>
      <c r="AT98">
        <v>1000000000</v>
      </c>
      <c r="AU98">
        <v>223804.44287316501</v>
      </c>
      <c r="AV98">
        <v>15975096320</v>
      </c>
      <c r="AW98">
        <v>61972480</v>
      </c>
      <c r="AX98">
        <v>228.996342712244</v>
      </c>
      <c r="AY98">
        <v>7930.97247281416</v>
      </c>
      <c r="AZ98">
        <v>40.5085961833529</v>
      </c>
      <c r="BA98" s="1">
        <v>44691.438557870402</v>
      </c>
      <c r="BB98">
        <v>35.964367641504303</v>
      </c>
      <c r="BC98">
        <v>1.0690615540416399</v>
      </c>
      <c r="BD98">
        <v>1719.8134578916199</v>
      </c>
      <c r="BE98">
        <v>6.2145720400605896E-4</v>
      </c>
      <c r="BF98">
        <v>22153.179575444599</v>
      </c>
      <c r="BG98">
        <v>1000000000</v>
      </c>
      <c r="BH98">
        <v>493577.58213886502</v>
      </c>
      <c r="BI98">
        <v>15944491008</v>
      </c>
      <c r="BJ98">
        <v>66576384</v>
      </c>
      <c r="BK98">
        <v>29.6009201014048</v>
      </c>
      <c r="BL98">
        <v>18563.723692927699</v>
      </c>
      <c r="BM98">
        <v>87.663155995642001</v>
      </c>
      <c r="BN98" s="1">
        <v>44691.444031064799</v>
      </c>
      <c r="BO98">
        <v>35.561546741170403</v>
      </c>
      <c r="BP98">
        <v>1.1965249744820301</v>
      </c>
      <c r="BQ98">
        <v>1821.0696741307499</v>
      </c>
      <c r="BR98">
        <v>6.5703296742074897E-4</v>
      </c>
      <c r="BS98">
        <v>20333.714285714199</v>
      </c>
      <c r="BT98">
        <v>1000000000</v>
      </c>
      <c r="BU98">
        <v>451565.24392044498</v>
      </c>
      <c r="BV98">
        <v>15864872960</v>
      </c>
      <c r="BW98">
        <v>84197376</v>
      </c>
      <c r="BX98">
        <v>22.012930126855299</v>
      </c>
      <c r="BY98">
        <v>14452.4892160135</v>
      </c>
      <c r="BZ98">
        <v>82.020356133781405</v>
      </c>
      <c r="CA98" s="1">
        <v>44691.449218043999</v>
      </c>
      <c r="CB98">
        <v>53.103921686576399</v>
      </c>
      <c r="CC98">
        <v>0.71363149773651502</v>
      </c>
      <c r="CD98">
        <v>909.85688820858604</v>
      </c>
      <c r="CE98">
        <v>7.8428098348429904E-4</v>
      </c>
      <c r="CF98">
        <v>18310.9921962095</v>
      </c>
      <c r="CG98">
        <v>1000000000</v>
      </c>
      <c r="CH98">
        <v>192729.39565324399</v>
      </c>
      <c r="CI98">
        <v>15965630464</v>
      </c>
      <c r="CJ98">
        <v>62537728</v>
      </c>
      <c r="CK98">
        <v>5.07166604352612</v>
      </c>
      <c r="CL98">
        <v>5241.0596893798902</v>
      </c>
      <c r="CM98">
        <v>35.807401256376899</v>
      </c>
      <c r="CN98" s="1">
        <v>44691.454066331004</v>
      </c>
      <c r="CO98">
        <v>30.301596138080601</v>
      </c>
      <c r="CP98">
        <v>1.35354482550612</v>
      </c>
      <c r="CQ98">
        <v>1529.2440422191701</v>
      </c>
      <c r="CR98">
        <v>8.8518030033250101E-4</v>
      </c>
      <c r="CS98">
        <v>20823.795409835999</v>
      </c>
      <c r="CT98">
        <v>1000000000</v>
      </c>
      <c r="CU98">
        <v>374826.23840323702</v>
      </c>
      <c r="CV98">
        <v>15952687104</v>
      </c>
      <c r="CW98">
        <v>73576448</v>
      </c>
      <c r="CX98">
        <v>10.0278297850437</v>
      </c>
      <c r="CY98">
        <v>15871.0462007887</v>
      </c>
      <c r="CZ98">
        <v>70.232341649594005</v>
      </c>
    </row>
    <row r="99" spans="1:104" x14ac:dyDescent="0.2">
      <c r="A99" s="1">
        <v>44691.419613784703</v>
      </c>
      <c r="B99">
        <v>90.537979326138398</v>
      </c>
      <c r="C99">
        <v>0.111266880343953</v>
      </c>
      <c r="D99">
        <v>185.113290347739</v>
      </c>
      <c r="E99">
        <v>6.01069058271863E-4</v>
      </c>
      <c r="F99">
        <v>16778.267379679099</v>
      </c>
      <c r="G99">
        <v>1000000000</v>
      </c>
      <c r="H99">
        <v>33061.035673977603</v>
      </c>
      <c r="I99">
        <v>16001277952</v>
      </c>
      <c r="J99">
        <v>42446848</v>
      </c>
      <c r="K99">
        <v>0.98991064357080205</v>
      </c>
      <c r="L99">
        <v>661.260309905295</v>
      </c>
      <c r="M99">
        <v>7.9684805873941</v>
      </c>
      <c r="N99" s="1">
        <v>44691.424225231502</v>
      </c>
      <c r="O99">
        <v>90.293458205702095</v>
      </c>
      <c r="P99">
        <v>0.12595624762343099</v>
      </c>
      <c r="Q99">
        <v>222.38900913824301</v>
      </c>
      <c r="R99">
        <v>5.66518518939464E-4</v>
      </c>
      <c r="S99">
        <v>15817.1428571428</v>
      </c>
      <c r="T99">
        <v>1000000000</v>
      </c>
      <c r="U99">
        <v>40155.115462524001</v>
      </c>
      <c r="V99">
        <v>16002101248</v>
      </c>
      <c r="W99">
        <v>42504192</v>
      </c>
      <c r="X99">
        <v>0.99280807651001401</v>
      </c>
      <c r="Y99">
        <v>1191.3696918120099</v>
      </c>
      <c r="Z99">
        <v>10.8244158989936</v>
      </c>
      <c r="AA99" s="1">
        <v>44691.429295381902</v>
      </c>
      <c r="AB99">
        <v>100.149424220802</v>
      </c>
      <c r="AC99">
        <v>1.99978882230036E-4</v>
      </c>
      <c r="AD99">
        <v>1.99986398935267</v>
      </c>
      <c r="AE99">
        <v>1.00090113182028E-4</v>
      </c>
      <c r="AF99">
        <v>4096</v>
      </c>
      <c r="AG99">
        <v>1000000000</v>
      </c>
      <c r="AH99">
        <v>0</v>
      </c>
      <c r="AI99">
        <v>15997480960</v>
      </c>
      <c r="AJ99">
        <v>44425216</v>
      </c>
      <c r="AK99">
        <v>0</v>
      </c>
      <c r="AL99">
        <v>0</v>
      </c>
      <c r="AM99">
        <v>1.05588849817483E-2</v>
      </c>
      <c r="AN99" s="1">
        <v>44691.433820300903</v>
      </c>
      <c r="AO99">
        <v>81.511619694571706</v>
      </c>
      <c r="AP99">
        <v>0.24097342831552099</v>
      </c>
      <c r="AQ99">
        <v>450.305707090412</v>
      </c>
      <c r="AR99">
        <v>5.3616051507362095E-4</v>
      </c>
      <c r="AS99">
        <v>17837.714285714199</v>
      </c>
      <c r="AT99">
        <v>1000000000</v>
      </c>
      <c r="AU99">
        <v>90268.201631610602</v>
      </c>
      <c r="AV99">
        <v>15989284864</v>
      </c>
      <c r="AW99">
        <v>48136192</v>
      </c>
      <c r="AX99">
        <v>60.3088000567516</v>
      </c>
      <c r="AY99">
        <v>2864.6680026957001</v>
      </c>
      <c r="AZ99">
        <v>16.137083583469501</v>
      </c>
      <c r="BA99" s="1">
        <v>44691.438569340302</v>
      </c>
      <c r="BB99">
        <v>37.262594741887597</v>
      </c>
      <c r="BC99">
        <v>1.0661158300644</v>
      </c>
      <c r="BD99">
        <v>1580.91982093863</v>
      </c>
      <c r="BE99">
        <v>6.73422559974189E-4</v>
      </c>
      <c r="BF99">
        <v>22403.997450605399</v>
      </c>
      <c r="BG99">
        <v>1000000000</v>
      </c>
      <c r="BH99">
        <v>370048.08897277201</v>
      </c>
      <c r="BI99">
        <v>15965118464</v>
      </c>
      <c r="BJ99">
        <v>51466240</v>
      </c>
      <c r="BK99">
        <v>21.159538712371699</v>
      </c>
      <c r="BL99">
        <v>15491.8051287007</v>
      </c>
      <c r="BM99">
        <v>78.716277881486704</v>
      </c>
      <c r="BN99" s="1">
        <v>44691.444042511597</v>
      </c>
      <c r="BO99">
        <v>29.819167829840001</v>
      </c>
      <c r="BP99">
        <v>2.0888584911116799</v>
      </c>
      <c r="BQ99">
        <v>1515.79420535038</v>
      </c>
      <c r="BR99">
        <v>1.3726245489498201E-3</v>
      </c>
      <c r="BS99">
        <v>21266.540863787301</v>
      </c>
      <c r="BT99">
        <v>1000000000</v>
      </c>
      <c r="BU99">
        <v>320317.02717130497</v>
      </c>
      <c r="BV99">
        <v>15870115840</v>
      </c>
      <c r="BW99">
        <v>68935680</v>
      </c>
      <c r="BX99">
        <v>18.129100130436399</v>
      </c>
      <c r="BY99">
        <v>13694.5208040858</v>
      </c>
      <c r="BZ99">
        <v>77.090860591901802</v>
      </c>
      <c r="CA99" s="1">
        <v>44691.449229687503</v>
      </c>
      <c r="CB99">
        <v>48.689227168091797</v>
      </c>
      <c r="CC99">
        <v>0.78385779684576395</v>
      </c>
      <c r="CD99">
        <v>941.20426407974003</v>
      </c>
      <c r="CE99">
        <v>8.3284036559846703E-4</v>
      </c>
      <c r="CF99">
        <v>17737.7993664202</v>
      </c>
      <c r="CG99">
        <v>1000000000</v>
      </c>
      <c r="CH99">
        <v>199970.62338054</v>
      </c>
      <c r="CI99">
        <v>15972171776</v>
      </c>
      <c r="CJ99">
        <v>56098816</v>
      </c>
      <c r="CK99">
        <v>4.9693994935572299</v>
      </c>
      <c r="CL99">
        <v>5997.0713088248604</v>
      </c>
      <c r="CM99">
        <v>36.330810053972499</v>
      </c>
      <c r="CN99" s="1">
        <v>44691.454077905102</v>
      </c>
      <c r="CO99">
        <v>48.093648159625701</v>
      </c>
      <c r="CP99">
        <v>0.82771857568426699</v>
      </c>
      <c r="CQ99">
        <v>1373.5342519260801</v>
      </c>
      <c r="CR99">
        <v>6.0262005278119098E-4</v>
      </c>
      <c r="CS99">
        <v>18110.043668122202</v>
      </c>
      <c r="CT99">
        <v>1000000000</v>
      </c>
      <c r="CU99">
        <v>307631.68599033798</v>
      </c>
      <c r="CV99">
        <v>15966633984</v>
      </c>
      <c r="CW99">
        <v>60936192</v>
      </c>
      <c r="CX99">
        <v>6.9976271932187499</v>
      </c>
      <c r="CY99">
        <v>10060.588581793299</v>
      </c>
      <c r="CZ99">
        <v>61.731761201191503</v>
      </c>
    </row>
    <row r="100" spans="1:104" x14ac:dyDescent="0.2">
      <c r="A100" s="1">
        <v>44691.4196252662</v>
      </c>
      <c r="B100">
        <v>97.562657567674293</v>
      </c>
      <c r="C100">
        <v>2.7120341930044801E-2</v>
      </c>
      <c r="D100">
        <v>42.342235242218898</v>
      </c>
      <c r="E100">
        <v>6.4048048387153596E-4</v>
      </c>
      <c r="F100">
        <v>17164.190476190401</v>
      </c>
      <c r="G100">
        <v>1000000000</v>
      </c>
      <c r="H100">
        <v>6214.2270960246997</v>
      </c>
      <c r="I100">
        <v>16000696320</v>
      </c>
      <c r="J100">
        <v>43028480</v>
      </c>
      <c r="K100">
        <v>0</v>
      </c>
      <c r="L100">
        <v>143.15708105702501</v>
      </c>
      <c r="M100">
        <v>1.5438330258014199</v>
      </c>
      <c r="N100" s="1">
        <v>44691.4242369329</v>
      </c>
      <c r="O100">
        <v>89.604866276110698</v>
      </c>
      <c r="P100">
        <v>0.12659407156006799</v>
      </c>
      <c r="Q100">
        <v>211.61622178056999</v>
      </c>
      <c r="R100">
        <v>5.9813016953674304E-4</v>
      </c>
      <c r="S100">
        <v>15599.252336448501</v>
      </c>
      <c r="T100">
        <v>1000000000</v>
      </c>
      <c r="U100">
        <v>30476.691379799799</v>
      </c>
      <c r="V100">
        <v>16002203648</v>
      </c>
      <c r="W100">
        <v>42508288</v>
      </c>
      <c r="X100">
        <v>0.98886084944191599</v>
      </c>
      <c r="Y100">
        <v>1100.6021254288501</v>
      </c>
      <c r="Z100">
        <v>6.50706385029142</v>
      </c>
      <c r="AA100" s="1">
        <v>44691.429306956001</v>
      </c>
      <c r="AB100">
        <v>99.5894933084559</v>
      </c>
      <c r="AC100">
        <v>5.8993776156615399E-3</v>
      </c>
      <c r="AD100">
        <v>12.998653093458399</v>
      </c>
      <c r="AE100">
        <v>4.5383561921367901E-4</v>
      </c>
      <c r="AF100">
        <v>4726.1538461538403</v>
      </c>
      <c r="AG100">
        <v>1000000000</v>
      </c>
      <c r="AH100">
        <v>0</v>
      </c>
      <c r="AI100">
        <v>15999315968</v>
      </c>
      <c r="AJ100">
        <v>42590208</v>
      </c>
      <c r="AK100">
        <v>0</v>
      </c>
      <c r="AL100">
        <v>0</v>
      </c>
      <c r="AM100">
        <v>1.05488870924097E-2</v>
      </c>
      <c r="AN100" s="1">
        <v>44691.433831932904</v>
      </c>
      <c r="AO100">
        <v>77.618669951704405</v>
      </c>
      <c r="AP100">
        <v>0.25322332396755198</v>
      </c>
      <c r="AQ100">
        <v>481.57005094289002</v>
      </c>
      <c r="AR100">
        <v>5.2582637370293304E-4</v>
      </c>
      <c r="AS100">
        <v>16976.3966942148</v>
      </c>
      <c r="AT100">
        <v>1000000000</v>
      </c>
      <c r="AU100">
        <v>84459.825091607796</v>
      </c>
      <c r="AV100">
        <v>15990726656</v>
      </c>
      <c r="AW100">
        <v>46850048</v>
      </c>
      <c r="AX100">
        <v>37.809218875681402</v>
      </c>
      <c r="AY100">
        <v>2850.6161073375602</v>
      </c>
      <c r="AZ100">
        <v>14.493597628834699</v>
      </c>
      <c r="BA100" s="1">
        <v>44691.438580775502</v>
      </c>
      <c r="BB100">
        <v>31.499533628813001</v>
      </c>
      <c r="BC100">
        <v>1.24773771017312</v>
      </c>
      <c r="BD100">
        <v>1548.7959195352901</v>
      </c>
      <c r="BE100">
        <v>8.0700257117143602E-4</v>
      </c>
      <c r="BF100">
        <v>21233.256544502601</v>
      </c>
      <c r="BG100">
        <v>1000000000</v>
      </c>
      <c r="BH100">
        <v>443809.09251867101</v>
      </c>
      <c r="BI100">
        <v>15917764608</v>
      </c>
      <c r="BJ100">
        <v>81330176</v>
      </c>
      <c r="BK100">
        <v>26.353857269579599</v>
      </c>
      <c r="BL100">
        <v>17878.051327724799</v>
      </c>
      <c r="BM100">
        <v>75.493757466340597</v>
      </c>
      <c r="BN100" s="1">
        <v>44691.444054155101</v>
      </c>
      <c r="BO100">
        <v>30.430796084935398</v>
      </c>
      <c r="BP100">
        <v>1.2022202451980499</v>
      </c>
      <c r="BQ100">
        <v>1363.51186098375</v>
      </c>
      <c r="BR100">
        <v>8.8205687492548101E-4</v>
      </c>
      <c r="BS100">
        <v>22437.998541210702</v>
      </c>
      <c r="BT100">
        <v>1000000000</v>
      </c>
      <c r="BU100">
        <v>363436.08051277598</v>
      </c>
      <c r="BV100">
        <v>15879647232</v>
      </c>
      <c r="BW100">
        <v>56799232</v>
      </c>
      <c r="BX100">
        <v>16.907149260921798</v>
      </c>
      <c r="BY100">
        <v>13266.144940672701</v>
      </c>
      <c r="BZ100">
        <v>67.379598283667306</v>
      </c>
      <c r="CA100" s="1">
        <v>44691.4492412732</v>
      </c>
      <c r="CB100">
        <v>58.550004151454999</v>
      </c>
      <c r="CC100">
        <v>0.71788699629386399</v>
      </c>
      <c r="CD100">
        <v>1032.08419314753</v>
      </c>
      <c r="CE100">
        <v>6.9554703339171097E-4</v>
      </c>
      <c r="CF100">
        <v>17089.796708615599</v>
      </c>
      <c r="CG100">
        <v>1000000000</v>
      </c>
      <c r="CH100">
        <v>197816.47005775999</v>
      </c>
      <c r="CI100">
        <v>15981088768</v>
      </c>
      <c r="CJ100">
        <v>47259648</v>
      </c>
      <c r="CK100">
        <v>4.9955672465998697</v>
      </c>
      <c r="CL100">
        <v>6449.2773153604303</v>
      </c>
      <c r="CM100">
        <v>44.578574355357901</v>
      </c>
      <c r="CN100" s="1">
        <v>44691.454089432897</v>
      </c>
      <c r="CO100">
        <v>37.099125430275997</v>
      </c>
      <c r="CP100">
        <v>1.37776676313844</v>
      </c>
      <c r="CQ100">
        <v>1293.7984238302599</v>
      </c>
      <c r="CR100">
        <v>1.06485638665175E-3</v>
      </c>
      <c r="CS100">
        <v>18786.308766485599</v>
      </c>
      <c r="CT100">
        <v>1000000000</v>
      </c>
      <c r="CU100">
        <v>257412.689044734</v>
      </c>
      <c r="CV100">
        <v>15977459712</v>
      </c>
      <c r="CW100">
        <v>50147328</v>
      </c>
      <c r="CX100">
        <v>7.0260581588920701</v>
      </c>
      <c r="CY100">
        <v>10507.9718379201</v>
      </c>
      <c r="CZ100">
        <v>52.164361572332297</v>
      </c>
    </row>
    <row r="101" spans="1:104" x14ac:dyDescent="0.2">
      <c r="A101" s="1">
        <v>44691.419636794002</v>
      </c>
      <c r="B101">
        <v>97.430008643486701</v>
      </c>
      <c r="C101">
        <v>2.9822439005581299E-2</v>
      </c>
      <c r="D101">
        <v>59.242772153354402</v>
      </c>
      <c r="E101">
        <v>5.0338671655759297E-4</v>
      </c>
      <c r="F101">
        <v>13745.8983050847</v>
      </c>
      <c r="G101">
        <v>1000000000</v>
      </c>
      <c r="H101">
        <v>9284.0452767782099</v>
      </c>
      <c r="I101">
        <v>16001277952</v>
      </c>
      <c r="J101">
        <v>42446848</v>
      </c>
      <c r="K101">
        <v>0</v>
      </c>
      <c r="L101">
        <v>164.67482429067999</v>
      </c>
      <c r="M101">
        <v>2.72563034795657</v>
      </c>
      <c r="N101" s="1">
        <v>44691.4242483333</v>
      </c>
      <c r="O101">
        <v>95.222465031726699</v>
      </c>
      <c r="P101">
        <v>5.7852062532598801E-2</v>
      </c>
      <c r="Q101">
        <v>89.344324701786903</v>
      </c>
      <c r="R101">
        <v>6.4772768466574799E-4</v>
      </c>
      <c r="S101">
        <v>13730.909090908999</v>
      </c>
      <c r="T101">
        <v>1000000000</v>
      </c>
      <c r="U101">
        <v>16707.388719234099</v>
      </c>
      <c r="V101">
        <v>16001236992</v>
      </c>
      <c r="W101">
        <v>43491328</v>
      </c>
      <c r="X101">
        <v>0</v>
      </c>
      <c r="Y101">
        <v>546.21871238137896</v>
      </c>
      <c r="Z101">
        <v>4.05565287219759</v>
      </c>
      <c r="AA101" s="1">
        <v>44691.429318530099</v>
      </c>
      <c r="AB101">
        <v>99.149500067942796</v>
      </c>
      <c r="AC101">
        <v>1.0398898756621601E-2</v>
      </c>
      <c r="AD101">
        <v>9.9989190153223895</v>
      </c>
      <c r="AE101">
        <v>1.04000685232313E-3</v>
      </c>
      <c r="AF101">
        <v>4915.1999999999898</v>
      </c>
      <c r="AG101">
        <v>1000000000</v>
      </c>
      <c r="AH101">
        <v>0</v>
      </c>
      <c r="AI101">
        <v>15999320064</v>
      </c>
      <c r="AJ101">
        <v>42590208</v>
      </c>
      <c r="AK101">
        <v>0</v>
      </c>
      <c r="AL101">
        <v>0.99989190153223895</v>
      </c>
      <c r="AM101">
        <v>1.05888786377517E-2</v>
      </c>
      <c r="AN101" s="1">
        <v>44691.433843425897</v>
      </c>
      <c r="AO101">
        <v>76.248854504494204</v>
      </c>
      <c r="AP101">
        <v>0.26893585406472797</v>
      </c>
      <c r="AQ101">
        <v>506.72322024427501</v>
      </c>
      <c r="AR101">
        <v>5.3081511125726601E-4</v>
      </c>
      <c r="AS101">
        <v>17116.882703777301</v>
      </c>
      <c r="AT101">
        <v>1000000000</v>
      </c>
      <c r="AU101">
        <v>96450.684995283198</v>
      </c>
      <c r="AV101">
        <v>15992573952</v>
      </c>
      <c r="AW101">
        <v>45051904</v>
      </c>
      <c r="AX101">
        <v>11.081422311504999</v>
      </c>
      <c r="AY101">
        <v>3080.6354025984001</v>
      </c>
      <c r="AZ101">
        <v>18.160905832362499</v>
      </c>
      <c r="BA101" s="1">
        <v>44691.438592407401</v>
      </c>
      <c r="BB101">
        <v>36.147590912435803</v>
      </c>
      <c r="BC101">
        <v>1.15891367228355</v>
      </c>
      <c r="BD101">
        <v>1792.0893044956599</v>
      </c>
      <c r="BE101">
        <v>6.4655557590863702E-4</v>
      </c>
      <c r="BF101">
        <v>20737.137777777702</v>
      </c>
      <c r="BG101">
        <v>1000000000</v>
      </c>
      <c r="BH101">
        <v>429334.81709870201</v>
      </c>
      <c r="BI101">
        <v>15927369728</v>
      </c>
      <c r="BJ101">
        <v>73805824</v>
      </c>
      <c r="BK101">
        <v>74.670387687319206</v>
      </c>
      <c r="BL101">
        <v>14250.096786247999</v>
      </c>
      <c r="BM101">
        <v>78.994814165035905</v>
      </c>
      <c r="BN101" s="1">
        <v>44691.444065578697</v>
      </c>
      <c r="BO101">
        <v>32.8562706846079</v>
      </c>
      <c r="BP101">
        <v>1.4136402863469999</v>
      </c>
      <c r="BQ101">
        <v>1549.4299866168701</v>
      </c>
      <c r="BR101">
        <v>9.1495090333299205E-4</v>
      </c>
      <c r="BS101">
        <v>22164.0603278688</v>
      </c>
      <c r="BT101">
        <v>1000000000</v>
      </c>
      <c r="BU101">
        <v>430875.65087505302</v>
      </c>
      <c r="BV101">
        <v>15885316096</v>
      </c>
      <c r="BW101">
        <v>49504256</v>
      </c>
      <c r="BX101">
        <v>46.7369045143449</v>
      </c>
      <c r="BY101">
        <v>14277.108309469</v>
      </c>
      <c r="BZ101">
        <v>79.420505757597894</v>
      </c>
      <c r="CA101" s="1">
        <v>44691.449252939798</v>
      </c>
      <c r="CB101">
        <v>69.379416401226507</v>
      </c>
      <c r="CC101">
        <v>0.40802082414451302</v>
      </c>
      <c r="CD101">
        <v>734.24394613238701</v>
      </c>
      <c r="CE101">
        <v>5.5567570203343198E-4</v>
      </c>
      <c r="CF101">
        <v>16738.248648648601</v>
      </c>
      <c r="CG101">
        <v>1000000000</v>
      </c>
      <c r="CH101">
        <v>142455.23220826901</v>
      </c>
      <c r="CI101">
        <v>15984377856</v>
      </c>
      <c r="CJ101">
        <v>44007424</v>
      </c>
      <c r="CK101">
        <v>2.9766646464826501</v>
      </c>
      <c r="CL101">
        <v>3537.2698215702098</v>
      </c>
      <c r="CM101">
        <v>24.0294398138027</v>
      </c>
      <c r="CN101" s="1">
        <v>44691.454100844901</v>
      </c>
      <c r="CO101">
        <v>57.001104605703397</v>
      </c>
      <c r="CP101">
        <v>0.59355431874445297</v>
      </c>
      <c r="CQ101">
        <v>1039.1377458223701</v>
      </c>
      <c r="CR101">
        <v>5.7119140126880201E-4</v>
      </c>
      <c r="CS101">
        <v>17440</v>
      </c>
      <c r="CT101">
        <v>1000000000</v>
      </c>
      <c r="CU101">
        <v>207064.432382386</v>
      </c>
      <c r="CV101">
        <v>15962497024</v>
      </c>
      <c r="CW101">
        <v>65261568</v>
      </c>
      <c r="CX101">
        <v>5.0739147745233097</v>
      </c>
      <c r="CY101">
        <v>6013.6037907650298</v>
      </c>
      <c r="CZ101">
        <v>36.5752352170826</v>
      </c>
    </row>
    <row r="102" spans="1:104" x14ac:dyDescent="0.2">
      <c r="A102" s="1">
        <v>44691.419648379597</v>
      </c>
      <c r="B102">
        <v>93.921677470722301</v>
      </c>
      <c r="C102">
        <v>6.6616077066112098E-2</v>
      </c>
      <c r="D102">
        <v>101.879334149982</v>
      </c>
      <c r="E102">
        <v>6.5392270181208396E-4</v>
      </c>
      <c r="F102">
        <v>15299.7647058823</v>
      </c>
      <c r="G102">
        <v>1000000000</v>
      </c>
      <c r="H102">
        <v>16886.0002268588</v>
      </c>
      <c r="I102">
        <v>16000925696</v>
      </c>
      <c r="J102">
        <v>42803200</v>
      </c>
      <c r="K102">
        <v>0.99881700147041697</v>
      </c>
      <c r="L102">
        <v>405.51970259698902</v>
      </c>
      <c r="M102">
        <v>4.8074236077389703</v>
      </c>
      <c r="N102" s="1">
        <v>44691.424259988402</v>
      </c>
      <c r="O102">
        <v>81.218905361450894</v>
      </c>
      <c r="P102">
        <v>0.23401215730901101</v>
      </c>
      <c r="Q102">
        <v>417.10612721094299</v>
      </c>
      <c r="R102">
        <v>5.6095222849521795E-4</v>
      </c>
      <c r="S102">
        <v>15418.5142857142</v>
      </c>
      <c r="T102">
        <v>1000000000</v>
      </c>
      <c r="U102">
        <v>67303.052954965795</v>
      </c>
      <c r="V102">
        <v>15997919232</v>
      </c>
      <c r="W102">
        <v>46813184</v>
      </c>
      <c r="X102">
        <v>1.9862196533854399</v>
      </c>
      <c r="Y102">
        <v>2502.6367632656602</v>
      </c>
      <c r="Z102">
        <v>10.7617582418019</v>
      </c>
      <c r="AA102" s="1">
        <v>44691.429330104198</v>
      </c>
      <c r="AB102">
        <v>100.14338325509399</v>
      </c>
      <c r="AC102">
        <v>1.9990694331788501E-4</v>
      </c>
      <c r="AD102">
        <v>1.99907395382915</v>
      </c>
      <c r="AE102" s="2">
        <v>9.99297123596212E-5</v>
      </c>
      <c r="AF102">
        <v>4096</v>
      </c>
      <c r="AG102">
        <v>1000000000</v>
      </c>
      <c r="AH102">
        <v>0</v>
      </c>
      <c r="AI102">
        <v>15999320064</v>
      </c>
      <c r="AJ102">
        <v>42590208</v>
      </c>
      <c r="AK102">
        <v>0</v>
      </c>
      <c r="AL102">
        <v>0</v>
      </c>
      <c r="AM102">
        <v>4.65283410572392E-2</v>
      </c>
      <c r="AN102" s="1">
        <v>44691.433855080999</v>
      </c>
      <c r="AO102">
        <v>73.875221228751798</v>
      </c>
      <c r="AP102">
        <v>0.31078199179106802</v>
      </c>
      <c r="AQ102">
        <v>531.78589340884605</v>
      </c>
      <c r="AR102">
        <v>5.84328225818425E-4</v>
      </c>
      <c r="AS102">
        <v>18546.626865671598</v>
      </c>
      <c r="AT102">
        <v>1000000000</v>
      </c>
      <c r="AU102">
        <v>104966.201400875</v>
      </c>
      <c r="AV102">
        <v>15984267264</v>
      </c>
      <c r="AW102">
        <v>53784576</v>
      </c>
      <c r="AX102">
        <v>103.182337527089</v>
      </c>
      <c r="AY102">
        <v>3490.3409944259702</v>
      </c>
      <c r="AZ102">
        <v>13.175529113286901</v>
      </c>
      <c r="BA102" s="1">
        <v>44691.438604120398</v>
      </c>
      <c r="BB102">
        <v>31.643199853629199</v>
      </c>
      <c r="BC102">
        <v>1.25871373504555</v>
      </c>
      <c r="BD102">
        <v>1459.01732089284</v>
      </c>
      <c r="BE102">
        <v>8.6262693497998104E-4</v>
      </c>
      <c r="BF102">
        <v>22079.783344617401</v>
      </c>
      <c r="BG102">
        <v>1000000000</v>
      </c>
      <c r="BH102">
        <v>336314.85245171201</v>
      </c>
      <c r="BI102">
        <v>15947649024</v>
      </c>
      <c r="BJ102">
        <v>60264448</v>
      </c>
      <c r="BK102">
        <v>15.805197788954301</v>
      </c>
      <c r="BL102">
        <v>11878.593963260901</v>
      </c>
      <c r="BM102">
        <v>67.583749759687507</v>
      </c>
      <c r="BN102" s="1">
        <v>44691.444077222201</v>
      </c>
      <c r="BO102">
        <v>36.969322919478699</v>
      </c>
      <c r="BP102">
        <v>1.03450466824706</v>
      </c>
      <c r="BQ102">
        <v>1610.56556776042</v>
      </c>
      <c r="BR102">
        <v>6.4222211996174704E-4</v>
      </c>
      <c r="BS102">
        <v>22348.483950617199</v>
      </c>
      <c r="BT102">
        <v>1000000000</v>
      </c>
      <c r="BU102">
        <v>402199.97767338698</v>
      </c>
      <c r="BV102">
        <v>15852208128</v>
      </c>
      <c r="BW102">
        <v>82329600</v>
      </c>
      <c r="BX102">
        <v>25.8485831862784</v>
      </c>
      <c r="BY102">
        <v>16063.900273995599</v>
      </c>
      <c r="BZ102">
        <v>84.463537638061894</v>
      </c>
      <c r="CA102" s="1">
        <v>44691.449264398099</v>
      </c>
      <c r="CB102">
        <v>60.5933094037402</v>
      </c>
      <c r="CC102">
        <v>0.54936991139680402</v>
      </c>
      <c r="CD102">
        <v>743.45074694964296</v>
      </c>
      <c r="CE102">
        <v>7.3899448462469495E-4</v>
      </c>
      <c r="CF102">
        <v>16662.260869565202</v>
      </c>
      <c r="CG102">
        <v>1000000000</v>
      </c>
      <c r="CH102">
        <v>141991.01168100201</v>
      </c>
      <c r="CI102">
        <v>15973654528</v>
      </c>
      <c r="CJ102">
        <v>54996992</v>
      </c>
      <c r="CK102">
        <v>4.0404931899437102</v>
      </c>
      <c r="CL102">
        <v>3913.2176544604799</v>
      </c>
      <c r="CM102">
        <v>27.402165137625801</v>
      </c>
      <c r="CN102" s="1">
        <v>44691.454112419</v>
      </c>
      <c r="CO102">
        <v>42.151547705298903</v>
      </c>
      <c r="CP102">
        <v>0.97154420765982896</v>
      </c>
      <c r="CQ102">
        <v>1249.1352362303801</v>
      </c>
      <c r="CR102">
        <v>7.7775997685095304E-4</v>
      </c>
      <c r="CS102">
        <v>18599.1168</v>
      </c>
      <c r="CT102">
        <v>1000000000</v>
      </c>
      <c r="CU102">
        <v>261774.77595357201</v>
      </c>
      <c r="CV102">
        <v>15964352512</v>
      </c>
      <c r="CW102">
        <v>63479808</v>
      </c>
      <c r="CX102">
        <v>6.9951573228901198</v>
      </c>
      <c r="CY102">
        <v>9427.4734548779197</v>
      </c>
      <c r="CZ102">
        <v>50.814450246083801</v>
      </c>
    </row>
    <row r="103" spans="1:104" x14ac:dyDescent="0.2">
      <c r="A103" s="1">
        <v>44691.419659965301</v>
      </c>
      <c r="B103">
        <v>85.897718575376601</v>
      </c>
      <c r="C103">
        <v>0.17223501607809799</v>
      </c>
      <c r="D103">
        <v>306.71770318519498</v>
      </c>
      <c r="E103">
        <v>5.6156380172549399E-4</v>
      </c>
      <c r="F103">
        <v>15663.5309446254</v>
      </c>
      <c r="G103">
        <v>1000000000</v>
      </c>
      <c r="H103">
        <v>52527.654601513997</v>
      </c>
      <c r="I103">
        <v>15996829696</v>
      </c>
      <c r="J103">
        <v>46899200</v>
      </c>
      <c r="K103">
        <v>0.999080466401287</v>
      </c>
      <c r="L103">
        <v>999.08046640128703</v>
      </c>
      <c r="M103">
        <v>11.0227313256631</v>
      </c>
      <c r="N103" s="1">
        <v>44691.424271469899</v>
      </c>
      <c r="O103">
        <v>76.243349003223997</v>
      </c>
      <c r="P103">
        <v>0.30043510142937102</v>
      </c>
      <c r="Q103">
        <v>514.335698113891</v>
      </c>
      <c r="R103">
        <v>5.8411815096901399E-4</v>
      </c>
      <c r="S103">
        <v>15962.352941176399</v>
      </c>
      <c r="T103">
        <v>1000000000</v>
      </c>
      <c r="U103">
        <v>99666.156278045906</v>
      </c>
      <c r="V103">
        <v>16002490368</v>
      </c>
      <c r="W103">
        <v>42270720</v>
      </c>
      <c r="X103">
        <v>2.0170027377015298</v>
      </c>
      <c r="Y103">
        <v>2858.0928793230701</v>
      </c>
      <c r="Z103">
        <v>10.179586367729501</v>
      </c>
      <c r="AA103" s="1">
        <v>44691.429341713003</v>
      </c>
      <c r="AB103">
        <v>66.680176311844903</v>
      </c>
      <c r="AC103">
        <v>0.477826371924921</v>
      </c>
      <c r="AD103">
        <v>604.66717561943403</v>
      </c>
      <c r="AE103">
        <v>7.9026414821197703E-4</v>
      </c>
      <c r="AF103">
        <v>16411.036303630299</v>
      </c>
      <c r="AG103">
        <v>1000000000</v>
      </c>
      <c r="AH103">
        <v>105421.626687946</v>
      </c>
      <c r="AI103">
        <v>15990853632</v>
      </c>
      <c r="AJ103">
        <v>51073024</v>
      </c>
      <c r="AK103">
        <v>2.9934018595021401</v>
      </c>
      <c r="AL103">
        <v>3815.5895702454</v>
      </c>
      <c r="AM103">
        <v>18.152652804413702</v>
      </c>
      <c r="AN103" s="1">
        <v>44691.433866655098</v>
      </c>
      <c r="AO103">
        <v>47.5394721677999</v>
      </c>
      <c r="AP103">
        <v>0.83824334447389603</v>
      </c>
      <c r="AQ103">
        <v>1071.1536016432501</v>
      </c>
      <c r="AR103">
        <v>7.8235313919884902E-4</v>
      </c>
      <c r="AS103">
        <v>18384.194211017701</v>
      </c>
      <c r="AT103">
        <v>1000000000</v>
      </c>
      <c r="AU103">
        <v>190157.268235697</v>
      </c>
      <c r="AV103">
        <v>15980605440</v>
      </c>
      <c r="AW103">
        <v>56885248</v>
      </c>
      <c r="AX103">
        <v>249.03571130641399</v>
      </c>
      <c r="AY103">
        <v>8600.2332591319591</v>
      </c>
      <c r="AZ103">
        <v>42.163810296697498</v>
      </c>
      <c r="BA103" s="1">
        <v>44691.438615567102</v>
      </c>
      <c r="BB103">
        <v>36.952267512186801</v>
      </c>
      <c r="BC103">
        <v>1.01257498698283</v>
      </c>
      <c r="BD103">
        <v>1670.78415835741</v>
      </c>
      <c r="BE103">
        <v>6.0623107535810804E-4</v>
      </c>
      <c r="BF103">
        <v>21971.707199032</v>
      </c>
      <c r="BG103">
        <v>1000000000</v>
      </c>
      <c r="BH103">
        <v>416911.690825356</v>
      </c>
      <c r="BI103">
        <v>15959961600</v>
      </c>
      <c r="BJ103">
        <v>49242112</v>
      </c>
      <c r="BK103">
        <v>31.333520211179501</v>
      </c>
      <c r="BL103">
        <v>12771.9471415633</v>
      </c>
      <c r="BM103">
        <v>83.422254884555201</v>
      </c>
      <c r="BN103" s="1">
        <v>44691.444088935197</v>
      </c>
      <c r="BO103">
        <v>31.098279159379999</v>
      </c>
      <c r="BP103">
        <v>1.3011472567256299</v>
      </c>
      <c r="BQ103">
        <v>1657.6694371634501</v>
      </c>
      <c r="BR103">
        <v>7.8562064187663702E-4</v>
      </c>
      <c r="BS103">
        <v>20406.6825775656</v>
      </c>
      <c r="BT103">
        <v>1000000000</v>
      </c>
      <c r="BU103">
        <v>378826.91953734797</v>
      </c>
      <c r="BV103">
        <v>15882629120</v>
      </c>
      <c r="BW103">
        <v>67854336</v>
      </c>
      <c r="BX103">
        <v>22.748446930047301</v>
      </c>
      <c r="BY103">
        <v>12693.633386966399</v>
      </c>
      <c r="BZ103">
        <v>76.8393416651423</v>
      </c>
      <c r="CA103" s="1">
        <v>44691.449276053201</v>
      </c>
      <c r="CB103">
        <v>64.278247742390406</v>
      </c>
      <c r="CC103">
        <v>0.48059709645461501</v>
      </c>
      <c r="CD103">
        <v>835.24102171483298</v>
      </c>
      <c r="CE103">
        <v>5.7538654964629299E-4</v>
      </c>
      <c r="CF103">
        <v>16968.4470868014</v>
      </c>
      <c r="CG103">
        <v>1000000000</v>
      </c>
      <c r="CH103">
        <v>163180.86957654799</v>
      </c>
      <c r="CI103">
        <v>15976726528</v>
      </c>
      <c r="CJ103">
        <v>51970048</v>
      </c>
      <c r="CK103">
        <v>3.9726089023297599</v>
      </c>
      <c r="CL103">
        <v>4741.30872493057</v>
      </c>
      <c r="CM103">
        <v>37.926599445312</v>
      </c>
      <c r="CN103" s="1">
        <v>44691.4541240162</v>
      </c>
      <c r="CO103">
        <v>64.3388049930346</v>
      </c>
      <c r="CP103">
        <v>0.445860133266965</v>
      </c>
      <c r="CQ103">
        <v>779.46616858636196</v>
      </c>
      <c r="CR103">
        <v>5.7195934740271795E-4</v>
      </c>
      <c r="CS103">
        <v>17737.096030729801</v>
      </c>
      <c r="CT103">
        <v>1000000000</v>
      </c>
      <c r="CU103">
        <v>142431.723241097</v>
      </c>
      <c r="CV103">
        <v>15977508864</v>
      </c>
      <c r="CW103">
        <v>50327552</v>
      </c>
      <c r="CX103">
        <v>2.9941082019962701</v>
      </c>
      <c r="CY103">
        <v>4582.9816211889502</v>
      </c>
      <c r="CZ103">
        <v>29.039917507391301</v>
      </c>
    </row>
    <row r="104" spans="1:104" x14ac:dyDescent="0.2">
      <c r="A104" s="1">
        <v>44691.4196715625</v>
      </c>
      <c r="B104">
        <v>90.9857784425906</v>
      </c>
      <c r="C104">
        <v>0.109326706237942</v>
      </c>
      <c r="D104">
        <v>197.689056767669</v>
      </c>
      <c r="E104">
        <v>5.5302963145312202E-4</v>
      </c>
      <c r="F104">
        <v>14977.2929292929</v>
      </c>
      <c r="G104">
        <v>1000000000</v>
      </c>
      <c r="H104">
        <v>34503.729413015702</v>
      </c>
      <c r="I104">
        <v>16000143360</v>
      </c>
      <c r="J104">
        <v>43589632</v>
      </c>
      <c r="K104">
        <v>0.99842957963469303</v>
      </c>
      <c r="L104">
        <v>673.93996625341799</v>
      </c>
      <c r="M104">
        <v>9.5184223487350206</v>
      </c>
      <c r="N104" s="1">
        <v>44691.4242831597</v>
      </c>
      <c r="O104">
        <v>90.700555131347002</v>
      </c>
      <c r="P104">
        <v>0.102054209691606</v>
      </c>
      <c r="Q104">
        <v>182.13343655738001</v>
      </c>
      <c r="R104">
        <v>5.6032540333518998E-4</v>
      </c>
      <c r="S104">
        <v>16005.5652173913</v>
      </c>
      <c r="T104">
        <v>1000000000</v>
      </c>
      <c r="U104">
        <v>31810.000636999899</v>
      </c>
      <c r="V104">
        <v>15999967232</v>
      </c>
      <c r="W104">
        <v>44740608</v>
      </c>
      <c r="X104">
        <v>0.98985563346402505</v>
      </c>
      <c r="Y104">
        <v>991.83534473095301</v>
      </c>
      <c r="Z104">
        <v>7.9742744203053597</v>
      </c>
      <c r="AA104" s="1">
        <v>44691.429353113403</v>
      </c>
      <c r="AB104">
        <v>91.864931156091799</v>
      </c>
      <c r="AC104">
        <v>9.7709221010952502E-2</v>
      </c>
      <c r="AD104">
        <v>175.52556635189001</v>
      </c>
      <c r="AE104">
        <v>5.5664833844042399E-4</v>
      </c>
      <c r="AF104">
        <v>14371.514450867</v>
      </c>
      <c r="AG104">
        <v>1000000000</v>
      </c>
      <c r="AH104">
        <v>32148.5728059305</v>
      </c>
      <c r="AI104">
        <v>15998570496</v>
      </c>
      <c r="AJ104">
        <v>43364352</v>
      </c>
      <c r="AK104">
        <v>1.01459864943289</v>
      </c>
      <c r="AL104">
        <v>613.83218290689899</v>
      </c>
      <c r="AM104">
        <v>6.4634598967062296</v>
      </c>
      <c r="AN104" s="1">
        <v>44691.433878194497</v>
      </c>
      <c r="AO104">
        <v>55.885771929873798</v>
      </c>
      <c r="AP104">
        <v>1.06163906719413</v>
      </c>
      <c r="AQ104">
        <v>919.17755869708299</v>
      </c>
      <c r="AR104">
        <v>1.15534926257136E-3</v>
      </c>
      <c r="AS104">
        <v>18771.842794759799</v>
      </c>
      <c r="AT104">
        <v>1000000000</v>
      </c>
      <c r="AU104">
        <v>200471.02000151301</v>
      </c>
      <c r="AV104">
        <v>15989399552</v>
      </c>
      <c r="AW104">
        <v>48525312</v>
      </c>
      <c r="AX104">
        <v>189.65563165256401</v>
      </c>
      <c r="AY104">
        <v>7164.7683068746401</v>
      </c>
      <c r="AZ104">
        <v>38.086519721828999</v>
      </c>
      <c r="BA104" s="1">
        <v>44691.438627233802</v>
      </c>
      <c r="BB104">
        <v>36.105626125943701</v>
      </c>
      <c r="BC104">
        <v>1.04307347604087</v>
      </c>
      <c r="BD104">
        <v>1629.66029381676</v>
      </c>
      <c r="BE104">
        <v>6.3968355635278496E-4</v>
      </c>
      <c r="BF104">
        <v>22392.131466828901</v>
      </c>
      <c r="BG104">
        <v>1000000000</v>
      </c>
      <c r="BH104">
        <v>451766.03533959697</v>
      </c>
      <c r="BI104">
        <v>15915905024</v>
      </c>
      <c r="BJ104">
        <v>82497536</v>
      </c>
      <c r="BK104">
        <v>27.772664775939901</v>
      </c>
      <c r="BL104">
        <v>16927.439180935398</v>
      </c>
      <c r="BM104">
        <v>80.616052493888404</v>
      </c>
      <c r="BN104" s="1">
        <v>44691.444100474502</v>
      </c>
      <c r="BO104">
        <v>33.058832984066797</v>
      </c>
      <c r="BP104">
        <v>1.2661683528343599</v>
      </c>
      <c r="BQ104">
        <v>1618.3526446619601</v>
      </c>
      <c r="BR104">
        <v>7.8239304806344096E-4</v>
      </c>
      <c r="BS104">
        <v>21419.566026038399</v>
      </c>
      <c r="BT104">
        <v>1000000000</v>
      </c>
      <c r="BU104">
        <v>406532.59230334201</v>
      </c>
      <c r="BV104">
        <v>15894917120</v>
      </c>
      <c r="BW104">
        <v>59740160</v>
      </c>
      <c r="BX104">
        <v>40.132737623359198</v>
      </c>
      <c r="BY104">
        <v>14020.3718887205</v>
      </c>
      <c r="BZ104">
        <v>83.539560587409795</v>
      </c>
      <c r="CA104" s="1">
        <v>44691.449287615702</v>
      </c>
      <c r="CB104">
        <v>53.759550177398502</v>
      </c>
      <c r="CC104">
        <v>0.67081829322086095</v>
      </c>
      <c r="CD104">
        <v>1161.12044796339</v>
      </c>
      <c r="CE104">
        <v>5.7775850780066203E-4</v>
      </c>
      <c r="CF104">
        <v>18845.1310344827</v>
      </c>
      <c r="CG104">
        <v>1000000000</v>
      </c>
      <c r="CH104">
        <v>247865.18279946901</v>
      </c>
      <c r="CI104">
        <v>15977164800</v>
      </c>
      <c r="CJ104">
        <v>51560448</v>
      </c>
      <c r="CK104">
        <v>7.0067613239170496</v>
      </c>
      <c r="CL104">
        <v>8541.2420538548904</v>
      </c>
      <c r="CM104">
        <v>52.299784711568599</v>
      </c>
      <c r="CN104" s="1">
        <v>44691.454135763903</v>
      </c>
      <c r="CO104">
        <v>45.996877375655401</v>
      </c>
      <c r="CP104">
        <v>0.76661462292758997</v>
      </c>
      <c r="CQ104">
        <v>930.29297149649699</v>
      </c>
      <c r="CR104">
        <v>8.2415233915319498E-4</v>
      </c>
      <c r="CS104">
        <v>16869.966101694899</v>
      </c>
      <c r="CT104">
        <v>1000000000</v>
      </c>
      <c r="CU104">
        <v>176146.638041553</v>
      </c>
      <c r="CV104">
        <v>15979180032</v>
      </c>
      <c r="CW104">
        <v>48697344</v>
      </c>
      <c r="CX104">
        <v>4.9273992134348301</v>
      </c>
      <c r="CY104">
        <v>5198.4061701737501</v>
      </c>
      <c r="CZ104">
        <v>34.565549738065101</v>
      </c>
    </row>
    <row r="105" spans="1:104" x14ac:dyDescent="0.2">
      <c r="A105" s="1">
        <v>44691.419682951397</v>
      </c>
      <c r="B105">
        <v>98.6271326593846</v>
      </c>
      <c r="C105">
        <v>7.61795566370118E-3</v>
      </c>
      <c r="D105">
        <v>13.202863524034001</v>
      </c>
      <c r="E105">
        <v>5.7692474262392398E-4</v>
      </c>
      <c r="F105">
        <v>7876.9230769230699</v>
      </c>
      <c r="G105">
        <v>1000000000</v>
      </c>
      <c r="H105">
        <v>1616.8429792509301</v>
      </c>
      <c r="I105">
        <v>16001396736</v>
      </c>
      <c r="J105">
        <v>42336256</v>
      </c>
      <c r="K105">
        <v>0</v>
      </c>
      <c r="L105">
        <v>0</v>
      </c>
      <c r="M105">
        <v>1.4331913921972099E-2</v>
      </c>
      <c r="N105" s="1">
        <v>44691.4242946991</v>
      </c>
      <c r="O105">
        <v>99.6327634667024</v>
      </c>
      <c r="P105">
        <v>5.6187661169540097E-3</v>
      </c>
      <c r="Q105">
        <v>9.0302438141968793</v>
      </c>
      <c r="R105">
        <v>6.2221261243072801E-4</v>
      </c>
      <c r="S105">
        <v>7281.7777777777701</v>
      </c>
      <c r="T105">
        <v>1000000000</v>
      </c>
      <c r="U105">
        <v>0</v>
      </c>
      <c r="V105">
        <v>16002707456</v>
      </c>
      <c r="W105">
        <v>42004480</v>
      </c>
      <c r="X105">
        <v>0</v>
      </c>
      <c r="Y105">
        <v>0</v>
      </c>
      <c r="Z105">
        <v>0</v>
      </c>
      <c r="AA105" s="1">
        <v>44691.429364710697</v>
      </c>
      <c r="AB105">
        <v>85.048751034282205</v>
      </c>
      <c r="AC105">
        <v>0.19098281573961901</v>
      </c>
      <c r="AD105">
        <v>343.41203793849002</v>
      </c>
      <c r="AE105">
        <v>5.5610405590787802E-4</v>
      </c>
      <c r="AF105">
        <v>16360.186046511601</v>
      </c>
      <c r="AG105">
        <v>1000000000</v>
      </c>
      <c r="AH105">
        <v>71361.820116264702</v>
      </c>
      <c r="AI105">
        <v>15993413632</v>
      </c>
      <c r="AJ105">
        <v>48521216</v>
      </c>
      <c r="AK105">
        <v>0.998290807960729</v>
      </c>
      <c r="AL105">
        <v>1752.0003679710801</v>
      </c>
      <c r="AM105">
        <v>11.8651244013941</v>
      </c>
      <c r="AN105" s="1">
        <v>44691.4338896181</v>
      </c>
      <c r="AO105">
        <v>80.617973856308396</v>
      </c>
      <c r="AP105">
        <v>0.22018961436621201</v>
      </c>
      <c r="AQ105">
        <v>425.56213998671802</v>
      </c>
      <c r="AR105">
        <v>5.1738125462193001E-4</v>
      </c>
      <c r="AS105">
        <v>17056.9142857142</v>
      </c>
      <c r="AT105">
        <v>1000000000</v>
      </c>
      <c r="AU105">
        <v>65579.125771953302</v>
      </c>
      <c r="AV105">
        <v>15995428864</v>
      </c>
      <c r="AW105">
        <v>42762240</v>
      </c>
      <c r="AX105">
        <v>65.860807378896894</v>
      </c>
      <c r="AY105">
        <v>1944.41368246312</v>
      </c>
      <c r="AZ105">
        <v>15.2946360979036</v>
      </c>
      <c r="BA105" s="1">
        <v>44691.438638692103</v>
      </c>
      <c r="BB105">
        <v>36.388643229647499</v>
      </c>
      <c r="BC105">
        <v>1.0259295334529599</v>
      </c>
      <c r="BD105">
        <v>1528.3309114747501</v>
      </c>
      <c r="BE105">
        <v>6.7157969077877701E-4</v>
      </c>
      <c r="BF105">
        <v>22572.668869795099</v>
      </c>
      <c r="BG105">
        <v>1000000000</v>
      </c>
      <c r="BH105">
        <v>395010.40731684002</v>
      </c>
      <c r="BI105">
        <v>15930339328</v>
      </c>
      <c r="BJ105">
        <v>69566464</v>
      </c>
      <c r="BK105">
        <v>46.466108346225198</v>
      </c>
      <c r="BL105">
        <v>14792.384578741699</v>
      </c>
      <c r="BM105">
        <v>79.491001231902899</v>
      </c>
      <c r="BN105" s="1">
        <v>44691.444111990699</v>
      </c>
      <c r="BO105">
        <v>34.231271411494497</v>
      </c>
      <c r="BP105">
        <v>1.53618857091372</v>
      </c>
      <c r="BQ105">
        <v>1639.30736875562</v>
      </c>
      <c r="BR105">
        <v>9.3369965026850904E-4</v>
      </c>
      <c r="BS105">
        <v>22225.426129426101</v>
      </c>
      <c r="BT105">
        <v>1000000000</v>
      </c>
      <c r="BU105">
        <v>418777.98083735001</v>
      </c>
      <c r="BV105">
        <v>15921070080</v>
      </c>
      <c r="BW105">
        <v>46927872</v>
      </c>
      <c r="BX105">
        <v>17.013568540198801</v>
      </c>
      <c r="BY105">
        <v>12246.7669544948</v>
      </c>
      <c r="BZ105">
        <v>79.597338599002796</v>
      </c>
      <c r="CA105" s="1">
        <v>44691.4492992245</v>
      </c>
      <c r="CB105">
        <v>38.958208847500899</v>
      </c>
      <c r="CC105">
        <v>1.06925728786667</v>
      </c>
      <c r="CD105">
        <v>1407.78537268692</v>
      </c>
      <c r="CE105">
        <v>7.58021186314212E-4</v>
      </c>
      <c r="CF105">
        <v>17967.400706713699</v>
      </c>
      <c r="CG105">
        <v>1000000000</v>
      </c>
      <c r="CH105">
        <v>285552.59825237398</v>
      </c>
      <c r="CI105">
        <v>15983820800</v>
      </c>
      <c r="CJ105">
        <v>44544000</v>
      </c>
      <c r="CK105">
        <v>6.9643092641755899</v>
      </c>
      <c r="CL105">
        <v>10397.7137314141</v>
      </c>
      <c r="CM105">
        <v>60.280421346785602</v>
      </c>
      <c r="CN105" s="1">
        <v>44691.454147256998</v>
      </c>
      <c r="CO105">
        <v>63.011464459972601</v>
      </c>
      <c r="CP105">
        <v>0.53300345077172595</v>
      </c>
      <c r="CQ105">
        <v>900.67445034013895</v>
      </c>
      <c r="CR105">
        <v>5.9117327106359503E-4</v>
      </c>
      <c r="CS105">
        <v>17427.450279329601</v>
      </c>
      <c r="CT105">
        <v>1000000000</v>
      </c>
      <c r="CU105">
        <v>195725.11195034001</v>
      </c>
      <c r="CV105">
        <v>15966613504</v>
      </c>
      <c r="CW105">
        <v>61419520</v>
      </c>
      <c r="CX105">
        <v>4.0253606719112298</v>
      </c>
      <c r="CY105">
        <v>6073.2629137460799</v>
      </c>
      <c r="CZ105">
        <v>37.825918111287997</v>
      </c>
    </row>
    <row r="106" spans="1:104" x14ac:dyDescent="0.2">
      <c r="A106" s="1">
        <v>44691.419694606499</v>
      </c>
      <c r="B106">
        <v>95.571290579049304</v>
      </c>
      <c r="C106">
        <v>5.6534010125251097E-2</v>
      </c>
      <c r="D106">
        <v>87.437567136994801</v>
      </c>
      <c r="E106">
        <v>6.4659029701595204E-4</v>
      </c>
      <c r="F106">
        <v>16197.8181818181</v>
      </c>
      <c r="G106">
        <v>1000000000</v>
      </c>
      <c r="H106">
        <v>16625.0610606386</v>
      </c>
      <c r="I106">
        <v>16000147456</v>
      </c>
      <c r="J106">
        <v>43585536</v>
      </c>
      <c r="K106">
        <v>0</v>
      </c>
      <c r="L106">
        <v>303.05065882708402</v>
      </c>
      <c r="M106">
        <v>5.3005652010017501</v>
      </c>
      <c r="N106" s="1">
        <v>44691.424306226902</v>
      </c>
      <c r="O106">
        <v>82.056145918996705</v>
      </c>
      <c r="P106">
        <v>0.21322149979440699</v>
      </c>
      <c r="Q106">
        <v>382.47064879774399</v>
      </c>
      <c r="R106">
        <v>5.5748084676724102E-4</v>
      </c>
      <c r="S106">
        <v>15846.467191600999</v>
      </c>
      <c r="T106">
        <v>1000000000</v>
      </c>
      <c r="U106">
        <v>81639.915968832895</v>
      </c>
      <c r="V106">
        <v>16000176128</v>
      </c>
      <c r="W106">
        <v>44609536</v>
      </c>
      <c r="X106">
        <v>2.0077199411955</v>
      </c>
      <c r="Y106">
        <v>2320.924252022</v>
      </c>
      <c r="Z106">
        <v>16.867205971165699</v>
      </c>
      <c r="AA106" s="1">
        <v>44691.429376354201</v>
      </c>
      <c r="AB106">
        <v>84.5509730169303</v>
      </c>
      <c r="AC106">
        <v>0.191501792434914</v>
      </c>
      <c r="AD106">
        <v>340.88135045822401</v>
      </c>
      <c r="AE106">
        <v>5.6180785542835E-4</v>
      </c>
      <c r="AF106">
        <v>15667.498542273999</v>
      </c>
      <c r="AG106">
        <v>1000000000</v>
      </c>
      <c r="AH106">
        <v>62873.229607548303</v>
      </c>
      <c r="AI106">
        <v>15995064320</v>
      </c>
      <c r="AJ106">
        <v>46927872</v>
      </c>
      <c r="AK106">
        <v>1.9876463583569901</v>
      </c>
      <c r="AL106">
        <v>1370.4821640871401</v>
      </c>
      <c r="AM106">
        <v>12.267682338377</v>
      </c>
      <c r="AN106" s="1">
        <v>44691.4339013426</v>
      </c>
      <c r="AO106">
        <v>67.970458560275702</v>
      </c>
      <c r="AP106">
        <v>0.40869125729359901</v>
      </c>
      <c r="AQ106">
        <v>742.22710849572604</v>
      </c>
      <c r="AR106">
        <v>5.5066455528220105E-4</v>
      </c>
      <c r="AS106">
        <v>18312.170212765901</v>
      </c>
      <c r="AT106">
        <v>1000000000</v>
      </c>
      <c r="AU106">
        <v>148257.890913754</v>
      </c>
      <c r="AV106">
        <v>15985307648</v>
      </c>
      <c r="AW106">
        <v>54349824</v>
      </c>
      <c r="AX106">
        <v>166.80369858481001</v>
      </c>
      <c r="AY106">
        <v>5141.3045321199897</v>
      </c>
      <c r="AZ106">
        <v>19.8112420789544</v>
      </c>
      <c r="BA106" s="1">
        <v>44691.438650289398</v>
      </c>
      <c r="BB106">
        <v>31.873649339130999</v>
      </c>
      <c r="BC106">
        <v>1.30560139445218</v>
      </c>
      <c r="BD106">
        <v>1732.57360293755</v>
      </c>
      <c r="BE106">
        <v>7.5230145305731696E-4</v>
      </c>
      <c r="BF106">
        <v>19685.781357882599</v>
      </c>
      <c r="BG106">
        <v>1000000000</v>
      </c>
      <c r="BH106">
        <v>405605.64860116201</v>
      </c>
      <c r="BI106">
        <v>15946919936</v>
      </c>
      <c r="BJ106">
        <v>58605568</v>
      </c>
      <c r="BK106">
        <v>31.9000893521299</v>
      </c>
      <c r="BL106">
        <v>13583.456797253801</v>
      </c>
      <c r="BM106">
        <v>74.256186653368601</v>
      </c>
      <c r="BN106" s="1">
        <v>44691.444123669004</v>
      </c>
      <c r="BO106">
        <v>35.326666597942797</v>
      </c>
      <c r="BP106">
        <v>1.10906305433328</v>
      </c>
      <c r="BQ106">
        <v>1646.0552386148599</v>
      </c>
      <c r="BR106">
        <v>6.7607250563387505E-4</v>
      </c>
      <c r="BS106">
        <v>22385.691842900302</v>
      </c>
      <c r="BT106">
        <v>1000000000</v>
      </c>
      <c r="BU106">
        <v>343045.86848981999</v>
      </c>
      <c r="BV106">
        <v>15891177472</v>
      </c>
      <c r="BW106">
        <v>80609280</v>
      </c>
      <c r="BX106">
        <v>36.800026482628297</v>
      </c>
      <c r="BY106">
        <v>14683.2105665687</v>
      </c>
      <c r="BZ106">
        <v>78.317316727553205</v>
      </c>
      <c r="CA106" s="1">
        <v>44691.449310752301</v>
      </c>
      <c r="CB106">
        <v>66.394107023363603</v>
      </c>
      <c r="CC106">
        <v>0.44500421754730601</v>
      </c>
      <c r="CD106">
        <v>603.76687155777597</v>
      </c>
      <c r="CE106">
        <v>7.3850035710569702E-4</v>
      </c>
      <c r="CF106">
        <v>17053.0133333333</v>
      </c>
      <c r="CG106">
        <v>1000000000</v>
      </c>
      <c r="CH106">
        <v>107897.165059851</v>
      </c>
      <c r="CI106">
        <v>15975116800</v>
      </c>
      <c r="CJ106">
        <v>53690368</v>
      </c>
      <c r="CK106">
        <v>3.0188343577888799</v>
      </c>
      <c r="CL106">
        <v>3245.24693462304</v>
      </c>
      <c r="CM106">
        <v>29.385332777488099</v>
      </c>
      <c r="CN106" s="1">
        <v>44691.4541589699</v>
      </c>
      <c r="CO106">
        <v>43.151081823991902</v>
      </c>
      <c r="CP106">
        <v>0.83793494665769697</v>
      </c>
      <c r="CQ106">
        <v>1291.21674342188</v>
      </c>
      <c r="CR106">
        <v>6.4961718982904702E-4</v>
      </c>
      <c r="CS106">
        <v>17785.923430321502</v>
      </c>
      <c r="CT106">
        <v>1000000000</v>
      </c>
      <c r="CU106">
        <v>266265.50232612703</v>
      </c>
      <c r="CV106">
        <v>15965716480</v>
      </c>
      <c r="CW106">
        <v>62345216</v>
      </c>
      <c r="CX106">
        <v>6.92076355586003</v>
      </c>
      <c r="CY106">
        <v>8437.3994551013602</v>
      </c>
      <c r="CZ106">
        <v>45.987072848487898</v>
      </c>
    </row>
    <row r="107" spans="1:104" x14ac:dyDescent="0.2">
      <c r="A107" s="1">
        <v>44691.419706215303</v>
      </c>
      <c r="B107">
        <v>90.356941323320896</v>
      </c>
      <c r="C107">
        <v>0.10867159444159701</v>
      </c>
      <c r="D107">
        <v>201.40969962515101</v>
      </c>
      <c r="E107">
        <v>5.3960424784701803E-4</v>
      </c>
      <c r="F107">
        <v>15147.089108910801</v>
      </c>
      <c r="G107">
        <v>1000000000</v>
      </c>
      <c r="H107">
        <v>31826.720851657501</v>
      </c>
      <c r="I107">
        <v>16000053248</v>
      </c>
      <c r="J107">
        <v>43687936</v>
      </c>
      <c r="K107">
        <v>0.99707772091658897</v>
      </c>
      <c r="L107">
        <v>623.173575572868</v>
      </c>
      <c r="M107">
        <v>8.0902512606901897</v>
      </c>
      <c r="N107" s="1">
        <v>44691.424317824101</v>
      </c>
      <c r="O107">
        <v>89.052738035015906</v>
      </c>
      <c r="P107">
        <v>0.12429675321119001</v>
      </c>
      <c r="Q107">
        <v>217.47681786033101</v>
      </c>
      <c r="R107">
        <v>5.7155963508771605E-4</v>
      </c>
      <c r="S107">
        <v>14984.220183486201</v>
      </c>
      <c r="T107">
        <v>1000000000</v>
      </c>
      <c r="U107">
        <v>33317.847536235502</v>
      </c>
      <c r="V107">
        <v>16002514944</v>
      </c>
      <c r="W107">
        <v>42283008</v>
      </c>
      <c r="X107">
        <v>0.99760008192812699</v>
      </c>
      <c r="Y107">
        <v>1186.1464974125399</v>
      </c>
      <c r="Z107">
        <v>7.2575138434760698</v>
      </c>
      <c r="AA107" s="1">
        <v>44691.429388090299</v>
      </c>
      <c r="AB107">
        <v>65.218752511400197</v>
      </c>
      <c r="AC107">
        <v>0.48751362627209299</v>
      </c>
      <c r="AD107">
        <v>831.35770477758399</v>
      </c>
      <c r="AE107">
        <v>5.8647678064922999E-4</v>
      </c>
      <c r="AF107">
        <v>17146.837485172</v>
      </c>
      <c r="AG107">
        <v>1000000000</v>
      </c>
      <c r="AH107">
        <v>177093.98395934701</v>
      </c>
      <c r="AI107">
        <v>15991500800</v>
      </c>
      <c r="AJ107">
        <v>50536448</v>
      </c>
      <c r="AK107">
        <v>3.9447577925389501</v>
      </c>
      <c r="AL107">
        <v>4712.9993726359098</v>
      </c>
      <c r="AM107">
        <v>33.748337853648202</v>
      </c>
      <c r="AN107" s="1">
        <v>44691.433912847198</v>
      </c>
      <c r="AO107">
        <v>57.6644624685864</v>
      </c>
      <c r="AP107">
        <v>0.595765476115238</v>
      </c>
      <c r="AQ107">
        <v>1019.38244082495</v>
      </c>
      <c r="AR107">
        <v>5.8440274126582501E-4</v>
      </c>
      <c r="AS107">
        <v>18894.973346495499</v>
      </c>
      <c r="AT107">
        <v>1000000000</v>
      </c>
      <c r="AU107">
        <v>219166.21847683101</v>
      </c>
      <c r="AV107">
        <v>15987363840</v>
      </c>
      <c r="AW107">
        <v>51920896</v>
      </c>
      <c r="AX107">
        <v>146.91987794713</v>
      </c>
      <c r="AY107">
        <v>7817.9488477483401</v>
      </c>
      <c r="AZ107">
        <v>44.9646546029525</v>
      </c>
      <c r="BA107" s="1">
        <v>44691.438661921296</v>
      </c>
      <c r="BB107">
        <v>35.711990014573303</v>
      </c>
      <c r="BC107">
        <v>1.0583246748258599</v>
      </c>
      <c r="BD107">
        <v>1716.5527432434601</v>
      </c>
      <c r="BE107">
        <v>6.1765382606814598E-4</v>
      </c>
      <c r="BF107">
        <v>22111.739837398301</v>
      </c>
      <c r="BG107">
        <v>1000000000</v>
      </c>
      <c r="BH107">
        <v>360603.67117470101</v>
      </c>
      <c r="BI107">
        <v>15970115584</v>
      </c>
      <c r="BJ107">
        <v>47538176</v>
      </c>
      <c r="BK107">
        <v>30.901936725056501</v>
      </c>
      <c r="BL107">
        <v>14120.1914100137</v>
      </c>
      <c r="BM107">
        <v>85.229873174176007</v>
      </c>
      <c r="BN107" s="1">
        <v>44691.444135092599</v>
      </c>
      <c r="BO107">
        <v>38.091634434958998</v>
      </c>
      <c r="BP107">
        <v>1.02293408081118</v>
      </c>
      <c r="BQ107">
        <v>1666.3566036448201</v>
      </c>
      <c r="BR107">
        <v>6.1398178046938995E-4</v>
      </c>
      <c r="BS107">
        <v>22399.455319148899</v>
      </c>
      <c r="BT107">
        <v>1000000000</v>
      </c>
      <c r="BU107">
        <v>420671.47134445101</v>
      </c>
      <c r="BV107">
        <v>15885484032</v>
      </c>
      <c r="BW107">
        <v>68476928</v>
      </c>
      <c r="BX107">
        <v>19.2466720177821</v>
      </c>
      <c r="BY107">
        <v>17853.820753337401</v>
      </c>
      <c r="BZ107">
        <v>81.801141817251505</v>
      </c>
      <c r="CA107" s="1">
        <v>44691.449322419001</v>
      </c>
      <c r="CB107">
        <v>62.828213934928797</v>
      </c>
      <c r="CC107">
        <v>0.49863819300739998</v>
      </c>
      <c r="CD107">
        <v>844.14004682490702</v>
      </c>
      <c r="CE107">
        <v>5.87952872797583E-4</v>
      </c>
      <c r="CF107">
        <v>18630.811695906399</v>
      </c>
      <c r="CG107">
        <v>1000000000</v>
      </c>
      <c r="CH107">
        <v>193320.90560080801</v>
      </c>
      <c r="CI107">
        <v>15973662720</v>
      </c>
      <c r="CJ107">
        <v>55279616</v>
      </c>
      <c r="CK107">
        <v>3.9491932015200302</v>
      </c>
      <c r="CL107">
        <v>5207.01123620416</v>
      </c>
      <c r="CM107">
        <v>32.580436282132901</v>
      </c>
      <c r="CN107" s="1">
        <v>44691.4541705093</v>
      </c>
      <c r="CO107">
        <v>38.5880118705794</v>
      </c>
      <c r="CP107">
        <v>1.0791800719707501</v>
      </c>
      <c r="CQ107">
        <v>1274.1377388726901</v>
      </c>
      <c r="CR107">
        <v>8.4559757517052797E-4</v>
      </c>
      <c r="CS107">
        <v>17704.251572327001</v>
      </c>
      <c r="CT107">
        <v>1000000000</v>
      </c>
      <c r="CU107">
        <v>273502.88111065602</v>
      </c>
      <c r="CV107">
        <v>15975489536</v>
      </c>
      <c r="CW107">
        <v>52629504</v>
      </c>
      <c r="CX107">
        <v>7.0117642862490799</v>
      </c>
      <c r="CY107">
        <v>7294.2382189236896</v>
      </c>
      <c r="CZ107">
        <v>51.401278601633003</v>
      </c>
    </row>
    <row r="108" spans="1:104" x14ac:dyDescent="0.2">
      <c r="A108" s="1">
        <v>44691.419717905097</v>
      </c>
      <c r="B108">
        <v>90.916670148736102</v>
      </c>
      <c r="C108">
        <v>0.118126320504729</v>
      </c>
      <c r="D108">
        <v>202.956431443019</v>
      </c>
      <c r="E108">
        <v>5.8195139743974099E-4</v>
      </c>
      <c r="F108">
        <v>14985.365853658501</v>
      </c>
      <c r="G108">
        <v>1000000000</v>
      </c>
      <c r="H108">
        <v>37359.8238874819</v>
      </c>
      <c r="I108">
        <v>15998894080</v>
      </c>
      <c r="J108">
        <v>44904448</v>
      </c>
      <c r="K108">
        <v>0.99003137289277798</v>
      </c>
      <c r="L108">
        <v>840.53663558596895</v>
      </c>
      <c r="M108">
        <v>5.6251892447024803</v>
      </c>
      <c r="N108" s="1">
        <v>44691.424329236099</v>
      </c>
      <c r="O108">
        <v>69.794464082136798</v>
      </c>
      <c r="P108">
        <v>0.432752064630262</v>
      </c>
      <c r="Q108">
        <v>573.42610632463595</v>
      </c>
      <c r="R108">
        <v>7.5469012785430302E-4</v>
      </c>
      <c r="S108">
        <v>16239.0088495575</v>
      </c>
      <c r="T108">
        <v>1000000000</v>
      </c>
      <c r="U108">
        <v>97790.971767794705</v>
      </c>
      <c r="V108">
        <v>15994257408</v>
      </c>
      <c r="W108">
        <v>50536448</v>
      </c>
      <c r="X108">
        <v>2.0298269250429599</v>
      </c>
      <c r="Y108">
        <v>3668.9121670151499</v>
      </c>
      <c r="Z108">
        <v>22.296951340866599</v>
      </c>
      <c r="AA108" s="1">
        <v>44691.429399629596</v>
      </c>
      <c r="AB108">
        <v>69.784426390366093</v>
      </c>
      <c r="AC108">
        <v>0.37163541342534401</v>
      </c>
      <c r="AD108">
        <v>688.88619937362</v>
      </c>
      <c r="AE108">
        <v>5.3944687764242397E-4</v>
      </c>
      <c r="AF108">
        <v>16863.953420669499</v>
      </c>
      <c r="AG108">
        <v>1000000000</v>
      </c>
      <c r="AH108">
        <v>120746.609292247</v>
      </c>
      <c r="AI108">
        <v>15998803968</v>
      </c>
      <c r="AJ108">
        <v>43270144</v>
      </c>
      <c r="AK108">
        <v>3.0082366784874202</v>
      </c>
      <c r="AL108">
        <v>4241.6137166672597</v>
      </c>
      <c r="AM108">
        <v>22.440160531256101</v>
      </c>
      <c r="AN108" s="1">
        <v>44691.433924583303</v>
      </c>
      <c r="AO108">
        <v>88.5897959300341</v>
      </c>
      <c r="AP108">
        <v>0.14370707884511499</v>
      </c>
      <c r="AQ108">
        <v>205.99915227976899</v>
      </c>
      <c r="AR108">
        <v>6.9760850309410604E-4</v>
      </c>
      <c r="AS108">
        <v>17390.851674641101</v>
      </c>
      <c r="AT108">
        <v>1000000000</v>
      </c>
      <c r="AU108">
        <v>33184.590712704703</v>
      </c>
      <c r="AV108">
        <v>15997960192</v>
      </c>
      <c r="AW108">
        <v>41385984</v>
      </c>
      <c r="AX108">
        <v>15.770270030987099</v>
      </c>
      <c r="AY108">
        <v>866.37920982735704</v>
      </c>
      <c r="AZ108">
        <v>7.5957569154349898</v>
      </c>
      <c r="BA108" s="1">
        <v>44691.438673414399</v>
      </c>
      <c r="BB108">
        <v>45.859378469474898</v>
      </c>
      <c r="BC108">
        <v>0.81235750134662799</v>
      </c>
      <c r="BD108">
        <v>1281.8949918932301</v>
      </c>
      <c r="BE108">
        <v>6.3369992656109396E-4</v>
      </c>
      <c r="BF108">
        <v>20969.0746268656</v>
      </c>
      <c r="BG108">
        <v>1000000000</v>
      </c>
      <c r="BH108">
        <v>284514.22703025298</v>
      </c>
      <c r="BI108">
        <v>15958978560</v>
      </c>
      <c r="BJ108">
        <v>71041024</v>
      </c>
      <c r="BK108">
        <v>37.258534721170001</v>
      </c>
      <c r="BL108">
        <v>10628.752269782401</v>
      </c>
      <c r="BM108">
        <v>59.876820138490402</v>
      </c>
      <c r="BN108" s="1">
        <v>44691.444146747701</v>
      </c>
      <c r="BO108">
        <v>31.032334719291899</v>
      </c>
      <c r="BP108">
        <v>1.3233443121971999</v>
      </c>
      <c r="BQ108">
        <v>1438.5728215121601</v>
      </c>
      <c r="BR108">
        <v>9.18125242766672E-4</v>
      </c>
      <c r="BS108">
        <v>22506.828394210799</v>
      </c>
      <c r="BT108">
        <v>1000000000</v>
      </c>
      <c r="BU108">
        <v>367560.80879127001</v>
      </c>
      <c r="BV108">
        <v>15903121408</v>
      </c>
      <c r="BW108">
        <v>51798016</v>
      </c>
      <c r="BX108">
        <v>39.657417546854902</v>
      </c>
      <c r="BY108">
        <v>12404.8402086562</v>
      </c>
      <c r="BZ108">
        <v>74.390128697767395</v>
      </c>
      <c r="CA108" s="1">
        <v>44691.449333877303</v>
      </c>
      <c r="CB108">
        <v>50.1755994514915</v>
      </c>
      <c r="CC108">
        <v>0.67644665068533205</v>
      </c>
      <c r="CD108">
        <v>1220.6615019942401</v>
      </c>
      <c r="CE108">
        <v>5.5685805512262004E-4</v>
      </c>
      <c r="CF108">
        <v>18557.978387364899</v>
      </c>
      <c r="CG108">
        <v>1000000000</v>
      </c>
      <c r="CH108">
        <v>239302.41781406701</v>
      </c>
      <c r="CI108">
        <v>15981543424</v>
      </c>
      <c r="CJ108">
        <v>47427584</v>
      </c>
      <c r="CK108">
        <v>6.0880872917418696</v>
      </c>
      <c r="CL108">
        <v>8101.2148228778497</v>
      </c>
      <c r="CM108">
        <v>56.611334495244897</v>
      </c>
      <c r="CN108" s="1">
        <v>44691.4541820718</v>
      </c>
      <c r="CO108">
        <v>54.576395393724198</v>
      </c>
      <c r="CP108">
        <v>0.58870045425616302</v>
      </c>
      <c r="CQ108">
        <v>1018.43206408752</v>
      </c>
      <c r="CR108">
        <v>5.7893677226162601E-4</v>
      </c>
      <c r="CS108">
        <v>19085.606299212501</v>
      </c>
      <c r="CT108">
        <v>1000000000</v>
      </c>
      <c r="CU108">
        <v>236835.57458854301</v>
      </c>
      <c r="CV108">
        <v>15983529984</v>
      </c>
      <c r="CW108">
        <v>44576768</v>
      </c>
      <c r="CX108">
        <v>5.0119688193283798</v>
      </c>
      <c r="CY108">
        <v>7135.03881119589</v>
      </c>
      <c r="CZ108">
        <v>35.1010794276214</v>
      </c>
    </row>
    <row r="109" spans="1:104" x14ac:dyDescent="0.2">
      <c r="A109" s="1">
        <v>44691.419729456</v>
      </c>
      <c r="B109">
        <v>95.166637333225296</v>
      </c>
      <c r="C109">
        <v>5.9836211151064203E-2</v>
      </c>
      <c r="D109">
        <v>106.253363123432</v>
      </c>
      <c r="E109">
        <v>5.63206631069265E-4</v>
      </c>
      <c r="F109">
        <v>14490.5660377358</v>
      </c>
      <c r="G109">
        <v>1000000000</v>
      </c>
      <c r="H109">
        <v>16826.122201791899</v>
      </c>
      <c r="I109">
        <v>16001187840</v>
      </c>
      <c r="J109">
        <v>42614784</v>
      </c>
      <c r="K109">
        <v>1.0023902181455899</v>
      </c>
      <c r="L109">
        <v>371.88677093201397</v>
      </c>
      <c r="M109">
        <v>2.1209381034988</v>
      </c>
      <c r="N109" s="1">
        <v>44691.424340891201</v>
      </c>
      <c r="O109">
        <v>100.0788120645</v>
      </c>
      <c r="P109">
        <v>1.19141442933929E-3</v>
      </c>
      <c r="Q109">
        <v>12.9064351139519</v>
      </c>
      <c r="R109" s="2">
        <v>9.2316842557684295E-5</v>
      </c>
      <c r="S109">
        <v>5671.3846153846098</v>
      </c>
      <c r="T109">
        <v>1000000000</v>
      </c>
      <c r="U109">
        <v>0</v>
      </c>
      <c r="V109">
        <v>16002244608</v>
      </c>
      <c r="W109">
        <v>42553344</v>
      </c>
      <c r="X109">
        <v>0</v>
      </c>
      <c r="Y109">
        <v>0</v>
      </c>
      <c r="Z109">
        <v>0.71546422172540303</v>
      </c>
      <c r="AA109" s="1">
        <v>44691.429411157398</v>
      </c>
      <c r="AB109">
        <v>86.406128480401605</v>
      </c>
      <c r="AC109">
        <v>0.16162875200818699</v>
      </c>
      <c r="AD109">
        <v>297.12245738492197</v>
      </c>
      <c r="AE109">
        <v>5.4391918878246397E-4</v>
      </c>
      <c r="AF109">
        <v>17006.7027027027</v>
      </c>
      <c r="AG109">
        <v>1000000000</v>
      </c>
      <c r="AH109">
        <v>58027.212893606797</v>
      </c>
      <c r="AI109">
        <v>15994507264</v>
      </c>
      <c r="AJ109">
        <v>47546368</v>
      </c>
      <c r="AK109">
        <v>2.0075841715197398</v>
      </c>
      <c r="AL109">
        <v>1644.2114364746701</v>
      </c>
      <c r="AM109">
        <v>12.9425879614287</v>
      </c>
      <c r="AN109" s="1">
        <v>44691.433936018497</v>
      </c>
      <c r="AO109">
        <v>82.435309227523305</v>
      </c>
      <c r="AP109">
        <v>0.21400598872739801</v>
      </c>
      <c r="AQ109">
        <v>318.76791885324502</v>
      </c>
      <c r="AR109">
        <v>6.7142867683482599E-4</v>
      </c>
      <c r="AS109">
        <v>16188.9523809523</v>
      </c>
      <c r="AT109">
        <v>1000000000</v>
      </c>
      <c r="AU109">
        <v>55155.9576164358</v>
      </c>
      <c r="AV109">
        <v>15993536512</v>
      </c>
      <c r="AW109">
        <v>45993984</v>
      </c>
      <c r="AX109">
        <v>38.454542591820001</v>
      </c>
      <c r="AY109">
        <v>1439.00946225179</v>
      </c>
      <c r="AZ109">
        <v>12.253750189342099</v>
      </c>
      <c r="BA109" s="1">
        <v>44691.438685138899</v>
      </c>
      <c r="BB109">
        <v>36.889586909675302</v>
      </c>
      <c r="BC109">
        <v>0.99089556703056103</v>
      </c>
      <c r="BD109">
        <v>1594.14493198322</v>
      </c>
      <c r="BE109">
        <v>6.2154812153836995E-4</v>
      </c>
      <c r="BF109">
        <v>20347.482352941101</v>
      </c>
      <c r="BG109">
        <v>1000000000</v>
      </c>
      <c r="BH109">
        <v>394181.20671722398</v>
      </c>
      <c r="BI109">
        <v>15967027200</v>
      </c>
      <c r="BJ109">
        <v>63254528</v>
      </c>
      <c r="BK109">
        <v>15.7933863230536</v>
      </c>
      <c r="BL109">
        <v>14158.7708386175</v>
      </c>
      <c r="BM109">
        <v>69.151736929961103</v>
      </c>
      <c r="BN109" s="1">
        <v>44691.444158206003</v>
      </c>
      <c r="BO109">
        <v>35.672528212119097</v>
      </c>
      <c r="BP109">
        <v>1.1531422646699401</v>
      </c>
      <c r="BQ109">
        <v>1809.4069448698699</v>
      </c>
      <c r="BR109">
        <v>6.3855630232148596E-4</v>
      </c>
      <c r="BS109">
        <v>20085.757134862801</v>
      </c>
      <c r="BT109">
        <v>1000000000</v>
      </c>
      <c r="BU109">
        <v>426432.76644982398</v>
      </c>
      <c r="BV109">
        <v>15873417216</v>
      </c>
      <c r="BW109">
        <v>83542016</v>
      </c>
      <c r="BX109">
        <v>25.3134715286775</v>
      </c>
      <c r="BY109">
        <v>14324.387268648001</v>
      </c>
      <c r="BZ109">
        <v>75.525664514525104</v>
      </c>
      <c r="CA109" s="1">
        <v>44691.449345601897</v>
      </c>
      <c r="CB109">
        <v>72.656453926382795</v>
      </c>
      <c r="CC109">
        <v>0.31487097996108498</v>
      </c>
      <c r="CD109">
        <v>582.87078830089297</v>
      </c>
      <c r="CE109">
        <v>5.40169615659348E-4</v>
      </c>
      <c r="CF109">
        <v>17258.7389830508</v>
      </c>
      <c r="CG109">
        <v>1000000000</v>
      </c>
      <c r="CH109">
        <v>109328.777386621</v>
      </c>
      <c r="CI109">
        <v>15973744640</v>
      </c>
      <c r="CJ109">
        <v>55242752</v>
      </c>
      <c r="CK109">
        <v>2.9637497710214902</v>
      </c>
      <c r="CL109">
        <v>2627.8581303057199</v>
      </c>
      <c r="CM109">
        <v>20.4980415163364</v>
      </c>
      <c r="CN109" s="1">
        <v>44691.454193483798</v>
      </c>
      <c r="CO109">
        <v>54.242849070642201</v>
      </c>
      <c r="CP109">
        <v>0.66276522657956405</v>
      </c>
      <c r="CQ109">
        <v>908.07318034549803</v>
      </c>
      <c r="CR109">
        <v>7.2983234445449696E-4</v>
      </c>
      <c r="CS109">
        <v>17894.2569832402</v>
      </c>
      <c r="CT109">
        <v>1000000000</v>
      </c>
      <c r="CU109">
        <v>173635.76736492399</v>
      </c>
      <c r="CV109">
        <v>15968968704</v>
      </c>
      <c r="CW109">
        <v>59162624</v>
      </c>
      <c r="CX109">
        <v>5.0730345270698196</v>
      </c>
      <c r="CY109">
        <v>5631.0683250475004</v>
      </c>
      <c r="CZ109">
        <v>34.206701376272697</v>
      </c>
    </row>
    <row r="110" spans="1:104" x14ac:dyDescent="0.2">
      <c r="A110" s="1">
        <v>44691.419740844904</v>
      </c>
      <c r="B110">
        <v>100.165540798945</v>
      </c>
      <c r="C110">
        <v>2.0315493519713001E-4</v>
      </c>
      <c r="D110">
        <v>2.03144804305076</v>
      </c>
      <c r="E110">
        <v>1.00090113182028E-4</v>
      </c>
      <c r="F110">
        <v>6144</v>
      </c>
      <c r="G110">
        <v>1000000000</v>
      </c>
      <c r="H110">
        <v>0</v>
      </c>
      <c r="I110">
        <v>16001187840</v>
      </c>
      <c r="J110">
        <v>42614784</v>
      </c>
      <c r="K110">
        <v>0</v>
      </c>
      <c r="L110">
        <v>0</v>
      </c>
      <c r="M110">
        <v>9.6803326621430694E-3</v>
      </c>
      <c r="N110" s="1">
        <v>44691.424352569498</v>
      </c>
      <c r="O110">
        <v>99.121268023354105</v>
      </c>
      <c r="P110">
        <v>1.05964388835037E-2</v>
      </c>
      <c r="Q110">
        <v>15.845912140512601</v>
      </c>
      <c r="R110">
        <v>6.6873107871798601E-4</v>
      </c>
      <c r="S110">
        <v>4352</v>
      </c>
      <c r="T110">
        <v>1000000000</v>
      </c>
      <c r="U110">
        <v>0</v>
      </c>
      <c r="V110">
        <v>16002244608</v>
      </c>
      <c r="W110">
        <v>42553344</v>
      </c>
      <c r="X110">
        <v>0</v>
      </c>
      <c r="Y110">
        <v>0</v>
      </c>
      <c r="Z110">
        <v>0</v>
      </c>
      <c r="AA110" s="1">
        <v>44691.429422592599</v>
      </c>
      <c r="AB110">
        <v>90.885188528804903</v>
      </c>
      <c r="AC110">
        <v>0.107013082627767</v>
      </c>
      <c r="AD110">
        <v>182.23823007262899</v>
      </c>
      <c r="AE110">
        <v>5.8722206413830001E-4</v>
      </c>
      <c r="AF110">
        <v>17225.955555555502</v>
      </c>
      <c r="AG110">
        <v>1000000000</v>
      </c>
      <c r="AH110">
        <v>31263.980803571099</v>
      </c>
      <c r="AI110">
        <v>15996207104</v>
      </c>
      <c r="AJ110">
        <v>45846528</v>
      </c>
      <c r="AK110">
        <v>0</v>
      </c>
      <c r="AL110">
        <v>1057.9941690327601</v>
      </c>
      <c r="AM110">
        <v>7.4582347781989302</v>
      </c>
      <c r="AN110" s="1">
        <v>44691.433947650497</v>
      </c>
      <c r="AO110">
        <v>75.037421666814097</v>
      </c>
      <c r="AP110">
        <v>0.29053486383529697</v>
      </c>
      <c r="AQ110">
        <v>567.29781142571903</v>
      </c>
      <c r="AR110">
        <v>5.1210523338525004E-4</v>
      </c>
      <c r="AS110">
        <v>16484.603508771899</v>
      </c>
      <c r="AT110">
        <v>1000000000</v>
      </c>
      <c r="AU110">
        <v>107328.764884473</v>
      </c>
      <c r="AV110">
        <v>15991320576</v>
      </c>
      <c r="AW110">
        <v>48877568</v>
      </c>
      <c r="AX110">
        <v>163.22252819968</v>
      </c>
      <c r="AY110">
        <v>2677.2475662020802</v>
      </c>
      <c r="AZ110">
        <v>16.797195019760601</v>
      </c>
      <c r="BA110" s="1">
        <v>44691.438696655103</v>
      </c>
      <c r="BB110">
        <v>49.363390108432597</v>
      </c>
      <c r="BC110">
        <v>0.73909443850525203</v>
      </c>
      <c r="BD110">
        <v>1257.5081695497699</v>
      </c>
      <c r="BE110">
        <v>5.87539756842787E-4</v>
      </c>
      <c r="BF110">
        <v>19855.130990415299</v>
      </c>
      <c r="BG110">
        <v>1000000000</v>
      </c>
      <c r="BH110">
        <v>279626.82860942202</v>
      </c>
      <c r="BI110">
        <v>15976984576</v>
      </c>
      <c r="BJ110">
        <v>53764096</v>
      </c>
      <c r="BK110">
        <v>57.250771297393896</v>
      </c>
      <c r="BL110">
        <v>9772.8071004147805</v>
      </c>
      <c r="BM110">
        <v>51.332399585239003</v>
      </c>
      <c r="BN110" s="1">
        <v>44691.444169826398</v>
      </c>
      <c r="BO110">
        <v>34.238158158381403</v>
      </c>
      <c r="BP110">
        <v>1.16238447360275</v>
      </c>
      <c r="BQ110">
        <v>1594.3717684456001</v>
      </c>
      <c r="BR110">
        <v>7.29044280116982E-4</v>
      </c>
      <c r="BS110">
        <v>21352.414740787</v>
      </c>
      <c r="BT110">
        <v>1000000000</v>
      </c>
      <c r="BU110">
        <v>377518.55400156497</v>
      </c>
      <c r="BV110">
        <v>15871029248</v>
      </c>
      <c r="BW110">
        <v>73535488</v>
      </c>
      <c r="BX110">
        <v>12.946179256585101</v>
      </c>
      <c r="BY110">
        <v>15168.9386489465</v>
      </c>
      <c r="BZ110">
        <v>77.437223072256202</v>
      </c>
      <c r="CA110" s="1">
        <v>44691.449357013902</v>
      </c>
      <c r="CB110">
        <v>84.802339660244996</v>
      </c>
      <c r="CC110">
        <v>0.165000486279859</v>
      </c>
      <c r="CD110">
        <v>207.89866478144199</v>
      </c>
      <c r="CE110">
        <v>7.9365700972602502E-4</v>
      </c>
      <c r="CF110">
        <v>15844.526829268199</v>
      </c>
      <c r="CG110">
        <v>1000000000</v>
      </c>
      <c r="CH110">
        <v>38385.192497451702</v>
      </c>
      <c r="CI110">
        <v>15983874048</v>
      </c>
      <c r="CJ110">
        <v>45207552</v>
      </c>
      <c r="CK110">
        <v>1.0141398282021601</v>
      </c>
      <c r="CL110">
        <v>968.50353593306295</v>
      </c>
      <c r="CM110">
        <v>4.9244278504188896</v>
      </c>
      <c r="CN110" s="1">
        <v>44691.4542051389</v>
      </c>
      <c r="CO110">
        <v>47.047683422689097</v>
      </c>
      <c r="CP110">
        <v>0.75871833772792396</v>
      </c>
      <c r="CQ110">
        <v>1287.38997694605</v>
      </c>
      <c r="CR110">
        <v>5.8936011105012204E-4</v>
      </c>
      <c r="CS110">
        <v>16979.293754818798</v>
      </c>
      <c r="CT110">
        <v>1000000000</v>
      </c>
      <c r="CU110">
        <v>242108.72291193</v>
      </c>
      <c r="CV110">
        <v>15970816000</v>
      </c>
      <c r="CW110">
        <v>57303040</v>
      </c>
      <c r="CX110">
        <v>5.9555434554173496</v>
      </c>
      <c r="CY110">
        <v>7130.7706972863798</v>
      </c>
      <c r="CZ110">
        <v>48.045312676025503</v>
      </c>
    </row>
    <row r="111" spans="1:104" x14ac:dyDescent="0.2">
      <c r="A111" s="1">
        <v>44691.419752442103</v>
      </c>
      <c r="B111">
        <v>95.548865671525604</v>
      </c>
      <c r="C111">
        <v>5.5676970598069399E-2</v>
      </c>
      <c r="D111">
        <v>91.793514057825305</v>
      </c>
      <c r="E111">
        <v>6.0652084018843395E-4</v>
      </c>
      <c r="F111">
        <v>15760.695652173899</v>
      </c>
      <c r="G111">
        <v>1000000000</v>
      </c>
      <c r="H111">
        <v>19314.552664471499</v>
      </c>
      <c r="I111">
        <v>16000004096</v>
      </c>
      <c r="J111">
        <v>43831296</v>
      </c>
      <c r="K111">
        <v>0</v>
      </c>
      <c r="L111">
        <v>397.10672385885198</v>
      </c>
      <c r="M111">
        <v>2.5590652335534099</v>
      </c>
      <c r="N111" s="1">
        <v>44691.424364131897</v>
      </c>
      <c r="O111">
        <v>83.134497149502593</v>
      </c>
      <c r="P111">
        <v>0.213196203825188</v>
      </c>
      <c r="Q111">
        <v>374.62999361493303</v>
      </c>
      <c r="R111">
        <v>5.6898460499840101E-4</v>
      </c>
      <c r="S111">
        <v>16033.540106951799</v>
      </c>
      <c r="T111">
        <v>1000000000</v>
      </c>
      <c r="U111">
        <v>61311.103340061098</v>
      </c>
      <c r="V111">
        <v>16001556480</v>
      </c>
      <c r="W111">
        <v>43184128</v>
      </c>
      <c r="X111">
        <v>2.0033689498124798</v>
      </c>
      <c r="Y111">
        <v>2755.6339904670599</v>
      </c>
      <c r="Z111">
        <v>10.771678086555999</v>
      </c>
      <c r="AA111" s="1">
        <v>44691.429434189798</v>
      </c>
      <c r="AB111">
        <v>72.226269178270698</v>
      </c>
      <c r="AC111">
        <v>0.40530567085525698</v>
      </c>
      <c r="AD111">
        <v>599.02858391042798</v>
      </c>
      <c r="AE111">
        <v>6.7666690940657698E-4</v>
      </c>
      <c r="AF111">
        <v>16506.88</v>
      </c>
      <c r="AG111">
        <v>1000000000</v>
      </c>
      <c r="AH111">
        <v>107847.109485287</v>
      </c>
      <c r="AI111">
        <v>15998672896</v>
      </c>
      <c r="AJ111">
        <v>43393024</v>
      </c>
      <c r="AK111">
        <v>2.9951429195521402</v>
      </c>
      <c r="AL111">
        <v>4364.9216147606503</v>
      </c>
      <c r="AM111">
        <v>23.568434914148501</v>
      </c>
      <c r="AN111" s="1">
        <v>44691.4339590741</v>
      </c>
      <c r="AO111">
        <v>92.698366751266803</v>
      </c>
      <c r="AP111">
        <v>9.4259218323505506E-2</v>
      </c>
      <c r="AQ111">
        <v>182.428841147463</v>
      </c>
      <c r="AR111">
        <v>5.1666708905549904E-4</v>
      </c>
      <c r="AS111">
        <v>15792.355555555499</v>
      </c>
      <c r="AT111">
        <v>1000000000</v>
      </c>
      <c r="AU111">
        <v>28057.5557684798</v>
      </c>
      <c r="AV111">
        <v>15998287872</v>
      </c>
      <c r="AW111">
        <v>41926656</v>
      </c>
      <c r="AX111">
        <v>11.1484291812338</v>
      </c>
      <c r="AY111">
        <v>791.53847186760402</v>
      </c>
      <c r="AZ111">
        <v>5.7724548009311096</v>
      </c>
      <c r="BA111" s="1">
        <v>44691.4387081366</v>
      </c>
      <c r="BB111">
        <v>42.250271007614003</v>
      </c>
      <c r="BC111">
        <v>0.78683694873401899</v>
      </c>
      <c r="BD111">
        <v>1084.08110080654</v>
      </c>
      <c r="BE111">
        <v>7.26046638307254E-4</v>
      </c>
      <c r="BF111">
        <v>18071.933023255799</v>
      </c>
      <c r="BG111">
        <v>1000000000</v>
      </c>
      <c r="BH111">
        <v>222560.33732428</v>
      </c>
      <c r="BI111">
        <v>15961354240</v>
      </c>
      <c r="BJ111">
        <v>69140480</v>
      </c>
      <c r="BK111">
        <v>10.084475356339899</v>
      </c>
      <c r="BL111">
        <v>6007.3219697717204</v>
      </c>
      <c r="BM111">
        <v>49.594045564764897</v>
      </c>
      <c r="BN111" s="1">
        <v>44691.444181469902</v>
      </c>
      <c r="BO111">
        <v>36.432331392860199</v>
      </c>
      <c r="BP111">
        <v>1.0615576178563499</v>
      </c>
      <c r="BQ111">
        <v>1640.23757998101</v>
      </c>
      <c r="BR111">
        <v>6.4721226335641305E-4</v>
      </c>
      <c r="BS111">
        <v>22282.240000000002</v>
      </c>
      <c r="BT111">
        <v>1000000000</v>
      </c>
      <c r="BU111">
        <v>438120.38069689297</v>
      </c>
      <c r="BV111">
        <v>15876616192</v>
      </c>
      <c r="BW111">
        <v>66101248</v>
      </c>
      <c r="BX111">
        <v>18.8875842543268</v>
      </c>
      <c r="BY111">
        <v>16092.221784686501</v>
      </c>
      <c r="BZ111">
        <v>82.914578558941699</v>
      </c>
      <c r="CA111" s="1">
        <v>44691.449368657399</v>
      </c>
      <c r="CB111">
        <v>75.722109097649295</v>
      </c>
      <c r="CC111">
        <v>0.34677408219847</v>
      </c>
      <c r="CD111">
        <v>581.07551069961403</v>
      </c>
      <c r="CE111">
        <v>5.9675247778896202E-4</v>
      </c>
      <c r="CF111">
        <v>16524.0341880341</v>
      </c>
      <c r="CG111">
        <v>1000000000</v>
      </c>
      <c r="CH111">
        <v>101883.892792274</v>
      </c>
      <c r="CI111">
        <v>15981285376</v>
      </c>
      <c r="CJ111">
        <v>47808512</v>
      </c>
      <c r="CK111">
        <v>2.9798744138441702</v>
      </c>
      <c r="CL111">
        <v>3698.0241475806201</v>
      </c>
      <c r="CM111">
        <v>20.067382048386801</v>
      </c>
      <c r="CN111" s="1">
        <v>44691.454216782397</v>
      </c>
      <c r="CO111">
        <v>66.782090783663705</v>
      </c>
      <c r="CP111">
        <v>0.516056990434</v>
      </c>
      <c r="CQ111">
        <v>732.963422493537</v>
      </c>
      <c r="CR111">
        <v>7.0407081316831805E-4</v>
      </c>
      <c r="CS111">
        <v>16917.535956580701</v>
      </c>
      <c r="CT111">
        <v>1000000000</v>
      </c>
      <c r="CU111">
        <v>127786.255300128</v>
      </c>
      <c r="CV111">
        <v>15984463872</v>
      </c>
      <c r="CW111">
        <v>43724800</v>
      </c>
      <c r="CX111">
        <v>2.9835688839628398</v>
      </c>
      <c r="CY111">
        <v>3549.4524489544501</v>
      </c>
      <c r="CZ111">
        <v>20.749101126981301</v>
      </c>
    </row>
    <row r="112" spans="1:104" x14ac:dyDescent="0.2">
      <c r="A112" s="1">
        <v>44691.419764039398</v>
      </c>
      <c r="B112">
        <v>94.3530399716511</v>
      </c>
      <c r="C112">
        <v>6.83153163338725E-2</v>
      </c>
      <c r="D112">
        <v>113.85598119145099</v>
      </c>
      <c r="E112">
        <v>6.0000038158511404E-4</v>
      </c>
      <c r="F112">
        <v>14982.7368421052</v>
      </c>
      <c r="G112">
        <v>1000000000</v>
      </c>
      <c r="H112">
        <v>15510.3805956424</v>
      </c>
      <c r="I112">
        <v>16001220608</v>
      </c>
      <c r="J112">
        <v>42618880</v>
      </c>
      <c r="K112">
        <v>0.99873667711799596</v>
      </c>
      <c r="L112">
        <v>362.54141379383202</v>
      </c>
      <c r="M112">
        <v>4.0252203368704098</v>
      </c>
      <c r="N112" s="1">
        <v>44691.424375682902</v>
      </c>
      <c r="O112">
        <v>95.755919033528997</v>
      </c>
      <c r="P112">
        <v>5.50724202326058E-2</v>
      </c>
      <c r="Q112">
        <v>101.14478035190299</v>
      </c>
      <c r="R112">
        <v>5.4455285143731997E-4</v>
      </c>
      <c r="S112">
        <v>13910.1782178217</v>
      </c>
      <c r="T112">
        <v>1000000000</v>
      </c>
      <c r="U112">
        <v>18049.836842205001</v>
      </c>
      <c r="V112">
        <v>16000647168</v>
      </c>
      <c r="W112">
        <v>44220416</v>
      </c>
      <c r="X112">
        <v>0</v>
      </c>
      <c r="Y112">
        <v>553.792708263392</v>
      </c>
      <c r="Z112">
        <v>2.9974416357510001</v>
      </c>
      <c r="AA112" s="1">
        <v>44691.429445937501</v>
      </c>
      <c r="AB112">
        <v>78.840316649339698</v>
      </c>
      <c r="AC112">
        <v>0.26628055985487697</v>
      </c>
      <c r="AD112">
        <v>470.69448996895301</v>
      </c>
      <c r="AE112">
        <v>5.6569007697519996E-4</v>
      </c>
      <c r="AF112">
        <v>15595.6485355648</v>
      </c>
      <c r="AG112">
        <v>1000000000</v>
      </c>
      <c r="AH112">
        <v>81451.8105277656</v>
      </c>
      <c r="AI112">
        <v>15992246272</v>
      </c>
      <c r="AJ112">
        <v>49827840</v>
      </c>
      <c r="AK112">
        <v>1.96943301242239</v>
      </c>
      <c r="AL112">
        <v>2912.7914253727199</v>
      </c>
      <c r="AM112">
        <v>14.6023768494263</v>
      </c>
      <c r="AN112" s="1">
        <v>44691.433970705999</v>
      </c>
      <c r="AO112">
        <v>78.807284959743001</v>
      </c>
      <c r="AP112">
        <v>0.26524360043871098</v>
      </c>
      <c r="AQ112">
        <v>474.11986408713602</v>
      </c>
      <c r="AR112">
        <v>5.5911893212339295E-4</v>
      </c>
      <c r="AS112">
        <v>14846.9266247379</v>
      </c>
      <c r="AT112">
        <v>1000000000</v>
      </c>
      <c r="AU112">
        <v>80652.062917732605</v>
      </c>
      <c r="AV112">
        <v>15996416000</v>
      </c>
      <c r="AW112">
        <v>43859968</v>
      </c>
      <c r="AX112">
        <v>14.909429688274701</v>
      </c>
      <c r="AY112">
        <v>2597.2226516974501</v>
      </c>
      <c r="AZ112">
        <v>12.9778213783756</v>
      </c>
      <c r="BA112" s="1">
        <v>44691.438719849502</v>
      </c>
      <c r="BB112">
        <v>43.718327816473099</v>
      </c>
      <c r="BC112">
        <v>1.10175722565983</v>
      </c>
      <c r="BD112">
        <v>1428.57582185257</v>
      </c>
      <c r="BE112">
        <v>7.7121115027837704E-4</v>
      </c>
      <c r="BF112">
        <v>19227.105882352898</v>
      </c>
      <c r="BG112">
        <v>1000000000</v>
      </c>
      <c r="BH112">
        <v>329938.73091937898</v>
      </c>
      <c r="BI112">
        <v>15963095040</v>
      </c>
      <c r="BJ112">
        <v>67108864</v>
      </c>
      <c r="BK112">
        <v>37.568083896468998</v>
      </c>
      <c r="BL112">
        <v>12735.580440903001</v>
      </c>
      <c r="BM112">
        <v>62.9254343483097</v>
      </c>
      <c r="BN112" s="1">
        <v>44691.444192986099</v>
      </c>
      <c r="BO112">
        <v>38.0151489815999</v>
      </c>
      <c r="BP112">
        <v>1.0293131668478099</v>
      </c>
      <c r="BQ112">
        <v>1635.9346101573401</v>
      </c>
      <c r="BR112">
        <v>6.29176758101806E-4</v>
      </c>
      <c r="BS112">
        <v>22994.712530712499</v>
      </c>
      <c r="BT112">
        <v>1000000000</v>
      </c>
      <c r="BU112">
        <v>510373.41316320101</v>
      </c>
      <c r="BV112">
        <v>15867015168</v>
      </c>
      <c r="BW112">
        <v>53784576</v>
      </c>
      <c r="BX112">
        <v>24.116972139911599</v>
      </c>
      <c r="BY112">
        <v>18384.166887486801</v>
      </c>
      <c r="BZ112">
        <v>86.653748416286604</v>
      </c>
      <c r="CA112" s="1">
        <v>44691.4493801157</v>
      </c>
      <c r="CB112">
        <v>81.097938209411197</v>
      </c>
      <c r="CC112">
        <v>0.255040844412459</v>
      </c>
      <c r="CD112">
        <v>448.06105010848302</v>
      </c>
      <c r="CE112">
        <v>5.6869389058208995E-4</v>
      </c>
      <c r="CF112">
        <v>15184.720720720699</v>
      </c>
      <c r="CG112">
        <v>1000000000</v>
      </c>
      <c r="CH112">
        <v>85232.514171537201</v>
      </c>
      <c r="CI112">
        <v>15984447488</v>
      </c>
      <c r="CJ112">
        <v>44679168</v>
      </c>
      <c r="CK112">
        <v>2.0182930185066801</v>
      </c>
      <c r="CL112">
        <v>2160.5826763114001</v>
      </c>
      <c r="CM112">
        <v>20.299736121106498</v>
      </c>
      <c r="CN112" s="1">
        <v>44691.454228275499</v>
      </c>
      <c r="CO112">
        <v>80.360498404270103</v>
      </c>
      <c r="CP112">
        <v>0.24430397133929699</v>
      </c>
      <c r="CQ112">
        <v>440.05791156926199</v>
      </c>
      <c r="CR112">
        <v>5.5514834750077196E-4</v>
      </c>
      <c r="CS112">
        <v>16946.3798627002</v>
      </c>
      <c r="CT112">
        <v>1000000000</v>
      </c>
      <c r="CU112">
        <v>84215.201703747007</v>
      </c>
      <c r="CV112">
        <v>15977934848</v>
      </c>
      <c r="CW112">
        <v>50237440</v>
      </c>
      <c r="CX112">
        <v>3.0209925279354399</v>
      </c>
      <c r="CY112">
        <v>2298.97531375887</v>
      </c>
      <c r="CZ112">
        <v>15.8191050942111</v>
      </c>
    </row>
    <row r="113" spans="1:104" x14ac:dyDescent="0.2">
      <c r="A113" s="1">
        <v>44691.419775775503</v>
      </c>
      <c r="B113">
        <v>91.284305032078095</v>
      </c>
      <c r="C113">
        <v>0.108697601695327</v>
      </c>
      <c r="D113">
        <v>197.11753037049101</v>
      </c>
      <c r="E113">
        <v>5.5149973164942399E-4</v>
      </c>
      <c r="F113">
        <v>15134.719999999899</v>
      </c>
      <c r="G113">
        <v>1000000000</v>
      </c>
      <c r="H113">
        <v>38217.146788230799</v>
      </c>
      <c r="I113">
        <v>15998660608</v>
      </c>
      <c r="J113">
        <v>45178880</v>
      </c>
      <c r="K113">
        <v>0</v>
      </c>
      <c r="L113">
        <v>615.99228240778496</v>
      </c>
      <c r="M113">
        <v>9.1517664887757704</v>
      </c>
      <c r="N113" s="1">
        <v>44691.424387303203</v>
      </c>
      <c r="O113">
        <v>81.220588422838006</v>
      </c>
      <c r="P113">
        <v>0.24639170163110699</v>
      </c>
      <c r="Q113">
        <v>445.08853540783798</v>
      </c>
      <c r="R113">
        <v>5.53244325632337E-4</v>
      </c>
      <c r="S113">
        <v>15476.8322147651</v>
      </c>
      <c r="T113">
        <v>1000000000</v>
      </c>
      <c r="U113">
        <v>73125.955347542797</v>
      </c>
      <c r="V113">
        <v>15998980096</v>
      </c>
      <c r="W113">
        <v>45715456</v>
      </c>
      <c r="X113">
        <v>1.9914475857173899</v>
      </c>
      <c r="Y113">
        <v>3136.5299475049001</v>
      </c>
      <c r="Z113">
        <v>10.486233548646201</v>
      </c>
      <c r="AA113" s="1">
        <v>44691.4294573843</v>
      </c>
      <c r="AB113">
        <v>57.786541794599302</v>
      </c>
      <c r="AC113">
        <v>0.534877005093368</v>
      </c>
      <c r="AD113">
        <v>907.25981913989199</v>
      </c>
      <c r="AE113">
        <v>5.8952076707248198E-4</v>
      </c>
      <c r="AF113">
        <v>18055.277591973201</v>
      </c>
      <c r="AG113">
        <v>1000000000</v>
      </c>
      <c r="AH113">
        <v>178112.19579810099</v>
      </c>
      <c r="AI113">
        <v>15986483200</v>
      </c>
      <c r="AJ113">
        <v>55644160</v>
      </c>
      <c r="AK113">
        <v>5.0571896273126598</v>
      </c>
      <c r="AL113">
        <v>6152.5769005885904</v>
      </c>
      <c r="AM113">
        <v>32.040376740335297</v>
      </c>
      <c r="AN113" s="1">
        <v>44691.433982442097</v>
      </c>
      <c r="AO113">
        <v>65.805328731565695</v>
      </c>
      <c r="AP113">
        <v>0.50192846719967499</v>
      </c>
      <c r="AQ113">
        <v>665.54445237795005</v>
      </c>
      <c r="AR113">
        <v>7.5459971942878499E-4</v>
      </c>
      <c r="AS113">
        <v>15988.985163204699</v>
      </c>
      <c r="AT113">
        <v>1000000000</v>
      </c>
      <c r="AU113">
        <v>124174.40055702</v>
      </c>
      <c r="AV113">
        <v>15988035584</v>
      </c>
      <c r="AW113">
        <v>52285440</v>
      </c>
      <c r="AX113">
        <v>16.7867295110165</v>
      </c>
      <c r="AY113">
        <v>3296.12371222195</v>
      </c>
      <c r="AZ113">
        <v>16.731784467218599</v>
      </c>
      <c r="BA113" s="1">
        <v>44691.438731377297</v>
      </c>
      <c r="BB113">
        <v>63.920674904327299</v>
      </c>
      <c r="BC113">
        <v>0.51911701108289698</v>
      </c>
      <c r="BD113">
        <v>811.06174509940695</v>
      </c>
      <c r="BE113">
        <v>6.3906027238710896E-4</v>
      </c>
      <c r="BF113">
        <v>16551.080346106301</v>
      </c>
      <c r="BG113">
        <v>1000000000</v>
      </c>
      <c r="BH113">
        <v>142351.86302430701</v>
      </c>
      <c r="BI113">
        <v>15978295296</v>
      </c>
      <c r="BJ113">
        <v>52609024</v>
      </c>
      <c r="BK113">
        <v>11.0280336169264</v>
      </c>
      <c r="BL113">
        <v>4662.8531229386199</v>
      </c>
      <c r="BM113">
        <v>31.752931630482198</v>
      </c>
      <c r="BN113" s="1">
        <v>44691.444204699103</v>
      </c>
      <c r="BO113">
        <v>36.898304595553803</v>
      </c>
      <c r="BP113">
        <v>1.0317291812708</v>
      </c>
      <c r="BQ113">
        <v>1653.85676021827</v>
      </c>
      <c r="BR113">
        <v>6.2353644621948405E-4</v>
      </c>
      <c r="BS113">
        <v>22285.763440860199</v>
      </c>
      <c r="BT113">
        <v>1000000000</v>
      </c>
      <c r="BU113">
        <v>435983.90988277202</v>
      </c>
      <c r="BV113">
        <v>15821680640</v>
      </c>
      <c r="BW113">
        <v>87670784</v>
      </c>
      <c r="BX113">
        <v>25.687142034453402</v>
      </c>
      <c r="BY113">
        <v>16228.3459637666</v>
      </c>
      <c r="BZ113">
        <v>82.239046056754304</v>
      </c>
      <c r="CA113" s="1">
        <v>44691.449391828697</v>
      </c>
      <c r="CB113">
        <v>69.800700657040196</v>
      </c>
      <c r="CC113">
        <v>0.38791351278873598</v>
      </c>
      <c r="CD113">
        <v>579.961476952814</v>
      </c>
      <c r="CE113">
        <v>6.6945390887459297E-4</v>
      </c>
      <c r="CF113">
        <v>15824.8191126279</v>
      </c>
      <c r="CG113">
        <v>1000000000</v>
      </c>
      <c r="CH113">
        <v>102407.736973063</v>
      </c>
      <c r="CI113">
        <v>15976235008</v>
      </c>
      <c r="CJ113">
        <v>52903936</v>
      </c>
      <c r="CK113">
        <v>2.9690860594853898</v>
      </c>
      <c r="CL113">
        <v>2773.12637955936</v>
      </c>
      <c r="CM113">
        <v>16.5684357849869</v>
      </c>
      <c r="CN113" s="1">
        <v>44691.454239872699</v>
      </c>
      <c r="CO113">
        <v>64.4654513395148</v>
      </c>
      <c r="CP113">
        <v>0.43452788739688403</v>
      </c>
      <c r="CQ113">
        <v>652.91731702942604</v>
      </c>
      <c r="CR113">
        <v>6.6559621142165304E-4</v>
      </c>
      <c r="CS113">
        <v>16177.321100917399</v>
      </c>
      <c r="CT113">
        <v>1000000000</v>
      </c>
      <c r="CU113">
        <v>115538.411467607</v>
      </c>
      <c r="CV113">
        <v>15977394176</v>
      </c>
      <c r="CW113">
        <v>50831360</v>
      </c>
      <c r="CX113">
        <v>2.9950335643551602</v>
      </c>
      <c r="CY113">
        <v>3013.00376574129</v>
      </c>
      <c r="CZ113">
        <v>22.7934383394146</v>
      </c>
    </row>
    <row r="114" spans="1:104" x14ac:dyDescent="0.2">
      <c r="A114" s="1">
        <v>44691.4197871875</v>
      </c>
      <c r="B114">
        <v>95.296249374212493</v>
      </c>
      <c r="C114">
        <v>5.90528291479894E-2</v>
      </c>
      <c r="D114">
        <v>115.66074497336299</v>
      </c>
      <c r="E114">
        <v>5.1052767722662904E-4</v>
      </c>
      <c r="F114">
        <v>15449.8245614035</v>
      </c>
      <c r="G114">
        <v>1000000000</v>
      </c>
      <c r="H114">
        <v>16969.6633370567</v>
      </c>
      <c r="I114">
        <v>15999488000</v>
      </c>
      <c r="J114">
        <v>44355584</v>
      </c>
      <c r="K114">
        <v>1.0145679383628301</v>
      </c>
      <c r="L114">
        <v>430.176805865841</v>
      </c>
      <c r="M114">
        <v>6.4616376790330596</v>
      </c>
      <c r="N114" s="1">
        <v>44691.424398715302</v>
      </c>
      <c r="O114">
        <v>88.727264462848396</v>
      </c>
      <c r="P114">
        <v>0.15127770304643401</v>
      </c>
      <c r="Q114">
        <v>265.9911588585</v>
      </c>
      <c r="R114">
        <v>5.6908375139399603E-4</v>
      </c>
      <c r="S114">
        <v>15336.5496183206</v>
      </c>
      <c r="T114">
        <v>1000000000</v>
      </c>
      <c r="U114">
        <v>51565.7364150418</v>
      </c>
      <c r="V114">
        <v>16002613248</v>
      </c>
      <c r="W114">
        <v>42311680</v>
      </c>
      <c r="X114">
        <v>1.0152334307576301</v>
      </c>
      <c r="Y114">
        <v>1685.28749505767</v>
      </c>
      <c r="Z114">
        <v>11.222005254439701</v>
      </c>
      <c r="AA114" s="1">
        <v>44691.429469120398</v>
      </c>
      <c r="AB114">
        <v>99.610905071724503</v>
      </c>
      <c r="AC114">
        <v>5.7196638888823096E-3</v>
      </c>
      <c r="AD114">
        <v>11.833809136947901</v>
      </c>
      <c r="AE114">
        <v>4.83314411382983E-4</v>
      </c>
      <c r="AF114">
        <v>6485.3333333333303</v>
      </c>
      <c r="AG114">
        <v>1000000000</v>
      </c>
      <c r="AH114">
        <v>0</v>
      </c>
      <c r="AI114">
        <v>15998906368</v>
      </c>
      <c r="AJ114">
        <v>43229184</v>
      </c>
      <c r="AK114">
        <v>0</v>
      </c>
      <c r="AL114">
        <v>0.98615076141232605</v>
      </c>
      <c r="AM114">
        <v>0</v>
      </c>
      <c r="AN114" s="1">
        <v>44691.433994004597</v>
      </c>
      <c r="AO114">
        <v>70.136671486812403</v>
      </c>
      <c r="AP114">
        <v>0.39259331943202902</v>
      </c>
      <c r="AQ114">
        <v>704.198573185226</v>
      </c>
      <c r="AR114">
        <v>5.5752819605856604E-4</v>
      </c>
      <c r="AS114">
        <v>15476.3636363636</v>
      </c>
      <c r="AT114">
        <v>1000000000</v>
      </c>
      <c r="AU114">
        <v>111615.473849858</v>
      </c>
      <c r="AV114">
        <v>15990706176</v>
      </c>
      <c r="AW114">
        <v>49950720</v>
      </c>
      <c r="AX114">
        <v>107.03018086764</v>
      </c>
      <c r="AY114">
        <v>3346.9437867581901</v>
      </c>
      <c r="AZ114">
        <v>19.512118030455799</v>
      </c>
      <c r="BA114" s="1">
        <v>44691.438742835599</v>
      </c>
      <c r="BB114">
        <v>65.8710794166402</v>
      </c>
      <c r="BC114">
        <v>0.44361537547676</v>
      </c>
      <c r="BD114">
        <v>801.68329189496603</v>
      </c>
      <c r="BE114">
        <v>5.5352667280266204E-4</v>
      </c>
      <c r="BF114">
        <v>18101.8438287153</v>
      </c>
      <c r="BG114">
        <v>1000000000</v>
      </c>
      <c r="BH114">
        <v>155902.15835631901</v>
      </c>
      <c r="BI114">
        <v>15986483200</v>
      </c>
      <c r="BJ114">
        <v>44568576</v>
      </c>
      <c r="BK114">
        <v>6.05806014026422</v>
      </c>
      <c r="BL114">
        <v>4849.4771422815102</v>
      </c>
      <c r="BM114">
        <v>32.1833719229924</v>
      </c>
      <c r="BN114" s="1">
        <v>44691.444216122698</v>
      </c>
      <c r="BO114">
        <v>30.6478481251809</v>
      </c>
      <c r="BP114">
        <v>1.39469477345347</v>
      </c>
      <c r="BQ114">
        <v>1549.8862535523399</v>
      </c>
      <c r="BR114">
        <v>9.0032688073114601E-4</v>
      </c>
      <c r="BS114">
        <v>21489.275816993399</v>
      </c>
      <c r="BT114">
        <v>1000000000</v>
      </c>
      <c r="BU114">
        <v>455350.50330837001</v>
      </c>
      <c r="BV114">
        <v>15848546304</v>
      </c>
      <c r="BW114">
        <v>73080832</v>
      </c>
      <c r="BX114">
        <v>22.285946129510801</v>
      </c>
      <c r="BY114">
        <v>14137.3938265205</v>
      </c>
      <c r="BZ114">
        <v>78.6429452794669</v>
      </c>
      <c r="CA114" s="1">
        <v>44691.449403344901</v>
      </c>
      <c r="CB114">
        <v>50.878181117081503</v>
      </c>
      <c r="CC114">
        <v>0.74860451718675802</v>
      </c>
      <c r="CD114">
        <v>1286.15268968393</v>
      </c>
      <c r="CE114">
        <v>5.8210937146616895E-4</v>
      </c>
      <c r="CF114">
        <v>18144</v>
      </c>
      <c r="CG114">
        <v>1000000000</v>
      </c>
      <c r="CH114">
        <v>251907.07156964199</v>
      </c>
      <c r="CI114">
        <v>15965593600</v>
      </c>
      <c r="CJ114">
        <v>63574016</v>
      </c>
      <c r="CK114">
        <v>6.0288407328934603</v>
      </c>
      <c r="CL114">
        <v>8777.9921070928795</v>
      </c>
      <c r="CM114">
        <v>48.979904525043501</v>
      </c>
      <c r="CN114" s="1">
        <v>44691.454251620402</v>
      </c>
      <c r="CO114">
        <v>65.062257136516294</v>
      </c>
      <c r="CP114">
        <v>0.47546252983086701</v>
      </c>
      <c r="CQ114">
        <v>727.53864260407499</v>
      </c>
      <c r="CR114">
        <v>6.53450811266098E-4</v>
      </c>
      <c r="CS114">
        <v>16439.426251691399</v>
      </c>
      <c r="CT114">
        <v>1000000000</v>
      </c>
      <c r="CU114">
        <v>122149.701681269</v>
      </c>
      <c r="CV114">
        <v>15978745856</v>
      </c>
      <c r="CW114">
        <v>49614848</v>
      </c>
      <c r="CX114">
        <v>2.9534721621275</v>
      </c>
      <c r="CY114">
        <v>3285.2455350064902</v>
      </c>
      <c r="CZ114">
        <v>30.770430464417299</v>
      </c>
    </row>
    <row r="115" spans="1:104" x14ac:dyDescent="0.2">
      <c r="A115" s="1">
        <v>44691.419798935203</v>
      </c>
      <c r="B115">
        <v>94.263089849733504</v>
      </c>
      <c r="C115">
        <v>6.6282582247278898E-2</v>
      </c>
      <c r="D115">
        <v>114.25064646183699</v>
      </c>
      <c r="E115">
        <v>5.8016977464646802E-4</v>
      </c>
      <c r="F115">
        <v>14300.6896551724</v>
      </c>
      <c r="G115">
        <v>1000000000</v>
      </c>
      <c r="H115">
        <v>19066.069088002201</v>
      </c>
      <c r="I115">
        <v>16000962560</v>
      </c>
      <c r="J115">
        <v>42885120</v>
      </c>
      <c r="K115">
        <v>0</v>
      </c>
      <c r="L115">
        <v>344.72177811761401</v>
      </c>
      <c r="M115">
        <v>5.3589615479277697</v>
      </c>
      <c r="N115" s="1">
        <v>44691.424410416701</v>
      </c>
      <c r="O115">
        <v>91.013823404116707</v>
      </c>
      <c r="P115">
        <v>0.115769267006539</v>
      </c>
      <c r="Q115">
        <v>196.74835712915001</v>
      </c>
      <c r="R115">
        <v>5.8844210449754397E-4</v>
      </c>
      <c r="S115">
        <v>15828.2613065326</v>
      </c>
      <c r="T115">
        <v>1000000000</v>
      </c>
      <c r="U115">
        <v>36976.826917739803</v>
      </c>
      <c r="V115">
        <v>15999803392</v>
      </c>
      <c r="W115">
        <v>45010944</v>
      </c>
      <c r="X115">
        <v>0.98868521170427504</v>
      </c>
      <c r="Y115">
        <v>1343.6232027061101</v>
      </c>
      <c r="Z115">
        <v>7.3153818799050496</v>
      </c>
      <c r="AA115" s="1">
        <v>44691.429480544</v>
      </c>
      <c r="AB115">
        <v>94.287000425619297</v>
      </c>
      <c r="AC115">
        <v>5.9398174854238803E-2</v>
      </c>
      <c r="AD115">
        <v>106.435337872509</v>
      </c>
      <c r="AE115">
        <v>5.5809709385637202E-4</v>
      </c>
      <c r="AF115">
        <v>15096.685714285701</v>
      </c>
      <c r="AG115">
        <v>1000000000</v>
      </c>
      <c r="AH115">
        <v>15681.4731132164</v>
      </c>
      <c r="AI115">
        <v>15998672896</v>
      </c>
      <c r="AJ115">
        <v>43454464</v>
      </c>
      <c r="AK115">
        <v>0</v>
      </c>
      <c r="AL115">
        <v>533.19035924704895</v>
      </c>
      <c r="AM115">
        <v>1.80549165521528</v>
      </c>
      <c r="AN115" s="1">
        <v>44691.434005486102</v>
      </c>
      <c r="AO115">
        <v>49.146161106805401</v>
      </c>
      <c r="AP115">
        <v>0.80760296761306305</v>
      </c>
      <c r="AQ115">
        <v>1306.4733773790999</v>
      </c>
      <c r="AR115">
        <v>6.1822390983485003E-4</v>
      </c>
      <c r="AS115">
        <v>18632.846332046302</v>
      </c>
      <c r="AT115">
        <v>1000000000</v>
      </c>
      <c r="AU115">
        <v>264040.79171769402</v>
      </c>
      <c r="AV115">
        <v>15986352128</v>
      </c>
      <c r="AW115">
        <v>53121024</v>
      </c>
      <c r="AX115">
        <v>142.24922487293699</v>
      </c>
      <c r="AY115">
        <v>10412.4414887488</v>
      </c>
      <c r="AZ115">
        <v>55.867312224492203</v>
      </c>
      <c r="BA115" s="1">
        <v>44691.438754479197</v>
      </c>
      <c r="BB115">
        <v>56.144687712691798</v>
      </c>
      <c r="BC115">
        <v>0.617999058590047</v>
      </c>
      <c r="BD115">
        <v>1083.73912875524</v>
      </c>
      <c r="BE115">
        <v>5.7098244563118499E-4</v>
      </c>
      <c r="BF115">
        <v>19592.345270890699</v>
      </c>
      <c r="BG115">
        <v>1000000000</v>
      </c>
      <c r="BH115">
        <v>242116.675953278</v>
      </c>
      <c r="BI115">
        <v>15967211520</v>
      </c>
      <c r="BJ115">
        <v>63979520</v>
      </c>
      <c r="BK115">
        <v>13.932367128166501</v>
      </c>
      <c r="BL115">
        <v>7080.6280083503498</v>
      </c>
      <c r="BM115">
        <v>46.423268330460303</v>
      </c>
      <c r="BN115" s="1">
        <v>44691.4442277778</v>
      </c>
      <c r="BO115">
        <v>32.818599337928099</v>
      </c>
      <c r="BP115">
        <v>1.2272468054990999</v>
      </c>
      <c r="BQ115">
        <v>1635.47837520399</v>
      </c>
      <c r="BR115">
        <v>7.5039458743527104E-4</v>
      </c>
      <c r="BS115">
        <v>20833.1463266545</v>
      </c>
      <c r="BT115">
        <v>1000000000</v>
      </c>
      <c r="BU115">
        <v>320118.82557863498</v>
      </c>
      <c r="BV115">
        <v>15846576128</v>
      </c>
      <c r="BW115">
        <v>62308352</v>
      </c>
      <c r="BX115">
        <v>33.76215225072</v>
      </c>
      <c r="BY115">
        <v>12168.276872950601</v>
      </c>
      <c r="BZ115">
        <v>72.847698165008296</v>
      </c>
      <c r="CA115" s="1">
        <v>44691.449415069401</v>
      </c>
      <c r="CB115">
        <v>60.395424128248401</v>
      </c>
      <c r="CC115">
        <v>0.61935922192997706</v>
      </c>
      <c r="CD115">
        <v>826.11495627660202</v>
      </c>
      <c r="CE115">
        <v>7.4844861262472404E-4</v>
      </c>
      <c r="CF115">
        <v>17202.7112171837</v>
      </c>
      <c r="CG115">
        <v>1000000000</v>
      </c>
      <c r="CH115">
        <v>166043.191307375</v>
      </c>
      <c r="CI115">
        <v>15979622400</v>
      </c>
      <c r="CJ115">
        <v>50388992</v>
      </c>
      <c r="CK115">
        <v>4.9290868512923698</v>
      </c>
      <c r="CL115">
        <v>5243.56259240483</v>
      </c>
      <c r="CM115">
        <v>32.109460287490499</v>
      </c>
      <c r="CN115" s="1">
        <v>44691.4542631597</v>
      </c>
      <c r="CO115">
        <v>66.5095522238379</v>
      </c>
      <c r="CP115">
        <v>0.39673068244496801</v>
      </c>
      <c r="CQ115">
        <v>744.20382566056105</v>
      </c>
      <c r="CR115">
        <v>5.3315374275028995E-4</v>
      </c>
      <c r="CS115">
        <v>15202.673854447399</v>
      </c>
      <c r="CT115">
        <v>1000000000</v>
      </c>
      <c r="CU115">
        <v>129018.063770447</v>
      </c>
      <c r="CV115">
        <v>15983034368</v>
      </c>
      <c r="CW115">
        <v>45367296</v>
      </c>
      <c r="CX115">
        <v>3.0089103463365001</v>
      </c>
      <c r="CY115">
        <v>3025.96083829907</v>
      </c>
      <c r="CZ115">
        <v>28.703053703053701</v>
      </c>
    </row>
    <row r="116" spans="1:104" x14ac:dyDescent="0.2">
      <c r="A116" s="1">
        <v>44691.419810358799</v>
      </c>
      <c r="B116">
        <v>95.676446362500897</v>
      </c>
      <c r="C116">
        <v>5.60536866600942E-2</v>
      </c>
      <c r="D116">
        <v>97.303417565320004</v>
      </c>
      <c r="E116">
        <v>5.7604279515328504E-4</v>
      </c>
      <c r="F116">
        <v>17322.666666666599</v>
      </c>
      <c r="G116">
        <v>1000000000</v>
      </c>
      <c r="H116">
        <v>16953.093356224399</v>
      </c>
      <c r="I116">
        <v>15999520768</v>
      </c>
      <c r="J116">
        <v>44331008</v>
      </c>
      <c r="K116">
        <v>1.0135772663054099</v>
      </c>
      <c r="L116">
        <v>357.79277500581202</v>
      </c>
      <c r="M116">
        <v>5.76417392982564</v>
      </c>
      <c r="N116" s="1">
        <v>44691.424421817101</v>
      </c>
      <c r="O116">
        <v>100.07347050468501</v>
      </c>
      <c r="P116">
        <v>1.2189216870241799E-3</v>
      </c>
      <c r="Q116">
        <v>13.2050490959457</v>
      </c>
      <c r="R116" s="2">
        <v>9.2292165508083194E-5</v>
      </c>
      <c r="S116">
        <v>5041.2307692307604</v>
      </c>
      <c r="T116">
        <v>1000000000</v>
      </c>
      <c r="U116">
        <v>0</v>
      </c>
      <c r="V116">
        <v>16002498560</v>
      </c>
      <c r="W116">
        <v>42315776</v>
      </c>
      <c r="X116">
        <v>0</v>
      </c>
      <c r="Y116">
        <v>0</v>
      </c>
      <c r="Z116">
        <v>1.0330361297528E-2</v>
      </c>
      <c r="AA116" s="1">
        <v>44691.429492187497</v>
      </c>
      <c r="AB116">
        <v>67.1972687023205</v>
      </c>
      <c r="AC116">
        <v>0.38825751082514998</v>
      </c>
      <c r="AD116">
        <v>672.76209590136705</v>
      </c>
      <c r="AE116">
        <v>5.7710462628682204E-4</v>
      </c>
      <c r="AF116">
        <v>16057.2880354505</v>
      </c>
      <c r="AG116">
        <v>1000000000</v>
      </c>
      <c r="AH116">
        <v>121639.75939572</v>
      </c>
      <c r="AI116">
        <v>15989833728</v>
      </c>
      <c r="AJ116">
        <v>52305920</v>
      </c>
      <c r="AK116">
        <v>2.98122051359542</v>
      </c>
      <c r="AL116">
        <v>4172.7149788623901</v>
      </c>
      <c r="AM116">
        <v>25.468867898934501</v>
      </c>
      <c r="AN116" s="1">
        <v>44691.434017210602</v>
      </c>
      <c r="AO116">
        <v>39.579455460879601</v>
      </c>
      <c r="AP116">
        <v>0.91825915112130596</v>
      </c>
      <c r="AQ116">
        <v>1530.9612547736899</v>
      </c>
      <c r="AR116">
        <v>5.9974239561776696E-4</v>
      </c>
      <c r="AS116">
        <v>19603.793814432898</v>
      </c>
      <c r="AT116">
        <v>1000000000</v>
      </c>
      <c r="AU116">
        <v>317763.24033521197</v>
      </c>
      <c r="AV116">
        <v>15991709696</v>
      </c>
      <c r="AW116">
        <v>46645248</v>
      </c>
      <c r="AX116">
        <v>189.39726863179601</v>
      </c>
      <c r="AY116">
        <v>13716.5053141934</v>
      </c>
      <c r="AZ116">
        <v>67.629589174722895</v>
      </c>
      <c r="BA116" s="1">
        <v>44691.438766168998</v>
      </c>
      <c r="BB116">
        <v>40.577180431677</v>
      </c>
      <c r="BC116">
        <v>0.89721424830500796</v>
      </c>
      <c r="BD116">
        <v>1452.0593145855901</v>
      </c>
      <c r="BE116">
        <v>6.1793990118004201E-4</v>
      </c>
      <c r="BF116">
        <v>19943.552523874401</v>
      </c>
      <c r="BG116">
        <v>1000000000</v>
      </c>
      <c r="BH116">
        <v>319799.720941509</v>
      </c>
      <c r="BI116">
        <v>15964192768</v>
      </c>
      <c r="BJ116">
        <v>67219456</v>
      </c>
      <c r="BK116">
        <v>35.657663932524898</v>
      </c>
      <c r="BL116">
        <v>12287.036696749199</v>
      </c>
      <c r="BM116">
        <v>67.502105615952999</v>
      </c>
      <c r="BN116" s="1">
        <v>44691.444239236102</v>
      </c>
      <c r="BO116">
        <v>36.912860495147498</v>
      </c>
      <c r="BP116">
        <v>1.0543500957522001</v>
      </c>
      <c r="BQ116">
        <v>1703.4931571616401</v>
      </c>
      <c r="BR116">
        <v>6.1720889512707202E-4</v>
      </c>
      <c r="BS116">
        <v>22027.808397397901</v>
      </c>
      <c r="BT116">
        <v>1000000000</v>
      </c>
      <c r="BU116">
        <v>454172.83380311698</v>
      </c>
      <c r="BV116">
        <v>15862394880</v>
      </c>
      <c r="BW116">
        <v>49373184</v>
      </c>
      <c r="BX116">
        <v>35.258581017538503</v>
      </c>
      <c r="BY116">
        <v>13848.56323566</v>
      </c>
      <c r="BZ116">
        <v>86.583225822354095</v>
      </c>
      <c r="CA116" s="1">
        <v>44691.449426516199</v>
      </c>
      <c r="CB116">
        <v>39.866913464733997</v>
      </c>
      <c r="CC116">
        <v>1.03342562141274</v>
      </c>
      <c r="CD116">
        <v>1694.5105897124199</v>
      </c>
      <c r="CE116">
        <v>6.0875522651057104E-4</v>
      </c>
      <c r="CF116">
        <v>18038.013103037501</v>
      </c>
      <c r="CG116">
        <v>1000000000</v>
      </c>
      <c r="CH116">
        <v>330087.433314403</v>
      </c>
      <c r="CI116">
        <v>15982465024</v>
      </c>
      <c r="CJ116">
        <v>46759936</v>
      </c>
      <c r="CK116">
        <v>9.0831419341345008</v>
      </c>
      <c r="CL116">
        <v>11988.7381150648</v>
      </c>
      <c r="CM116">
        <v>66.823913313172994</v>
      </c>
      <c r="CN116" s="1">
        <v>44691.454274641197</v>
      </c>
      <c r="CO116">
        <v>53.990418516534497</v>
      </c>
      <c r="CP116">
        <v>0.64653324415633395</v>
      </c>
      <c r="CQ116">
        <v>1128.4480465156</v>
      </c>
      <c r="CR116">
        <v>5.7274331690912298E-4</v>
      </c>
      <c r="CS116">
        <v>16947.703306523599</v>
      </c>
      <c r="CT116">
        <v>1000000000</v>
      </c>
      <c r="CU116">
        <v>243617.71419226599</v>
      </c>
      <c r="CV116">
        <v>15966924800</v>
      </c>
      <c r="CW116">
        <v>61501440</v>
      </c>
      <c r="CX116">
        <v>6.0506597668396802</v>
      </c>
      <c r="CY116">
        <v>6092.0059419130803</v>
      </c>
      <c r="CZ116">
        <v>48.772403955665702</v>
      </c>
    </row>
    <row r="117" spans="1:104" x14ac:dyDescent="0.2">
      <c r="A117" s="1">
        <v>44691.419821932897</v>
      </c>
      <c r="B117">
        <v>99.650792524591594</v>
      </c>
      <c r="C117">
        <v>5.2963217045761696E-3</v>
      </c>
      <c r="D117">
        <v>6.9950698662686301</v>
      </c>
      <c r="E117">
        <v>7.5713771056789799E-4</v>
      </c>
      <c r="F117">
        <v>5851.4285714285697</v>
      </c>
      <c r="G117">
        <v>1000000000</v>
      </c>
      <c r="H117">
        <v>0</v>
      </c>
      <c r="I117">
        <v>16000962560</v>
      </c>
      <c r="J117">
        <v>42889216</v>
      </c>
      <c r="K117">
        <v>0</v>
      </c>
      <c r="L117">
        <v>0</v>
      </c>
      <c r="M117">
        <v>6.9401800449586604E-2</v>
      </c>
      <c r="N117" s="1">
        <v>44691.424433530097</v>
      </c>
      <c r="O117">
        <v>89.239488275954699</v>
      </c>
      <c r="P117">
        <v>0.130914882601461</v>
      </c>
      <c r="Q117">
        <v>229.21299372157901</v>
      </c>
      <c r="R117">
        <v>5.7112095583757103E-4</v>
      </c>
      <c r="S117">
        <v>16242.758620689599</v>
      </c>
      <c r="T117">
        <v>1000000000</v>
      </c>
      <c r="U117">
        <v>30449.7606314615</v>
      </c>
      <c r="V117">
        <v>15999193088</v>
      </c>
      <c r="W117">
        <v>45641728</v>
      </c>
      <c r="X117">
        <v>0.98798704190335995</v>
      </c>
      <c r="Y117">
        <v>1394.0497161256401</v>
      </c>
      <c r="Z117">
        <v>9.6872566959257203</v>
      </c>
      <c r="AA117" s="1">
        <v>44691.429503622698</v>
      </c>
      <c r="AB117">
        <v>83.935053393116206</v>
      </c>
      <c r="AC117">
        <v>0.195899051680618</v>
      </c>
      <c r="AD117">
        <v>371.38052046748101</v>
      </c>
      <c r="AE117">
        <v>5.2752028072378099E-4</v>
      </c>
      <c r="AF117">
        <v>15959.8910081743</v>
      </c>
      <c r="AG117">
        <v>1000000000</v>
      </c>
      <c r="AH117">
        <v>77212.742432451603</v>
      </c>
      <c r="AI117">
        <v>15994396672</v>
      </c>
      <c r="AJ117">
        <v>47751168</v>
      </c>
      <c r="AK117">
        <v>2.02387204614431</v>
      </c>
      <c r="AL117">
        <v>2336.5602772736001</v>
      </c>
      <c r="AM117">
        <v>18.5756621129918</v>
      </c>
      <c r="AN117" s="1">
        <v>44691.434028784701</v>
      </c>
      <c r="AO117">
        <v>37.983256156398497</v>
      </c>
      <c r="AP117">
        <v>0.960835331530704</v>
      </c>
      <c r="AQ117">
        <v>1501.5240802373901</v>
      </c>
      <c r="AR117">
        <v>6.3990673835820995E-4</v>
      </c>
      <c r="AS117">
        <v>19808.703530979299</v>
      </c>
      <c r="AT117">
        <v>1000000000</v>
      </c>
      <c r="AU117">
        <v>329973.17125845898</v>
      </c>
      <c r="AV117">
        <v>15965188096</v>
      </c>
      <c r="AW117">
        <v>72019968</v>
      </c>
      <c r="AX117">
        <v>228.079607124668</v>
      </c>
      <c r="AY117">
        <v>14172.946814659201</v>
      </c>
      <c r="AZ117">
        <v>61.705385179427601</v>
      </c>
      <c r="BA117" s="1">
        <v>44691.438777604199</v>
      </c>
      <c r="BB117">
        <v>32.403367481004501</v>
      </c>
      <c r="BC117">
        <v>1.1724716290909301</v>
      </c>
      <c r="BD117">
        <v>1040.28306461692</v>
      </c>
      <c r="BE117">
        <v>1.1270429598976199E-3</v>
      </c>
      <c r="BF117">
        <v>17989.727626459098</v>
      </c>
      <c r="BG117">
        <v>1000000000</v>
      </c>
      <c r="BH117">
        <v>228479.75768028901</v>
      </c>
      <c r="BI117">
        <v>15971258368</v>
      </c>
      <c r="BJ117">
        <v>52031488</v>
      </c>
      <c r="BK117">
        <v>16.1911761029871</v>
      </c>
      <c r="BL117">
        <v>8033.8591926009203</v>
      </c>
      <c r="BM117">
        <v>43.867136478389398</v>
      </c>
      <c r="BN117" s="1">
        <v>44691.444250891203</v>
      </c>
      <c r="BO117">
        <v>33.541358620690303</v>
      </c>
      <c r="BP117">
        <v>1.2441192125637099</v>
      </c>
      <c r="BQ117">
        <v>1557.6455948001001</v>
      </c>
      <c r="BR117">
        <v>7.9987219459130604E-4</v>
      </c>
      <c r="BS117">
        <v>22221.9770114942</v>
      </c>
      <c r="BT117">
        <v>1000000000</v>
      </c>
      <c r="BU117">
        <v>392620.18841191899</v>
      </c>
      <c r="BV117">
        <v>15849304064</v>
      </c>
      <c r="BW117">
        <v>80986112</v>
      </c>
      <c r="BX117">
        <v>23.871963138698899</v>
      </c>
      <c r="BY117">
        <v>12088.1653343586</v>
      </c>
      <c r="BZ117">
        <v>77.497145210245293</v>
      </c>
      <c r="CA117" s="1">
        <v>44691.449438055599</v>
      </c>
      <c r="CB117">
        <v>33.8882900307933</v>
      </c>
      <c r="CC117">
        <v>1.12770357677959</v>
      </c>
      <c r="CD117">
        <v>1577.8378034022901</v>
      </c>
      <c r="CE117">
        <v>7.1416764338300901E-4</v>
      </c>
      <c r="CF117">
        <v>21788.950444726801</v>
      </c>
      <c r="CG117">
        <v>1000000000</v>
      </c>
      <c r="CH117">
        <v>406857.60711008997</v>
      </c>
      <c r="CI117">
        <v>15941849088</v>
      </c>
      <c r="CJ117">
        <v>77639680</v>
      </c>
      <c r="CK117">
        <v>10.0243824866727</v>
      </c>
      <c r="CL117">
        <v>17313.110992732501</v>
      </c>
      <c r="CM117">
        <v>82.757401275776701</v>
      </c>
      <c r="CN117" s="1">
        <v>44691.454286145803</v>
      </c>
      <c r="CO117">
        <v>43.978473271313703</v>
      </c>
      <c r="CP117">
        <v>0.780532437140393</v>
      </c>
      <c r="CQ117">
        <v>1393.99002040444</v>
      </c>
      <c r="CR117">
        <v>5.6010115515612603E-4</v>
      </c>
      <c r="CS117">
        <v>18940.305916305901</v>
      </c>
      <c r="CT117">
        <v>1000000000</v>
      </c>
      <c r="CU117">
        <v>321297.60170153202</v>
      </c>
      <c r="CV117">
        <v>15965667328</v>
      </c>
      <c r="CW117">
        <v>62791680</v>
      </c>
      <c r="CX117">
        <v>8.0461184438929205</v>
      </c>
      <c r="CY117">
        <v>10559.5246928039</v>
      </c>
      <c r="CZ117">
        <v>48.941887384341499</v>
      </c>
    </row>
    <row r="118" spans="1:104" x14ac:dyDescent="0.2">
      <c r="A118" s="1">
        <v>44691.419833645799</v>
      </c>
      <c r="B118">
        <v>91.795191959974602</v>
      </c>
      <c r="C118">
        <v>0.15486979522101599</v>
      </c>
      <c r="D118">
        <v>114.64370500455099</v>
      </c>
      <c r="E118">
        <v>1.3508625399355099E-3</v>
      </c>
      <c r="F118">
        <v>16772.413793103398</v>
      </c>
      <c r="G118">
        <v>1000000000</v>
      </c>
      <c r="H118">
        <v>20432.275493655899</v>
      </c>
      <c r="I118">
        <v>15999926272</v>
      </c>
      <c r="J118">
        <v>43925504</v>
      </c>
      <c r="K118">
        <v>0</v>
      </c>
      <c r="L118">
        <v>609.78591368800096</v>
      </c>
      <c r="M118">
        <v>5.0285935895369303</v>
      </c>
      <c r="N118" s="1">
        <v>44691.424445173601</v>
      </c>
      <c r="O118">
        <v>98.465046399218295</v>
      </c>
      <c r="P118">
        <v>1.7192625178708801E-2</v>
      </c>
      <c r="Q118">
        <v>8.9445882706275892</v>
      </c>
      <c r="R118">
        <v>1.9222434557266399E-3</v>
      </c>
      <c r="S118">
        <v>6371.5555555555502</v>
      </c>
      <c r="T118">
        <v>1000000000</v>
      </c>
      <c r="U118">
        <v>0</v>
      </c>
      <c r="V118">
        <v>16002514944</v>
      </c>
      <c r="W118">
        <v>42319872</v>
      </c>
      <c r="X118">
        <v>0</v>
      </c>
      <c r="Y118">
        <v>0</v>
      </c>
      <c r="Z118">
        <v>0</v>
      </c>
      <c r="AA118" s="1">
        <v>44691.4295152431</v>
      </c>
      <c r="AB118">
        <v>65.216678527717505</v>
      </c>
      <c r="AC118">
        <v>0.422453392846874</v>
      </c>
      <c r="AD118">
        <v>778.32409744787799</v>
      </c>
      <c r="AE118">
        <v>5.4276598696707899E-4</v>
      </c>
      <c r="AF118">
        <v>15849.0550576184</v>
      </c>
      <c r="AG118">
        <v>1000000000</v>
      </c>
      <c r="AH118">
        <v>136259.53546203999</v>
      </c>
      <c r="AI118">
        <v>15995011072</v>
      </c>
      <c r="AJ118">
        <v>47153152</v>
      </c>
      <c r="AK118">
        <v>3.9862949933310001</v>
      </c>
      <c r="AL118">
        <v>4102.89412188593</v>
      </c>
      <c r="AM118">
        <v>18.2486910073834</v>
      </c>
      <c r="AN118" s="1">
        <v>44691.4340402546</v>
      </c>
      <c r="AO118">
        <v>30.340317224872301</v>
      </c>
      <c r="AP118">
        <v>1.3348326523584</v>
      </c>
      <c r="AQ118">
        <v>1370.0068492862699</v>
      </c>
      <c r="AR118">
        <v>9.7314199317280296E-4</v>
      </c>
      <c r="AS118">
        <v>19024.2472406181</v>
      </c>
      <c r="AT118">
        <v>1000000000</v>
      </c>
      <c r="AU118">
        <v>265837.78231823997</v>
      </c>
      <c r="AV118">
        <v>15975989248</v>
      </c>
      <c r="AW118">
        <v>61788160</v>
      </c>
      <c r="AX118">
        <v>263.11389820729698</v>
      </c>
      <c r="AY118">
        <v>11414.7075455985</v>
      </c>
      <c r="AZ118">
        <v>55.053484650030001</v>
      </c>
      <c r="BA118" s="1">
        <v>44691.4387891898</v>
      </c>
      <c r="BB118">
        <v>45.157383027182199</v>
      </c>
      <c r="BC118">
        <v>1.5644628890687899</v>
      </c>
      <c r="BD118">
        <v>1268.59506745267</v>
      </c>
      <c r="BE118">
        <v>1.2331756793971199E-3</v>
      </c>
      <c r="BF118">
        <v>18604.684003152001</v>
      </c>
      <c r="BG118">
        <v>1000000000</v>
      </c>
      <c r="BH118">
        <v>240971.082599947</v>
      </c>
      <c r="BI118">
        <v>15982579712</v>
      </c>
      <c r="BJ118">
        <v>48218112</v>
      </c>
      <c r="BK118">
        <v>27.991065318104798</v>
      </c>
      <c r="BL118">
        <v>8642.24141696486</v>
      </c>
      <c r="BM118">
        <v>46.108807199268497</v>
      </c>
      <c r="BN118" s="1">
        <v>44691.444262638899</v>
      </c>
      <c r="BO118">
        <v>38.399821621551801</v>
      </c>
      <c r="BP118">
        <v>1.0390308235634</v>
      </c>
      <c r="BQ118">
        <v>1656.69501914084</v>
      </c>
      <c r="BR118">
        <v>6.2797628499810295E-4</v>
      </c>
      <c r="BS118">
        <v>22518.247619047601</v>
      </c>
      <c r="BT118">
        <v>1000000000</v>
      </c>
      <c r="BU118">
        <v>407018.410107303</v>
      </c>
      <c r="BV118">
        <v>15840747520</v>
      </c>
      <c r="BW118">
        <v>71905280</v>
      </c>
      <c r="BX118">
        <v>16.764175788925201</v>
      </c>
      <c r="BY118">
        <v>13805.7918261737</v>
      </c>
      <c r="BZ118">
        <v>85.380934798796801</v>
      </c>
      <c r="CA118" s="1">
        <v>44691.449449768501</v>
      </c>
      <c r="CB118">
        <v>36.751408515998399</v>
      </c>
      <c r="CC118">
        <v>1.0335222808623199</v>
      </c>
      <c r="CD118">
        <v>1662.9794402494999</v>
      </c>
      <c r="CE118">
        <v>6.2415030282679496E-4</v>
      </c>
      <c r="CF118">
        <v>22231.2415026833</v>
      </c>
      <c r="CG118">
        <v>1000000000</v>
      </c>
      <c r="CH118">
        <v>410485.20415833098</v>
      </c>
      <c r="CI118">
        <v>15956340736</v>
      </c>
      <c r="CJ118">
        <v>69967872</v>
      </c>
      <c r="CK118">
        <v>10.908034491797601</v>
      </c>
      <c r="CL118">
        <v>18588.282413522302</v>
      </c>
      <c r="CM118">
        <v>85.343129495987299</v>
      </c>
      <c r="CN118" s="1">
        <v>44691.4542977315</v>
      </c>
      <c r="CO118">
        <v>38.877433098500397</v>
      </c>
      <c r="CP118">
        <v>1.0593401284933099</v>
      </c>
      <c r="CQ118">
        <v>1401.45700810383</v>
      </c>
      <c r="CR118">
        <v>7.55880243902714E-4</v>
      </c>
      <c r="CS118">
        <v>19753.054882394801</v>
      </c>
      <c r="CT118">
        <v>1000000000</v>
      </c>
      <c r="CU118">
        <v>354068.17404024699</v>
      </c>
      <c r="CV118">
        <v>15972683776</v>
      </c>
      <c r="CW118">
        <v>55832576</v>
      </c>
      <c r="CX118">
        <v>7.9912017568286799</v>
      </c>
      <c r="CY118">
        <v>10974.916712784499</v>
      </c>
      <c r="CZ118">
        <v>51.615476215092002</v>
      </c>
    </row>
    <row r="119" spans="1:104" x14ac:dyDescent="0.2">
      <c r="A119" s="1">
        <v>44691.419845219898</v>
      </c>
      <c r="B119">
        <v>98.394133296082302</v>
      </c>
      <c r="C119">
        <v>1.88122618322622E-2</v>
      </c>
      <c r="D119">
        <v>20.015551715070998</v>
      </c>
      <c r="E119">
        <v>9.3999693955230804E-4</v>
      </c>
      <c r="F119">
        <v>11673.6</v>
      </c>
      <c r="G119">
        <v>1000000000</v>
      </c>
      <c r="H119">
        <v>3102.4105158359998</v>
      </c>
      <c r="I119">
        <v>16000696320</v>
      </c>
      <c r="J119">
        <v>43155456</v>
      </c>
      <c r="K119">
        <v>0</v>
      </c>
      <c r="L119">
        <v>65.050543073980705</v>
      </c>
      <c r="M119">
        <v>0.716537038841913</v>
      </c>
      <c r="N119" s="1">
        <v>44691.424456585701</v>
      </c>
      <c r="O119">
        <v>87.677467002542102</v>
      </c>
      <c r="P119">
        <v>0.17910746874087799</v>
      </c>
      <c r="Q119">
        <v>185.58819234939801</v>
      </c>
      <c r="R119">
        <v>9.6502744406357403E-4</v>
      </c>
      <c r="S119">
        <v>17682.185792349701</v>
      </c>
      <c r="T119">
        <v>1000000000</v>
      </c>
      <c r="U119">
        <v>31255.891192395899</v>
      </c>
      <c r="V119">
        <v>15999561728</v>
      </c>
      <c r="W119">
        <v>45408256</v>
      </c>
      <c r="X119">
        <v>1.01414312759234</v>
      </c>
      <c r="Y119">
        <v>1474.56410751926</v>
      </c>
      <c r="Z119">
        <v>8.0882539374738407</v>
      </c>
      <c r="AA119" s="1">
        <v>44691.429526909698</v>
      </c>
      <c r="AB119">
        <v>80.503750957079205</v>
      </c>
      <c r="AC119">
        <v>0.21025988915733301</v>
      </c>
      <c r="AD119">
        <v>402.67660371667301</v>
      </c>
      <c r="AE119">
        <v>5.2216709893002599E-4</v>
      </c>
      <c r="AF119">
        <v>16525.241379310301</v>
      </c>
      <c r="AG119">
        <v>1000000000</v>
      </c>
      <c r="AH119">
        <v>66499.164842353493</v>
      </c>
      <c r="AI119">
        <v>15999553536</v>
      </c>
      <c r="AJ119">
        <v>42618880</v>
      </c>
      <c r="AK119">
        <v>0.99181429486865302</v>
      </c>
      <c r="AL119">
        <v>2226.6230919801201</v>
      </c>
      <c r="AM119">
        <v>12.4433686807977</v>
      </c>
      <c r="AN119" s="1">
        <v>44691.434051805598</v>
      </c>
      <c r="AO119">
        <v>33.3660347193129</v>
      </c>
      <c r="AP119">
        <v>1.14185985483871</v>
      </c>
      <c r="AQ119">
        <v>1779.2522689586999</v>
      </c>
      <c r="AR119">
        <v>6.4022474368390103E-4</v>
      </c>
      <c r="AS119">
        <v>19464.0539325842</v>
      </c>
      <c r="AT119">
        <v>1000000000</v>
      </c>
      <c r="AU119">
        <v>370768.18461305602</v>
      </c>
      <c r="AV119">
        <v>15980371968</v>
      </c>
      <c r="AW119">
        <v>56946688</v>
      </c>
      <c r="AX119">
        <v>349.85297423345298</v>
      </c>
      <c r="AY119">
        <v>15760.3766992539</v>
      </c>
      <c r="AZ119">
        <v>68.688030481125097</v>
      </c>
      <c r="BA119" s="1">
        <v>44691.438800763899</v>
      </c>
      <c r="BB119">
        <v>55.397282365035203</v>
      </c>
      <c r="BC119">
        <v>0.61683569683744699</v>
      </c>
      <c r="BD119">
        <v>975.42986066425397</v>
      </c>
      <c r="BE119">
        <v>6.3237695543787999E-4</v>
      </c>
      <c r="BF119">
        <v>19040.524590163899</v>
      </c>
      <c r="BG119">
        <v>1000000000</v>
      </c>
      <c r="BH119">
        <v>208660.03808320101</v>
      </c>
      <c r="BI119">
        <v>15967211520</v>
      </c>
      <c r="BJ119">
        <v>64000000</v>
      </c>
      <c r="BK119">
        <v>11.992990090134199</v>
      </c>
      <c r="BL119">
        <v>6779.0376484484004</v>
      </c>
      <c r="BM119">
        <v>35.975312980153902</v>
      </c>
      <c r="BN119" s="1">
        <v>44691.444274016198</v>
      </c>
      <c r="BO119">
        <v>35.560487442352901</v>
      </c>
      <c r="BP119">
        <v>1.07109043338389</v>
      </c>
      <c r="BQ119">
        <v>1640.9852785527401</v>
      </c>
      <c r="BR119">
        <v>6.5266736422211395E-4</v>
      </c>
      <c r="BS119">
        <v>22182.4317617866</v>
      </c>
      <c r="BT119">
        <v>1000000000</v>
      </c>
      <c r="BU119">
        <v>361953.30374827201</v>
      </c>
      <c r="BV119">
        <v>15854764032</v>
      </c>
      <c r="BW119">
        <v>58847232</v>
      </c>
      <c r="BX119">
        <v>21.377599782634999</v>
      </c>
      <c r="BY119">
        <v>12914.1062305956</v>
      </c>
      <c r="BZ119">
        <v>81.706913577733204</v>
      </c>
      <c r="CA119" s="1">
        <v>44691.4494613426</v>
      </c>
      <c r="CB119">
        <v>34.908041658862899</v>
      </c>
      <c r="CC119">
        <v>1.0809393593019401</v>
      </c>
      <c r="CD119">
        <v>1682.13389173257</v>
      </c>
      <c r="CE119">
        <v>6.4230531723257498E-4</v>
      </c>
      <c r="CF119">
        <v>22244.468211527001</v>
      </c>
      <c r="CG119">
        <v>1000000000</v>
      </c>
      <c r="CH119">
        <v>463945.12085561198</v>
      </c>
      <c r="CI119">
        <v>15966191616</v>
      </c>
      <c r="CJ119">
        <v>57131008</v>
      </c>
      <c r="CK119">
        <v>11.9938245399827</v>
      </c>
      <c r="CL119">
        <v>18250.6030083404</v>
      </c>
      <c r="CM119">
        <v>80.469845641659504</v>
      </c>
      <c r="CN119" s="1">
        <v>44691.454309375004</v>
      </c>
      <c r="CO119">
        <v>32.247739003923698</v>
      </c>
      <c r="CP119">
        <v>1.29796403705894</v>
      </c>
      <c r="CQ119">
        <v>1715.41966279589</v>
      </c>
      <c r="CR119">
        <v>7.5669557549766996E-4</v>
      </c>
      <c r="CS119">
        <v>19950.488115942</v>
      </c>
      <c r="CT119">
        <v>1000000000</v>
      </c>
      <c r="CU119">
        <v>409638.23769093299</v>
      </c>
      <c r="CV119">
        <v>15962472448</v>
      </c>
      <c r="CW119">
        <v>49029120</v>
      </c>
      <c r="CX119">
        <v>10.938907994640401</v>
      </c>
      <c r="CY119">
        <v>16672.884676194699</v>
      </c>
      <c r="CZ119">
        <v>77.4710811961872</v>
      </c>
    </row>
    <row r="120" spans="1:104" x14ac:dyDescent="0.2">
      <c r="A120" s="1">
        <v>44691.419856643501</v>
      </c>
      <c r="B120">
        <v>94.854836649640006</v>
      </c>
      <c r="C120">
        <v>6.8267122158950699E-2</v>
      </c>
      <c r="D120">
        <v>126.57294914036299</v>
      </c>
      <c r="E120">
        <v>5.3920083819053704E-4</v>
      </c>
      <c r="F120">
        <v>16744.448</v>
      </c>
      <c r="G120">
        <v>1000000000</v>
      </c>
      <c r="H120">
        <v>20934.153204222999</v>
      </c>
      <c r="I120">
        <v>15998853120</v>
      </c>
      <c r="J120">
        <v>44990464</v>
      </c>
      <c r="K120">
        <v>1.0125835931228999</v>
      </c>
      <c r="L120">
        <v>555.90839262447696</v>
      </c>
      <c r="M120">
        <v>5.0438768189668304</v>
      </c>
      <c r="N120" s="1">
        <v>44691.424468194498</v>
      </c>
      <c r="O120">
        <v>82.472701665344402</v>
      </c>
      <c r="P120">
        <v>0.22828778775974701</v>
      </c>
      <c r="Q120">
        <v>399.77100711468103</v>
      </c>
      <c r="R120">
        <v>5.7107172799896301E-4</v>
      </c>
      <c r="S120">
        <v>16036.7082294264</v>
      </c>
      <c r="T120">
        <v>1000000000</v>
      </c>
      <c r="U120">
        <v>71946.818058484496</v>
      </c>
      <c r="V120">
        <v>15996579840</v>
      </c>
      <c r="W120">
        <v>48402432</v>
      </c>
      <c r="X120">
        <v>1.99387035967422</v>
      </c>
      <c r="Y120">
        <v>2313.8865524019302</v>
      </c>
      <c r="Z120">
        <v>20.560335864170899</v>
      </c>
      <c r="AA120" s="1">
        <v>44691.4295384375</v>
      </c>
      <c r="AB120">
        <v>82.4757004863215</v>
      </c>
      <c r="AC120">
        <v>0.19313929860720799</v>
      </c>
      <c r="AD120">
        <v>356.34148575925701</v>
      </c>
      <c r="AE120">
        <v>5.4197223908175401E-4</v>
      </c>
      <c r="AF120">
        <v>16926.287323943601</v>
      </c>
      <c r="AG120">
        <v>1000000000</v>
      </c>
      <c r="AH120">
        <v>65438.349689063303</v>
      </c>
      <c r="AI120">
        <v>15994392576</v>
      </c>
      <c r="AJ120">
        <v>47788032</v>
      </c>
      <c r="AK120">
        <v>2.0075576662493302</v>
      </c>
      <c r="AL120">
        <v>2161.1358277174099</v>
      </c>
      <c r="AM120">
        <v>11.3795285594197</v>
      </c>
      <c r="AN120" s="1">
        <v>44691.434063287001</v>
      </c>
      <c r="AO120">
        <v>33.614400792311997</v>
      </c>
      <c r="AP120">
        <v>1.1144660556539501</v>
      </c>
      <c r="AQ120">
        <v>1679.2719258704601</v>
      </c>
      <c r="AR120">
        <v>6.6608432020776704E-4</v>
      </c>
      <c r="AS120">
        <v>21321.407228915599</v>
      </c>
      <c r="AT120">
        <v>1000000000</v>
      </c>
      <c r="AU120">
        <v>413129.21883276402</v>
      </c>
      <c r="AV120">
        <v>15994114048</v>
      </c>
      <c r="AW120">
        <v>43290624</v>
      </c>
      <c r="AX120">
        <v>317.64541248393101</v>
      </c>
      <c r="AY120">
        <v>14668.339111519101</v>
      </c>
      <c r="AZ120">
        <v>70.077135726483803</v>
      </c>
      <c r="BA120" s="1">
        <v>44691.438812361099</v>
      </c>
      <c r="BB120">
        <v>57.892913476336702</v>
      </c>
      <c r="BC120">
        <v>0.55558038992802905</v>
      </c>
      <c r="BD120">
        <v>1014.797012956</v>
      </c>
      <c r="BE120">
        <v>5.4749264151921699E-4</v>
      </c>
      <c r="BF120">
        <v>19001.392330383402</v>
      </c>
      <c r="BG120">
        <v>1000000000</v>
      </c>
      <c r="BH120">
        <v>213714.05569409</v>
      </c>
      <c r="BI120">
        <v>15973081088</v>
      </c>
      <c r="BJ120">
        <v>58335232</v>
      </c>
      <c r="BK120">
        <v>22.950178267441402</v>
      </c>
      <c r="BL120">
        <v>6873.07947417987</v>
      </c>
      <c r="BM120">
        <v>40.755054504352003</v>
      </c>
      <c r="BN120" s="1">
        <v>44691.444285682897</v>
      </c>
      <c r="BO120">
        <v>27.6704048160389</v>
      </c>
      <c r="BP120">
        <v>1.68293583986868</v>
      </c>
      <c r="BQ120">
        <v>1513.54473195129</v>
      </c>
      <c r="BR120">
        <v>1.11199226077762E-3</v>
      </c>
      <c r="BS120">
        <v>20453.1585845347</v>
      </c>
      <c r="BT120">
        <v>1000000000</v>
      </c>
      <c r="BU120">
        <v>429557.08718889201</v>
      </c>
      <c r="BV120">
        <v>15870455808</v>
      </c>
      <c r="BW120">
        <v>46833664</v>
      </c>
      <c r="BX120">
        <v>28.7633009348542</v>
      </c>
      <c r="BY120">
        <v>10570.0171745772</v>
      </c>
      <c r="BZ120">
        <v>74.430909528189801</v>
      </c>
      <c r="CA120" s="1">
        <v>44691.449472824097</v>
      </c>
      <c r="CB120">
        <v>33.5023448110557</v>
      </c>
      <c r="CC120">
        <v>1.2613062847715399</v>
      </c>
      <c r="CD120">
        <v>1586.3233839424599</v>
      </c>
      <c r="CE120">
        <v>7.9485062284698801E-4</v>
      </c>
      <c r="CF120">
        <v>21430.1131595677</v>
      </c>
      <c r="CG120">
        <v>1000000000</v>
      </c>
      <c r="CH120">
        <v>419291.59144421999</v>
      </c>
      <c r="CI120">
        <v>15973539840</v>
      </c>
      <c r="CJ120">
        <v>43962368</v>
      </c>
      <c r="CK120">
        <v>10.0847004700728</v>
      </c>
      <c r="CL120">
        <v>19104.456570506001</v>
      </c>
      <c r="CM120">
        <v>73.203672567188505</v>
      </c>
      <c r="CN120" s="1">
        <v>44691.454320856501</v>
      </c>
      <c r="CO120">
        <v>35.764394614267303</v>
      </c>
      <c r="CP120">
        <v>1.17739169977671</v>
      </c>
      <c r="CQ120">
        <v>1685.86248944302</v>
      </c>
      <c r="CR120">
        <v>6.9838518076049798E-4</v>
      </c>
      <c r="CS120">
        <v>21183.081339712899</v>
      </c>
      <c r="CT120">
        <v>1000000000</v>
      </c>
      <c r="CU120">
        <v>373051.52350124897</v>
      </c>
      <c r="CV120">
        <v>15938564096</v>
      </c>
      <c r="CW120">
        <v>81604608</v>
      </c>
      <c r="CX120">
        <v>10.0829096258554</v>
      </c>
      <c r="CY120">
        <v>15102.182037606201</v>
      </c>
      <c r="CZ120">
        <v>77.943441438198505</v>
      </c>
    </row>
    <row r="121" spans="1:104" x14ac:dyDescent="0.2">
      <c r="A121" s="1">
        <v>44691.419868333302</v>
      </c>
      <c r="B121">
        <v>93.389621321873605</v>
      </c>
      <c r="C121">
        <v>8.8645361208056994E-2</v>
      </c>
      <c r="D121">
        <v>164.43989493972299</v>
      </c>
      <c r="E121">
        <v>5.3915741015100503E-4</v>
      </c>
      <c r="F121">
        <v>15989.2048192771</v>
      </c>
      <c r="G121">
        <v>1000000000</v>
      </c>
      <c r="H121">
        <v>31370.377065970901</v>
      </c>
      <c r="I121">
        <v>15999393792</v>
      </c>
      <c r="J121">
        <v>44449792</v>
      </c>
      <c r="K121">
        <v>0</v>
      </c>
      <c r="L121">
        <v>591.38926071695801</v>
      </c>
      <c r="M121">
        <v>3.2762731231919902</v>
      </c>
      <c r="N121" s="1">
        <v>44691.424479942099</v>
      </c>
      <c r="O121">
        <v>77.599091784249097</v>
      </c>
      <c r="P121">
        <v>0.28450701672325901</v>
      </c>
      <c r="Q121">
        <v>510.302387450651</v>
      </c>
      <c r="R121">
        <v>5.5752910566747701E-4</v>
      </c>
      <c r="S121">
        <v>16257.4826254826</v>
      </c>
      <c r="T121">
        <v>1000000000</v>
      </c>
      <c r="U121">
        <v>81037.595350753894</v>
      </c>
      <c r="V121">
        <v>15996366848</v>
      </c>
      <c r="W121">
        <v>48566272</v>
      </c>
      <c r="X121">
        <v>1.97027948822645</v>
      </c>
      <c r="Y121">
        <v>2964.2854900366901</v>
      </c>
      <c r="Z121">
        <v>22.266683558449799</v>
      </c>
      <c r="AA121" s="1">
        <v>44691.429550092602</v>
      </c>
      <c r="AB121">
        <v>99.602028953029404</v>
      </c>
      <c r="AC121">
        <v>5.5626943466337304E-3</v>
      </c>
      <c r="AD121">
        <v>10.926825949486</v>
      </c>
      <c r="AE121">
        <v>5.09083046534232E-4</v>
      </c>
      <c r="AF121">
        <v>6330.1818181818098</v>
      </c>
      <c r="AG121">
        <v>1000000000</v>
      </c>
      <c r="AH121">
        <v>0</v>
      </c>
      <c r="AI121">
        <v>15999700992</v>
      </c>
      <c r="AJ121">
        <v>42496000</v>
      </c>
      <c r="AK121">
        <v>0</v>
      </c>
      <c r="AL121">
        <v>1.9866956271792799</v>
      </c>
      <c r="AM121">
        <v>0</v>
      </c>
      <c r="AN121" s="1">
        <v>44691.4340749884</v>
      </c>
      <c r="AO121">
        <v>40.126842770346897</v>
      </c>
      <c r="AP121">
        <v>1.02523291821771</v>
      </c>
      <c r="AQ121">
        <v>1580.88067428617</v>
      </c>
      <c r="AR121">
        <v>6.4849811596827595E-4</v>
      </c>
      <c r="AS121">
        <v>18239.759699624501</v>
      </c>
      <c r="AT121">
        <v>1000000000</v>
      </c>
      <c r="AU121">
        <v>304025.71155211399</v>
      </c>
      <c r="AV121">
        <v>15970029568</v>
      </c>
      <c r="AW121">
        <v>68255744</v>
      </c>
      <c r="AX121">
        <v>245.34318349372401</v>
      </c>
      <c r="AY121">
        <v>12282.987767169599</v>
      </c>
      <c r="AZ121">
        <v>59.035944687877702</v>
      </c>
      <c r="BA121" s="1">
        <v>44691.4388237616</v>
      </c>
      <c r="BB121">
        <v>62.204114003767103</v>
      </c>
      <c r="BC121">
        <v>0.49903463765595701</v>
      </c>
      <c r="BD121">
        <v>895.82684506552096</v>
      </c>
      <c r="BE121">
        <v>5.5702950089961596E-4</v>
      </c>
      <c r="BF121">
        <v>18357.696145124701</v>
      </c>
      <c r="BG121">
        <v>1000000000</v>
      </c>
      <c r="BH121">
        <v>193327.96484937801</v>
      </c>
      <c r="BI121">
        <v>15984713728</v>
      </c>
      <c r="BJ121">
        <v>46809088</v>
      </c>
      <c r="BK121">
        <v>26.4075940722262</v>
      </c>
      <c r="BL121">
        <v>6123.5147946712304</v>
      </c>
      <c r="BM121">
        <v>30.961203891352799</v>
      </c>
      <c r="BN121" s="1">
        <v>44691.444297175898</v>
      </c>
      <c r="BO121">
        <v>30.980988050708401</v>
      </c>
      <c r="BP121">
        <v>1.7840011558175399</v>
      </c>
      <c r="BQ121">
        <v>1604.93251099299</v>
      </c>
      <c r="BR121">
        <v>1.1115505127011101E-3</v>
      </c>
      <c r="BS121">
        <v>20863.1161330822</v>
      </c>
      <c r="BT121">
        <v>1000000000</v>
      </c>
      <c r="BU121">
        <v>280787.62762947101</v>
      </c>
      <c r="BV121">
        <v>15847763968</v>
      </c>
      <c r="BW121">
        <v>76963840</v>
      </c>
      <c r="BX121">
        <v>27.202245949033799</v>
      </c>
      <c r="BY121">
        <v>9975.1643385697807</v>
      </c>
      <c r="BZ121">
        <v>74.025086237972999</v>
      </c>
      <c r="CA121" s="1">
        <v>44691.449484363402</v>
      </c>
      <c r="CB121">
        <v>33.579519641411999</v>
      </c>
      <c r="CC121">
        <v>1.2593573206812001</v>
      </c>
      <c r="CD121">
        <v>1786.3587462635601</v>
      </c>
      <c r="CE121">
        <v>7.04826056881801E-4</v>
      </c>
      <c r="CF121">
        <v>19863.991021324298</v>
      </c>
      <c r="CG121">
        <v>1000000000</v>
      </c>
      <c r="CH121">
        <v>407969.45252630097</v>
      </c>
      <c r="CI121">
        <v>15947460608</v>
      </c>
      <c r="CJ121">
        <v>76001280</v>
      </c>
      <c r="CK121">
        <v>12.0293518266907</v>
      </c>
      <c r="CL121">
        <v>14304.9042139063</v>
      </c>
      <c r="CM121">
        <v>80.4165424605455</v>
      </c>
      <c r="CN121" s="1">
        <v>44691.454332465299</v>
      </c>
      <c r="CO121">
        <v>34.5198910785358</v>
      </c>
      <c r="CP121">
        <v>1.26114661230356</v>
      </c>
      <c r="CQ121">
        <v>1663.7600810768799</v>
      </c>
      <c r="CR121">
        <v>7.5802393540259601E-4</v>
      </c>
      <c r="CS121">
        <v>22279.3580838323</v>
      </c>
      <c r="CT121">
        <v>1000000000</v>
      </c>
      <c r="CU121">
        <v>426580.114679939</v>
      </c>
      <c r="CV121">
        <v>15944929280</v>
      </c>
      <c r="CW121">
        <v>70397952</v>
      </c>
      <c r="CX121">
        <v>10.958898737632101</v>
      </c>
      <c r="CY121">
        <v>19322.5310014887</v>
      </c>
      <c r="CZ121">
        <v>89.1035697353106</v>
      </c>
    </row>
    <row r="122" spans="1:104" x14ac:dyDescent="0.2">
      <c r="A122" s="1">
        <v>44691.419879826397</v>
      </c>
      <c r="B122">
        <v>86.345075471656301</v>
      </c>
      <c r="C122">
        <v>0.178589441397596</v>
      </c>
      <c r="D122">
        <v>305.03126436128201</v>
      </c>
      <c r="E122">
        <v>5.8547782430414495E-4</v>
      </c>
      <c r="F122">
        <v>15789.201320132001</v>
      </c>
      <c r="G122">
        <v>1000000000</v>
      </c>
      <c r="H122">
        <v>53164.029937027502</v>
      </c>
      <c r="I122">
        <v>16000737280</v>
      </c>
      <c r="J122">
        <v>43163648</v>
      </c>
      <c r="K122">
        <v>2.0134076855530201</v>
      </c>
      <c r="L122">
        <v>1389.2513030315799</v>
      </c>
      <c r="M122">
        <v>10.340348791017901</v>
      </c>
      <c r="N122" s="1">
        <v>44691.424491481499</v>
      </c>
      <c r="O122">
        <v>95.082169559355606</v>
      </c>
      <c r="P122">
        <v>5.4992114953590299E-2</v>
      </c>
      <c r="Q122">
        <v>105.368174473867</v>
      </c>
      <c r="R122">
        <v>5.2190455781381002E-4</v>
      </c>
      <c r="S122">
        <v>15291.733333333301</v>
      </c>
      <c r="T122">
        <v>1000000000</v>
      </c>
      <c r="U122">
        <v>15464.033987069401</v>
      </c>
      <c r="V122">
        <v>16002854912</v>
      </c>
      <c r="W122">
        <v>42078208</v>
      </c>
      <c r="X122">
        <v>0</v>
      </c>
      <c r="Y122">
        <v>339.18517116349699</v>
      </c>
      <c r="Z122">
        <v>0.43341413227109199</v>
      </c>
      <c r="AA122" s="1">
        <v>44691.429561643497</v>
      </c>
      <c r="AB122">
        <v>79.678282786306497</v>
      </c>
      <c r="AC122">
        <v>0.231614764464907</v>
      </c>
      <c r="AD122">
        <v>413.53874814093803</v>
      </c>
      <c r="AE122">
        <v>5.6004820997797105E-4</v>
      </c>
      <c r="AF122">
        <v>16076.5520581113</v>
      </c>
      <c r="AG122">
        <v>1000000000</v>
      </c>
      <c r="AH122">
        <v>69626.707967865106</v>
      </c>
      <c r="AI122">
        <v>15993745408</v>
      </c>
      <c r="AJ122">
        <v>48496640</v>
      </c>
      <c r="AK122">
        <v>2.0026089498350501</v>
      </c>
      <c r="AL122">
        <v>2160.8150568720198</v>
      </c>
      <c r="AM122">
        <v>16.292491495942901</v>
      </c>
      <c r="AN122" s="1">
        <v>44691.434086527799</v>
      </c>
      <c r="AO122">
        <v>44.1380649098272</v>
      </c>
      <c r="AP122">
        <v>0.82580895637741303</v>
      </c>
      <c r="AQ122">
        <v>1458.6607217528499</v>
      </c>
      <c r="AR122">
        <v>5.6527099324714099E-4</v>
      </c>
      <c r="AS122">
        <v>18573.617021276499</v>
      </c>
      <c r="AT122">
        <v>1000000000</v>
      </c>
      <c r="AU122">
        <v>282950.14582537097</v>
      </c>
      <c r="AV122">
        <v>15979577344</v>
      </c>
      <c r="AW122">
        <v>59346944</v>
      </c>
      <c r="AX122">
        <v>165.18807075444099</v>
      </c>
      <c r="AY122">
        <v>10508.9647194507</v>
      </c>
      <c r="AZ122">
        <v>60.049386102886601</v>
      </c>
      <c r="BA122" s="1">
        <v>44691.438835381901</v>
      </c>
      <c r="BB122">
        <v>68.468638555490898</v>
      </c>
      <c r="BC122">
        <v>0.34015251498772098</v>
      </c>
      <c r="BD122">
        <v>486.89898078413302</v>
      </c>
      <c r="BE122">
        <v>6.98568870863868E-4</v>
      </c>
      <c r="BF122">
        <v>16987.092024539801</v>
      </c>
      <c r="BG122">
        <v>1000000000</v>
      </c>
      <c r="BH122">
        <v>89354.426453104505</v>
      </c>
      <c r="BI122">
        <v>15988514816</v>
      </c>
      <c r="BJ122">
        <v>43044864</v>
      </c>
      <c r="BK122">
        <v>8.9613309346772905</v>
      </c>
      <c r="BL122">
        <v>2083.0115905938701</v>
      </c>
      <c r="BM122">
        <v>21.428104842652498</v>
      </c>
      <c r="BN122" s="1">
        <v>44691.444308842598</v>
      </c>
      <c r="BO122">
        <v>35.341018517444198</v>
      </c>
      <c r="BP122">
        <v>1.1608790790789001</v>
      </c>
      <c r="BQ122">
        <v>1618.40620724409</v>
      </c>
      <c r="BR122">
        <v>7.1646256940771798E-4</v>
      </c>
      <c r="BS122">
        <v>22212.151774785802</v>
      </c>
      <c r="BT122">
        <v>1000000000</v>
      </c>
      <c r="BU122">
        <v>508829.28865356301</v>
      </c>
      <c r="BV122">
        <v>15856005120</v>
      </c>
      <c r="BW122">
        <v>68386816</v>
      </c>
      <c r="BX122">
        <v>19.8091335035996</v>
      </c>
      <c r="BY122">
        <v>13960.486836661799</v>
      </c>
      <c r="BZ122">
        <v>85.280773186915994</v>
      </c>
      <c r="CA122" s="1">
        <v>44691.449496087997</v>
      </c>
      <c r="CB122">
        <v>38.772036608539203</v>
      </c>
      <c r="CC122">
        <v>1.0326052203404199</v>
      </c>
      <c r="CD122">
        <v>1665.81363699499</v>
      </c>
      <c r="CE122">
        <v>6.1953825239942795E-4</v>
      </c>
      <c r="CF122">
        <v>21867.159265837701</v>
      </c>
      <c r="CG122">
        <v>1000000000</v>
      </c>
      <c r="CH122">
        <v>427943.47962825798</v>
      </c>
      <c r="CI122">
        <v>15957782528</v>
      </c>
      <c r="CJ122">
        <v>65892352</v>
      </c>
      <c r="CK122">
        <v>10.8489934913824</v>
      </c>
      <c r="CL122">
        <v>17740.076902681401</v>
      </c>
      <c r="CM122">
        <v>87.664788556713106</v>
      </c>
      <c r="CN122" s="1">
        <v>44691.454344097197</v>
      </c>
      <c r="CO122">
        <v>36.440066240915598</v>
      </c>
      <c r="CP122">
        <v>1.0676282651523299</v>
      </c>
      <c r="CQ122">
        <v>1646.8765408688701</v>
      </c>
      <c r="CR122">
        <v>6.4827790221903998E-4</v>
      </c>
      <c r="CS122">
        <v>22331.2435045317</v>
      </c>
      <c r="CT122">
        <v>1000000000</v>
      </c>
      <c r="CU122">
        <v>404021.10686666798</v>
      </c>
      <c r="CV122">
        <v>15960170496</v>
      </c>
      <c r="CW122">
        <v>57561088</v>
      </c>
      <c r="CX122">
        <v>10.946007220276501</v>
      </c>
      <c r="CY122">
        <v>15649.805050299001</v>
      </c>
      <c r="CZ122">
        <v>86.006596627174304</v>
      </c>
    </row>
    <row r="123" spans="1:104" x14ac:dyDescent="0.2">
      <c r="A123" s="1">
        <v>44691.4198914468</v>
      </c>
      <c r="B123">
        <v>95.818193245375099</v>
      </c>
      <c r="C123">
        <v>5.3088458419734801E-2</v>
      </c>
      <c r="D123">
        <v>90.640889830169897</v>
      </c>
      <c r="E123">
        <v>5.8571329757471299E-4</v>
      </c>
      <c r="F123">
        <v>14538.549450549401</v>
      </c>
      <c r="G123">
        <v>1000000000</v>
      </c>
      <c r="H123">
        <v>15349.188047064999</v>
      </c>
      <c r="I123">
        <v>15999664128</v>
      </c>
      <c r="J123">
        <v>44240896</v>
      </c>
      <c r="K123">
        <v>0</v>
      </c>
      <c r="L123">
        <v>261.962132146535</v>
      </c>
      <c r="M123">
        <v>1.9531871352222701</v>
      </c>
      <c r="N123" s="1">
        <v>44691.424502962996</v>
      </c>
      <c r="O123">
        <v>91.614502614045605</v>
      </c>
      <c r="P123">
        <v>0.100036508792332</v>
      </c>
      <c r="Q123">
        <v>183.34112550167399</v>
      </c>
      <c r="R123">
        <v>5.4560427874093896E-4</v>
      </c>
      <c r="S123">
        <v>15281.2307692307</v>
      </c>
      <c r="T123">
        <v>1000000000</v>
      </c>
      <c r="U123">
        <v>31047.107076712</v>
      </c>
      <c r="V123">
        <v>16000442368</v>
      </c>
      <c r="W123">
        <v>44466176</v>
      </c>
      <c r="X123">
        <v>1.0073688214377701</v>
      </c>
      <c r="Y123">
        <v>787.76241836433599</v>
      </c>
      <c r="Z123">
        <v>8.7028337431505705</v>
      </c>
      <c r="AA123" s="1">
        <v>44691.429573043999</v>
      </c>
      <c r="AB123">
        <v>97.473030465143793</v>
      </c>
      <c r="AC123">
        <v>2.90327918277766E-2</v>
      </c>
      <c r="AD123">
        <v>53.804795860045203</v>
      </c>
      <c r="AE123">
        <v>5.3962468374480995E-4</v>
      </c>
      <c r="AF123">
        <v>12906.2641509433</v>
      </c>
      <c r="AG123">
        <v>1000000000</v>
      </c>
      <c r="AH123">
        <v>8929.56574311242</v>
      </c>
      <c r="AI123">
        <v>15998939136</v>
      </c>
      <c r="AJ123">
        <v>43302912</v>
      </c>
      <c r="AK123">
        <v>0</v>
      </c>
      <c r="AL123">
        <v>132.98921240879099</v>
      </c>
      <c r="AM123">
        <v>0.86595884855541405</v>
      </c>
      <c r="AN123" s="1">
        <v>44691.434098078702</v>
      </c>
      <c r="AO123">
        <v>39.068533203091498</v>
      </c>
      <c r="AP123">
        <v>0.98112332356352705</v>
      </c>
      <c r="AQ123">
        <v>1551.9945039709801</v>
      </c>
      <c r="AR123">
        <v>6.3318255770846105E-4</v>
      </c>
      <c r="AS123">
        <v>19936.869340232799</v>
      </c>
      <c r="AT123">
        <v>1000000000</v>
      </c>
      <c r="AU123">
        <v>343396.35185857298</v>
      </c>
      <c r="AV123">
        <v>15985819648</v>
      </c>
      <c r="AW123">
        <v>52875264</v>
      </c>
      <c r="AX123">
        <v>117.453659097415</v>
      </c>
      <c r="AY123">
        <v>14466.877617545801</v>
      </c>
      <c r="AZ123">
        <v>68.6790235352331</v>
      </c>
      <c r="BA123" s="1">
        <v>44691.438846967598</v>
      </c>
      <c r="BB123">
        <v>74.640655135802405</v>
      </c>
      <c r="BC123">
        <v>0.30723224300512197</v>
      </c>
      <c r="BD123">
        <v>551.34839812552502</v>
      </c>
      <c r="BE123">
        <v>5.5724640493985396E-4</v>
      </c>
      <c r="BF123">
        <v>16495.304347826001</v>
      </c>
      <c r="BG123">
        <v>1000000000</v>
      </c>
      <c r="BH123">
        <v>88661.217224656502</v>
      </c>
      <c r="BI123">
        <v>15980408832</v>
      </c>
      <c r="BJ123">
        <v>51265536</v>
      </c>
      <c r="BK123">
        <v>4.9940978091080197</v>
      </c>
      <c r="BL123">
        <v>2894.5790901589999</v>
      </c>
      <c r="BM123">
        <v>14.1652442026893</v>
      </c>
      <c r="BN123" s="1">
        <v>44691.444320289404</v>
      </c>
      <c r="BO123">
        <v>37.240734647830699</v>
      </c>
      <c r="BP123">
        <v>1.04379245400764</v>
      </c>
      <c r="BQ123">
        <v>1664.1129033043201</v>
      </c>
      <c r="BR123">
        <v>6.2735560125848897E-4</v>
      </c>
      <c r="BS123">
        <v>22811.545288753699</v>
      </c>
      <c r="BT123">
        <v>1000000000</v>
      </c>
      <c r="BU123">
        <v>446829.994628396</v>
      </c>
      <c r="BV123">
        <v>15859429376</v>
      </c>
      <c r="BW123">
        <v>56676352</v>
      </c>
      <c r="BX123">
        <v>18.209138151658198</v>
      </c>
      <c r="BY123">
        <v>15066.038582924701</v>
      </c>
      <c r="BZ123">
        <v>80.245570380487607</v>
      </c>
      <c r="CA123" s="1">
        <v>44691.449507569399</v>
      </c>
      <c r="CB123">
        <v>34.978417711457801</v>
      </c>
      <c r="CC123">
        <v>1.2128539536145799</v>
      </c>
      <c r="CD123">
        <v>1629.57753483278</v>
      </c>
      <c r="CE123">
        <v>7.4547703361009402E-4</v>
      </c>
      <c r="CF123">
        <v>22487.395291201901</v>
      </c>
      <c r="CG123">
        <v>1000000000</v>
      </c>
      <c r="CH123">
        <v>394789.89427520201</v>
      </c>
      <c r="CI123">
        <v>15974260736</v>
      </c>
      <c r="CJ123">
        <v>52576256</v>
      </c>
      <c r="CK123">
        <v>11.1061665942754</v>
      </c>
      <c r="CL123">
        <v>16210.9646216079</v>
      </c>
      <c r="CM123">
        <v>78.737002922159505</v>
      </c>
      <c r="CN123" s="1">
        <v>44691.454355636597</v>
      </c>
      <c r="CO123">
        <v>35.847044183964996</v>
      </c>
      <c r="CP123">
        <v>1.0666828260954799</v>
      </c>
      <c r="CQ123">
        <v>1715.03813291195</v>
      </c>
      <c r="CR123">
        <v>6.21028136471909E-4</v>
      </c>
      <c r="CS123">
        <v>22049.495327102799</v>
      </c>
      <c r="CT123">
        <v>1000000000</v>
      </c>
      <c r="CU123">
        <v>444399.23844470602</v>
      </c>
      <c r="CV123">
        <v>15969144832</v>
      </c>
      <c r="CW123">
        <v>45674496</v>
      </c>
      <c r="CX123">
        <v>11.0195207138034</v>
      </c>
      <c r="CY123">
        <v>18928.5312624832</v>
      </c>
      <c r="CZ123">
        <v>84.323815690611397</v>
      </c>
    </row>
    <row r="124" spans="1:104" x14ac:dyDescent="0.2">
      <c r="A124" s="1">
        <v>44691.419903020796</v>
      </c>
      <c r="B124">
        <v>99.159568413402894</v>
      </c>
      <c r="C124">
        <v>1.0198927072871899E-2</v>
      </c>
      <c r="D124">
        <v>7.9993918063223903</v>
      </c>
      <c r="E124">
        <v>1.2750261373140101E-3</v>
      </c>
      <c r="F124">
        <v>5632</v>
      </c>
      <c r="G124">
        <v>1000000000</v>
      </c>
      <c r="H124">
        <v>0</v>
      </c>
      <c r="I124">
        <v>16000827392</v>
      </c>
      <c r="J124">
        <v>43167744</v>
      </c>
      <c r="K124">
        <v>0</v>
      </c>
      <c r="L124">
        <v>0.99992397579029801</v>
      </c>
      <c r="M124">
        <v>1.05188934124145E-2</v>
      </c>
      <c r="N124" s="1">
        <v>44691.424514629602</v>
      </c>
      <c r="O124">
        <v>99.266235656237299</v>
      </c>
      <c r="P124">
        <v>5.5572420241420404E-3</v>
      </c>
      <c r="Q124">
        <v>10.916323818043701</v>
      </c>
      <c r="R124">
        <v>5.0911221032012399E-4</v>
      </c>
      <c r="S124">
        <v>6330.1818181818098</v>
      </c>
      <c r="T124">
        <v>1000000000</v>
      </c>
      <c r="U124">
        <v>1484.6200392539499</v>
      </c>
      <c r="V124">
        <v>16002842624</v>
      </c>
      <c r="W124">
        <v>42086400</v>
      </c>
      <c r="X124">
        <v>0</v>
      </c>
      <c r="Y124">
        <v>0.99239307436761504</v>
      </c>
      <c r="Z124">
        <v>0</v>
      </c>
      <c r="AA124" s="1">
        <v>44691.429584664402</v>
      </c>
      <c r="AB124">
        <v>80.123396809378207</v>
      </c>
      <c r="AC124">
        <v>0.22657437291330701</v>
      </c>
      <c r="AD124">
        <v>418.63806592968001</v>
      </c>
      <c r="AE124">
        <v>5.4119008336122405E-4</v>
      </c>
      <c r="AF124">
        <v>15496.5333333333</v>
      </c>
      <c r="AG124">
        <v>1000000000</v>
      </c>
      <c r="AH124">
        <v>66687.050387998403</v>
      </c>
      <c r="AI124">
        <v>15996567552</v>
      </c>
      <c r="AJ124">
        <v>45682688</v>
      </c>
      <c r="AK124">
        <v>1.99351459966514</v>
      </c>
      <c r="AL124">
        <v>2111.1319610453802</v>
      </c>
      <c r="AM124">
        <v>10.4430650399032</v>
      </c>
      <c r="AN124" s="1">
        <v>44691.434109652801</v>
      </c>
      <c r="AO124">
        <v>47.093881733190699</v>
      </c>
      <c r="AP124">
        <v>0.90110024980145997</v>
      </c>
      <c r="AQ124">
        <v>1398.2804926261499</v>
      </c>
      <c r="AR124">
        <v>6.44460235799037E-4</v>
      </c>
      <c r="AS124">
        <v>18556.431736954899</v>
      </c>
      <c r="AT124">
        <v>1000000000</v>
      </c>
      <c r="AU124">
        <v>266155.04570579302</v>
      </c>
      <c r="AV124">
        <v>15965249536</v>
      </c>
      <c r="AW124">
        <v>74567680</v>
      </c>
      <c r="AX124">
        <v>212.89045384515401</v>
      </c>
      <c r="AY124">
        <v>10507.5931515216</v>
      </c>
      <c r="AZ124">
        <v>56.274250300783102</v>
      </c>
      <c r="BA124" s="1">
        <v>44691.438858680602</v>
      </c>
      <c r="BB124">
        <v>53.370040687610199</v>
      </c>
      <c r="BC124">
        <v>0.76589024481293499</v>
      </c>
      <c r="BD124">
        <v>1115.493779938</v>
      </c>
      <c r="BE124">
        <v>6.8661335302809697E-4</v>
      </c>
      <c r="BF124">
        <v>17150.184397163099</v>
      </c>
      <c r="BG124">
        <v>1000000000</v>
      </c>
      <c r="BH124">
        <v>204188.76302663001</v>
      </c>
      <c r="BI124">
        <v>15975223296</v>
      </c>
      <c r="BJ124">
        <v>56479744</v>
      </c>
      <c r="BK124">
        <v>6.9223904783386701</v>
      </c>
      <c r="BL124">
        <v>7176.5411001862503</v>
      </c>
      <c r="BM124">
        <v>45.920435425167902</v>
      </c>
      <c r="BN124" s="1">
        <v>44691.444331944498</v>
      </c>
      <c r="BO124">
        <v>36.322862873296302</v>
      </c>
      <c r="BP124">
        <v>1.0366467591156501</v>
      </c>
      <c r="BQ124">
        <v>1617.27773164579</v>
      </c>
      <c r="BR124">
        <v>6.4148754865389005E-4</v>
      </c>
      <c r="BS124">
        <v>22431.0755992624</v>
      </c>
      <c r="BT124">
        <v>1000000000</v>
      </c>
      <c r="BU124">
        <v>442112.24136699399</v>
      </c>
      <c r="BV124">
        <v>15882293248</v>
      </c>
      <c r="BW124">
        <v>43413504</v>
      </c>
      <c r="BX124">
        <v>24.8506105046987</v>
      </c>
      <c r="BY124">
        <v>13506.8038215138</v>
      </c>
      <c r="BZ124">
        <v>79.0487998705607</v>
      </c>
      <c r="CA124" s="1">
        <v>44691.449519027803</v>
      </c>
      <c r="CB124">
        <v>38.413053891332197</v>
      </c>
      <c r="CC124">
        <v>0.99720368728945097</v>
      </c>
      <c r="CD124">
        <v>1657.09528214077</v>
      </c>
      <c r="CE124">
        <v>6.0109631848184698E-4</v>
      </c>
      <c r="CF124">
        <v>21056.233861144901</v>
      </c>
      <c r="CG124">
        <v>1000000000</v>
      </c>
      <c r="CH124">
        <v>399783.82415213599</v>
      </c>
      <c r="CI124">
        <v>15944495104</v>
      </c>
      <c r="CJ124">
        <v>83742720</v>
      </c>
      <c r="CK124">
        <v>10.0919322907476</v>
      </c>
      <c r="CL124">
        <v>14453.6654268088</v>
      </c>
      <c r="CM124">
        <v>81.845487582591304</v>
      </c>
      <c r="CN124" s="1">
        <v>44691.454367106497</v>
      </c>
      <c r="CO124">
        <v>31.1318903644983</v>
      </c>
      <c r="CP124">
        <v>1.3312262645817201</v>
      </c>
      <c r="CQ124">
        <v>1533.6603846357</v>
      </c>
      <c r="CR124">
        <v>8.6930166129955098E-4</v>
      </c>
      <c r="CS124">
        <v>21969.4545454545</v>
      </c>
      <c r="CT124">
        <v>1000000000</v>
      </c>
      <c r="CU124">
        <v>397133.17303809797</v>
      </c>
      <c r="CV124">
        <v>15934939136</v>
      </c>
      <c r="CW124">
        <v>76005376</v>
      </c>
      <c r="CX124">
        <v>10.103164589167999</v>
      </c>
      <c r="CY124">
        <v>15602.3170750521</v>
      </c>
      <c r="CZ124">
        <v>80.296670975968595</v>
      </c>
    </row>
    <row r="125" spans="1:104" x14ac:dyDescent="0.2">
      <c r="A125" s="1">
        <v>44691.419914618098</v>
      </c>
      <c r="B125">
        <v>94.764768150253204</v>
      </c>
      <c r="C125">
        <v>6.0993651469298103E-2</v>
      </c>
      <c r="D125">
        <v>98.832847338783495</v>
      </c>
      <c r="E125">
        <v>6.17170517892032E-4</v>
      </c>
      <c r="F125">
        <v>15142.7878787878</v>
      </c>
      <c r="G125">
        <v>1000000000</v>
      </c>
      <c r="H125">
        <v>15443.880286171499</v>
      </c>
      <c r="I125">
        <v>16000544768</v>
      </c>
      <c r="J125">
        <v>43237376</v>
      </c>
      <c r="K125">
        <v>0.99831158928064101</v>
      </c>
      <c r="L125">
        <v>367.37866485527599</v>
      </c>
      <c r="M125">
        <v>3.2936172489647002</v>
      </c>
      <c r="N125" s="1">
        <v>44691.424526030103</v>
      </c>
      <c r="O125">
        <v>81.505502611680001</v>
      </c>
      <c r="P125">
        <v>0.213590120862757</v>
      </c>
      <c r="Q125">
        <v>398.14020514695198</v>
      </c>
      <c r="R125">
        <v>5.3647937308602103E-4</v>
      </c>
      <c r="S125">
        <v>14983.836734693799</v>
      </c>
      <c r="T125">
        <v>1000000000</v>
      </c>
      <c r="U125">
        <v>65217.803196163499</v>
      </c>
      <c r="V125">
        <v>16002732032</v>
      </c>
      <c r="W125">
        <v>42356736</v>
      </c>
      <c r="X125">
        <v>2.0313275772803698</v>
      </c>
      <c r="Y125">
        <v>1997.81067225524</v>
      </c>
      <c r="Z125">
        <v>12.7180170630373</v>
      </c>
      <c r="AA125" s="1">
        <v>44691.429596249996</v>
      </c>
      <c r="AB125">
        <v>62.194354710840202</v>
      </c>
      <c r="AC125">
        <v>0.449298013067708</v>
      </c>
      <c r="AD125">
        <v>776.32931448733302</v>
      </c>
      <c r="AE125">
        <v>5.7876456435287103E-4</v>
      </c>
      <c r="AF125">
        <v>16547.4182754182</v>
      </c>
      <c r="AG125">
        <v>1000000000</v>
      </c>
      <c r="AH125">
        <v>135906.58773979999</v>
      </c>
      <c r="AI125">
        <v>15997198336</v>
      </c>
      <c r="AJ125">
        <v>45096960</v>
      </c>
      <c r="AK125">
        <v>2.99741048064607</v>
      </c>
      <c r="AL125">
        <v>4110.4489057926503</v>
      </c>
      <c r="AM125">
        <v>25.847594157507199</v>
      </c>
      <c r="AN125" s="1">
        <v>44691.434121388898</v>
      </c>
      <c r="AO125">
        <v>40.460406489521802</v>
      </c>
      <c r="AP125">
        <v>0.92685196342923504</v>
      </c>
      <c r="AQ125">
        <v>1572.8243836639899</v>
      </c>
      <c r="AR125">
        <v>5.8927903288750702E-4</v>
      </c>
      <c r="AS125">
        <v>20071.684012539099</v>
      </c>
      <c r="AT125">
        <v>1000000000</v>
      </c>
      <c r="AU125">
        <v>383151.85302205698</v>
      </c>
      <c r="AV125">
        <v>15968202752</v>
      </c>
      <c r="AW125">
        <v>69877760</v>
      </c>
      <c r="AX125">
        <v>220.88568146754599</v>
      </c>
      <c r="AY125">
        <v>13685.051283065101</v>
      </c>
      <c r="AZ125">
        <v>66.872610760239397</v>
      </c>
      <c r="BA125" s="1">
        <v>44691.438870196798</v>
      </c>
      <c r="BB125">
        <v>62.2733886157855</v>
      </c>
      <c r="BC125">
        <v>0.49794597286194398</v>
      </c>
      <c r="BD125">
        <v>910.39955682020695</v>
      </c>
      <c r="BE125">
        <v>5.4701991726330095E-4</v>
      </c>
      <c r="BF125">
        <v>16311.6644591611</v>
      </c>
      <c r="BG125">
        <v>1000000000</v>
      </c>
      <c r="BH125">
        <v>175264.97781618801</v>
      </c>
      <c r="BI125">
        <v>15986024448</v>
      </c>
      <c r="BJ125">
        <v>45735936</v>
      </c>
      <c r="BK125">
        <v>4.0194240919214401</v>
      </c>
      <c r="BL125">
        <v>4394.2353884931199</v>
      </c>
      <c r="BM125">
        <v>35.6342536592648</v>
      </c>
      <c r="BN125" s="1">
        <v>44691.444343483803</v>
      </c>
      <c r="BO125">
        <v>31.958320497559601</v>
      </c>
      <c r="BP125">
        <v>1.3182180866255799</v>
      </c>
      <c r="BQ125">
        <v>1470.4591060733701</v>
      </c>
      <c r="BR125">
        <v>8.9604903727439505E-4</v>
      </c>
      <c r="BS125">
        <v>22617.286103542199</v>
      </c>
      <c r="BT125">
        <v>1000000000</v>
      </c>
      <c r="BU125">
        <v>354681.14710579498</v>
      </c>
      <c r="BV125">
        <v>15842168832</v>
      </c>
      <c r="BW125">
        <v>74612736</v>
      </c>
      <c r="BX125">
        <v>21.035177947916001</v>
      </c>
      <c r="BY125">
        <v>13635.8036859515</v>
      </c>
      <c r="BZ125">
        <v>74.946440500501893</v>
      </c>
      <c r="CA125" s="1">
        <v>44691.449530682898</v>
      </c>
      <c r="CB125">
        <v>36.520478865969103</v>
      </c>
      <c r="CC125">
        <v>1.0144136274295601</v>
      </c>
      <c r="CD125">
        <v>1684.24139409482</v>
      </c>
      <c r="CE125">
        <v>6.0111755593228499E-4</v>
      </c>
      <c r="CF125">
        <v>21185.9576470588</v>
      </c>
      <c r="CG125">
        <v>1000000000</v>
      </c>
      <c r="CH125">
        <v>458270.19457041897</v>
      </c>
      <c r="CI125">
        <v>15950860288</v>
      </c>
      <c r="CJ125">
        <v>72949760</v>
      </c>
      <c r="CK125">
        <v>10.898032550025301</v>
      </c>
      <c r="CL125">
        <v>17058.393131485002</v>
      </c>
      <c r="CM125">
        <v>83.713941114574396</v>
      </c>
      <c r="CN125" s="1">
        <v>44691.454378842602</v>
      </c>
      <c r="CO125">
        <v>36.101592247903099</v>
      </c>
      <c r="CP125">
        <v>1.16728481601553</v>
      </c>
      <c r="CQ125">
        <v>1793.68345280213</v>
      </c>
      <c r="CR125">
        <v>6.48083272031084E-4</v>
      </c>
      <c r="CS125">
        <v>20273.6297918948</v>
      </c>
      <c r="CT125">
        <v>1000000000</v>
      </c>
      <c r="CU125">
        <v>412158.20255231601</v>
      </c>
      <c r="CV125">
        <v>15951540224</v>
      </c>
      <c r="CW125">
        <v>66830336</v>
      </c>
      <c r="CX125">
        <v>10.805322004832099</v>
      </c>
      <c r="CY125">
        <v>14788.556616613399</v>
      </c>
      <c r="CZ125">
        <v>81.505331840213501</v>
      </c>
    </row>
    <row r="126" spans="1:104" x14ac:dyDescent="0.2">
      <c r="A126" s="1">
        <v>44691.419926122697</v>
      </c>
      <c r="B126">
        <v>92.282445442555797</v>
      </c>
      <c r="C126">
        <v>9.7975912209558993E-2</v>
      </c>
      <c r="D126">
        <v>173.87445067151</v>
      </c>
      <c r="E126">
        <v>5.6300688664890903E-4</v>
      </c>
      <c r="F126">
        <v>15271.213872832301</v>
      </c>
      <c r="G126">
        <v>1000000000</v>
      </c>
      <c r="H126">
        <v>29062.159627846198</v>
      </c>
      <c r="I126">
        <v>15999356928</v>
      </c>
      <c r="J126">
        <v>44724224</v>
      </c>
      <c r="K126">
        <v>0</v>
      </c>
      <c r="L126">
        <v>573.88619267880097</v>
      </c>
      <c r="M126">
        <v>8.0532779732545894</v>
      </c>
      <c r="N126" s="1">
        <v>44691.424537777799</v>
      </c>
      <c r="O126">
        <v>90.266793665785897</v>
      </c>
      <c r="P126">
        <v>0.11776926499866899</v>
      </c>
      <c r="Q126">
        <v>203.83116558610899</v>
      </c>
      <c r="R126">
        <v>5.7777771020796201E-4</v>
      </c>
      <c r="S126">
        <v>15394.6280193236</v>
      </c>
      <c r="T126">
        <v>1000000000</v>
      </c>
      <c r="U126">
        <v>30354.103914770101</v>
      </c>
      <c r="V126">
        <v>15999995904</v>
      </c>
      <c r="W126">
        <v>45137920</v>
      </c>
      <c r="X126">
        <v>0.98469162118893605</v>
      </c>
      <c r="Y126">
        <v>1159.9667297605599</v>
      </c>
      <c r="Z126">
        <v>6.14646262386574</v>
      </c>
      <c r="AA126" s="1">
        <v>44691.429607974504</v>
      </c>
      <c r="AB126">
        <v>52.172427109061402</v>
      </c>
      <c r="AC126">
        <v>0.67909004499181203</v>
      </c>
      <c r="AD126">
        <v>987.69216264543604</v>
      </c>
      <c r="AE126">
        <v>6.8761252692554897E-4</v>
      </c>
      <c r="AF126">
        <v>16715.444555444501</v>
      </c>
      <c r="AG126">
        <v>1000000000</v>
      </c>
      <c r="AH126">
        <v>169817.92941484001</v>
      </c>
      <c r="AI126">
        <v>15983181824</v>
      </c>
      <c r="AJ126">
        <v>59133952</v>
      </c>
      <c r="AK126">
        <v>4.9335272859412402</v>
      </c>
      <c r="AL126">
        <v>5884.7113466707096</v>
      </c>
      <c r="AM126">
        <v>36.023906574258497</v>
      </c>
      <c r="AN126" s="1">
        <v>44691.434132939801</v>
      </c>
      <c r="AO126">
        <v>42.526795591412203</v>
      </c>
      <c r="AP126">
        <v>0.94479478439586395</v>
      </c>
      <c r="AQ126">
        <v>1376.60492057324</v>
      </c>
      <c r="AR126">
        <v>6.8623443878168002E-4</v>
      </c>
      <c r="AS126">
        <v>18672.151493080801</v>
      </c>
      <c r="AT126">
        <v>1000000000</v>
      </c>
      <c r="AU126">
        <v>285034.42072827899</v>
      </c>
      <c r="AV126">
        <v>15985864704</v>
      </c>
      <c r="AW126">
        <v>52596736</v>
      </c>
      <c r="AX126">
        <v>133.349202065725</v>
      </c>
      <c r="AY126">
        <v>10234.8019149393</v>
      </c>
      <c r="AZ126">
        <v>56.129514097517401</v>
      </c>
      <c r="BA126" s="1">
        <v>44691.438881793998</v>
      </c>
      <c r="BB126">
        <v>50.317884884415498</v>
      </c>
      <c r="BC126">
        <v>0.71445009497725298</v>
      </c>
      <c r="BD126">
        <v>1238.44618405765</v>
      </c>
      <c r="BE126">
        <v>5.7687347958293195E-4</v>
      </c>
      <c r="BF126">
        <v>18842.920225624399</v>
      </c>
      <c r="BG126">
        <v>1000000000</v>
      </c>
      <c r="BH126">
        <v>272995.05335894</v>
      </c>
      <c r="BI126">
        <v>15988305920</v>
      </c>
      <c r="BJ126">
        <v>43573248</v>
      </c>
      <c r="BK126">
        <v>30.9362060481768</v>
      </c>
      <c r="BL126">
        <v>8865.7178881291202</v>
      </c>
      <c r="BM126">
        <v>53.999603205255198</v>
      </c>
      <c r="BN126" s="1">
        <v>44691.444355081003</v>
      </c>
      <c r="BO126">
        <v>31.459146290022101</v>
      </c>
      <c r="BP126">
        <v>1.3023946790013901</v>
      </c>
      <c r="BQ126">
        <v>1824.6232826154001</v>
      </c>
      <c r="BR126">
        <v>7.1245209635789999E-4</v>
      </c>
      <c r="BS126">
        <v>19155.6788640087</v>
      </c>
      <c r="BT126">
        <v>1000000000</v>
      </c>
      <c r="BU126">
        <v>362216.12234386202</v>
      </c>
      <c r="BV126">
        <v>15841337344</v>
      </c>
      <c r="BW126">
        <v>63066112</v>
      </c>
      <c r="BX126">
        <v>22.919899235474698</v>
      </c>
      <c r="BY126">
        <v>10800.255126698899</v>
      </c>
      <c r="BZ126">
        <v>75.820336426167103</v>
      </c>
      <c r="CA126" s="1">
        <v>44691.449542187504</v>
      </c>
      <c r="CB126">
        <v>29.170075126531898</v>
      </c>
      <c r="CC126">
        <v>1.5060133334823</v>
      </c>
      <c r="CD126">
        <v>1418.6201029844201</v>
      </c>
      <c r="CE126">
        <v>1.06491099225363E-3</v>
      </c>
      <c r="CF126">
        <v>20777.360854092502</v>
      </c>
      <c r="CG126">
        <v>1000000000</v>
      </c>
      <c r="CH126">
        <v>351345.24873714999</v>
      </c>
      <c r="CI126">
        <v>15963983872</v>
      </c>
      <c r="CJ126">
        <v>59764736</v>
      </c>
      <c r="CK126">
        <v>9.0872462112881198</v>
      </c>
      <c r="CL126">
        <v>13362.2907066874</v>
      </c>
      <c r="CM126">
        <v>70.904158587773694</v>
      </c>
      <c r="CN126" s="1">
        <v>44691.454390266197</v>
      </c>
      <c r="CO126">
        <v>37.3582385555057</v>
      </c>
      <c r="CP126">
        <v>1.03533084231124</v>
      </c>
      <c r="CQ126">
        <v>1679.0253758686599</v>
      </c>
      <c r="CR126">
        <v>6.19272773195968E-4</v>
      </c>
      <c r="CS126">
        <v>22073.7163636363</v>
      </c>
      <c r="CT126">
        <v>1000000000</v>
      </c>
      <c r="CU126">
        <v>438793.43895610701</v>
      </c>
      <c r="CV126">
        <v>15963860992</v>
      </c>
      <c r="CW126">
        <v>54841344</v>
      </c>
      <c r="CX126">
        <v>12.211093642681201</v>
      </c>
      <c r="CY126">
        <v>18151.790699845598</v>
      </c>
      <c r="CZ126">
        <v>82.584900320782296</v>
      </c>
    </row>
    <row r="127" spans="1:104" x14ac:dyDescent="0.2">
      <c r="A127" s="1">
        <v>44691.419937858802</v>
      </c>
      <c r="B127">
        <v>96.221943275183193</v>
      </c>
      <c r="C127">
        <v>4.3566993369833003E-2</v>
      </c>
      <c r="D127">
        <v>29.5921901150863</v>
      </c>
      <c r="E127">
        <v>1.47332432736182E-3</v>
      </c>
      <c r="F127">
        <v>14336</v>
      </c>
      <c r="G127">
        <v>1000000000</v>
      </c>
      <c r="H127">
        <v>4592.7079058613999</v>
      </c>
      <c r="I127">
        <v>16001732608</v>
      </c>
      <c r="J127">
        <v>42385408</v>
      </c>
      <c r="K127">
        <v>0</v>
      </c>
      <c r="L127">
        <v>64.116411916020397</v>
      </c>
      <c r="M127">
        <v>0</v>
      </c>
      <c r="N127" s="1">
        <v>44691.424549178199</v>
      </c>
      <c r="O127">
        <v>99.098041239249596</v>
      </c>
      <c r="P127">
        <v>1.08686863597783E-2</v>
      </c>
      <c r="Q127">
        <v>16.252304566053301</v>
      </c>
      <c r="R127">
        <v>6.6875112882078703E-4</v>
      </c>
      <c r="S127">
        <v>4352</v>
      </c>
      <c r="T127">
        <v>1000000000</v>
      </c>
      <c r="U127">
        <v>0</v>
      </c>
      <c r="V127">
        <v>16002772992</v>
      </c>
      <c r="W127">
        <v>42360832</v>
      </c>
      <c r="X127">
        <v>0</v>
      </c>
      <c r="Y127">
        <v>0</v>
      </c>
      <c r="Z127">
        <v>1.06249027404969E-2</v>
      </c>
      <c r="AA127" s="1">
        <v>44691.429619502298</v>
      </c>
      <c r="AB127">
        <v>88.741762274872897</v>
      </c>
      <c r="AC127">
        <v>0.12769176653126499</v>
      </c>
      <c r="AD127">
        <v>251.94004978168101</v>
      </c>
      <c r="AE127">
        <v>5.06772019835444E-4</v>
      </c>
      <c r="AF127">
        <v>15062.183266932199</v>
      </c>
      <c r="AG127">
        <v>1000000000</v>
      </c>
      <c r="AH127">
        <v>36652.760389752497</v>
      </c>
      <c r="AI127">
        <v>15996428288</v>
      </c>
      <c r="AJ127">
        <v>45891584</v>
      </c>
      <c r="AK127">
        <v>1.0037452182537101</v>
      </c>
      <c r="AL127">
        <v>1120.1796635711401</v>
      </c>
      <c r="AM127">
        <v>5.8875541485368403</v>
      </c>
      <c r="AN127" s="1">
        <v>44691.434144340303</v>
      </c>
      <c r="AO127">
        <v>49.225832669324298</v>
      </c>
      <c r="AP127">
        <v>0.651031686756809</v>
      </c>
      <c r="AQ127">
        <v>1099.5200246258601</v>
      </c>
      <c r="AR127">
        <v>5.9160528789117795E-4</v>
      </c>
      <c r="AS127">
        <v>17872.767527675202</v>
      </c>
      <c r="AT127">
        <v>1000000000</v>
      </c>
      <c r="AU127">
        <v>223644.80737057899</v>
      </c>
      <c r="AV127">
        <v>15992832000</v>
      </c>
      <c r="AW127">
        <v>46133248</v>
      </c>
      <c r="AX127">
        <v>165.33373064023601</v>
      </c>
      <c r="AY127">
        <v>5899.2698000221899</v>
      </c>
      <c r="AZ127">
        <v>54.792991110417603</v>
      </c>
      <c r="BA127" s="1">
        <v>44691.4388935069</v>
      </c>
      <c r="BB127">
        <v>42.245190532332799</v>
      </c>
      <c r="BC127">
        <v>0.85755562250472595</v>
      </c>
      <c r="BD127">
        <v>1314.74906083269</v>
      </c>
      <c r="BE127">
        <v>6.5184074256864405E-4</v>
      </c>
      <c r="BF127">
        <v>19781.433508640101</v>
      </c>
      <c r="BG127">
        <v>1000000000</v>
      </c>
      <c r="BH127">
        <v>317805.76584368502</v>
      </c>
      <c r="BI127">
        <v>15965532160</v>
      </c>
      <c r="BJ127">
        <v>66400256</v>
      </c>
      <c r="BK127">
        <v>57.291844874752798</v>
      </c>
      <c r="BL127">
        <v>11405.028291791299</v>
      </c>
      <c r="BM127">
        <v>62.934144947063999</v>
      </c>
      <c r="BN127" s="1">
        <v>44691.444366481497</v>
      </c>
      <c r="BO127">
        <v>34.564183709702199</v>
      </c>
      <c r="BP127">
        <v>1.1131595846126101</v>
      </c>
      <c r="BQ127">
        <v>1420.17428633902</v>
      </c>
      <c r="BR127">
        <v>7.8553016625221598E-4</v>
      </c>
      <c r="BS127">
        <v>22234.590257879601</v>
      </c>
      <c r="BT127">
        <v>1000000000</v>
      </c>
      <c r="BU127">
        <v>386696.36724747298</v>
      </c>
      <c r="BV127">
        <v>15858946048</v>
      </c>
      <c r="BW127">
        <v>53268480</v>
      </c>
      <c r="BX127">
        <v>24.415603776602101</v>
      </c>
      <c r="BY127">
        <v>10874.0995320041</v>
      </c>
      <c r="BZ127">
        <v>69.071146184875403</v>
      </c>
      <c r="CA127" s="1">
        <v>44691.449553854203</v>
      </c>
      <c r="CB127">
        <v>34.828993312178703</v>
      </c>
      <c r="CC127">
        <v>1.15326413219626</v>
      </c>
      <c r="CD127">
        <v>1836.41604281845</v>
      </c>
      <c r="CE127">
        <v>6.2690037090126305E-4</v>
      </c>
      <c r="CF127">
        <v>19804.601617250599</v>
      </c>
      <c r="CG127">
        <v>1000000000</v>
      </c>
      <c r="CH127">
        <v>368526.62557165697</v>
      </c>
      <c r="CI127">
        <v>15976054784</v>
      </c>
      <c r="CJ127">
        <v>51769344</v>
      </c>
      <c r="CK127">
        <v>9.8998169424175195</v>
      </c>
      <c r="CL127">
        <v>15042.7718440034</v>
      </c>
      <c r="CM127">
        <v>79.855810744486504</v>
      </c>
      <c r="CN127" s="1">
        <v>44691.454401990697</v>
      </c>
      <c r="CO127">
        <v>24.970738341305299</v>
      </c>
      <c r="CP127">
        <v>1.5846055496824401</v>
      </c>
      <c r="CQ127">
        <v>1361.6492207998101</v>
      </c>
      <c r="CR127">
        <v>1.1634057621154701E-3</v>
      </c>
      <c r="CS127">
        <v>22611.1072463768</v>
      </c>
      <c r="CT127">
        <v>1000000000</v>
      </c>
      <c r="CU127">
        <v>401901.62124473799</v>
      </c>
      <c r="CV127">
        <v>15931056128</v>
      </c>
      <c r="CW127">
        <v>83423232</v>
      </c>
      <c r="CX127">
        <v>8.8803210052161905</v>
      </c>
      <c r="CY127">
        <v>15105.4260298727</v>
      </c>
      <c r="CZ127">
        <v>70.698861877173698</v>
      </c>
    </row>
    <row r="128" spans="1:104" x14ac:dyDescent="0.2">
      <c r="A128" s="1">
        <v>44691.419949259303</v>
      </c>
      <c r="B128">
        <v>99.687215363492101</v>
      </c>
      <c r="C128">
        <v>4.8756738714567103E-3</v>
      </c>
      <c r="D128">
        <v>2.03163671321265</v>
      </c>
      <c r="E128">
        <v>2.4000775056773802E-3</v>
      </c>
      <c r="F128">
        <v>4096</v>
      </c>
      <c r="G128">
        <v>1000000000</v>
      </c>
      <c r="H128">
        <v>60.949101396379497</v>
      </c>
      <c r="I128">
        <v>16001732608</v>
      </c>
      <c r="J128">
        <v>42385408</v>
      </c>
      <c r="K128">
        <v>0</v>
      </c>
      <c r="L128">
        <v>0</v>
      </c>
      <c r="M128">
        <v>0.80416114386558901</v>
      </c>
      <c r="N128" s="1">
        <v>44691.4245607755</v>
      </c>
      <c r="O128">
        <v>99.120256601466906</v>
      </c>
      <c r="P128">
        <v>1.04736106905042E-2</v>
      </c>
      <c r="Q128">
        <v>9.9744175226690501</v>
      </c>
      <c r="R128">
        <v>1.04998378347685E-3</v>
      </c>
      <c r="S128">
        <v>12288</v>
      </c>
      <c r="T128">
        <v>1000000000</v>
      </c>
      <c r="U128">
        <v>119.693010272028</v>
      </c>
      <c r="V128">
        <v>16002772992</v>
      </c>
      <c r="W128">
        <v>42360832</v>
      </c>
      <c r="X128">
        <v>0</v>
      </c>
      <c r="Y128">
        <v>0</v>
      </c>
      <c r="Z128">
        <v>0.251326757102798</v>
      </c>
      <c r="AA128" s="1">
        <v>44691.429631064799</v>
      </c>
      <c r="AB128">
        <v>91.253833476665903</v>
      </c>
      <c r="AC128">
        <v>0.104084214537982</v>
      </c>
      <c r="AD128">
        <v>200.16110793975099</v>
      </c>
      <c r="AE128">
        <v>5.2000021814511803E-4</v>
      </c>
      <c r="AF128">
        <v>13864.959999999901</v>
      </c>
      <c r="AG128">
        <v>1000000000</v>
      </c>
      <c r="AH128">
        <v>37430.127184733399</v>
      </c>
      <c r="AI128">
        <v>15999250432</v>
      </c>
      <c r="AJ128">
        <v>43077632</v>
      </c>
      <c r="AK128">
        <v>1.0008055396987501</v>
      </c>
      <c r="AL128">
        <v>661.53246174087701</v>
      </c>
      <c r="AM128">
        <v>6.1740854525396403</v>
      </c>
      <c r="AN128" s="1">
        <v>44691.434156053198</v>
      </c>
      <c r="AO128">
        <v>38.4500945737934</v>
      </c>
      <c r="AP128">
        <v>0.98640155239168703</v>
      </c>
      <c r="AQ128">
        <v>1550.8939466101499</v>
      </c>
      <c r="AR128">
        <v>6.3660713135902205E-4</v>
      </c>
      <c r="AS128">
        <v>19461.224489795899</v>
      </c>
      <c r="AT128">
        <v>1000000000</v>
      </c>
      <c r="AU128">
        <v>294804.36616762402</v>
      </c>
      <c r="AV128">
        <v>15967092736</v>
      </c>
      <c r="AW128">
        <v>72146944</v>
      </c>
      <c r="AX128">
        <v>335.30168871227102</v>
      </c>
      <c r="AY128">
        <v>11186.6138623474</v>
      </c>
      <c r="AZ128">
        <v>67.575334664543902</v>
      </c>
      <c r="BA128" s="1">
        <v>44691.438904918999</v>
      </c>
      <c r="BB128">
        <v>33.703657977103397</v>
      </c>
      <c r="BC128">
        <v>1.24262599440995</v>
      </c>
      <c r="BD128">
        <v>1811.5772997351201</v>
      </c>
      <c r="BE128">
        <v>6.86394096659431E-4</v>
      </c>
      <c r="BF128">
        <v>19899.771556550899</v>
      </c>
      <c r="BG128">
        <v>1000000000</v>
      </c>
      <c r="BH128">
        <v>440426.29124489898</v>
      </c>
      <c r="BI128">
        <v>15962595328</v>
      </c>
      <c r="BJ128">
        <v>64446464</v>
      </c>
      <c r="BK128">
        <v>46.658765838642701</v>
      </c>
      <c r="BL128">
        <v>17819.591266375501</v>
      </c>
      <c r="BM128">
        <v>87.329451888306906</v>
      </c>
      <c r="BN128" s="1">
        <v>44691.444378090302</v>
      </c>
      <c r="BO128">
        <v>29.281770821074399</v>
      </c>
      <c r="BP128">
        <v>1.6913813057036799</v>
      </c>
      <c r="BQ128">
        <v>1458.55947043792</v>
      </c>
      <c r="BR128">
        <v>1.1599862725158101E-3</v>
      </c>
      <c r="BS128">
        <v>22144.1751025991</v>
      </c>
      <c r="BT128">
        <v>1000000000</v>
      </c>
      <c r="BU128">
        <v>401963.82582290401</v>
      </c>
      <c r="BV128">
        <v>15833370624</v>
      </c>
      <c r="BW128">
        <v>81874944</v>
      </c>
      <c r="BX128">
        <v>16.959993842301401</v>
      </c>
      <c r="BY128">
        <v>9318.0201462997393</v>
      </c>
      <c r="BZ128">
        <v>71.170770170412695</v>
      </c>
      <c r="CA128" s="1">
        <v>44691.449565393501</v>
      </c>
      <c r="CB128">
        <v>33.9272236961381</v>
      </c>
      <c r="CC128">
        <v>1.20150552557033</v>
      </c>
      <c r="CD128">
        <v>1572.85821428388</v>
      </c>
      <c r="CE128">
        <v>7.6096617854886695E-4</v>
      </c>
      <c r="CF128">
        <v>22255.8881118881</v>
      </c>
      <c r="CG128">
        <v>1000000000</v>
      </c>
      <c r="CH128">
        <v>433834.89183992601</v>
      </c>
      <c r="CI128">
        <v>15941832704</v>
      </c>
      <c r="CJ128">
        <v>82952192</v>
      </c>
      <c r="CK128">
        <v>10.9990084914956</v>
      </c>
      <c r="CL128">
        <v>15751.5800696846</v>
      </c>
      <c r="CM128">
        <v>81.9636153612431</v>
      </c>
      <c r="CN128" s="1">
        <v>44691.454413460699</v>
      </c>
      <c r="CO128">
        <v>37.494249704234399</v>
      </c>
      <c r="CP128">
        <v>1.05014177166234</v>
      </c>
      <c r="CQ128">
        <v>1678.86339833994</v>
      </c>
      <c r="CR128">
        <v>6.2567644284498597E-4</v>
      </c>
      <c r="CS128">
        <v>22819.5598316295</v>
      </c>
      <c r="CT128">
        <v>1000000000</v>
      </c>
      <c r="CU128">
        <v>394766.10212463001</v>
      </c>
      <c r="CV128">
        <v>15944802304</v>
      </c>
      <c r="CW128">
        <v>77209600</v>
      </c>
      <c r="CX128">
        <v>11.104929273445199</v>
      </c>
      <c r="CY128">
        <v>17169.230195771201</v>
      </c>
      <c r="CZ128">
        <v>85.018700698594003</v>
      </c>
    </row>
    <row r="129" spans="1:104" x14ac:dyDescent="0.2">
      <c r="A129" s="1">
        <v>44691.4199608333</v>
      </c>
      <c r="B129">
        <v>98.993268457744804</v>
      </c>
      <c r="C129">
        <v>1.1799197654559401E-2</v>
      </c>
      <c r="D129">
        <v>6.99996182481246</v>
      </c>
      <c r="E129">
        <v>1.6857209858857801E-3</v>
      </c>
      <c r="F129">
        <v>9947.4285714285706</v>
      </c>
      <c r="G129">
        <v>1000000000</v>
      </c>
      <c r="H129">
        <v>1609.99121970686</v>
      </c>
      <c r="I129">
        <v>16001646592</v>
      </c>
      <c r="J129">
        <v>42479616</v>
      </c>
      <c r="K129">
        <v>0.99999454640177898</v>
      </c>
      <c r="L129">
        <v>23.999869113642699</v>
      </c>
      <c r="M129">
        <v>0.78799641624369599</v>
      </c>
      <c r="N129" s="1">
        <v>44691.424572465301</v>
      </c>
      <c r="O129">
        <v>85.712191653015097</v>
      </c>
      <c r="P129">
        <v>0.16005419656953099</v>
      </c>
      <c r="Q129">
        <v>288.23232552397798</v>
      </c>
      <c r="R129">
        <v>5.5532638816292799E-4</v>
      </c>
      <c r="S129">
        <v>16384</v>
      </c>
      <c r="T129">
        <v>1000000000</v>
      </c>
      <c r="U129">
        <v>47046.250851333098</v>
      </c>
      <c r="V129">
        <v>15998537728</v>
      </c>
      <c r="W129">
        <v>46616576</v>
      </c>
      <c r="X129">
        <v>0.99048909114769201</v>
      </c>
      <c r="Y129">
        <v>1721.4700404146799</v>
      </c>
      <c r="Z129">
        <v>10.241883885434399</v>
      </c>
      <c r="AA129" s="1">
        <v>44691.429642604198</v>
      </c>
      <c r="AB129">
        <v>89.218838499554195</v>
      </c>
      <c r="AC129">
        <v>0.12802883257470801</v>
      </c>
      <c r="AD129">
        <v>224.75316899198299</v>
      </c>
      <c r="AE129">
        <v>5.6964347067600197E-4</v>
      </c>
      <c r="AF129">
        <v>15140.5714285714</v>
      </c>
      <c r="AG129">
        <v>1000000000</v>
      </c>
      <c r="AH129">
        <v>37108.353580354997</v>
      </c>
      <c r="AI129">
        <v>15998713856</v>
      </c>
      <c r="AJ129">
        <v>43614208</v>
      </c>
      <c r="AK129">
        <v>1.0033623615713501</v>
      </c>
      <c r="AL129">
        <v>976.27157780892799</v>
      </c>
      <c r="AM129">
        <v>5.9349290448356697</v>
      </c>
      <c r="AN129" s="1">
        <v>44691.434167453699</v>
      </c>
      <c r="AO129">
        <v>38.5143234210624</v>
      </c>
      <c r="AP129">
        <v>0.97437686209649599</v>
      </c>
      <c r="AQ129">
        <v>1627.8713727584</v>
      </c>
      <c r="AR129">
        <v>5.9856606896794803E-4</v>
      </c>
      <c r="AS129">
        <v>18005.546134663298</v>
      </c>
      <c r="AT129">
        <v>1000000000</v>
      </c>
      <c r="AU129">
        <v>322212.98403635999</v>
      </c>
      <c r="AV129">
        <v>15976185856</v>
      </c>
      <c r="AW129">
        <v>63295488</v>
      </c>
      <c r="AX129">
        <v>201.96159799184699</v>
      </c>
      <c r="AY129">
        <v>10984.0722365113</v>
      </c>
      <c r="AZ129">
        <v>67.492439470858798</v>
      </c>
      <c r="BA129" s="1">
        <v>44691.438916597202</v>
      </c>
      <c r="BB129">
        <v>34.038628244272601</v>
      </c>
      <c r="BC129">
        <v>1.3031790394190099</v>
      </c>
      <c r="BD129">
        <v>1675.4770991227299</v>
      </c>
      <c r="BE129">
        <v>7.7678679101057899E-4</v>
      </c>
      <c r="BF129">
        <v>22162.6745422327</v>
      </c>
      <c r="BG129">
        <v>1000000000</v>
      </c>
      <c r="BH129">
        <v>431421.99275190203</v>
      </c>
      <c r="BI129">
        <v>15960281088</v>
      </c>
      <c r="BJ129">
        <v>53481472</v>
      </c>
      <c r="BK129">
        <v>26.720544404201899</v>
      </c>
      <c r="BL129">
        <v>17502.946234545001</v>
      </c>
      <c r="BM129">
        <v>86.839140280371197</v>
      </c>
      <c r="BN129" s="1">
        <v>44691.444389710698</v>
      </c>
      <c r="BO129">
        <v>33.859496632772597</v>
      </c>
      <c r="BP129">
        <v>1.24105013834591</v>
      </c>
      <c r="BQ129">
        <v>1654.89518338942</v>
      </c>
      <c r="BR129">
        <v>7.4891838023893398E-4</v>
      </c>
      <c r="BS129">
        <v>20632.615384615299</v>
      </c>
      <c r="BT129">
        <v>1000000000</v>
      </c>
      <c r="BU129">
        <v>411939.61197776499</v>
      </c>
      <c r="BV129">
        <v>15841157120</v>
      </c>
      <c r="BW129">
        <v>72327168</v>
      </c>
      <c r="BX129">
        <v>13.9233969756321</v>
      </c>
      <c r="BY129">
        <v>11374.420800736099</v>
      </c>
      <c r="BZ129">
        <v>80.549461952681099</v>
      </c>
      <c r="CA129" s="1">
        <v>44691.449577083302</v>
      </c>
      <c r="CB129">
        <v>36.135975758420102</v>
      </c>
      <c r="CC129">
        <v>1.01046162224804</v>
      </c>
      <c r="CD129">
        <v>1604.6422749793401</v>
      </c>
      <c r="CE129">
        <v>6.3232209083439301E-4</v>
      </c>
      <c r="CF129">
        <v>20720.9411764705</v>
      </c>
      <c r="CG129">
        <v>1000000000</v>
      </c>
      <c r="CH129">
        <v>396983.53089714999</v>
      </c>
      <c r="CI129">
        <v>15961325568</v>
      </c>
      <c r="CJ129">
        <v>66842624</v>
      </c>
      <c r="CK129">
        <v>9.9358654797482604</v>
      </c>
      <c r="CL129">
        <v>13896.301459975901</v>
      </c>
      <c r="CM129">
        <v>77.581990668764902</v>
      </c>
      <c r="CN129" s="1">
        <v>44691.454425080999</v>
      </c>
      <c r="CO129">
        <v>37.316771661813</v>
      </c>
      <c r="CP129">
        <v>1.0571258492928499</v>
      </c>
      <c r="CQ129">
        <v>1621.5835761496401</v>
      </c>
      <c r="CR129">
        <v>6.5085890910833802E-4</v>
      </c>
      <c r="CS129">
        <v>22103.322699386499</v>
      </c>
      <c r="CT129">
        <v>1000000000</v>
      </c>
      <c r="CU129">
        <v>473404.91025381599</v>
      </c>
      <c r="CV129">
        <v>15954333696</v>
      </c>
      <c r="CW129">
        <v>63950848</v>
      </c>
      <c r="CX129">
        <v>10.9432020476356</v>
      </c>
      <c r="CY129">
        <v>16108.3934141196</v>
      </c>
      <c r="CZ129">
        <v>85.987527329926607</v>
      </c>
    </row>
    <row r="130" spans="1:104" x14ac:dyDescent="0.2">
      <c r="A130" s="1">
        <v>44691.419972476899</v>
      </c>
      <c r="B130">
        <v>90.224302227951696</v>
      </c>
      <c r="C130">
        <v>0.11521591701431901</v>
      </c>
      <c r="D130">
        <v>218.68600006186301</v>
      </c>
      <c r="E130">
        <v>5.26817544735278E-4</v>
      </c>
      <c r="F130">
        <v>15713.7454545454</v>
      </c>
      <c r="G130">
        <v>1000000000</v>
      </c>
      <c r="H130">
        <v>31771.099699896698</v>
      </c>
      <c r="I130">
        <v>15999860736</v>
      </c>
      <c r="J130">
        <v>44265472</v>
      </c>
      <c r="K130">
        <v>0</v>
      </c>
      <c r="L130">
        <v>706.75339110902303</v>
      </c>
      <c r="M130">
        <v>9.1332621691966001</v>
      </c>
      <c r="N130" s="1">
        <v>44691.424583946799</v>
      </c>
      <c r="O130">
        <v>85.523513122136094</v>
      </c>
      <c r="P130">
        <v>0.17411007383959801</v>
      </c>
      <c r="Q130">
        <v>317.36866524926501</v>
      </c>
      <c r="R130">
        <v>5.4857183105019001E-4</v>
      </c>
      <c r="S130">
        <v>15031.669841269801</v>
      </c>
      <c r="T130">
        <v>1000000000</v>
      </c>
      <c r="U130">
        <v>55858.900123015199</v>
      </c>
      <c r="V130">
        <v>15998717952</v>
      </c>
      <c r="W130">
        <v>46346240</v>
      </c>
      <c r="X130">
        <v>1.00751957221989</v>
      </c>
      <c r="Y130">
        <v>1695.65544004607</v>
      </c>
      <c r="Z130">
        <v>10.2622774806755</v>
      </c>
      <c r="AA130" s="1">
        <v>44691.429654340303</v>
      </c>
      <c r="AB130">
        <v>74.503005865348499</v>
      </c>
      <c r="AC130">
        <v>0.27875744018995702</v>
      </c>
      <c r="AD130">
        <v>527.78066699790804</v>
      </c>
      <c r="AE130">
        <v>5.2822419317089604E-4</v>
      </c>
      <c r="AF130">
        <v>16613.682242990599</v>
      </c>
      <c r="AG130">
        <v>1000000000</v>
      </c>
      <c r="AH130">
        <v>104869.52527952399</v>
      </c>
      <c r="AI130">
        <v>15990833152</v>
      </c>
      <c r="AJ130">
        <v>51507200</v>
      </c>
      <c r="AK130">
        <v>2.9595177588667698</v>
      </c>
      <c r="AL130">
        <v>2877.63776753812</v>
      </c>
      <c r="AM130">
        <v>16.0016338776501</v>
      </c>
      <c r="AN130" s="1">
        <v>44691.434179108801</v>
      </c>
      <c r="AO130">
        <v>35.310331013985703</v>
      </c>
      <c r="AP130">
        <v>1.2519568967564201</v>
      </c>
      <c r="AQ130">
        <v>1546.9713565281299</v>
      </c>
      <c r="AR130">
        <v>8.0931270287995895E-4</v>
      </c>
      <c r="AS130">
        <v>19995.9511881824</v>
      </c>
      <c r="AT130">
        <v>1000000000</v>
      </c>
      <c r="AU130">
        <v>356023.98209854699</v>
      </c>
      <c r="AV130">
        <v>15983689728</v>
      </c>
      <c r="AW130">
        <v>54366208</v>
      </c>
      <c r="AX130">
        <v>227.525010048132</v>
      </c>
      <c r="AY130">
        <v>13641.565012929501</v>
      </c>
      <c r="AZ130">
        <v>65.847140444407401</v>
      </c>
      <c r="BA130" s="1">
        <v>44691.438928136602</v>
      </c>
      <c r="BB130">
        <v>36.106349099337699</v>
      </c>
      <c r="BC130">
        <v>1.0696468299448101</v>
      </c>
      <c r="BD130">
        <v>1597.714493916</v>
      </c>
      <c r="BE130">
        <v>6.6762679137167603E-4</v>
      </c>
      <c r="BF130">
        <v>22318.968065122099</v>
      </c>
      <c r="BG130">
        <v>1000000000</v>
      </c>
      <c r="BH130">
        <v>399848.811385979</v>
      </c>
      <c r="BI130">
        <v>15930298368</v>
      </c>
      <c r="BJ130">
        <v>85471232</v>
      </c>
      <c r="BK130">
        <v>29.012974529470299</v>
      </c>
      <c r="BL130">
        <v>14163.333807369299</v>
      </c>
      <c r="BM130">
        <v>80.405609034552896</v>
      </c>
      <c r="BN130" s="1">
        <v>44691.444401330999</v>
      </c>
      <c r="BO130">
        <v>35.918455839180098</v>
      </c>
      <c r="BP130">
        <v>1.1592544623824099</v>
      </c>
      <c r="BQ130">
        <v>1887.44969030686</v>
      </c>
      <c r="BR130">
        <v>6.1495759317970399E-4</v>
      </c>
      <c r="BS130">
        <v>20469.175475687101</v>
      </c>
      <c r="BT130">
        <v>1000000000</v>
      </c>
      <c r="BU130">
        <v>454685.83231894398</v>
      </c>
      <c r="BV130">
        <v>15845076992</v>
      </c>
      <c r="BW130">
        <v>63623168</v>
      </c>
      <c r="BX130">
        <v>25.937469317113301</v>
      </c>
      <c r="BY130">
        <v>11748.676005678601</v>
      </c>
      <c r="BZ130">
        <v>84.432014632810194</v>
      </c>
      <c r="CA130" s="1">
        <v>44691.449588611104</v>
      </c>
      <c r="CB130">
        <v>39.749452879971898</v>
      </c>
      <c r="CC130">
        <v>0.99770423554177601</v>
      </c>
      <c r="CD130">
        <v>1540.2292204043999</v>
      </c>
      <c r="CE130">
        <v>6.4745760595493699E-4</v>
      </c>
      <c r="CF130">
        <v>20690.941329856501</v>
      </c>
      <c r="CG130">
        <v>1000000000</v>
      </c>
      <c r="CH130">
        <v>375008.66492000199</v>
      </c>
      <c r="CI130">
        <v>15968567296</v>
      </c>
      <c r="CJ130">
        <v>60157952</v>
      </c>
      <c r="CK130">
        <v>9.0365469254495903</v>
      </c>
      <c r="CL130">
        <v>12116.0013054889</v>
      </c>
      <c r="CM130">
        <v>74.886623148867798</v>
      </c>
      <c r="CN130" s="1">
        <v>44691.4544365857</v>
      </c>
      <c r="CO130">
        <v>30.269077010364398</v>
      </c>
      <c r="CP130">
        <v>1.2454568730012101</v>
      </c>
      <c r="CQ130">
        <v>1558.57485995824</v>
      </c>
      <c r="CR130">
        <v>8.0006458839606697E-4</v>
      </c>
      <c r="CS130">
        <v>20308.010335917301</v>
      </c>
      <c r="CT130">
        <v>1000000000</v>
      </c>
      <c r="CU130">
        <v>370129.31063832802</v>
      </c>
      <c r="CV130">
        <v>15973281792</v>
      </c>
      <c r="CW130">
        <v>51912704</v>
      </c>
      <c r="CX130">
        <v>10.0683130488259</v>
      </c>
      <c r="CY130">
        <v>14293.9840354181</v>
      </c>
      <c r="CZ130">
        <v>76.430847427560806</v>
      </c>
    </row>
    <row r="131" spans="1:104" x14ac:dyDescent="0.2">
      <c r="A131" s="1">
        <v>44691.4199841667</v>
      </c>
      <c r="B131">
        <v>95.689685737324496</v>
      </c>
      <c r="C131">
        <v>4.8825310565618903E-2</v>
      </c>
      <c r="D131">
        <v>102.005790810888</v>
      </c>
      <c r="E131">
        <v>4.7864228322092798E-4</v>
      </c>
      <c r="F131">
        <v>14395.650485436799</v>
      </c>
      <c r="G131">
        <v>1000000000</v>
      </c>
      <c r="H131">
        <v>17867.849299126599</v>
      </c>
      <c r="I131">
        <v>16001736704</v>
      </c>
      <c r="J131">
        <v>42393600</v>
      </c>
      <c r="K131">
        <v>0.990347483600857</v>
      </c>
      <c r="L131">
        <v>305.02702494906299</v>
      </c>
      <c r="M131">
        <v>4.8314972177495896</v>
      </c>
      <c r="N131" s="1">
        <v>44691.424595590302</v>
      </c>
      <c r="O131">
        <v>99.608151577051103</v>
      </c>
      <c r="P131">
        <v>5.7686198616764498E-3</v>
      </c>
      <c r="Q131">
        <v>11.9356883101301</v>
      </c>
      <c r="R131">
        <v>4.8334114485338399E-4</v>
      </c>
      <c r="S131">
        <v>5120</v>
      </c>
      <c r="T131">
        <v>1000000000</v>
      </c>
      <c r="U131">
        <v>0</v>
      </c>
      <c r="V131">
        <v>16002433024</v>
      </c>
      <c r="W131">
        <v>42631168</v>
      </c>
      <c r="X131">
        <v>0</v>
      </c>
      <c r="Y131">
        <v>0</v>
      </c>
      <c r="Z131">
        <v>0.54103686764737002</v>
      </c>
      <c r="AA131" s="1">
        <v>44691.429665810203</v>
      </c>
      <c r="AB131">
        <v>84.569270099120004</v>
      </c>
      <c r="AC131">
        <v>0.17660201782177501</v>
      </c>
      <c r="AD131">
        <v>336.83052129475402</v>
      </c>
      <c r="AE131">
        <v>5.2425135860024801E-4</v>
      </c>
      <c r="AF131">
        <v>15868.9341317365</v>
      </c>
      <c r="AG131">
        <v>1000000000</v>
      </c>
      <c r="AH131">
        <v>55256.341086174099</v>
      </c>
      <c r="AI131">
        <v>15997079552</v>
      </c>
      <c r="AJ131">
        <v>45264896</v>
      </c>
      <c r="AK131">
        <v>1.0084746146549499</v>
      </c>
      <c r="AL131">
        <v>1667.0085380246301</v>
      </c>
      <c r="AM131">
        <v>8.5976135631156492</v>
      </c>
      <c r="AN131" s="1">
        <v>44691.434190578701</v>
      </c>
      <c r="AO131">
        <v>32.219166187346801</v>
      </c>
      <c r="AP131">
        <v>1.93768930273245</v>
      </c>
      <c r="AQ131">
        <v>1263.96177378689</v>
      </c>
      <c r="AR131">
        <v>1.53304065318289E-3</v>
      </c>
      <c r="AS131">
        <v>19990.882681564199</v>
      </c>
      <c r="AT131">
        <v>1000000000</v>
      </c>
      <c r="AU131">
        <v>275844.27371554199</v>
      </c>
      <c r="AV131">
        <v>15992926208</v>
      </c>
      <c r="AW131">
        <v>44961792</v>
      </c>
      <c r="AX131">
        <v>188.63595506636</v>
      </c>
      <c r="AY131">
        <v>11071.013940392</v>
      </c>
      <c r="AZ131">
        <v>53.503375346023098</v>
      </c>
      <c r="BA131" s="1">
        <v>44691.438939687498</v>
      </c>
      <c r="BB131">
        <v>37.353714230362698</v>
      </c>
      <c r="BC131">
        <v>1.07513385581786</v>
      </c>
      <c r="BD131">
        <v>1648.51601760414</v>
      </c>
      <c r="BE131">
        <v>6.5445119989243595E-4</v>
      </c>
      <c r="BF131">
        <v>22567.960975609702</v>
      </c>
      <c r="BG131">
        <v>1000000000</v>
      </c>
      <c r="BH131">
        <v>480329.318280551</v>
      </c>
      <c r="BI131">
        <v>15947104256</v>
      </c>
      <c r="BJ131">
        <v>75235328</v>
      </c>
      <c r="BK131">
        <v>32.166166197153998</v>
      </c>
      <c r="BL131">
        <v>16137.3635040347</v>
      </c>
      <c r="BM131">
        <v>82.783133190282598</v>
      </c>
      <c r="BN131" s="1">
        <v>44691.444412997698</v>
      </c>
      <c r="BO131">
        <v>27.263218943475898</v>
      </c>
      <c r="BP131">
        <v>1.6977549978437201</v>
      </c>
      <c r="BQ131">
        <v>1517.1079003794</v>
      </c>
      <c r="BR131">
        <v>1.11855005377575E-3</v>
      </c>
      <c r="BS131">
        <v>20290.048334421899</v>
      </c>
      <c r="BT131">
        <v>1000000000</v>
      </c>
      <c r="BU131">
        <v>366436.55434167199</v>
      </c>
      <c r="BV131">
        <v>15858077696</v>
      </c>
      <c r="BW131">
        <v>50892800</v>
      </c>
      <c r="BX131">
        <v>32.7005621897585</v>
      </c>
      <c r="BY131">
        <v>11477.897328605201</v>
      </c>
      <c r="BZ131">
        <v>65.146453055215403</v>
      </c>
      <c r="CA131" s="1">
        <v>44691.449600104199</v>
      </c>
      <c r="CB131">
        <v>33.873350121652997</v>
      </c>
      <c r="CC131">
        <v>1.27196242192842</v>
      </c>
      <c r="CD131">
        <v>1400.5480341996199</v>
      </c>
      <c r="CE131">
        <v>9.08123727878922E-4</v>
      </c>
      <c r="CF131">
        <v>21080.707404744699</v>
      </c>
      <c r="CG131">
        <v>1000000000</v>
      </c>
      <c r="CH131">
        <v>430416.30104653101</v>
      </c>
      <c r="CI131">
        <v>15971807232</v>
      </c>
      <c r="CJ131">
        <v>45891584</v>
      </c>
      <c r="CK131">
        <v>9.0617773600263494</v>
      </c>
      <c r="CL131">
        <v>15778.5681121081</v>
      </c>
      <c r="CM131">
        <v>72.466574988437799</v>
      </c>
      <c r="CN131" s="1">
        <v>44691.454448171302</v>
      </c>
      <c r="CO131">
        <v>33.071858225908002</v>
      </c>
      <c r="CP131">
        <v>1.2672384938450401</v>
      </c>
      <c r="CQ131">
        <v>1698.74550127216</v>
      </c>
      <c r="CR131">
        <v>7.4629407581075003E-4</v>
      </c>
      <c r="CS131">
        <v>20624.564705882301</v>
      </c>
      <c r="CT131">
        <v>1000000000</v>
      </c>
      <c r="CU131">
        <v>400058.562597832</v>
      </c>
      <c r="CV131">
        <v>15939194880</v>
      </c>
      <c r="CW131">
        <v>83636224</v>
      </c>
      <c r="CX131">
        <v>10.9918826552904</v>
      </c>
      <c r="CY131">
        <v>15663.4327837889</v>
      </c>
      <c r="CZ131">
        <v>77.369849352741397</v>
      </c>
    </row>
    <row r="132" spans="1:104" x14ac:dyDescent="0.2">
      <c r="A132" s="1">
        <v>44691.4199956019</v>
      </c>
      <c r="B132">
        <v>99.681270932662002</v>
      </c>
      <c r="C132">
        <v>4.8580576756703997E-3</v>
      </c>
      <c r="D132">
        <v>2.02425778515479</v>
      </c>
      <c r="E132">
        <v>2.3999171048549699E-3</v>
      </c>
      <c r="F132">
        <v>4096</v>
      </c>
      <c r="G132">
        <v>1000000000</v>
      </c>
      <c r="H132">
        <v>60.727733554643798</v>
      </c>
      <c r="I132">
        <v>16001736704</v>
      </c>
      <c r="J132">
        <v>42393600</v>
      </c>
      <c r="K132">
        <v>0</v>
      </c>
      <c r="L132">
        <v>0</v>
      </c>
      <c r="M132">
        <v>0.37186407316558401</v>
      </c>
      <c r="N132" s="1">
        <v>44691.424607222201</v>
      </c>
      <c r="O132">
        <v>89.341554533104301</v>
      </c>
      <c r="P132">
        <v>0.14200772470310799</v>
      </c>
      <c r="Q132">
        <v>235.683143474399</v>
      </c>
      <c r="R132">
        <v>6.0253181503951798E-4</v>
      </c>
      <c r="S132">
        <v>15744.5400843881</v>
      </c>
      <c r="T132">
        <v>1000000000</v>
      </c>
      <c r="U132">
        <v>45101.997000581803</v>
      </c>
      <c r="V132">
        <v>15999262720</v>
      </c>
      <c r="W132">
        <v>45862912</v>
      </c>
      <c r="X132">
        <v>1.9888872867037899</v>
      </c>
      <c r="Y132">
        <v>1866.5707185715</v>
      </c>
      <c r="Z132">
        <v>10.6547162724444</v>
      </c>
      <c r="AA132" s="1">
        <v>44691.429677210697</v>
      </c>
      <c r="AB132">
        <v>99.101785945018193</v>
      </c>
      <c r="AC132">
        <v>1.06659363716963E-2</v>
      </c>
      <c r="AD132">
        <v>15.2379606141347</v>
      </c>
      <c r="AE132">
        <v>7.0001057576088996E-4</v>
      </c>
      <c r="AF132">
        <v>4642.1333333333296</v>
      </c>
      <c r="AG132">
        <v>1000000000</v>
      </c>
      <c r="AH132">
        <v>0</v>
      </c>
      <c r="AI132">
        <v>15999811584</v>
      </c>
      <c r="AJ132">
        <v>42573824</v>
      </c>
      <c r="AK132">
        <v>0</v>
      </c>
      <c r="AL132">
        <v>0</v>
      </c>
      <c r="AM132">
        <v>6.8465153471697297E-3</v>
      </c>
      <c r="AN132" s="1">
        <v>44691.434202210701</v>
      </c>
      <c r="AO132">
        <v>56.503197551481598</v>
      </c>
      <c r="AP132">
        <v>0.57418873819710703</v>
      </c>
      <c r="AQ132">
        <v>1098.27080931828</v>
      </c>
      <c r="AR132">
        <v>5.2255449663271905E-4</v>
      </c>
      <c r="AS132">
        <v>18046.144927536199</v>
      </c>
      <c r="AT132">
        <v>1000000000</v>
      </c>
      <c r="AU132">
        <v>240145.26886577401</v>
      </c>
      <c r="AV132">
        <v>15977107456</v>
      </c>
      <c r="AW132">
        <v>61521920</v>
      </c>
      <c r="AX132">
        <v>158.17487199420901</v>
      </c>
      <c r="AY132">
        <v>6379.7198370997803</v>
      </c>
      <c r="AZ132">
        <v>51.790142127886298</v>
      </c>
      <c r="BA132" s="1">
        <v>44691.438951226897</v>
      </c>
      <c r="BB132">
        <v>30.202646715126001</v>
      </c>
      <c r="BC132">
        <v>1.51585177383856</v>
      </c>
      <c r="BD132">
        <v>1572.9310551139799</v>
      </c>
      <c r="BE132">
        <v>9.6407158804208903E-4</v>
      </c>
      <c r="BF132">
        <v>22322.807913209901</v>
      </c>
      <c r="BG132">
        <v>1000000000</v>
      </c>
      <c r="BH132">
        <v>436650.47906751902</v>
      </c>
      <c r="BI132">
        <v>15951261696</v>
      </c>
      <c r="BJ132">
        <v>60678144</v>
      </c>
      <c r="BK132">
        <v>36.136259083665102</v>
      </c>
      <c r="BL132">
        <v>15141.092556055701</v>
      </c>
      <c r="BM132">
        <v>85.105629994097896</v>
      </c>
      <c r="BN132" s="1">
        <v>44691.4444245255</v>
      </c>
      <c r="BO132">
        <v>36.250304638121001</v>
      </c>
      <c r="BP132">
        <v>1.10508200150283</v>
      </c>
      <c r="BQ132">
        <v>1734.08690301915</v>
      </c>
      <c r="BR132">
        <v>6.3760144709391702E-4</v>
      </c>
      <c r="BS132">
        <v>21381.784472769399</v>
      </c>
      <c r="BT132">
        <v>1000000000</v>
      </c>
      <c r="BU132">
        <v>434749.45124464401</v>
      </c>
      <c r="BV132">
        <v>15840866304</v>
      </c>
      <c r="BW132">
        <v>83791872</v>
      </c>
      <c r="BX132">
        <v>20.093706871600801</v>
      </c>
      <c r="BY132">
        <v>9729.3728672291509</v>
      </c>
      <c r="BZ132">
        <v>81.171933186571394</v>
      </c>
      <c r="CA132" s="1">
        <v>44691.449611851902</v>
      </c>
      <c r="CB132">
        <v>33.664299916588199</v>
      </c>
      <c r="CC132">
        <v>1.19214589019604</v>
      </c>
      <c r="CD132">
        <v>1776.3392434550101</v>
      </c>
      <c r="CE132">
        <v>6.7242913572758E-4</v>
      </c>
      <c r="CF132">
        <v>19562.441356308998</v>
      </c>
      <c r="CG132">
        <v>1000000000</v>
      </c>
      <c r="CH132">
        <v>358563.80221776798</v>
      </c>
      <c r="CI132">
        <v>15950692352</v>
      </c>
      <c r="CJ132">
        <v>78082048</v>
      </c>
      <c r="CK132">
        <v>9.8740369285992795</v>
      </c>
      <c r="CL132">
        <v>12964.6104872508</v>
      </c>
      <c r="CM132">
        <v>77.672517711205998</v>
      </c>
      <c r="CN132" s="1">
        <v>44691.454459884299</v>
      </c>
      <c r="CO132">
        <v>34.132543596095203</v>
      </c>
      <c r="CP132">
        <v>1.33960101596954</v>
      </c>
      <c r="CQ132">
        <v>1584.4829665590601</v>
      </c>
      <c r="CR132">
        <v>8.4541499861677104E-4</v>
      </c>
      <c r="CS132">
        <v>21870.033686837101</v>
      </c>
      <c r="CT132">
        <v>1000000000</v>
      </c>
      <c r="CU132">
        <v>385390.144581147</v>
      </c>
      <c r="CV132">
        <v>15950876672</v>
      </c>
      <c r="CW132">
        <v>71344128</v>
      </c>
      <c r="CX132">
        <v>10.8729336445101</v>
      </c>
      <c r="CY132">
        <v>14705.148529943301</v>
      </c>
      <c r="CZ132">
        <v>74.515504211212502</v>
      </c>
    </row>
    <row r="133" spans="1:104" x14ac:dyDescent="0.2">
      <c r="A133" s="1">
        <v>44691.420007187502</v>
      </c>
      <c r="B133">
        <v>90.167714145574493</v>
      </c>
      <c r="C133">
        <v>0.120949381734925</v>
      </c>
      <c r="D133">
        <v>195.75470932175401</v>
      </c>
      <c r="E133">
        <v>6.1785742093979298E-4</v>
      </c>
      <c r="F133">
        <v>15464.4897959183</v>
      </c>
      <c r="G133">
        <v>1000000000</v>
      </c>
      <c r="H133">
        <v>32101.774831733801</v>
      </c>
      <c r="I133">
        <v>15999311872</v>
      </c>
      <c r="J133">
        <v>45219840</v>
      </c>
      <c r="K133">
        <v>0.99874851694772704</v>
      </c>
      <c r="L133">
        <v>888.88618008347703</v>
      </c>
      <c r="M133">
        <v>6.3666016709391702</v>
      </c>
      <c r="N133" s="1">
        <v>44691.424618773199</v>
      </c>
      <c r="O133">
        <v>93.701720301417694</v>
      </c>
      <c r="P133">
        <v>8.7535154438884599E-2</v>
      </c>
      <c r="Q133">
        <v>149.394526913992</v>
      </c>
      <c r="R133">
        <v>5.8590437317641798E-4</v>
      </c>
      <c r="S133">
        <v>16329.0201342281</v>
      </c>
      <c r="T133">
        <v>1000000000</v>
      </c>
      <c r="U133">
        <v>27059.459680233798</v>
      </c>
      <c r="V133">
        <v>15997276160</v>
      </c>
      <c r="W133">
        <v>47882240</v>
      </c>
      <c r="X133">
        <v>0</v>
      </c>
      <c r="Y133">
        <v>995.62929681607204</v>
      </c>
      <c r="Z133">
        <v>3.6474083979201701</v>
      </c>
      <c r="AA133" s="1">
        <v>44691.429688796299</v>
      </c>
      <c r="AB133">
        <v>97.669509199726406</v>
      </c>
      <c r="AC133">
        <v>2.76743597057326E-2</v>
      </c>
      <c r="AD133">
        <v>44.9556960422887</v>
      </c>
      <c r="AE133">
        <v>6.1555419606947395E-4</v>
      </c>
      <c r="AF133">
        <v>15018.666666666601</v>
      </c>
      <c r="AG133">
        <v>1000000000</v>
      </c>
      <c r="AH133">
        <v>7472.6356976959896</v>
      </c>
      <c r="AI133">
        <v>15999275008</v>
      </c>
      <c r="AJ133">
        <v>43110400</v>
      </c>
      <c r="AK133">
        <v>0</v>
      </c>
      <c r="AL133">
        <v>229.77355754947499</v>
      </c>
      <c r="AM133">
        <v>1.65361792299434</v>
      </c>
      <c r="AN133" s="1">
        <v>44691.434213946799</v>
      </c>
      <c r="AO133">
        <v>53.740081967673703</v>
      </c>
      <c r="AP133">
        <v>0.585708726783983</v>
      </c>
      <c r="AQ133">
        <v>1029.75053965951</v>
      </c>
      <c r="AR133">
        <v>5.6906124949160396E-4</v>
      </c>
      <c r="AS133">
        <v>18008.275862068898</v>
      </c>
      <c r="AT133">
        <v>1000000000</v>
      </c>
      <c r="AU133">
        <v>198846.40736999901</v>
      </c>
      <c r="AV133">
        <v>15985127424</v>
      </c>
      <c r="AW133">
        <v>53956608</v>
      </c>
      <c r="AX133">
        <v>165.70698339348499</v>
      </c>
      <c r="AY133">
        <v>6066.0592135115103</v>
      </c>
      <c r="AZ133">
        <v>36.842340835551298</v>
      </c>
      <c r="BA133" s="1">
        <v>44691.438962812499</v>
      </c>
      <c r="BB133">
        <v>21.526119957851101</v>
      </c>
      <c r="BC133">
        <v>2.7156489495573202</v>
      </c>
      <c r="BD133">
        <v>1369.7213812202699</v>
      </c>
      <c r="BE133">
        <v>1.9762909502935E-3</v>
      </c>
      <c r="BF133">
        <v>20843.4269090909</v>
      </c>
      <c r="BG133">
        <v>1000000000</v>
      </c>
      <c r="BH133">
        <v>330249.28854174999</v>
      </c>
      <c r="BI133">
        <v>15957872640</v>
      </c>
      <c r="BJ133">
        <v>49590272</v>
      </c>
      <c r="BK133">
        <v>40.8426011854772</v>
      </c>
      <c r="BL133">
        <v>10897.005228486199</v>
      </c>
      <c r="BM133">
        <v>59.401178120348</v>
      </c>
      <c r="BN133" s="1">
        <v>44691.444435960701</v>
      </c>
      <c r="BO133">
        <v>37.570078266610501</v>
      </c>
      <c r="BP133">
        <v>1.07518033789386</v>
      </c>
      <c r="BQ133">
        <v>1593.22227302276</v>
      </c>
      <c r="BR133">
        <v>6.7490470154038095E-4</v>
      </c>
      <c r="BS133">
        <v>22122.043202033001</v>
      </c>
      <c r="BT133">
        <v>1000000000</v>
      </c>
      <c r="BU133">
        <v>357306.91835320502</v>
      </c>
      <c r="BV133">
        <v>15857983488</v>
      </c>
      <c r="BW133">
        <v>70414336</v>
      </c>
      <c r="BX133">
        <v>31.3785835220494</v>
      </c>
      <c r="BY133">
        <v>11764.944396025099</v>
      </c>
      <c r="BZ133">
        <v>80.231934505799103</v>
      </c>
      <c r="CA133" s="1">
        <v>44691.449623368098</v>
      </c>
      <c r="CB133">
        <v>38.370541069841799</v>
      </c>
      <c r="CC133">
        <v>1.06390588999359</v>
      </c>
      <c r="CD133">
        <v>1597.5279596918799</v>
      </c>
      <c r="CE133">
        <v>6.6597473181834903E-4</v>
      </c>
      <c r="CF133">
        <v>19477.896855345902</v>
      </c>
      <c r="CG133">
        <v>1000000000</v>
      </c>
      <c r="CH133">
        <v>352420.69631542498</v>
      </c>
      <c r="CI133">
        <v>15963475968</v>
      </c>
      <c r="CJ133">
        <v>65351680</v>
      </c>
      <c r="CK133">
        <v>9.04261109259558</v>
      </c>
      <c r="CL133">
        <v>13282.590960457001</v>
      </c>
      <c r="CM133">
        <v>68.602267388516395</v>
      </c>
      <c r="CN133" s="1">
        <v>44691.454471319397</v>
      </c>
      <c r="CO133">
        <v>36.985014793499801</v>
      </c>
      <c r="CP133">
        <v>1.0458843948035901</v>
      </c>
      <c r="CQ133">
        <v>1698.3202986855999</v>
      </c>
      <c r="CR133">
        <v>6.15792522249703E-4</v>
      </c>
      <c r="CS133">
        <v>21864.047675804501</v>
      </c>
      <c r="CT133">
        <v>1000000000</v>
      </c>
      <c r="CU133">
        <v>421179.38563470001</v>
      </c>
      <c r="CV133">
        <v>15965495296</v>
      </c>
      <c r="CW133">
        <v>62033920</v>
      </c>
      <c r="CX133">
        <v>12.1453179882164</v>
      </c>
      <c r="CY133">
        <v>15849.6399746225</v>
      </c>
      <c r="CZ133">
        <v>79.440117323673604</v>
      </c>
    </row>
    <row r="134" spans="1:104" x14ac:dyDescent="0.2">
      <c r="A134" s="1">
        <v>44691.4200187963</v>
      </c>
      <c r="B134">
        <v>99.645192899868505</v>
      </c>
      <c r="C134">
        <v>5.2859525810159402E-3</v>
      </c>
      <c r="D134">
        <v>7.9788548984274899</v>
      </c>
      <c r="E134">
        <v>6.6249549674691002E-4</v>
      </c>
      <c r="F134">
        <v>5632</v>
      </c>
      <c r="G134">
        <v>1000000000</v>
      </c>
      <c r="H134">
        <v>59.841411738206098</v>
      </c>
      <c r="I134">
        <v>16001871872</v>
      </c>
      <c r="J134">
        <v>42659840</v>
      </c>
      <c r="K134">
        <v>0</v>
      </c>
      <c r="L134">
        <v>0</v>
      </c>
      <c r="M134">
        <v>0</v>
      </c>
      <c r="N134" s="1">
        <v>44691.424630219903</v>
      </c>
      <c r="O134">
        <v>99.619770556043704</v>
      </c>
      <c r="P134">
        <v>5.66193763436359E-3</v>
      </c>
      <c r="Q134">
        <v>9.1000506338311098</v>
      </c>
      <c r="R134">
        <v>6.2224825705793001E-4</v>
      </c>
      <c r="S134">
        <v>6826.6666666666597</v>
      </c>
      <c r="T134">
        <v>1000000000</v>
      </c>
      <c r="U134">
        <v>0</v>
      </c>
      <c r="V134">
        <v>16002256896</v>
      </c>
      <c r="W134">
        <v>42901504</v>
      </c>
      <c r="X134">
        <v>0</v>
      </c>
      <c r="Y134">
        <v>0</v>
      </c>
      <c r="Z134">
        <v>0.47375252095245202</v>
      </c>
      <c r="AA134" s="1">
        <v>44691.429700451401</v>
      </c>
      <c r="AB134">
        <v>66.391529525018996</v>
      </c>
      <c r="AC134">
        <v>0.43615670585226302</v>
      </c>
      <c r="AD134">
        <v>770.53195604641996</v>
      </c>
      <c r="AE134">
        <v>5.66108244818234E-4</v>
      </c>
      <c r="AF134">
        <v>15908.9484536082</v>
      </c>
      <c r="AG134">
        <v>1000000000</v>
      </c>
      <c r="AH134">
        <v>133450.97142877101</v>
      </c>
      <c r="AI134">
        <v>15991836672</v>
      </c>
      <c r="AJ134">
        <v>50552832</v>
      </c>
      <c r="AK134">
        <v>3.9718142064248401</v>
      </c>
      <c r="AL134">
        <v>4104.8699823400802</v>
      </c>
      <c r="AM134">
        <v>23.985322577250201</v>
      </c>
      <c r="AN134" s="1">
        <v>44691.434225474499</v>
      </c>
      <c r="AO134">
        <v>51.9856906775073</v>
      </c>
      <c r="AP134">
        <v>0.64349366339024205</v>
      </c>
      <c r="AQ134">
        <v>829.55753791372695</v>
      </c>
      <c r="AR134">
        <v>7.7566575326463603E-4</v>
      </c>
      <c r="AS134">
        <v>17544.3680387409</v>
      </c>
      <c r="AT134">
        <v>1000000000</v>
      </c>
      <c r="AU134">
        <v>147488.50095382301</v>
      </c>
      <c r="AV134">
        <v>15990861824</v>
      </c>
      <c r="AW134">
        <v>48586752</v>
      </c>
      <c r="AX134">
        <v>124.534061381721</v>
      </c>
      <c r="AY134">
        <v>5053.6725554260001</v>
      </c>
      <c r="AZ134">
        <v>28.596257793585</v>
      </c>
      <c r="BA134" s="1">
        <v>44691.438974536999</v>
      </c>
      <c r="BB134">
        <v>35.234395086134199</v>
      </c>
      <c r="BC134">
        <v>1.1579976401837899</v>
      </c>
      <c r="BD134">
        <v>1727.0941308331401</v>
      </c>
      <c r="BE134">
        <v>6.7276372462352595E-4</v>
      </c>
      <c r="BF134">
        <v>20719.5596330275</v>
      </c>
      <c r="BG134">
        <v>1000000000</v>
      </c>
      <c r="BH134">
        <v>379750.76385454199</v>
      </c>
      <c r="BI134">
        <v>15925391360</v>
      </c>
      <c r="BJ134">
        <v>81944576</v>
      </c>
      <c r="BK134">
        <v>27.7285754950274</v>
      </c>
      <c r="BL134">
        <v>14836.768502375</v>
      </c>
      <c r="BM134">
        <v>86.120905296953396</v>
      </c>
      <c r="BN134" s="1">
        <v>44691.4444475579</v>
      </c>
      <c r="BO134">
        <v>36.9683552675912</v>
      </c>
      <c r="BP134">
        <v>1.2223617118454899</v>
      </c>
      <c r="BQ134">
        <v>1619.0022162283201</v>
      </c>
      <c r="BR134">
        <v>7.5347679270313403E-4</v>
      </c>
      <c r="BS134">
        <v>22360.379076923</v>
      </c>
      <c r="BT134">
        <v>1000000000</v>
      </c>
      <c r="BU134">
        <v>408933.05947475898</v>
      </c>
      <c r="BV134">
        <v>15869956096</v>
      </c>
      <c r="BW134">
        <v>58777600</v>
      </c>
      <c r="BX134">
        <v>26.900344515793702</v>
      </c>
      <c r="BY134">
        <v>12096.188250601899</v>
      </c>
      <c r="BZ134">
        <v>76.601516970451698</v>
      </c>
      <c r="CA134" s="1">
        <v>44691.449634930599</v>
      </c>
      <c r="CB134">
        <v>37.400848219611497</v>
      </c>
      <c r="CC134">
        <v>1.29716990573825</v>
      </c>
      <c r="CD134">
        <v>1452.16883810289</v>
      </c>
      <c r="CE134">
        <v>8.9324598081564396E-4</v>
      </c>
      <c r="CF134">
        <v>20555.512060647801</v>
      </c>
      <c r="CG134">
        <v>1000000000</v>
      </c>
      <c r="CH134">
        <v>352595.80130234797</v>
      </c>
      <c r="CI134">
        <v>15976603648</v>
      </c>
      <c r="CJ134">
        <v>51785728</v>
      </c>
      <c r="CK134">
        <v>9.0072498572887998</v>
      </c>
      <c r="CL134">
        <v>13441.8192036939</v>
      </c>
      <c r="CM134">
        <v>63.250939374796303</v>
      </c>
      <c r="CN134" s="1">
        <v>44691.4544830093</v>
      </c>
      <c r="CO134">
        <v>34.718844167318302</v>
      </c>
      <c r="CP134">
        <v>1.0676935315764799</v>
      </c>
      <c r="CQ134">
        <v>1694.2949558722801</v>
      </c>
      <c r="CR134">
        <v>6.26117302393461E-4</v>
      </c>
      <c r="CS134">
        <v>21155.733023795699</v>
      </c>
      <c r="CT134">
        <v>1000000000</v>
      </c>
      <c r="CU134">
        <v>450302.88899158698</v>
      </c>
      <c r="CV134">
        <v>15978692608</v>
      </c>
      <c r="CW134">
        <v>49180672</v>
      </c>
      <c r="CX134">
        <v>11.8000809462956</v>
      </c>
      <c r="CY134">
        <v>13846.411650399001</v>
      </c>
      <c r="CZ134">
        <v>81.443035115814695</v>
      </c>
    </row>
    <row r="135" spans="1:104" x14ac:dyDescent="0.2">
      <c r="A135" s="1">
        <v>44691.420030243098</v>
      </c>
      <c r="B135">
        <v>87.436683432521804</v>
      </c>
      <c r="C135">
        <v>0.138536568803868</v>
      </c>
      <c r="D135">
        <v>218.25141562413299</v>
      </c>
      <c r="E135">
        <v>6.34722391385682E-4</v>
      </c>
      <c r="F135">
        <v>15435.851851851799</v>
      </c>
      <c r="G135">
        <v>1000000000</v>
      </c>
      <c r="H135">
        <v>31141.243655258299</v>
      </c>
      <c r="I135">
        <v>15998930944</v>
      </c>
      <c r="J135">
        <v>45584384</v>
      </c>
      <c r="K135">
        <v>1.0104232204821</v>
      </c>
      <c r="L135">
        <v>721.44217942421994</v>
      </c>
      <c r="M135">
        <v>6.8465358380259902</v>
      </c>
      <c r="N135" s="1">
        <v>44691.424641921301</v>
      </c>
      <c r="O135">
        <v>73.884214378528597</v>
      </c>
      <c r="P135">
        <v>0.33520809253641798</v>
      </c>
      <c r="Q135">
        <v>587.32521394130595</v>
      </c>
      <c r="R135">
        <v>5.70706666194558E-4</v>
      </c>
      <c r="S135">
        <v>15866.828282828201</v>
      </c>
      <c r="T135">
        <v>1000000000</v>
      </c>
      <c r="U135">
        <v>101718.003466326</v>
      </c>
      <c r="V135">
        <v>16000610304</v>
      </c>
      <c r="W135">
        <v>44593152</v>
      </c>
      <c r="X135">
        <v>2.9662889592995199</v>
      </c>
      <c r="Y135">
        <v>3721.7038809344699</v>
      </c>
      <c r="Z135">
        <v>21.976361204419401</v>
      </c>
      <c r="AA135" s="1">
        <v>44691.429712187499</v>
      </c>
      <c r="AB135">
        <v>80.055715623168595</v>
      </c>
      <c r="AC135">
        <v>0.22774470823832399</v>
      </c>
      <c r="AD135">
        <v>359.83176115596501</v>
      </c>
      <c r="AE135">
        <v>6.32876605980824E-4</v>
      </c>
      <c r="AF135">
        <v>16720.6575342465</v>
      </c>
      <c r="AG135">
        <v>1000000000</v>
      </c>
      <c r="AH135">
        <v>60589.7535360154</v>
      </c>
      <c r="AI135">
        <v>15997911040</v>
      </c>
      <c r="AJ135">
        <v>44515328</v>
      </c>
      <c r="AK135">
        <v>0.98584044152319195</v>
      </c>
      <c r="AL135">
        <v>1807.0455293120101</v>
      </c>
      <c r="AM135">
        <v>15.273546042289899</v>
      </c>
      <c r="AN135" s="1">
        <v>44691.434236921297</v>
      </c>
      <c r="AO135">
        <v>38.686577061801401</v>
      </c>
      <c r="AP135">
        <v>1.1533189383279101</v>
      </c>
      <c r="AQ135">
        <v>1493.14286960554</v>
      </c>
      <c r="AR135">
        <v>7.7244431470803996E-4</v>
      </c>
      <c r="AS135">
        <v>17548.739336492799</v>
      </c>
      <c r="AT135">
        <v>1000000000</v>
      </c>
      <c r="AU135">
        <v>290031.629464016</v>
      </c>
      <c r="AV135">
        <v>15995682816</v>
      </c>
      <c r="AW135">
        <v>43134976</v>
      </c>
      <c r="AX135">
        <v>100.082020373018</v>
      </c>
      <c r="AY135">
        <v>10010.2238962993</v>
      </c>
      <c r="AZ135">
        <v>55.773771976644497</v>
      </c>
      <c r="BA135" s="1">
        <v>44691.4389860995</v>
      </c>
      <c r="BB135">
        <v>35.797490653933501</v>
      </c>
      <c r="BC135">
        <v>1.1735734079671301</v>
      </c>
      <c r="BD135">
        <v>1666.89515929458</v>
      </c>
      <c r="BE135">
        <v>7.0408162437306601E-4</v>
      </c>
      <c r="BF135">
        <v>22319.0204081632</v>
      </c>
      <c r="BG135">
        <v>1000000000</v>
      </c>
      <c r="BH135">
        <v>353027.583562535</v>
      </c>
      <c r="BI135">
        <v>15935950848</v>
      </c>
      <c r="BJ135">
        <v>72638464</v>
      </c>
      <c r="BK135">
        <v>28.015044694026699</v>
      </c>
      <c r="BL135">
        <v>12788.8679028231</v>
      </c>
      <c r="BM135">
        <v>85.148993798369801</v>
      </c>
      <c r="BN135" s="1">
        <v>44691.444459270802</v>
      </c>
      <c r="BO135">
        <v>37.444757867276998</v>
      </c>
      <c r="BP135">
        <v>1.0568511211247</v>
      </c>
      <c r="BQ135">
        <v>1673.0620633204101</v>
      </c>
      <c r="BR135">
        <v>6.3109140517138003E-4</v>
      </c>
      <c r="BS135">
        <v>22397.5079646017</v>
      </c>
      <c r="BT135">
        <v>1000000000</v>
      </c>
      <c r="BU135">
        <v>415033.89034614502</v>
      </c>
      <c r="BV135">
        <v>15885373440</v>
      </c>
      <c r="BW135">
        <v>48005120</v>
      </c>
      <c r="BX135">
        <v>19.7411452899164</v>
      </c>
      <c r="BY135">
        <v>14717.023813632701</v>
      </c>
      <c r="BZ135">
        <v>84.562682277672707</v>
      </c>
      <c r="CA135" s="1">
        <v>44691.449646435198</v>
      </c>
      <c r="CB135">
        <v>48.267559852981599</v>
      </c>
      <c r="CC135">
        <v>0.71188865115665001</v>
      </c>
      <c r="CD135">
        <v>1181.0508901819001</v>
      </c>
      <c r="CE135">
        <v>6.0161574650901704E-4</v>
      </c>
      <c r="CF135">
        <v>18815.1292517006</v>
      </c>
      <c r="CG135">
        <v>1000000000</v>
      </c>
      <c r="CH135">
        <v>269275.58578157501</v>
      </c>
      <c r="CI135">
        <v>15985074176</v>
      </c>
      <c r="CJ135">
        <v>43749376</v>
      </c>
      <c r="CK135">
        <v>7.0300648225113198</v>
      </c>
      <c r="CL135">
        <v>7567.3626339461098</v>
      </c>
      <c r="CM135">
        <v>55.978616977945599</v>
      </c>
      <c r="CN135" s="1">
        <v>44691.454494560203</v>
      </c>
      <c r="CO135">
        <v>18.1452344161893</v>
      </c>
      <c r="CP135">
        <v>1.5944961927069901</v>
      </c>
      <c r="CQ135">
        <v>877.43213770949501</v>
      </c>
      <c r="CR135">
        <v>1.82709538211995E-3</v>
      </c>
      <c r="CS135">
        <v>22972.399540757699</v>
      </c>
      <c r="CT135">
        <v>1000000000</v>
      </c>
      <c r="CU135">
        <v>334743.88638287899</v>
      </c>
      <c r="CV135">
        <v>15931461632</v>
      </c>
      <c r="CW135">
        <v>67710976</v>
      </c>
      <c r="CX135">
        <v>6.0443086409379703</v>
      </c>
      <c r="CY135">
        <v>13617.8273680332</v>
      </c>
      <c r="CZ135">
        <v>51.4682610693444</v>
      </c>
    </row>
    <row r="136" spans="1:104" x14ac:dyDescent="0.2">
      <c r="A136" s="1">
        <v>44691.4200418982</v>
      </c>
      <c r="B136">
        <v>95.655910492291198</v>
      </c>
      <c r="C136">
        <v>4.5791666393505903E-2</v>
      </c>
      <c r="D136">
        <v>84.435317545549097</v>
      </c>
      <c r="E136">
        <v>5.4235480899687003E-4</v>
      </c>
      <c r="F136">
        <v>14793.7882352941</v>
      </c>
      <c r="G136">
        <v>1000000000</v>
      </c>
      <c r="H136">
        <v>15253.9851321112</v>
      </c>
      <c r="I136">
        <v>16001855488</v>
      </c>
      <c r="J136">
        <v>42663936</v>
      </c>
      <c r="K136">
        <v>0</v>
      </c>
      <c r="L136">
        <v>239.39895915855701</v>
      </c>
      <c r="M136">
        <v>1.4448611717858899</v>
      </c>
      <c r="N136" s="1">
        <v>44691.424653437498</v>
      </c>
      <c r="O136">
        <v>97.831510367005293</v>
      </c>
      <c r="P136">
        <v>2.4515650127913399E-2</v>
      </c>
      <c r="Q136">
        <v>45.213507233427798</v>
      </c>
      <c r="R136">
        <v>5.4222606899038896E-4</v>
      </c>
      <c r="S136">
        <v>13562.311111111099</v>
      </c>
      <c r="T136">
        <v>1000000000</v>
      </c>
      <c r="U136">
        <v>7515.4896468008801</v>
      </c>
      <c r="V136">
        <v>16002568192</v>
      </c>
      <c r="W136">
        <v>42622976</v>
      </c>
      <c r="X136">
        <v>0</v>
      </c>
      <c r="Y136">
        <v>224.058046956764</v>
      </c>
      <c r="Z136">
        <v>2.6658358138683398</v>
      </c>
      <c r="AA136" s="1">
        <v>44691.429723588</v>
      </c>
      <c r="AB136">
        <v>100.18442140881</v>
      </c>
      <c r="AC136">
        <v>3.0472803835185201E-4</v>
      </c>
      <c r="AD136">
        <v>3.0471641213277598</v>
      </c>
      <c r="AE136" s="2">
        <v>9.9983179300423502E-5</v>
      </c>
      <c r="AF136">
        <v>5461.3333333333303</v>
      </c>
      <c r="AG136">
        <v>1000000000</v>
      </c>
      <c r="AH136">
        <v>0</v>
      </c>
      <c r="AI136">
        <v>15997882368</v>
      </c>
      <c r="AJ136">
        <v>44515328</v>
      </c>
      <c r="AK136">
        <v>0</v>
      </c>
      <c r="AL136">
        <v>0</v>
      </c>
      <c r="AM136">
        <v>1.11124157985642E-2</v>
      </c>
      <c r="AN136" s="1">
        <v>44691.434248518497</v>
      </c>
      <c r="AO136">
        <v>38.220129188226799</v>
      </c>
      <c r="AP136">
        <v>0.98478437801353902</v>
      </c>
      <c r="AQ136">
        <v>1533.2858295901899</v>
      </c>
      <c r="AR136">
        <v>6.4097397679138397E-4</v>
      </c>
      <c r="AS136">
        <v>18783.085714285698</v>
      </c>
      <c r="AT136">
        <v>1000000000</v>
      </c>
      <c r="AU136">
        <v>306894.12827352103</v>
      </c>
      <c r="AV136">
        <v>15969198080</v>
      </c>
      <c r="AW136">
        <v>69656576</v>
      </c>
      <c r="AX136">
        <v>136.40270042458201</v>
      </c>
      <c r="AY136">
        <v>12476.366708178401</v>
      </c>
      <c r="AZ136">
        <v>58.690884254763297</v>
      </c>
      <c r="BA136" s="1">
        <v>44691.438997580997</v>
      </c>
      <c r="BB136">
        <v>36.525006264023403</v>
      </c>
      <c r="BC136">
        <v>1.04803870500746</v>
      </c>
      <c r="BD136">
        <v>1685.5198884393801</v>
      </c>
      <c r="BE136">
        <v>6.2178327705569197E-4</v>
      </c>
      <c r="BF136">
        <v>22365.299820466698</v>
      </c>
      <c r="BG136">
        <v>1000000000</v>
      </c>
      <c r="BH136">
        <v>432897.18700284499</v>
      </c>
      <c r="BI136">
        <v>15949795328</v>
      </c>
      <c r="BJ136">
        <v>59494400</v>
      </c>
      <c r="BK136">
        <v>36.312816267993902</v>
      </c>
      <c r="BL136">
        <v>16723.060580752001</v>
      </c>
      <c r="BM136">
        <v>88.179303585845702</v>
      </c>
      <c r="BN136" s="1">
        <v>44691.444470810202</v>
      </c>
      <c r="BO136">
        <v>33.878920730147399</v>
      </c>
      <c r="BP136">
        <v>1.15441143275631</v>
      </c>
      <c r="BQ136">
        <v>1480.52305367176</v>
      </c>
      <c r="BR136">
        <v>7.8172561241138499E-4</v>
      </c>
      <c r="BS136">
        <v>22450.0869565217</v>
      </c>
      <c r="BT136">
        <v>1000000000</v>
      </c>
      <c r="BU136">
        <v>448658.83266962302</v>
      </c>
      <c r="BV136">
        <v>15858294784</v>
      </c>
      <c r="BW136">
        <v>78041088</v>
      </c>
      <c r="BX136">
        <v>37.214234365390801</v>
      </c>
      <c r="BY136">
        <v>14558.8119578116</v>
      </c>
      <c r="BZ136">
        <v>75.703135580892507</v>
      </c>
      <c r="CA136" s="1">
        <v>44691.449657986101</v>
      </c>
      <c r="CB136">
        <v>42.992519782368902</v>
      </c>
      <c r="CC136">
        <v>0.80896456142220596</v>
      </c>
      <c r="CD136">
        <v>1387.9959449073999</v>
      </c>
      <c r="CE136">
        <v>5.8394783450902105E-4</v>
      </c>
      <c r="CF136">
        <v>19079.126536514799</v>
      </c>
      <c r="CG136">
        <v>1000000000</v>
      </c>
      <c r="CH136">
        <v>326746.08805748599</v>
      </c>
      <c r="CI136">
        <v>15962058752</v>
      </c>
      <c r="CJ136">
        <v>66834432</v>
      </c>
      <c r="CK136">
        <v>7.0252867782732</v>
      </c>
      <c r="CL136">
        <v>8596.9437918126005</v>
      </c>
      <c r="CM136">
        <v>70.262338512602994</v>
      </c>
      <c r="CN136" s="1">
        <v>44691.454506134301</v>
      </c>
      <c r="CO136">
        <v>30.889543814371301</v>
      </c>
      <c r="CP136">
        <v>1.2630991628403201</v>
      </c>
      <c r="CQ136">
        <v>1694.26004140533</v>
      </c>
      <c r="CR136">
        <v>7.4648133415980596E-4</v>
      </c>
      <c r="CS136">
        <v>20039.1531638083</v>
      </c>
      <c r="CT136">
        <v>1000000000</v>
      </c>
      <c r="CU136">
        <v>334948.497269054</v>
      </c>
      <c r="CV136">
        <v>15950753792</v>
      </c>
      <c r="CW136">
        <v>68534272</v>
      </c>
      <c r="CX136">
        <v>11.021206656096201</v>
      </c>
      <c r="CY136">
        <v>12522.0946170809</v>
      </c>
      <c r="CZ136">
        <v>74.202427876117198</v>
      </c>
    </row>
    <row r="137" spans="1:104" x14ac:dyDescent="0.2">
      <c r="A137" s="1">
        <v>44691.420053483802</v>
      </c>
      <c r="B137">
        <v>94.934618528219602</v>
      </c>
      <c r="C137">
        <v>6.2856710583421099E-2</v>
      </c>
      <c r="D137">
        <v>102.927522595792</v>
      </c>
      <c r="E137">
        <v>6.1067863398411295E-4</v>
      </c>
      <c r="F137">
        <v>15787.495145630999</v>
      </c>
      <c r="G137">
        <v>1000000000</v>
      </c>
      <c r="H137">
        <v>19290.416467856099</v>
      </c>
      <c r="I137">
        <v>16000192512</v>
      </c>
      <c r="J137">
        <v>44318720</v>
      </c>
      <c r="K137">
        <v>0</v>
      </c>
      <c r="L137">
        <v>504.64464962014898</v>
      </c>
      <c r="M137">
        <v>2.41095957214266</v>
      </c>
      <c r="N137" s="1">
        <v>44691.424665104198</v>
      </c>
      <c r="O137">
        <v>90.350400567667194</v>
      </c>
      <c r="P137">
        <v>0.105097840730623</v>
      </c>
      <c r="Q137">
        <v>192.53259253811501</v>
      </c>
      <c r="R137">
        <v>5.4587541736914101E-4</v>
      </c>
      <c r="S137">
        <v>16151.752577319499</v>
      </c>
      <c r="T137">
        <v>1000000000</v>
      </c>
      <c r="U137">
        <v>34558.607924547599</v>
      </c>
      <c r="V137">
        <v>15999950848</v>
      </c>
      <c r="W137">
        <v>45281280</v>
      </c>
      <c r="X137">
        <v>0.99243604401090202</v>
      </c>
      <c r="Y137">
        <v>1239.55261896961</v>
      </c>
      <c r="Z137">
        <v>4.6341300027539702</v>
      </c>
      <c r="AA137" s="1">
        <v>44691.429735219899</v>
      </c>
      <c r="AB137">
        <v>68.2748795988811</v>
      </c>
      <c r="AC137">
        <v>0.39747438647600303</v>
      </c>
      <c r="AD137">
        <v>724.13100324648997</v>
      </c>
      <c r="AE137">
        <v>5.4890130883228502E-4</v>
      </c>
      <c r="AF137">
        <v>16226.461538461501</v>
      </c>
      <c r="AG137">
        <v>1000000000</v>
      </c>
      <c r="AH137">
        <v>123038.610683486</v>
      </c>
      <c r="AI137">
        <v>15988752384</v>
      </c>
      <c r="AJ137">
        <v>53673984</v>
      </c>
      <c r="AK137">
        <v>3.9787417760796102</v>
      </c>
      <c r="AL137">
        <v>3162.1050265392701</v>
      </c>
      <c r="AM137">
        <v>17.6280089338237</v>
      </c>
      <c r="AN137" s="1">
        <v>44691.434260243099</v>
      </c>
      <c r="AO137">
        <v>39.884384670765598</v>
      </c>
      <c r="AP137">
        <v>0.91660993002651103</v>
      </c>
      <c r="AQ137">
        <v>1614.2438600713499</v>
      </c>
      <c r="AR137">
        <v>5.6897603951023396E-4</v>
      </c>
      <c r="AS137">
        <v>19585.961986511302</v>
      </c>
      <c r="AT137">
        <v>1000000000</v>
      </c>
      <c r="AU137">
        <v>366353.18839274702</v>
      </c>
      <c r="AV137">
        <v>15974944768</v>
      </c>
      <c r="AW137">
        <v>62849024</v>
      </c>
      <c r="AX137">
        <v>172.212404446606</v>
      </c>
      <c r="AY137">
        <v>13476.115511178101</v>
      </c>
      <c r="AZ137">
        <v>66.818572374107603</v>
      </c>
      <c r="BA137" s="1">
        <v>44691.439008981499</v>
      </c>
      <c r="BB137">
        <v>35.675217929820597</v>
      </c>
      <c r="BC137">
        <v>1.1251492935829901</v>
      </c>
      <c r="BD137">
        <v>1645.21098993138</v>
      </c>
      <c r="BE137">
        <v>6.8366232352253995E-4</v>
      </c>
      <c r="BF137">
        <v>22434.564734895099</v>
      </c>
      <c r="BG137">
        <v>1000000000</v>
      </c>
      <c r="BH137">
        <v>408549.90985850903</v>
      </c>
      <c r="BI137">
        <v>15961165824</v>
      </c>
      <c r="BJ137">
        <v>47222784</v>
      </c>
      <c r="BK137">
        <v>36.515163771596598</v>
      </c>
      <c r="BL137">
        <v>12453.699466324</v>
      </c>
      <c r="BM137">
        <v>84.938736742156493</v>
      </c>
      <c r="BN137" s="1">
        <v>44691.444482534702</v>
      </c>
      <c r="BO137">
        <v>34.106078786818301</v>
      </c>
      <c r="BP137">
        <v>1.3076957465397201</v>
      </c>
      <c r="BQ137">
        <v>1758.3920574655201</v>
      </c>
      <c r="BR137">
        <v>7.4360273066950504E-4</v>
      </c>
      <c r="BS137">
        <v>20426.558922558899</v>
      </c>
      <c r="BT137">
        <v>1000000000</v>
      </c>
      <c r="BU137">
        <v>363576.667064888</v>
      </c>
      <c r="BV137">
        <v>15888621568</v>
      </c>
      <c r="BW137">
        <v>68296704</v>
      </c>
      <c r="BX137">
        <v>19.735039926661301</v>
      </c>
      <c r="BY137">
        <v>11673.2761166201</v>
      </c>
      <c r="BZ137">
        <v>80.725279186775197</v>
      </c>
      <c r="CA137" s="1">
        <v>44691.449669664398</v>
      </c>
      <c r="CB137">
        <v>34.3168076549372</v>
      </c>
      <c r="CC137">
        <v>1.2547485374727501</v>
      </c>
      <c r="CD137">
        <v>1523.7987917013299</v>
      </c>
      <c r="CE137">
        <v>8.2327714074244599E-4</v>
      </c>
      <c r="CF137">
        <v>19984.644993498001</v>
      </c>
      <c r="CG137">
        <v>1000000000</v>
      </c>
      <c r="CH137">
        <v>341917.46307626599</v>
      </c>
      <c r="CI137">
        <v>15964971008</v>
      </c>
      <c r="CJ137">
        <v>62705664</v>
      </c>
      <c r="CK137">
        <v>8.9168980008530792</v>
      </c>
      <c r="CL137">
        <v>13143.5076532574</v>
      </c>
      <c r="CM137">
        <v>73.677730195371893</v>
      </c>
      <c r="CN137" s="1">
        <v>44691.454517696802</v>
      </c>
      <c r="CO137">
        <v>38.405227672772199</v>
      </c>
      <c r="CP137">
        <v>0.97178531287655501</v>
      </c>
      <c r="CQ137">
        <v>1617.6247997825401</v>
      </c>
      <c r="CR137">
        <v>6.0074204808999599E-4</v>
      </c>
      <c r="CS137">
        <v>20685.179962894199</v>
      </c>
      <c r="CT137">
        <v>1000000000</v>
      </c>
      <c r="CU137">
        <v>353618.58347355103</v>
      </c>
      <c r="CV137">
        <v>15970648064</v>
      </c>
      <c r="CW137">
        <v>56770560</v>
      </c>
      <c r="CX137">
        <v>11.0042503386567</v>
      </c>
      <c r="CY137">
        <v>13027.031628180701</v>
      </c>
      <c r="CZ137">
        <v>77.334763233622098</v>
      </c>
    </row>
    <row r="138" spans="1:104" x14ac:dyDescent="0.2">
      <c r="A138" s="1">
        <v>44691.420065057901</v>
      </c>
      <c r="B138">
        <v>96.235695308394895</v>
      </c>
      <c r="C138">
        <v>4.5469617201785703E-2</v>
      </c>
      <c r="D138">
        <v>91.939949224599502</v>
      </c>
      <c r="E138">
        <v>4.9456455312268098E-4</v>
      </c>
      <c r="F138">
        <v>13534.608695652099</v>
      </c>
      <c r="G138">
        <v>1000000000</v>
      </c>
      <c r="H138">
        <v>18030.223520763298</v>
      </c>
      <c r="I138">
        <v>16000569344</v>
      </c>
      <c r="J138">
        <v>43962368</v>
      </c>
      <c r="K138">
        <v>0.99934727418042901</v>
      </c>
      <c r="L138">
        <v>252.83486036764799</v>
      </c>
      <c r="M138">
        <v>0.84750369802897196</v>
      </c>
      <c r="N138" s="1">
        <v>44691.424676620401</v>
      </c>
      <c r="O138">
        <v>93.512603346050597</v>
      </c>
      <c r="P138">
        <v>7.4275380344724098E-2</v>
      </c>
      <c r="Q138">
        <v>147.75131942966499</v>
      </c>
      <c r="R138">
        <v>5.0272236531321299E-4</v>
      </c>
      <c r="S138">
        <v>14656.4353741496</v>
      </c>
      <c r="T138">
        <v>1000000000</v>
      </c>
      <c r="U138">
        <v>28750.195516776599</v>
      </c>
      <c r="V138">
        <v>16002252800</v>
      </c>
      <c r="W138">
        <v>42930176</v>
      </c>
      <c r="X138">
        <v>1.0051110165283299</v>
      </c>
      <c r="Y138">
        <v>897.56413775980695</v>
      </c>
      <c r="Z138">
        <v>8.9146638194772496</v>
      </c>
      <c r="AA138" s="1">
        <v>44691.429746620401</v>
      </c>
      <c r="AB138">
        <v>97.733540704770306</v>
      </c>
      <c r="AC138">
        <v>2.5190104027003699E-2</v>
      </c>
      <c r="AD138">
        <v>55.864693760911699</v>
      </c>
      <c r="AE138">
        <v>4.5090712643647301E-4</v>
      </c>
      <c r="AF138">
        <v>14596.654545454499</v>
      </c>
      <c r="AG138">
        <v>1000000000</v>
      </c>
      <c r="AH138">
        <v>6260.9085880410903</v>
      </c>
      <c r="AI138">
        <v>15999815680</v>
      </c>
      <c r="AJ138">
        <v>42614784</v>
      </c>
      <c r="AK138">
        <v>0</v>
      </c>
      <c r="AL138">
        <v>210.254392881976</v>
      </c>
      <c r="AM138">
        <v>1.60115614451643</v>
      </c>
      <c r="AN138" s="1">
        <v>44691.434271817103</v>
      </c>
      <c r="AO138">
        <v>39.949481946072403</v>
      </c>
      <c r="AP138">
        <v>0.93501977384415302</v>
      </c>
      <c r="AQ138">
        <v>1658.0702184300401</v>
      </c>
      <c r="AR138">
        <v>5.6389387709180401E-4</v>
      </c>
      <c r="AS138">
        <v>19640.554550934201</v>
      </c>
      <c r="AT138">
        <v>1000000000</v>
      </c>
      <c r="AU138">
        <v>348874.36476635101</v>
      </c>
      <c r="AV138">
        <v>15987552256</v>
      </c>
      <c r="AW138">
        <v>51077120</v>
      </c>
      <c r="AX138">
        <v>242.86381137944599</v>
      </c>
      <c r="AY138">
        <v>13690.322997019101</v>
      </c>
      <c r="AZ138">
        <v>66.423494893022905</v>
      </c>
      <c r="BA138" s="1">
        <v>44691.439020625003</v>
      </c>
      <c r="BB138">
        <v>35.907838205025499</v>
      </c>
      <c r="BC138">
        <v>1.07465113343742</v>
      </c>
      <c r="BD138">
        <v>1723.8752728034599</v>
      </c>
      <c r="BE138">
        <v>6.2358696565185999E-4</v>
      </c>
      <c r="BF138">
        <v>22268.161476355199</v>
      </c>
      <c r="BG138">
        <v>1000000000</v>
      </c>
      <c r="BH138">
        <v>379461.33383872802</v>
      </c>
      <c r="BI138">
        <v>15945551872</v>
      </c>
      <c r="BJ138">
        <v>81702912</v>
      </c>
      <c r="BK138">
        <v>80.527045615386797</v>
      </c>
      <c r="BL138">
        <v>14511.7689487383</v>
      </c>
      <c r="BM138">
        <v>84.471077443854796</v>
      </c>
      <c r="BN138" s="1">
        <v>44691.444494004601</v>
      </c>
      <c r="BO138">
        <v>35.153128623399603</v>
      </c>
      <c r="BP138">
        <v>1.1431328989165801</v>
      </c>
      <c r="BQ138">
        <v>1724.9491297833899</v>
      </c>
      <c r="BR138">
        <v>6.6255113020945102E-4</v>
      </c>
      <c r="BS138">
        <v>21131.908718548799</v>
      </c>
      <c r="BT138">
        <v>1000000000</v>
      </c>
      <c r="BU138">
        <v>403214.17674701399</v>
      </c>
      <c r="BV138">
        <v>15901245440</v>
      </c>
      <c r="BW138">
        <v>56877056</v>
      </c>
      <c r="BX138">
        <v>29.270640587313199</v>
      </c>
      <c r="BY138">
        <v>13522.0266189046</v>
      </c>
      <c r="BZ138">
        <v>86.591686113454102</v>
      </c>
      <c r="CA138" s="1">
        <v>44691.449681157399</v>
      </c>
      <c r="CB138">
        <v>32.193616862728497</v>
      </c>
      <c r="CC138">
        <v>1.410396614887</v>
      </c>
      <c r="CD138">
        <v>1736.37782724872</v>
      </c>
      <c r="CE138">
        <v>8.1241286006678904E-4</v>
      </c>
      <c r="CF138">
        <v>19553.410672853799</v>
      </c>
      <c r="CG138">
        <v>1000000000</v>
      </c>
      <c r="CH138">
        <v>456050.97458133602</v>
      </c>
      <c r="CI138">
        <v>15965458432</v>
      </c>
      <c r="CJ138">
        <v>54644736</v>
      </c>
      <c r="CK138">
        <v>10.071797141813899</v>
      </c>
      <c r="CL138">
        <v>14301.951941375801</v>
      </c>
      <c r="CM138">
        <v>67.744704718977999</v>
      </c>
      <c r="CN138" s="1">
        <v>44691.454529212999</v>
      </c>
      <c r="CO138">
        <v>40.072276839028</v>
      </c>
      <c r="CP138">
        <v>0.96296083369633201</v>
      </c>
      <c r="CQ138">
        <v>1579.92346169247</v>
      </c>
      <c r="CR138">
        <v>6.0947843331476904E-4</v>
      </c>
      <c r="CS138">
        <v>21397.170483460501</v>
      </c>
      <c r="CT138">
        <v>1000000000</v>
      </c>
      <c r="CU138">
        <v>404408.144094032</v>
      </c>
      <c r="CV138">
        <v>15977558016</v>
      </c>
      <c r="CW138">
        <v>46723072</v>
      </c>
      <c r="CX138">
        <v>11.0554440703672</v>
      </c>
      <c r="CY138">
        <v>15240.432171186199</v>
      </c>
      <c r="CZ138">
        <v>82.725300773243106</v>
      </c>
    </row>
    <row r="139" spans="1:104" x14ac:dyDescent="0.2">
      <c r="A139" s="1">
        <v>44691.4200766551</v>
      </c>
      <c r="B139">
        <v>99.141716849819105</v>
      </c>
      <c r="C139">
        <v>1.03823769533593E-2</v>
      </c>
      <c r="D139">
        <v>9.9828825031961106</v>
      </c>
      <c r="E139">
        <v>1.04000685232313E-3</v>
      </c>
      <c r="F139">
        <v>4096</v>
      </c>
      <c r="G139">
        <v>1000000000</v>
      </c>
      <c r="H139">
        <v>0</v>
      </c>
      <c r="I139">
        <v>16001601536</v>
      </c>
      <c r="J139">
        <v>42930176</v>
      </c>
      <c r="K139">
        <v>0</v>
      </c>
      <c r="L139">
        <v>0</v>
      </c>
      <c r="M139">
        <v>0</v>
      </c>
      <c r="N139" s="1">
        <v>44691.424688263898</v>
      </c>
      <c r="O139">
        <v>99.177441625635097</v>
      </c>
      <c r="P139">
        <v>1.0140436092436599E-2</v>
      </c>
      <c r="Q139">
        <v>6.9591584714964299</v>
      </c>
      <c r="R139">
        <v>1.4571268995524601E-3</v>
      </c>
      <c r="S139">
        <v>7021.7142857142799</v>
      </c>
      <c r="T139">
        <v>1000000000</v>
      </c>
      <c r="U139">
        <v>0</v>
      </c>
      <c r="V139">
        <v>16002789376</v>
      </c>
      <c r="W139">
        <v>42397696</v>
      </c>
      <c r="X139">
        <v>0</v>
      </c>
      <c r="Y139">
        <v>0.99416549592806203</v>
      </c>
      <c r="Z139">
        <v>0</v>
      </c>
      <c r="AA139" s="1">
        <v>44691.429758263897</v>
      </c>
      <c r="AB139">
        <v>84.348198821747701</v>
      </c>
      <c r="AC139">
        <v>0.191226336982527</v>
      </c>
      <c r="AD139">
        <v>327.84667260526498</v>
      </c>
      <c r="AE139">
        <v>5.8333307328957505E-4</v>
      </c>
      <c r="AF139">
        <v>15477.915151515101</v>
      </c>
      <c r="AG139">
        <v>1000000000</v>
      </c>
      <c r="AH139">
        <v>65090.479684096201</v>
      </c>
      <c r="AI139">
        <v>15998550016</v>
      </c>
      <c r="AJ139">
        <v>43880448</v>
      </c>
      <c r="AK139">
        <v>0.99347476547050095</v>
      </c>
      <c r="AL139">
        <v>1951.1844393840599</v>
      </c>
      <c r="AM139">
        <v>6.8702904305870698</v>
      </c>
      <c r="AN139" s="1">
        <v>44691.434283414397</v>
      </c>
      <c r="AO139">
        <v>31.1620572707108</v>
      </c>
      <c r="AP139">
        <v>1.4742587632555999</v>
      </c>
      <c r="AQ139">
        <v>1715.8866025136599</v>
      </c>
      <c r="AR139">
        <v>8.5922045705306798E-4</v>
      </c>
      <c r="AS139">
        <v>19889.0703897614</v>
      </c>
      <c r="AT139">
        <v>1000000000</v>
      </c>
      <c r="AU139">
        <v>406296.79311666498</v>
      </c>
      <c r="AV139">
        <v>15956176896</v>
      </c>
      <c r="AW139">
        <v>81489920</v>
      </c>
      <c r="AX139">
        <v>188.65768928160699</v>
      </c>
      <c r="AY139">
        <v>16646.795154229399</v>
      </c>
      <c r="AZ139">
        <v>74.266598686402503</v>
      </c>
      <c r="BA139" s="1">
        <v>44691.439032256902</v>
      </c>
      <c r="BB139">
        <v>29.106521404246699</v>
      </c>
      <c r="BC139">
        <v>1.45811424195136</v>
      </c>
      <c r="BD139">
        <v>1557.4189715378</v>
      </c>
      <c r="BE139">
        <v>9.3625324178984602E-4</v>
      </c>
      <c r="BF139">
        <v>20283.580562659801</v>
      </c>
      <c r="BG139">
        <v>1000000000</v>
      </c>
      <c r="BH139">
        <v>351761.59645638498</v>
      </c>
      <c r="BI139">
        <v>15956566016</v>
      </c>
      <c r="BJ139">
        <v>66801664</v>
      </c>
      <c r="BK139">
        <v>41.823271614186602</v>
      </c>
      <c r="BL139">
        <v>14445.9571739763</v>
      </c>
      <c r="BM139">
        <v>71.993810657049494</v>
      </c>
      <c r="BN139" s="1">
        <v>44691.4445054514</v>
      </c>
      <c r="BO139">
        <v>37.215842692280702</v>
      </c>
      <c r="BP139">
        <v>1.0413968905420701</v>
      </c>
      <c r="BQ139">
        <v>1674.7575319293001</v>
      </c>
      <c r="BR139">
        <v>6.22342986529134E-4</v>
      </c>
      <c r="BS139">
        <v>22577.4685990338</v>
      </c>
      <c r="BT139">
        <v>1000000000</v>
      </c>
      <c r="BU139">
        <v>476508.97091436898</v>
      </c>
      <c r="BV139">
        <v>15914528768</v>
      </c>
      <c r="BW139">
        <v>43241472</v>
      </c>
      <c r="BX139">
        <v>17.1925592045882</v>
      </c>
      <c r="BY139">
        <v>15152.7126213144</v>
      </c>
      <c r="BZ139">
        <v>87.369046058823997</v>
      </c>
      <c r="CA139" s="1">
        <v>44691.449692696799</v>
      </c>
      <c r="CB139">
        <v>34.496307270114301</v>
      </c>
      <c r="CC139">
        <v>1.12586959232266</v>
      </c>
      <c r="CD139">
        <v>1543.7393906785901</v>
      </c>
      <c r="CE139">
        <v>7.293049146008E-4</v>
      </c>
      <c r="CF139">
        <v>21680.3222871994</v>
      </c>
      <c r="CG139">
        <v>1000000000</v>
      </c>
      <c r="CH139">
        <v>391879.096941358</v>
      </c>
      <c r="CI139">
        <v>15943467008</v>
      </c>
      <c r="CJ139">
        <v>85057536</v>
      </c>
      <c r="CK139">
        <v>10.0307952610694</v>
      </c>
      <c r="CL139">
        <v>14688.093500784</v>
      </c>
      <c r="CM139">
        <v>78.841044446671305</v>
      </c>
      <c r="CN139" s="1">
        <v>44691.454540844898</v>
      </c>
      <c r="CO139">
        <v>37.259664212958697</v>
      </c>
      <c r="CP139">
        <v>0.99292723552010898</v>
      </c>
      <c r="CQ139">
        <v>1532.44094504034</v>
      </c>
      <c r="CR139">
        <v>6.47953244473074E-4</v>
      </c>
      <c r="CS139">
        <v>20833.9753086419</v>
      </c>
      <c r="CT139">
        <v>1000000000</v>
      </c>
      <c r="CU139">
        <v>413872.56930497102</v>
      </c>
      <c r="CV139">
        <v>15952982016</v>
      </c>
      <c r="CW139">
        <v>74465280</v>
      </c>
      <c r="CX139">
        <v>10.9531191653306</v>
      </c>
      <c r="CY139">
        <v>12424.820085908599</v>
      </c>
      <c r="CZ139">
        <v>71.995508925989597</v>
      </c>
    </row>
    <row r="140" spans="1:104" x14ac:dyDescent="0.2">
      <c r="A140" s="1">
        <v>44691.420088136598</v>
      </c>
      <c r="B140">
        <v>99.680265142046096</v>
      </c>
      <c r="C140">
        <v>4.8383585062374496E-3</v>
      </c>
      <c r="D140">
        <v>2.0160354572844299</v>
      </c>
      <c r="E140">
        <v>2.3999171048549699E-3</v>
      </c>
      <c r="F140">
        <v>6144</v>
      </c>
      <c r="G140">
        <v>1000000000</v>
      </c>
      <c r="H140">
        <v>0</v>
      </c>
      <c r="I140">
        <v>16001601536</v>
      </c>
      <c r="J140">
        <v>42930176</v>
      </c>
      <c r="K140">
        <v>0</v>
      </c>
      <c r="L140">
        <v>0</v>
      </c>
      <c r="M140">
        <v>0.77585094630228102</v>
      </c>
      <c r="N140" s="1">
        <v>44691.424699699099</v>
      </c>
      <c r="O140">
        <v>93.954646514239997</v>
      </c>
      <c r="P140">
        <v>7.9046190808597899E-2</v>
      </c>
      <c r="Q140">
        <v>126.399801146408</v>
      </c>
      <c r="R140">
        <v>6.2480098267959797E-4</v>
      </c>
      <c r="S140">
        <v>15794.175999999899</v>
      </c>
      <c r="T140">
        <v>1000000000</v>
      </c>
      <c r="U140">
        <v>18498.863697379202</v>
      </c>
      <c r="V140">
        <v>16001519616</v>
      </c>
      <c r="W140">
        <v>43556864</v>
      </c>
      <c r="X140">
        <v>0</v>
      </c>
      <c r="Y140">
        <v>631.999005732044</v>
      </c>
      <c r="Z140">
        <v>6.6956374498383102</v>
      </c>
      <c r="AA140" s="1">
        <v>44691.4297698843</v>
      </c>
      <c r="AB140">
        <v>66.291324714497904</v>
      </c>
      <c r="AC140">
        <v>0.442307516019324</v>
      </c>
      <c r="AD140">
        <v>777.12652822227096</v>
      </c>
      <c r="AE140">
        <v>5.6910252918453803E-4</v>
      </c>
      <c r="AF140">
        <v>17171.692307692301</v>
      </c>
      <c r="AG140">
        <v>1000000000</v>
      </c>
      <c r="AH140">
        <v>149280.02817512699</v>
      </c>
      <c r="AI140">
        <v>15986237440</v>
      </c>
      <c r="AJ140">
        <v>56221696</v>
      </c>
      <c r="AK140">
        <v>3.9852642472936899</v>
      </c>
      <c r="AL140">
        <v>4979.5876769934703</v>
      </c>
      <c r="AM140">
        <v>26.047508550215799</v>
      </c>
      <c r="AN140" s="1">
        <v>44691.434294930601</v>
      </c>
      <c r="AO140">
        <v>46.415453783663303</v>
      </c>
      <c r="AP140">
        <v>0.72130358791759197</v>
      </c>
      <c r="AQ140">
        <v>1327.36106894251</v>
      </c>
      <c r="AR140">
        <v>5.42965277083701E-4</v>
      </c>
      <c r="AS140">
        <v>17700.792738275301</v>
      </c>
      <c r="AT140">
        <v>1000000000</v>
      </c>
      <c r="AU140">
        <v>285529.22189228103</v>
      </c>
      <c r="AV140">
        <v>15977115648</v>
      </c>
      <c r="AW140">
        <v>61648896</v>
      </c>
      <c r="AX140">
        <v>135.547461654492</v>
      </c>
      <c r="AY140">
        <v>7619.7754555255196</v>
      </c>
      <c r="AZ140">
        <v>52.111139437590197</v>
      </c>
      <c r="BA140" s="1">
        <v>44691.439043981503</v>
      </c>
      <c r="BB140">
        <v>35.288680048478703</v>
      </c>
      <c r="BC140">
        <v>1.3846145498473501</v>
      </c>
      <c r="BD140">
        <v>1572.58798139278</v>
      </c>
      <c r="BE140">
        <v>8.8048942184812396E-4</v>
      </c>
      <c r="BF140">
        <v>21890.730238393899</v>
      </c>
      <c r="BG140">
        <v>1000000000</v>
      </c>
      <c r="BH140">
        <v>482758.85954259202</v>
      </c>
      <c r="BI140">
        <v>15948242944</v>
      </c>
      <c r="BJ140">
        <v>54542336</v>
      </c>
      <c r="BK140">
        <v>55.2477584429082</v>
      </c>
      <c r="BL140">
        <v>17981.172238936499</v>
      </c>
      <c r="BM140">
        <v>80.731561861983394</v>
      </c>
      <c r="BN140" s="1">
        <v>44691.444517187498</v>
      </c>
      <c r="BO140">
        <v>36.344606871844398</v>
      </c>
      <c r="BP140">
        <v>1.1085943893518799</v>
      </c>
      <c r="BQ140">
        <v>1586.6666887973299</v>
      </c>
      <c r="BR140">
        <v>6.9776410080591095E-4</v>
      </c>
      <c r="BS140">
        <v>22525.455900621098</v>
      </c>
      <c r="BT140">
        <v>1000000000</v>
      </c>
      <c r="BU140">
        <v>452241.39761216397</v>
      </c>
      <c r="BV140">
        <v>15864365056</v>
      </c>
      <c r="BW140">
        <v>75943936</v>
      </c>
      <c r="BX140">
        <v>36.4637686245349</v>
      </c>
      <c r="BY140">
        <v>16018.435006032099</v>
      </c>
      <c r="BZ140">
        <v>84.580926354260896</v>
      </c>
      <c r="CA140" s="1">
        <v>44691.4497043171</v>
      </c>
      <c r="CB140">
        <v>34.517208845849098</v>
      </c>
      <c r="CC140">
        <v>1.12935525738929</v>
      </c>
      <c r="CD140">
        <v>1565.0119493735899</v>
      </c>
      <c r="CE140">
        <v>7.2164217689746704E-4</v>
      </c>
      <c r="CF140">
        <v>22292.043284532101</v>
      </c>
      <c r="CG140">
        <v>1000000000</v>
      </c>
      <c r="CH140">
        <v>426235.13859368599</v>
      </c>
      <c r="CI140">
        <v>15942090752</v>
      </c>
      <c r="CJ140">
        <v>75018240</v>
      </c>
      <c r="CK140">
        <v>10.9580722107635</v>
      </c>
      <c r="CL140">
        <v>18044.956365979098</v>
      </c>
      <c r="CM140">
        <v>76.652320856433207</v>
      </c>
      <c r="CN140" s="1">
        <v>44691.454552384297</v>
      </c>
      <c r="CO140">
        <v>41.272293379140201</v>
      </c>
      <c r="CP140">
        <v>0.85311444414982496</v>
      </c>
      <c r="CQ140">
        <v>1486.1912468534999</v>
      </c>
      <c r="CR140">
        <v>5.73450017820963E-4</v>
      </c>
      <c r="CS140">
        <v>19378.716981131998</v>
      </c>
      <c r="CT140">
        <v>1000000000</v>
      </c>
      <c r="CU140">
        <v>326130.84874517802</v>
      </c>
      <c r="CV140">
        <v>15965192192</v>
      </c>
      <c r="CW140">
        <v>62640128</v>
      </c>
      <c r="CX140">
        <v>8.0118126515013905</v>
      </c>
      <c r="CY140">
        <v>9866.54728032397</v>
      </c>
      <c r="CZ140">
        <v>67.889163291217201</v>
      </c>
    </row>
    <row r="141" spans="1:104" x14ac:dyDescent="0.2">
      <c r="A141" s="1">
        <v>44691.420099710602</v>
      </c>
      <c r="B141">
        <v>91.250281844983505</v>
      </c>
      <c r="C141">
        <v>0.11768746628484</v>
      </c>
      <c r="D141">
        <v>194.97279179734801</v>
      </c>
      <c r="E141">
        <v>6.0359076242286398E-4</v>
      </c>
      <c r="F141">
        <v>16531.035897435799</v>
      </c>
      <c r="G141">
        <v>1000000000</v>
      </c>
      <c r="H141">
        <v>30815.699708688499</v>
      </c>
      <c r="I141">
        <v>15998910464</v>
      </c>
      <c r="J141">
        <v>45715456</v>
      </c>
      <c r="K141">
        <v>0.999860470755632</v>
      </c>
      <c r="L141">
        <v>879.87721426495602</v>
      </c>
      <c r="M141">
        <v>7.0411501175124798</v>
      </c>
      <c r="N141" s="1">
        <v>44691.424711377302</v>
      </c>
      <c r="O141">
        <v>73.221625678642695</v>
      </c>
      <c r="P141">
        <v>0.359518281177582</v>
      </c>
      <c r="Q141">
        <v>462.192226091294</v>
      </c>
      <c r="R141">
        <v>7.7854084495350396E-4</v>
      </c>
      <c r="S141">
        <v>15803.8798283261</v>
      </c>
      <c r="T141">
        <v>1000000000</v>
      </c>
      <c r="U141">
        <v>82750.261388946106</v>
      </c>
      <c r="V141">
        <v>15995019264</v>
      </c>
      <c r="W141">
        <v>50114560</v>
      </c>
      <c r="X141">
        <v>1.98365762270941</v>
      </c>
      <c r="Y141">
        <v>2483.5393436321901</v>
      </c>
      <c r="Z141">
        <v>13.291484004855199</v>
      </c>
      <c r="AA141" s="1">
        <v>44691.429781527797</v>
      </c>
      <c r="AB141">
        <v>89.452080655594798</v>
      </c>
      <c r="AC141">
        <v>0.118500644744908</v>
      </c>
      <c r="AD141">
        <v>222.490058138905</v>
      </c>
      <c r="AE141">
        <v>5.3214404983754297E-4</v>
      </c>
      <c r="AF141">
        <v>15798.857142857099</v>
      </c>
      <c r="AG141">
        <v>1000000000</v>
      </c>
      <c r="AH141">
        <v>36645.304486503403</v>
      </c>
      <c r="AI141">
        <v>15996289024</v>
      </c>
      <c r="AJ141">
        <v>46174208</v>
      </c>
      <c r="AK141">
        <v>0.99325918812011105</v>
      </c>
      <c r="AL141">
        <v>1230.64813408081</v>
      </c>
      <c r="AM141">
        <v>9.1300372591079206</v>
      </c>
      <c r="AN141" s="1">
        <v>44691.434306446798</v>
      </c>
      <c r="AO141">
        <v>51.5873745704695</v>
      </c>
      <c r="AP141">
        <v>0.61145058812923503</v>
      </c>
      <c r="AQ141">
        <v>1169.6897501196199</v>
      </c>
      <c r="AR141">
        <v>5.23129835415711E-4</v>
      </c>
      <c r="AS141">
        <v>17868.491831470299</v>
      </c>
      <c r="AT141">
        <v>1000000000</v>
      </c>
      <c r="AU141">
        <v>236603.193220671</v>
      </c>
      <c r="AV141">
        <v>15987736576</v>
      </c>
      <c r="AW141">
        <v>51458048</v>
      </c>
      <c r="AX141">
        <v>90.517693474433301</v>
      </c>
      <c r="AY141">
        <v>6176.3239514054903</v>
      </c>
      <c r="AZ141">
        <v>47.393792369510699</v>
      </c>
      <c r="BA141" s="1">
        <v>44691.439055474497</v>
      </c>
      <c r="BB141">
        <v>35.495857691828398</v>
      </c>
      <c r="BC141">
        <v>1.12369974009659</v>
      </c>
      <c r="BD141">
        <v>1681.6949685818499</v>
      </c>
      <c r="BE141">
        <v>6.6682600735436899E-4</v>
      </c>
      <c r="BF141">
        <v>22029.4656306037</v>
      </c>
      <c r="BG141">
        <v>1000000000</v>
      </c>
      <c r="BH141">
        <v>374645.04982080398</v>
      </c>
      <c r="BI141">
        <v>15972872192</v>
      </c>
      <c r="BJ141">
        <v>44707840</v>
      </c>
      <c r="BK141">
        <v>45.233875425094602</v>
      </c>
      <c r="BL141">
        <v>13508.845596396601</v>
      </c>
      <c r="BM141">
        <v>82.687711291762099</v>
      </c>
      <c r="BN141" s="1">
        <v>44691.444528634303</v>
      </c>
      <c r="BO141">
        <v>38.380845976128199</v>
      </c>
      <c r="BP141">
        <v>1.00461561016546</v>
      </c>
      <c r="BQ141">
        <v>1629.6965733934101</v>
      </c>
      <c r="BR141">
        <v>6.1637717567367004E-4</v>
      </c>
      <c r="BS141">
        <v>22202.7593052109</v>
      </c>
      <c r="BT141">
        <v>1000000000</v>
      </c>
      <c r="BU141">
        <v>491998.52085691399</v>
      </c>
      <c r="BV141">
        <v>15877931008</v>
      </c>
      <c r="BW141">
        <v>64712704</v>
      </c>
      <c r="BX141">
        <v>24.263472556725699</v>
      </c>
      <c r="BY141">
        <v>13124.5166971422</v>
      </c>
      <c r="BZ141">
        <v>85.781595191272302</v>
      </c>
      <c r="CA141" s="1">
        <v>44691.449715856499</v>
      </c>
      <c r="CB141">
        <v>35.773904110688399</v>
      </c>
      <c r="CC141">
        <v>1.0705084990610101</v>
      </c>
      <c r="CD141">
        <v>1739.8454246065201</v>
      </c>
      <c r="CE141">
        <v>6.1433496513199203E-4</v>
      </c>
      <c r="CF141">
        <v>22097.354058721899</v>
      </c>
      <c r="CG141">
        <v>1000000000</v>
      </c>
      <c r="CH141">
        <v>446626.433765314</v>
      </c>
      <c r="CI141">
        <v>15962701824</v>
      </c>
      <c r="CJ141">
        <v>63766528</v>
      </c>
      <c r="CK141">
        <v>13.021295636087901</v>
      </c>
      <c r="CL141">
        <v>17365.400187912099</v>
      </c>
      <c r="CM141">
        <v>88.243818317522894</v>
      </c>
      <c r="CN141" s="1">
        <v>44691.454563842599</v>
      </c>
      <c r="CO141">
        <v>29.488249518693699</v>
      </c>
      <c r="CP141">
        <v>1.3970032945388</v>
      </c>
      <c r="CQ141">
        <v>1384.88184886106</v>
      </c>
      <c r="CR141">
        <v>1.0097882044130999E-3</v>
      </c>
      <c r="CS141">
        <v>20355.459459459398</v>
      </c>
      <c r="CT141">
        <v>1000000000</v>
      </c>
      <c r="CU141">
        <v>333597.70420935901</v>
      </c>
      <c r="CV141">
        <v>15969505280</v>
      </c>
      <c r="CW141">
        <v>52301824</v>
      </c>
      <c r="CX141">
        <v>10.116010583353299</v>
      </c>
      <c r="CY141">
        <v>11002.173110455</v>
      </c>
      <c r="CZ141">
        <v>66.0513748365792</v>
      </c>
    </row>
    <row r="142" spans="1:104" x14ac:dyDescent="0.2">
      <c r="A142" s="1">
        <v>44691.420111469903</v>
      </c>
      <c r="B142">
        <v>95.351454114599406</v>
      </c>
      <c r="C142">
        <v>6.0764147065387103E-2</v>
      </c>
      <c r="D142">
        <v>107.34939327753899</v>
      </c>
      <c r="E142">
        <v>5.6605303070746604E-4</v>
      </c>
      <c r="F142">
        <v>14768.1467889908</v>
      </c>
      <c r="G142">
        <v>1000000000</v>
      </c>
      <c r="H142">
        <v>21657.001451129301</v>
      </c>
      <c r="I142">
        <v>16001691648</v>
      </c>
      <c r="J142">
        <v>42938368</v>
      </c>
      <c r="K142">
        <v>0</v>
      </c>
      <c r="L142">
        <v>423.48843219579902</v>
      </c>
      <c r="M142">
        <v>4.5943801141105398</v>
      </c>
      <c r="N142" s="1">
        <v>44691.424722766198</v>
      </c>
      <c r="O142">
        <v>100.05296204508601</v>
      </c>
      <c r="P142">
        <v>1.21891933455943E-3</v>
      </c>
      <c r="Q142">
        <v>14.220826737348199</v>
      </c>
      <c r="R142" s="2">
        <v>8.5699867971791602E-5</v>
      </c>
      <c r="S142">
        <v>4096</v>
      </c>
      <c r="T142">
        <v>1000000000</v>
      </c>
      <c r="U142">
        <v>0</v>
      </c>
      <c r="V142">
        <v>16002461696</v>
      </c>
      <c r="W142">
        <v>42672128</v>
      </c>
      <c r="X142">
        <v>0</v>
      </c>
      <c r="Y142">
        <v>0</v>
      </c>
      <c r="Z142">
        <v>1.0523336921697201E-2</v>
      </c>
      <c r="AA142" s="1">
        <v>44691.429793044001</v>
      </c>
      <c r="AB142">
        <v>80.289548833027993</v>
      </c>
      <c r="AC142">
        <v>0.22659941504190001</v>
      </c>
      <c r="AD142">
        <v>440.54815416172301</v>
      </c>
      <c r="AE142">
        <v>5.1483976480059699E-4</v>
      </c>
      <c r="AF142">
        <v>14971.908675799001</v>
      </c>
      <c r="AG142">
        <v>1000000000</v>
      </c>
      <c r="AH142">
        <v>78479.932138407705</v>
      </c>
      <c r="AI142">
        <v>15996489728</v>
      </c>
      <c r="AJ142">
        <v>45985792</v>
      </c>
      <c r="AK142">
        <v>2.0116354071311502</v>
      </c>
      <c r="AL142">
        <v>1808.4602310109001</v>
      </c>
      <c r="AM142">
        <v>15.998692456058301</v>
      </c>
      <c r="AN142" s="1">
        <v>44691.4343178704</v>
      </c>
      <c r="AO142">
        <v>64.172206394428599</v>
      </c>
      <c r="AP142">
        <v>0.400126622348844</v>
      </c>
      <c r="AQ142">
        <v>717.24655241054199</v>
      </c>
      <c r="AR142">
        <v>5.5790985599563905E-4</v>
      </c>
      <c r="AS142">
        <v>17321.220338982999</v>
      </c>
      <c r="AT142">
        <v>1000000000</v>
      </c>
      <c r="AU142">
        <v>145947.51669431801</v>
      </c>
      <c r="AV142">
        <v>15993065472</v>
      </c>
      <c r="AW142">
        <v>46313472</v>
      </c>
      <c r="AX142">
        <v>85.097048591081204</v>
      </c>
      <c r="AY142">
        <v>3777.7011213826399</v>
      </c>
      <c r="AZ142">
        <v>41.437163659385803</v>
      </c>
      <c r="BA142" s="1">
        <v>44691.439066990803</v>
      </c>
      <c r="BB142">
        <v>36.061805654499103</v>
      </c>
      <c r="BC142">
        <v>1.02417939547592</v>
      </c>
      <c r="BD142">
        <v>1683.0990258780901</v>
      </c>
      <c r="BE142">
        <v>6.0962922760485097E-4</v>
      </c>
      <c r="BF142">
        <v>21937.607655502299</v>
      </c>
      <c r="BG142">
        <v>1000000000</v>
      </c>
      <c r="BH142">
        <v>458892.11754242901</v>
      </c>
      <c r="BI142">
        <v>15940108288</v>
      </c>
      <c r="BJ142">
        <v>77647872</v>
      </c>
      <c r="BK142">
        <v>36.238974241394203</v>
      </c>
      <c r="BL142">
        <v>15427.7366451002</v>
      </c>
      <c r="BM142">
        <v>74.095334994983006</v>
      </c>
      <c r="BN142" s="1">
        <v>44691.444540231503</v>
      </c>
      <c r="BO142">
        <v>29.685662264174798</v>
      </c>
      <c r="BP142">
        <v>1.12196835797775</v>
      </c>
      <c r="BQ142">
        <v>1451.89053854485</v>
      </c>
      <c r="BR142">
        <v>7.7384708893513902E-4</v>
      </c>
      <c r="BS142">
        <v>21675.253957329602</v>
      </c>
      <c r="BT142">
        <v>1000000000</v>
      </c>
      <c r="BU142">
        <v>353433.92363762599</v>
      </c>
      <c r="BV142">
        <v>15868084224</v>
      </c>
      <c r="BW142">
        <v>52101120</v>
      </c>
      <c r="BX142">
        <v>33.9740387546628</v>
      </c>
      <c r="BY142">
        <v>13800.454389430801</v>
      </c>
      <c r="BZ142">
        <v>62.5810979863342</v>
      </c>
      <c r="CA142" s="1">
        <v>44691.449727453699</v>
      </c>
      <c r="CB142">
        <v>33.6974628414874</v>
      </c>
      <c r="CC142">
        <v>1.13475732138997</v>
      </c>
      <c r="CD142">
        <v>1691.91554695787</v>
      </c>
      <c r="CE142">
        <v>6.7170710375220801E-4</v>
      </c>
      <c r="CF142">
        <v>22161.464855286398</v>
      </c>
      <c r="CG142">
        <v>1000000000</v>
      </c>
      <c r="CH142">
        <v>478889.05046664301</v>
      </c>
      <c r="CI142">
        <v>15974735872</v>
      </c>
      <c r="CJ142">
        <v>50241536</v>
      </c>
      <c r="CK142">
        <v>11.9923133865886</v>
      </c>
      <c r="CL142">
        <v>14985.3949359913</v>
      </c>
      <c r="CM142">
        <v>78.951558874366995</v>
      </c>
      <c r="CN142" s="1">
        <v>44691.454575543998</v>
      </c>
      <c r="CO142">
        <v>31.780354440933699</v>
      </c>
      <c r="CP142">
        <v>1.5112972535010301</v>
      </c>
      <c r="CQ142">
        <v>1741.57331228676</v>
      </c>
      <c r="CR142">
        <v>8.6693141713722801E-4</v>
      </c>
      <c r="CS142">
        <v>19622.697674418599</v>
      </c>
      <c r="CT142">
        <v>1000000000</v>
      </c>
      <c r="CU142">
        <v>390614.24795486801</v>
      </c>
      <c r="CV142">
        <v>15944126464</v>
      </c>
      <c r="CW142">
        <v>83685376</v>
      </c>
      <c r="CX142">
        <v>10.8663110806321</v>
      </c>
      <c r="CY142">
        <v>15357.061096318699</v>
      </c>
      <c r="CZ142">
        <v>76.824764865918297</v>
      </c>
    </row>
    <row r="143" spans="1:104" x14ac:dyDescent="0.2">
      <c r="A143" s="1">
        <v>44691.420122858799</v>
      </c>
      <c r="B143">
        <v>99.687276118822993</v>
      </c>
      <c r="C143">
        <v>4.9772534438784696E-3</v>
      </c>
      <c r="D143">
        <v>2.0315473387676199</v>
      </c>
      <c r="E143">
        <v>2.4501225622684001E-3</v>
      </c>
      <c r="F143">
        <v>4096</v>
      </c>
      <c r="G143">
        <v>1000000000</v>
      </c>
      <c r="H143">
        <v>0</v>
      </c>
      <c r="I143">
        <v>16001687552</v>
      </c>
      <c r="J143">
        <v>42938368</v>
      </c>
      <c r="K143">
        <v>0</v>
      </c>
      <c r="L143">
        <v>0</v>
      </c>
      <c r="M143">
        <v>1.05334935128653E-2</v>
      </c>
      <c r="N143" s="1">
        <v>44691.424734398199</v>
      </c>
      <c r="O143">
        <v>80.0964822071101</v>
      </c>
      <c r="P143">
        <v>0.25052554603815103</v>
      </c>
      <c r="Q143">
        <v>440.15631413229801</v>
      </c>
      <c r="R143">
        <v>5.6923058371741901E-4</v>
      </c>
      <c r="S143">
        <v>15494.3710407239</v>
      </c>
      <c r="T143">
        <v>1000000000</v>
      </c>
      <c r="U143">
        <v>72548.117188158794</v>
      </c>
      <c r="V143">
        <v>15997255680</v>
      </c>
      <c r="W143">
        <v>47935488</v>
      </c>
      <c r="X143">
        <v>1.9916575300104</v>
      </c>
      <c r="Y143">
        <v>2239.61889249669</v>
      </c>
      <c r="Z143">
        <v>17.5411495179474</v>
      </c>
      <c r="AA143" s="1">
        <v>44691.429804745399</v>
      </c>
      <c r="AB143">
        <v>93.830050864514703</v>
      </c>
      <c r="AC143">
        <v>8.10278486482892E-2</v>
      </c>
      <c r="AD143">
        <v>151.36456649605699</v>
      </c>
      <c r="AE143">
        <v>5.35294237371071E-4</v>
      </c>
      <c r="AF143">
        <v>15587.5555555555</v>
      </c>
      <c r="AG143">
        <v>1000000000</v>
      </c>
      <c r="AH143">
        <v>23947.259454925301</v>
      </c>
      <c r="AI143">
        <v>15999037440</v>
      </c>
      <c r="AJ143">
        <v>43438080</v>
      </c>
      <c r="AK143">
        <v>0.98931089213109602</v>
      </c>
      <c r="AL143">
        <v>522.35615104521798</v>
      </c>
      <c r="AM143">
        <v>4.1566198070448896</v>
      </c>
      <c r="AN143" s="1">
        <v>44691.434329583302</v>
      </c>
      <c r="AO143">
        <v>47.193246859811097</v>
      </c>
      <c r="AP143">
        <v>0.77232499467396099</v>
      </c>
      <c r="AQ143">
        <v>1262.7975299218499</v>
      </c>
      <c r="AR143">
        <v>6.1158047278460099E-4</v>
      </c>
      <c r="AS143">
        <v>18335.849765258201</v>
      </c>
      <c r="AT143">
        <v>1000000000</v>
      </c>
      <c r="AU143">
        <v>240888.01582518601</v>
      </c>
      <c r="AV143">
        <v>15973351424</v>
      </c>
      <c r="AW143">
        <v>66433024</v>
      </c>
      <c r="AX143">
        <v>201.573314635412</v>
      </c>
      <c r="AY143">
        <v>7596.5472692012399</v>
      </c>
      <c r="AZ143">
        <v>42.873543046841803</v>
      </c>
      <c r="BA143" s="1">
        <v>44691.439078425901</v>
      </c>
      <c r="BB143">
        <v>34.919964958574198</v>
      </c>
      <c r="BC143">
        <v>1.15023328054851</v>
      </c>
      <c r="BD143">
        <v>1669.3391129782999</v>
      </c>
      <c r="BE143">
        <v>6.8830994945407505E-4</v>
      </c>
      <c r="BF143">
        <v>22114.926711084099</v>
      </c>
      <c r="BG143">
        <v>1000000000</v>
      </c>
      <c r="BH143">
        <v>420600.65670303599</v>
      </c>
      <c r="BI143">
        <v>15953440768</v>
      </c>
      <c r="BJ143">
        <v>64593920</v>
      </c>
      <c r="BK143">
        <v>51.566501975707602</v>
      </c>
      <c r="BL143">
        <v>15984.6045045874</v>
      </c>
      <c r="BM143">
        <v>81.8125182507425</v>
      </c>
      <c r="BN143" s="1">
        <v>44691.444551909699</v>
      </c>
      <c r="BO143">
        <v>31.1448378645125</v>
      </c>
      <c r="BP143">
        <v>1.4942189314635099</v>
      </c>
      <c r="BQ143">
        <v>1633.04937202155</v>
      </c>
      <c r="BR143">
        <v>9.14987998608019E-4</v>
      </c>
      <c r="BS143">
        <v>20621.669902912599</v>
      </c>
      <c r="BT143">
        <v>1000000000</v>
      </c>
      <c r="BU143">
        <v>409851.79154466197</v>
      </c>
      <c r="BV143">
        <v>15837663232</v>
      </c>
      <c r="BW143">
        <v>83521536</v>
      </c>
      <c r="BX143">
        <v>13.8729922380472</v>
      </c>
      <c r="BY143">
        <v>13887.8561583022</v>
      </c>
      <c r="BZ143">
        <v>79.0976320806693</v>
      </c>
      <c r="CA143" s="1">
        <v>44691.449739131902</v>
      </c>
      <c r="CB143">
        <v>30.085741390062299</v>
      </c>
      <c r="CC143">
        <v>1.40935248369389</v>
      </c>
      <c r="CD143">
        <v>1530.04295615562</v>
      </c>
      <c r="CE143">
        <v>9.2111398128482704E-4</v>
      </c>
      <c r="CF143">
        <v>19885.761658030999</v>
      </c>
      <c r="CG143">
        <v>1000000000</v>
      </c>
      <c r="CH143">
        <v>322797.443409356</v>
      </c>
      <c r="CI143">
        <v>15950643200</v>
      </c>
      <c r="CJ143">
        <v>77332480</v>
      </c>
      <c r="CK143">
        <v>9.90960463831364</v>
      </c>
      <c r="CL143">
        <v>12341.421616555799</v>
      </c>
      <c r="CM143">
        <v>65.935528317411297</v>
      </c>
      <c r="CN143" s="1">
        <v>44691.454587002299</v>
      </c>
      <c r="CO143">
        <v>35.774669089362398</v>
      </c>
      <c r="CP143">
        <v>1.10021504203094</v>
      </c>
      <c r="CQ143">
        <v>1738.40570965295</v>
      </c>
      <c r="CR143">
        <v>6.3350785358976197E-4</v>
      </c>
      <c r="CS143">
        <v>21726.194299011</v>
      </c>
      <c r="CT143">
        <v>1000000000</v>
      </c>
      <c r="CU143">
        <v>442993.10314255703</v>
      </c>
      <c r="CV143">
        <v>15938494464</v>
      </c>
      <c r="CW143">
        <v>76795904</v>
      </c>
      <c r="CX143">
        <v>12.1354674321322</v>
      </c>
      <c r="CY143">
        <v>17227.307308864401</v>
      </c>
      <c r="CZ143">
        <v>81.056903546299097</v>
      </c>
    </row>
    <row r="144" spans="1:104" x14ac:dyDescent="0.2">
      <c r="A144" s="1">
        <v>44691.420134513901</v>
      </c>
      <c r="B144">
        <v>85.290002396701695</v>
      </c>
      <c r="C144">
        <v>0.170242301278615</v>
      </c>
      <c r="D144">
        <v>306.908483339143</v>
      </c>
      <c r="E144">
        <v>5.5469199870937199E-4</v>
      </c>
      <c r="F144">
        <v>15456.1035598705</v>
      </c>
      <c r="G144">
        <v>1000000000</v>
      </c>
      <c r="H144">
        <v>49838.362061461201</v>
      </c>
      <c r="I144">
        <v>15997296640</v>
      </c>
      <c r="J144">
        <v>47333376</v>
      </c>
      <c r="K144">
        <v>0.99323133766712901</v>
      </c>
      <c r="L144">
        <v>1065.7372253168301</v>
      </c>
      <c r="M144">
        <v>17.746846122314398</v>
      </c>
      <c r="N144" s="1">
        <v>44691.424746041703</v>
      </c>
      <c r="O144">
        <v>80.913382447607404</v>
      </c>
      <c r="P144">
        <v>0.237326053612442</v>
      </c>
      <c r="Q144">
        <v>350.63691722545298</v>
      </c>
      <c r="R144">
        <v>6.7677060194956098E-4</v>
      </c>
      <c r="S144">
        <v>16128.7252124645</v>
      </c>
      <c r="T144">
        <v>1000000000</v>
      </c>
      <c r="U144">
        <v>59240.752813954699</v>
      </c>
      <c r="V144">
        <v>15992147968</v>
      </c>
      <c r="W144">
        <v>53051392</v>
      </c>
      <c r="X144">
        <v>1.9866114290393899</v>
      </c>
      <c r="Y144">
        <v>2133.6206747883102</v>
      </c>
      <c r="Z144">
        <v>9.9720652631746205</v>
      </c>
      <c r="AA144" s="1">
        <v>44691.429816134303</v>
      </c>
      <c r="AB144">
        <v>100.123404610186</v>
      </c>
      <c r="AC144">
        <v>1.01575940560197E-4</v>
      </c>
      <c r="AD144">
        <v>2.0315314508006201</v>
      </c>
      <c r="AE144" s="2">
        <v>5.0045056591014101E-5</v>
      </c>
      <c r="AF144">
        <v>4096</v>
      </c>
      <c r="AG144">
        <v>1000000000</v>
      </c>
      <c r="AH144">
        <v>0</v>
      </c>
      <c r="AI144">
        <v>15999037440</v>
      </c>
      <c r="AJ144">
        <v>43438080</v>
      </c>
      <c r="AK144">
        <v>0</v>
      </c>
      <c r="AL144">
        <v>0</v>
      </c>
      <c r="AM144">
        <v>1.1183511055679E-2</v>
      </c>
      <c r="AN144" s="1">
        <v>44691.4343410648</v>
      </c>
      <c r="AO144">
        <v>46.588696217201502</v>
      </c>
      <c r="AP144">
        <v>0.70593821881161001</v>
      </c>
      <c r="AQ144">
        <v>1150.0924419257001</v>
      </c>
      <c r="AR144">
        <v>6.1367217849711802E-4</v>
      </c>
      <c r="AS144">
        <v>18674.313759859699</v>
      </c>
      <c r="AT144">
        <v>1000000000</v>
      </c>
      <c r="AU144">
        <v>221251.17544923301</v>
      </c>
      <c r="AV144">
        <v>15979913216</v>
      </c>
      <c r="AW144">
        <v>59854848</v>
      </c>
      <c r="AX144">
        <v>115.91641614500899</v>
      </c>
      <c r="AY144">
        <v>6926.7618412913298</v>
      </c>
      <c r="AZ144">
        <v>44.864329703998898</v>
      </c>
      <c r="BA144" s="1">
        <v>44691.439090081003</v>
      </c>
      <c r="BB144">
        <v>31.395624397489001</v>
      </c>
      <c r="BC144">
        <v>1.26824020225098</v>
      </c>
      <c r="BD144">
        <v>1489.6604199139799</v>
      </c>
      <c r="BE144">
        <v>8.5240337818625798E-4</v>
      </c>
      <c r="BF144">
        <v>21674.894526034699</v>
      </c>
      <c r="BG144">
        <v>1000000000</v>
      </c>
      <c r="BH144">
        <v>404053.98075952497</v>
      </c>
      <c r="BI144">
        <v>15959650304</v>
      </c>
      <c r="BJ144">
        <v>52273152</v>
      </c>
      <c r="BK144">
        <v>31.821851426733801</v>
      </c>
      <c r="BL144">
        <v>13620.746843499101</v>
      </c>
      <c r="BM144">
        <v>62.754320945718398</v>
      </c>
      <c r="BN144" s="1">
        <v>44691.444563333302</v>
      </c>
      <c r="BO144">
        <v>37.236839984866002</v>
      </c>
      <c r="BP144">
        <v>1.06166548405408</v>
      </c>
      <c r="BQ144">
        <v>1696.79675779132</v>
      </c>
      <c r="BR144">
        <v>6.2574660474376195E-4</v>
      </c>
      <c r="BS144">
        <v>22346.934289127799</v>
      </c>
      <c r="BT144">
        <v>1000000000</v>
      </c>
      <c r="BU144">
        <v>403689.64010664198</v>
      </c>
      <c r="BV144">
        <v>15854186496</v>
      </c>
      <c r="BW144">
        <v>75665408</v>
      </c>
      <c r="BX144">
        <v>24.326835237151599</v>
      </c>
      <c r="BY144">
        <v>13047.292632192301</v>
      </c>
      <c r="BZ144">
        <v>80.204626266891196</v>
      </c>
      <c r="CA144" s="1">
        <v>44691.4497506482</v>
      </c>
      <c r="CB144">
        <v>48.348002712955001</v>
      </c>
      <c r="CC144">
        <v>0.80858039872882204</v>
      </c>
      <c r="CD144">
        <v>1352.6639678332201</v>
      </c>
      <c r="CE144">
        <v>5.9777120278255505E-4</v>
      </c>
      <c r="CF144">
        <v>17978.5794947994</v>
      </c>
      <c r="CG144">
        <v>1000000000</v>
      </c>
      <c r="CH144">
        <v>264943.25642764801</v>
      </c>
      <c r="CI144">
        <v>15967653888</v>
      </c>
      <c r="CJ144">
        <v>61255680</v>
      </c>
      <c r="CK144">
        <v>8.0396075354129106</v>
      </c>
      <c r="CL144">
        <v>7214.5428120911602</v>
      </c>
      <c r="CM144">
        <v>49.752647357145001</v>
      </c>
      <c r="CN144" s="1">
        <v>44691.454598668999</v>
      </c>
      <c r="CO144">
        <v>34.847292028337399</v>
      </c>
      <c r="CP144">
        <v>1.0815052880146001</v>
      </c>
      <c r="CQ144">
        <v>1636.80941163075</v>
      </c>
      <c r="CR144">
        <v>6.6075093135153896E-4</v>
      </c>
      <c r="CS144">
        <v>21973.514233797599</v>
      </c>
      <c r="CT144">
        <v>1000000000</v>
      </c>
      <c r="CU144">
        <v>429900.903420121</v>
      </c>
      <c r="CV144">
        <v>15960797184</v>
      </c>
      <c r="CW144">
        <v>64380928</v>
      </c>
      <c r="CX144">
        <v>11.8968582311138</v>
      </c>
      <c r="CY144">
        <v>15716.741128154001</v>
      </c>
      <c r="CZ144">
        <v>79.862429037678297</v>
      </c>
    </row>
    <row r="145" spans="1:104" x14ac:dyDescent="0.2">
      <c r="A145" s="1">
        <v>44691.420146157398</v>
      </c>
      <c r="B145">
        <v>95.269352668511203</v>
      </c>
      <c r="C145">
        <v>5.93569229212077E-2</v>
      </c>
      <c r="D145">
        <v>102.408909782937</v>
      </c>
      <c r="E145">
        <v>5.7961382228142598E-4</v>
      </c>
      <c r="F145">
        <v>14435.4174757281</v>
      </c>
      <c r="G145">
        <v>1000000000</v>
      </c>
      <c r="H145">
        <v>20555.357289829601</v>
      </c>
      <c r="I145">
        <v>16000208896</v>
      </c>
      <c r="J145">
        <v>44421120</v>
      </c>
      <c r="K145">
        <v>0.994261260028521</v>
      </c>
      <c r="L145">
        <v>296.28985548849897</v>
      </c>
      <c r="M145">
        <v>3.6817100838861401</v>
      </c>
      <c r="N145" s="1">
        <v>44691.424757685199</v>
      </c>
      <c r="O145">
        <v>100.07466566529</v>
      </c>
      <c r="P145">
        <v>8.9503328131532503E-4</v>
      </c>
      <c r="Q145">
        <v>9.9455437473418709</v>
      </c>
      <c r="R145" s="2">
        <v>9.0016941534862594E-5</v>
      </c>
      <c r="S145">
        <v>6144</v>
      </c>
      <c r="T145">
        <v>1000000000</v>
      </c>
      <c r="U145">
        <v>0</v>
      </c>
      <c r="V145">
        <v>16002248704</v>
      </c>
      <c r="W145">
        <v>42950656</v>
      </c>
      <c r="X145">
        <v>0</v>
      </c>
      <c r="Y145">
        <v>0</v>
      </c>
      <c r="Z145">
        <v>0</v>
      </c>
      <c r="AA145" s="1">
        <v>44691.429827893502</v>
      </c>
      <c r="AB145">
        <v>73.217726017378197</v>
      </c>
      <c r="AC145">
        <v>0.35486073021336201</v>
      </c>
      <c r="AD145">
        <v>541.54446719408395</v>
      </c>
      <c r="AE145">
        <v>6.5509095732781001E-4</v>
      </c>
      <c r="AF145">
        <v>16473.367272727199</v>
      </c>
      <c r="AG145">
        <v>1000000000</v>
      </c>
      <c r="AH145">
        <v>94465.047604728097</v>
      </c>
      <c r="AI145">
        <v>15992844288</v>
      </c>
      <c r="AJ145">
        <v>49639424</v>
      </c>
      <c r="AK145">
        <v>1.96925260797849</v>
      </c>
      <c r="AL145">
        <v>3336.8985442195499</v>
      </c>
      <c r="AM145">
        <v>15.359855668301799</v>
      </c>
      <c r="AN145" s="1">
        <v>44691.434352789402</v>
      </c>
      <c r="AO145">
        <v>60.829521857040902</v>
      </c>
      <c r="AP145">
        <v>0.54359346992415702</v>
      </c>
      <c r="AQ145">
        <v>837.88046489852502</v>
      </c>
      <c r="AR145">
        <v>6.4893860082289897E-4</v>
      </c>
      <c r="AS145">
        <v>15630.490566037701</v>
      </c>
      <c r="AT145">
        <v>1000000000</v>
      </c>
      <c r="AU145">
        <v>149948.98508608501</v>
      </c>
      <c r="AV145">
        <v>15992795136</v>
      </c>
      <c r="AW145">
        <v>47927296</v>
      </c>
      <c r="AX145">
        <v>47.427196126331602</v>
      </c>
      <c r="AY145">
        <v>3228.0135363484401</v>
      </c>
      <c r="AZ145">
        <v>24.3705705232267</v>
      </c>
      <c r="BA145" s="1">
        <v>44691.439101678203</v>
      </c>
      <c r="BB145">
        <v>35.134359237996499</v>
      </c>
      <c r="BC145">
        <v>1.20061519554551</v>
      </c>
      <c r="BD145">
        <v>1841.03555947731</v>
      </c>
      <c r="BE145">
        <v>6.5108221441920601E-4</v>
      </c>
      <c r="BF145">
        <v>20138.666666666599</v>
      </c>
      <c r="BG145">
        <v>1000000000</v>
      </c>
      <c r="BH145">
        <v>398018.33921245299</v>
      </c>
      <c r="BI145">
        <v>15940603904</v>
      </c>
      <c r="BJ145">
        <v>85086208</v>
      </c>
      <c r="BK145">
        <v>26.8982468105451</v>
      </c>
      <c r="BL145">
        <v>15181.5697461443</v>
      </c>
      <c r="BM145">
        <v>85.188138456716501</v>
      </c>
      <c r="BN145" s="1">
        <v>44691.444575023103</v>
      </c>
      <c r="BO145">
        <v>35.710440866122099</v>
      </c>
      <c r="BP145">
        <v>1.12167790983197</v>
      </c>
      <c r="BQ145">
        <v>1673.6010865063699</v>
      </c>
      <c r="BR145">
        <v>6.6800241048578903E-4</v>
      </c>
      <c r="BS145">
        <v>22256.4619917501</v>
      </c>
      <c r="BT145">
        <v>1000000000</v>
      </c>
      <c r="BU145">
        <v>445306.09651879402</v>
      </c>
      <c r="BV145">
        <v>15858987008</v>
      </c>
      <c r="BW145">
        <v>63045632</v>
      </c>
      <c r="BX145">
        <v>23.669078418475401</v>
      </c>
      <c r="BY145">
        <v>10906.514092913299</v>
      </c>
      <c r="BZ145">
        <v>83.766294805768396</v>
      </c>
      <c r="CA145" s="1">
        <v>44691.449762141201</v>
      </c>
      <c r="CB145">
        <v>50.293567167698498</v>
      </c>
      <c r="CC145">
        <v>0.64758130046291595</v>
      </c>
      <c r="CD145">
        <v>1185.44937451796</v>
      </c>
      <c r="CE145">
        <v>5.4621917576612097E-4</v>
      </c>
      <c r="CF145">
        <v>17716.853016142701</v>
      </c>
      <c r="CG145">
        <v>1000000000</v>
      </c>
      <c r="CH145">
        <v>233310.94027896199</v>
      </c>
      <c r="CI145">
        <v>15976964096</v>
      </c>
      <c r="CJ145">
        <v>52068352</v>
      </c>
      <c r="CK145">
        <v>6.04307242744928</v>
      </c>
      <c r="CL145">
        <v>5963.5053071545299</v>
      </c>
      <c r="CM145">
        <v>44.127352216437401</v>
      </c>
      <c r="CN145" s="1">
        <v>44691.454610266199</v>
      </c>
      <c r="CO145">
        <v>36.481593364282602</v>
      </c>
      <c r="CP145">
        <v>1.0780784950139899</v>
      </c>
      <c r="CQ145">
        <v>1594.01823842419</v>
      </c>
      <c r="CR145">
        <v>6.7633062009312501E-4</v>
      </c>
      <c r="CS145">
        <v>22272.8015028177</v>
      </c>
      <c r="CT145">
        <v>1000000000</v>
      </c>
      <c r="CU145">
        <v>433944.26628951001</v>
      </c>
      <c r="CV145">
        <v>15963107328</v>
      </c>
      <c r="CW145">
        <v>52310016</v>
      </c>
      <c r="CX145">
        <v>11.9775947783909</v>
      </c>
      <c r="CY145">
        <v>15990.089029151801</v>
      </c>
      <c r="CZ145">
        <v>75.826577584371506</v>
      </c>
    </row>
    <row r="146" spans="1:104" x14ac:dyDescent="0.2">
      <c r="A146" s="1">
        <v>44691.420157696797</v>
      </c>
      <c r="B146">
        <v>99.358968254548998</v>
      </c>
      <c r="C146">
        <v>6.0144653907111901E-3</v>
      </c>
      <c r="D146">
        <v>11.026537058850501</v>
      </c>
      <c r="E146">
        <v>5.4545028754180499E-4</v>
      </c>
      <c r="F146">
        <v>4654.5454545454504</v>
      </c>
      <c r="G146">
        <v>1000000000</v>
      </c>
      <c r="H146">
        <v>1499.6090400036701</v>
      </c>
      <c r="I146">
        <v>16001425408</v>
      </c>
      <c r="J146">
        <v>43208704</v>
      </c>
      <c r="K146">
        <v>0</v>
      </c>
      <c r="L146">
        <v>9.0217121390595594</v>
      </c>
      <c r="M146">
        <v>0</v>
      </c>
      <c r="N146" s="1">
        <v>44691.424769108802</v>
      </c>
      <c r="O146">
        <v>89.524635425832798</v>
      </c>
      <c r="P146">
        <v>0.12890494389445201</v>
      </c>
      <c r="Q146">
        <v>221.734198553765</v>
      </c>
      <c r="R146">
        <v>5.8127793192638605E-4</v>
      </c>
      <c r="S146">
        <v>15205.6986301369</v>
      </c>
      <c r="T146">
        <v>1000000000</v>
      </c>
      <c r="U146">
        <v>33869.645707856303</v>
      </c>
      <c r="V146">
        <v>16000159744</v>
      </c>
      <c r="W146">
        <v>45035520</v>
      </c>
      <c r="X146">
        <v>0</v>
      </c>
      <c r="Y146">
        <v>1180.55742243694</v>
      </c>
      <c r="Z146">
        <v>8.2324388025550892</v>
      </c>
      <c r="AA146" s="1">
        <v>44691.429839444398</v>
      </c>
      <c r="AB146">
        <v>73.746689233193607</v>
      </c>
      <c r="AC146">
        <v>0.35752026507159101</v>
      </c>
      <c r="AD146">
        <v>546.81042970585997</v>
      </c>
      <c r="AE146">
        <v>6.5402935920013598E-4</v>
      </c>
      <c r="AF146">
        <v>16459.0183150183</v>
      </c>
      <c r="AG146">
        <v>1000000000</v>
      </c>
      <c r="AH146">
        <v>96992.753308759799</v>
      </c>
      <c r="AI146">
        <v>15999594496</v>
      </c>
      <c r="AJ146">
        <v>42934272</v>
      </c>
      <c r="AK146">
        <v>3.0044529104717599</v>
      </c>
      <c r="AL146">
        <v>2873.2584667144902</v>
      </c>
      <c r="AM146">
        <v>14.7435310207148</v>
      </c>
      <c r="AN146" s="1">
        <v>44691.434364236098</v>
      </c>
      <c r="AO146">
        <v>67.6295992246298</v>
      </c>
      <c r="AP146">
        <v>0.44311487520666099</v>
      </c>
      <c r="AQ146">
        <v>699.23530731269602</v>
      </c>
      <c r="AR146">
        <v>6.3352622740642402E-4</v>
      </c>
      <c r="AS146">
        <v>15691.468208092399</v>
      </c>
      <c r="AT146">
        <v>1000000000</v>
      </c>
      <c r="AU146">
        <v>134730.11406914101</v>
      </c>
      <c r="AV146">
        <v>15996084224</v>
      </c>
      <c r="AW146">
        <v>44544000</v>
      </c>
      <c r="AX146">
        <v>26.2718468065463</v>
      </c>
      <c r="AY146">
        <v>3223.3535120339602</v>
      </c>
      <c r="AZ146">
        <v>19.455482166900399</v>
      </c>
      <c r="BA146" s="1">
        <v>44691.439113425899</v>
      </c>
      <c r="BB146">
        <v>32.319359029934198</v>
      </c>
      <c r="BC146">
        <v>1.4182472006152</v>
      </c>
      <c r="BD146">
        <v>1679.5045697482301</v>
      </c>
      <c r="BE146">
        <v>8.4343491109487999E-4</v>
      </c>
      <c r="BF146">
        <v>20904.966002344601</v>
      </c>
      <c r="BG146">
        <v>1000000000</v>
      </c>
      <c r="BH146">
        <v>405384.75482469302</v>
      </c>
      <c r="BI146">
        <v>15948328960</v>
      </c>
      <c r="BJ146">
        <v>73342976</v>
      </c>
      <c r="BK146">
        <v>43.316647754350598</v>
      </c>
      <c r="BL146">
        <v>14881.237442153701</v>
      </c>
      <c r="BM146">
        <v>77.668939371090303</v>
      </c>
      <c r="BN146" s="1">
        <v>44691.444586597201</v>
      </c>
      <c r="BO146">
        <v>36.086171257229601</v>
      </c>
      <c r="BP146">
        <v>1.0654869518344099</v>
      </c>
      <c r="BQ146">
        <v>1629.2391699577099</v>
      </c>
      <c r="BR146">
        <v>6.5615768888224399E-4</v>
      </c>
      <c r="BS146">
        <v>22389.280788177301</v>
      </c>
      <c r="BT146">
        <v>1000000000</v>
      </c>
      <c r="BU146">
        <v>463448.318026678</v>
      </c>
      <c r="BV146">
        <v>15865880576</v>
      </c>
      <c r="BW146">
        <v>49655808</v>
      </c>
      <c r="BX146">
        <v>23.074200067135099</v>
      </c>
      <c r="BY146">
        <v>12885.4358983601</v>
      </c>
      <c r="BZ146">
        <v>88.282493227468507</v>
      </c>
      <c r="CA146" s="1">
        <v>44691.449773877299</v>
      </c>
      <c r="CB146">
        <v>45.798950007531197</v>
      </c>
      <c r="CC146">
        <v>0.90039374470976696</v>
      </c>
      <c r="CD146">
        <v>1198.6555241390299</v>
      </c>
      <c r="CE146">
        <v>7.5127573473930101E-4</v>
      </c>
      <c r="CF146">
        <v>19610.232098765398</v>
      </c>
      <c r="CG146">
        <v>1000000000</v>
      </c>
      <c r="CH146">
        <v>303833.03185369697</v>
      </c>
      <c r="CI146">
        <v>15982555136</v>
      </c>
      <c r="CJ146">
        <v>46632960</v>
      </c>
      <c r="CK146">
        <v>7.8923820519442298</v>
      </c>
      <c r="CL146">
        <v>8064.0413615740199</v>
      </c>
      <c r="CM146">
        <v>57.615256663017199</v>
      </c>
      <c r="CN146" s="1">
        <v>44691.454621794001</v>
      </c>
      <c r="CO146">
        <v>37.135154388550802</v>
      </c>
      <c r="CP146">
        <v>1.1016026058474899</v>
      </c>
      <c r="CQ146">
        <v>1555.38932948415</v>
      </c>
      <c r="CR146">
        <v>7.08198935919417E-4</v>
      </c>
      <c r="CS146">
        <v>22997.360877985699</v>
      </c>
      <c r="CT146">
        <v>1000000000</v>
      </c>
      <c r="CU146">
        <v>422449.364986828</v>
      </c>
      <c r="CV146">
        <v>15936090112</v>
      </c>
      <c r="CW146">
        <v>84410368</v>
      </c>
      <c r="CX146">
        <v>11.045372901436799</v>
      </c>
      <c r="CY146">
        <v>14225.4361722414</v>
      </c>
      <c r="CZ146">
        <v>85.878498956490105</v>
      </c>
    </row>
    <row r="147" spans="1:104" x14ac:dyDescent="0.2">
      <c r="A147" s="1">
        <v>44691.420169143501</v>
      </c>
      <c r="B147">
        <v>95.021784545306701</v>
      </c>
      <c r="C147">
        <v>6.5005859626164703E-2</v>
      </c>
      <c r="D147">
        <v>106.147390818733</v>
      </c>
      <c r="E147">
        <v>6.1237978741269302E-4</v>
      </c>
      <c r="F147">
        <v>15681.828571428499</v>
      </c>
      <c r="G147">
        <v>1000000000</v>
      </c>
      <c r="H147">
        <v>18002.597482857102</v>
      </c>
      <c r="I147">
        <v>16001425408</v>
      </c>
      <c r="J147">
        <v>43208704</v>
      </c>
      <c r="K147">
        <v>0</v>
      </c>
      <c r="L147">
        <v>354.83556359404997</v>
      </c>
      <c r="M147">
        <v>6.0106763278381896</v>
      </c>
      <c r="N147" s="1">
        <v>44691.424780706002</v>
      </c>
      <c r="O147">
        <v>99.5408204216114</v>
      </c>
      <c r="P147">
        <v>5.98981970243374E-3</v>
      </c>
      <c r="Q147">
        <v>11.980287734761299</v>
      </c>
      <c r="R147">
        <v>4.9999609691332096E-4</v>
      </c>
      <c r="S147">
        <v>9898.6666666666606</v>
      </c>
      <c r="T147">
        <v>1000000000</v>
      </c>
      <c r="U147">
        <v>0</v>
      </c>
      <c r="V147">
        <v>16003031040</v>
      </c>
      <c r="W147">
        <v>42164224</v>
      </c>
      <c r="X147">
        <v>0</v>
      </c>
      <c r="Y147">
        <v>0</v>
      </c>
      <c r="Z147">
        <v>0.94959606652533701</v>
      </c>
      <c r="AA147" s="1">
        <v>44691.429850844899</v>
      </c>
      <c r="AB147">
        <v>97.869214022347407</v>
      </c>
      <c r="AC147">
        <v>2.49878844312376E-2</v>
      </c>
      <c r="AD147">
        <v>40.629596332481398</v>
      </c>
      <c r="AE147">
        <v>6.1500081323216898E-4</v>
      </c>
      <c r="AF147">
        <v>14233.6</v>
      </c>
      <c r="AG147">
        <v>1000000000</v>
      </c>
      <c r="AH147">
        <v>7597.7345141740298</v>
      </c>
      <c r="AI147">
        <v>15999086592</v>
      </c>
      <c r="AJ147">
        <v>43425792</v>
      </c>
      <c r="AK147">
        <v>0</v>
      </c>
      <c r="AL147">
        <v>222.44703992033499</v>
      </c>
      <c r="AM147">
        <v>2.3910764404778901</v>
      </c>
      <c r="AN147" s="1">
        <v>44691.434375821802</v>
      </c>
      <c r="AO147">
        <v>39.675216737486203</v>
      </c>
      <c r="AP147">
        <v>0.95646147022905004</v>
      </c>
      <c r="AQ147">
        <v>1607.09552546793</v>
      </c>
      <c r="AR147">
        <v>5.9496582838325103E-4</v>
      </c>
      <c r="AS147">
        <v>18443.455562461098</v>
      </c>
      <c r="AT147">
        <v>1000000000</v>
      </c>
      <c r="AU147">
        <v>325068.78007808601</v>
      </c>
      <c r="AV147">
        <v>15970508800</v>
      </c>
      <c r="AW147">
        <v>69615616</v>
      </c>
      <c r="AX147">
        <v>162.80706690570099</v>
      </c>
      <c r="AY147">
        <v>11523.344361294899</v>
      </c>
      <c r="AZ147">
        <v>66.435675842988402</v>
      </c>
      <c r="BA147" s="1">
        <v>44691.439124988399</v>
      </c>
      <c r="BB147">
        <v>37.537966012971303</v>
      </c>
      <c r="BC147">
        <v>1.05785172293156</v>
      </c>
      <c r="BD147">
        <v>1701.4654248968</v>
      </c>
      <c r="BE147">
        <v>6.2293626561693398E-4</v>
      </c>
      <c r="BF147">
        <v>22644.528301886701</v>
      </c>
      <c r="BG147">
        <v>1000000000</v>
      </c>
      <c r="BH147">
        <v>447479.38741262897</v>
      </c>
      <c r="BI147">
        <v>15956234240</v>
      </c>
      <c r="BJ147">
        <v>63479808</v>
      </c>
      <c r="BK147">
        <v>31.0998986862033</v>
      </c>
      <c r="BL147">
        <v>15830.8516538157</v>
      </c>
      <c r="BM147">
        <v>89.830755739684093</v>
      </c>
      <c r="BN147" s="1">
        <v>44691.444598032402</v>
      </c>
      <c r="BO147">
        <v>36.455423579230299</v>
      </c>
      <c r="BP147">
        <v>1.0755463253094899</v>
      </c>
      <c r="BQ147">
        <v>1645.58935909142</v>
      </c>
      <c r="BR147">
        <v>6.52763955205159E-4</v>
      </c>
      <c r="BS147">
        <v>22170.732186732101</v>
      </c>
      <c r="BT147">
        <v>1000000000</v>
      </c>
      <c r="BU147">
        <v>380818.48885686498</v>
      </c>
      <c r="BV147">
        <v>15852974080</v>
      </c>
      <c r="BW147">
        <v>82386944</v>
      </c>
      <c r="BX147">
        <v>43.464583808925902</v>
      </c>
      <c r="BY147">
        <v>9443.9443378324304</v>
      </c>
      <c r="BZ147">
        <v>84.976813055130407</v>
      </c>
      <c r="CA147" s="1">
        <v>44691.4497854398</v>
      </c>
      <c r="CB147">
        <v>43.604787899786402</v>
      </c>
      <c r="CC147">
        <v>0.84277236379183296</v>
      </c>
      <c r="CD147">
        <v>1436.81077808791</v>
      </c>
      <c r="CE147">
        <v>5.86420715331389E-4</v>
      </c>
      <c r="CF147">
        <v>20029.3259052924</v>
      </c>
      <c r="CG147">
        <v>1000000000</v>
      </c>
      <c r="CH147">
        <v>356060.92165067297</v>
      </c>
      <c r="CI147">
        <v>15958614016</v>
      </c>
      <c r="CJ147">
        <v>73060352</v>
      </c>
      <c r="CK147">
        <v>9.0050814782668898</v>
      </c>
      <c r="CL147">
        <v>10137.7206153111</v>
      </c>
      <c r="CM147">
        <v>56.996942160455603</v>
      </c>
      <c r="CN147" s="1">
        <v>44691.454633495399</v>
      </c>
      <c r="CO147">
        <v>33.430040959222403</v>
      </c>
      <c r="CP147">
        <v>1.2792087313170799</v>
      </c>
      <c r="CQ147">
        <v>1667.1591009951401</v>
      </c>
      <c r="CR147">
        <v>7.6666665018895405E-4</v>
      </c>
      <c r="CS147">
        <v>20447.202846975</v>
      </c>
      <c r="CT147">
        <v>1000000000</v>
      </c>
      <c r="CU147">
        <v>380430.67670572898</v>
      </c>
      <c r="CV147">
        <v>15948681216</v>
      </c>
      <c r="CW147">
        <v>73048064</v>
      </c>
      <c r="CX147">
        <v>11.865901074698501</v>
      </c>
      <c r="CY147">
        <v>14847.2087197165</v>
      </c>
      <c r="CZ147">
        <v>77.578467570089202</v>
      </c>
    </row>
    <row r="148" spans="1:104" x14ac:dyDescent="0.2">
      <c r="A148" s="1">
        <v>44691.4201807176</v>
      </c>
      <c r="B148">
        <v>97.163276301279893</v>
      </c>
      <c r="C148">
        <v>3.2797730397056503E-2</v>
      </c>
      <c r="D148">
        <v>57.004974142735101</v>
      </c>
      <c r="E148">
        <v>5.7543935741021705E-4</v>
      </c>
      <c r="F148">
        <v>15593.5438596491</v>
      </c>
      <c r="G148">
        <v>1000000000</v>
      </c>
      <c r="H148">
        <v>11627.0145505866</v>
      </c>
      <c r="I148">
        <v>16000573440</v>
      </c>
      <c r="J148">
        <v>44068864</v>
      </c>
      <c r="K148">
        <v>1.0000872656620201</v>
      </c>
      <c r="L148">
        <v>210.018325789024</v>
      </c>
      <c r="M148">
        <v>1.56931140365086</v>
      </c>
      <c r="N148" s="1">
        <v>44691.424792349499</v>
      </c>
      <c r="O148">
        <v>82.754916846563603</v>
      </c>
      <c r="P148">
        <v>0.21744656906482601</v>
      </c>
      <c r="Q148">
        <v>383.60926513843799</v>
      </c>
      <c r="R148">
        <v>5.6683988453979696E-4</v>
      </c>
      <c r="S148">
        <v>16500.725388601</v>
      </c>
      <c r="T148">
        <v>1000000000</v>
      </c>
      <c r="U148">
        <v>61258.2256557859</v>
      </c>
      <c r="V148">
        <v>15997390848</v>
      </c>
      <c r="W148">
        <v>47796224</v>
      </c>
      <c r="X148">
        <v>1.98761277273802</v>
      </c>
      <c r="Y148">
        <v>2461.65841903604</v>
      </c>
      <c r="Z148">
        <v>12.2648312374121</v>
      </c>
      <c r="AA148" s="1">
        <v>44691.4298625347</v>
      </c>
      <c r="AB148">
        <v>56.863934227910697</v>
      </c>
      <c r="AC148">
        <v>0.60586225187119302</v>
      </c>
      <c r="AD148">
        <v>944.42603970857294</v>
      </c>
      <c r="AE148">
        <v>6.4150913400936303E-4</v>
      </c>
      <c r="AF148">
        <v>16487.0440251572</v>
      </c>
      <c r="AG148">
        <v>1000000000</v>
      </c>
      <c r="AH148">
        <v>166830.780989274</v>
      </c>
      <c r="AI148">
        <v>15985790976</v>
      </c>
      <c r="AJ148">
        <v>56729600</v>
      </c>
      <c r="AK148">
        <v>3.9598576088409798</v>
      </c>
      <c r="AL148">
        <v>5059.7080596965598</v>
      </c>
      <c r="AM148">
        <v>31.939493764469599</v>
      </c>
      <c r="AN148" s="1">
        <v>44691.4343875579</v>
      </c>
      <c r="AO148">
        <v>47.957343391825901</v>
      </c>
      <c r="AP148">
        <v>0.67767096827413698</v>
      </c>
      <c r="AQ148">
        <v>1272.1364944796801</v>
      </c>
      <c r="AR148">
        <v>5.3302312361383302E-4</v>
      </c>
      <c r="AS148">
        <v>18149.407751937899</v>
      </c>
      <c r="AT148">
        <v>1000000000</v>
      </c>
      <c r="AU148">
        <v>251595.069429158</v>
      </c>
      <c r="AV148">
        <v>15984381952</v>
      </c>
      <c r="AW148">
        <v>56872960</v>
      </c>
      <c r="AX148">
        <v>159.75667605093699</v>
      </c>
      <c r="AY148">
        <v>6211.7734718818201</v>
      </c>
      <c r="AZ148">
        <v>40.712413924896502</v>
      </c>
      <c r="BA148" s="1">
        <v>44691.4391364236</v>
      </c>
      <c r="BB148">
        <v>31.019493531671898</v>
      </c>
      <c r="BC148">
        <v>1.1669478851269299</v>
      </c>
      <c r="BD148">
        <v>1439.43657188617</v>
      </c>
      <c r="BE148">
        <v>8.1139241052278403E-4</v>
      </c>
      <c r="BF148">
        <v>22542.402250351599</v>
      </c>
      <c r="BG148">
        <v>1000000000</v>
      </c>
      <c r="BH148">
        <v>380740.08362194098</v>
      </c>
      <c r="BI148">
        <v>15967408128</v>
      </c>
      <c r="BJ148">
        <v>47837184</v>
      </c>
      <c r="BK148">
        <v>18.220716099824902</v>
      </c>
      <c r="BL148">
        <v>14225.3179639355</v>
      </c>
      <c r="BM148">
        <v>75.505270330284205</v>
      </c>
      <c r="BN148" s="1">
        <v>44691.444609641199</v>
      </c>
      <c r="BO148">
        <v>30.018520729184701</v>
      </c>
      <c r="BP148">
        <v>1.3416583367764801</v>
      </c>
      <c r="BQ148">
        <v>1563.71301545607</v>
      </c>
      <c r="BR148">
        <v>8.5906767766415898E-4</v>
      </c>
      <c r="BS148">
        <v>20445.343550447</v>
      </c>
      <c r="BT148">
        <v>1000000000</v>
      </c>
      <c r="BU148">
        <v>488507.54077104101</v>
      </c>
      <c r="BV148">
        <v>15859277824</v>
      </c>
      <c r="BW148">
        <v>68915200</v>
      </c>
      <c r="BX148">
        <v>38.943044446224</v>
      </c>
      <c r="BY148">
        <v>13335.496373828701</v>
      </c>
      <c r="BZ148">
        <v>71.951133039590601</v>
      </c>
      <c r="CA148" s="1">
        <v>44691.449797013898</v>
      </c>
      <c r="CB148">
        <v>43.468030539067598</v>
      </c>
      <c r="CC148">
        <v>0.78782679055272098</v>
      </c>
      <c r="CD148">
        <v>1122.66015719541</v>
      </c>
      <c r="CE148">
        <v>7.0187168277196404E-4</v>
      </c>
      <c r="CF148">
        <v>18818.053475935802</v>
      </c>
      <c r="CG148">
        <v>1000000000</v>
      </c>
      <c r="CH148">
        <v>240219.25598855701</v>
      </c>
      <c r="CI148">
        <v>15973773312</v>
      </c>
      <c r="CJ148">
        <v>55513088</v>
      </c>
      <c r="CK148">
        <v>7.0041186277788903</v>
      </c>
      <c r="CL148">
        <v>6089.5808526660503</v>
      </c>
      <c r="CM148">
        <v>48.416102999524099</v>
      </c>
      <c r="CN148" s="1">
        <v>44691.4546449884</v>
      </c>
      <c r="CO148">
        <v>32.813119774025097</v>
      </c>
      <c r="CP148">
        <v>1.6025199188013599</v>
      </c>
      <c r="CQ148">
        <v>1527.81096400571</v>
      </c>
      <c r="CR148">
        <v>1.04845284791183E-3</v>
      </c>
      <c r="CS148">
        <v>21688.036866359402</v>
      </c>
      <c r="CT148">
        <v>1000000000</v>
      </c>
      <c r="CU148">
        <v>378456.57845311699</v>
      </c>
      <c r="CV148">
        <v>15960207360</v>
      </c>
      <c r="CW148">
        <v>61292544</v>
      </c>
      <c r="CX148">
        <v>11.0638055326285</v>
      </c>
      <c r="CY148">
        <v>11403.7661026311</v>
      </c>
      <c r="CZ148">
        <v>74.844281068671194</v>
      </c>
    </row>
    <row r="149" spans="1:104" x14ac:dyDescent="0.2">
      <c r="A149" s="1">
        <v>44691.420192338002</v>
      </c>
      <c r="B149">
        <v>94.3576214626477</v>
      </c>
      <c r="C149">
        <v>8.5779655875134295E-2</v>
      </c>
      <c r="D149">
        <v>147.42961430706501</v>
      </c>
      <c r="E149">
        <v>5.8175644224109E-4</v>
      </c>
      <c r="F149">
        <v>16439.351351351299</v>
      </c>
      <c r="G149">
        <v>1000000000</v>
      </c>
      <c r="H149">
        <v>23052.8117182034</v>
      </c>
      <c r="I149">
        <v>16000782336</v>
      </c>
      <c r="J149">
        <v>43913216</v>
      </c>
      <c r="K149">
        <v>0</v>
      </c>
      <c r="L149">
        <v>656.46024208348797</v>
      </c>
      <c r="M149">
        <v>3.4854336480413899</v>
      </c>
      <c r="N149" s="1">
        <v>44691.424804062503</v>
      </c>
      <c r="O149">
        <v>90.606452401070896</v>
      </c>
      <c r="P149">
        <v>0.10180500269783201</v>
      </c>
      <c r="Q149">
        <v>192.737742562177</v>
      </c>
      <c r="R149">
        <v>5.2820402102816901E-4</v>
      </c>
      <c r="S149">
        <v>15606.810256410199</v>
      </c>
      <c r="T149">
        <v>1000000000</v>
      </c>
      <c r="U149">
        <v>30302.3267254934</v>
      </c>
      <c r="V149">
        <v>16000290816</v>
      </c>
      <c r="W149">
        <v>44949504</v>
      </c>
      <c r="X149">
        <v>0.98839867980603502</v>
      </c>
      <c r="Y149">
        <v>1264.1619114719099</v>
      </c>
      <c r="Z149">
        <v>5.0211215728655398</v>
      </c>
      <c r="AA149" s="1">
        <v>44691.429873993096</v>
      </c>
      <c r="AB149">
        <v>74.631138878248507</v>
      </c>
      <c r="AC149">
        <v>0.30458391726224299</v>
      </c>
      <c r="AD149">
        <v>561.53102086611705</v>
      </c>
      <c r="AE149">
        <v>5.4244615533064703E-4</v>
      </c>
      <c r="AF149">
        <v>16015.654676258901</v>
      </c>
      <c r="AG149">
        <v>1000000000</v>
      </c>
      <c r="AH149">
        <v>92416.290639163504</v>
      </c>
      <c r="AI149">
        <v>15996899328</v>
      </c>
      <c r="AJ149">
        <v>45625344</v>
      </c>
      <c r="AK149">
        <v>3.0298436377668199</v>
      </c>
      <c r="AL149">
        <v>2356.2084023033299</v>
      </c>
      <c r="AM149">
        <v>18.735122373355001</v>
      </c>
      <c r="AN149" s="1">
        <v>44691.434399074104</v>
      </c>
      <c r="AO149">
        <v>48.706913414837302</v>
      </c>
      <c r="AP149">
        <v>0.69706301234407897</v>
      </c>
      <c r="AQ149">
        <v>953.70643798713502</v>
      </c>
      <c r="AR149">
        <v>7.3034770670409304E-4</v>
      </c>
      <c r="AS149">
        <v>18278.777660695399</v>
      </c>
      <c r="AT149">
        <v>1000000000</v>
      </c>
      <c r="AU149">
        <v>182705.632509813</v>
      </c>
      <c r="AV149">
        <v>15992143872</v>
      </c>
      <c r="AW149">
        <v>49246208</v>
      </c>
      <c r="AX149">
        <v>68.337236863145606</v>
      </c>
      <c r="AY149">
        <v>5211.7192701804797</v>
      </c>
      <c r="AZ149">
        <v>37.928354071402097</v>
      </c>
      <c r="BA149" s="1">
        <v>44691.439148032397</v>
      </c>
      <c r="BB149">
        <v>32.3362732968831</v>
      </c>
      <c r="BC149">
        <v>1.1224408348964301</v>
      </c>
      <c r="BD149">
        <v>1495.36082674151</v>
      </c>
      <c r="BE149">
        <v>7.4800534581130596E-4</v>
      </c>
      <c r="BF149">
        <v>22135.829787234001</v>
      </c>
      <c r="BG149">
        <v>1000000000</v>
      </c>
      <c r="BH149">
        <v>344440.06064365897</v>
      </c>
      <c r="BI149">
        <v>15943360512</v>
      </c>
      <c r="BJ149">
        <v>78069760</v>
      </c>
      <c r="BK149">
        <v>34.798955409543197</v>
      </c>
      <c r="BL149">
        <v>13756.5242013268</v>
      </c>
      <c r="BM149">
        <v>75.056870335634699</v>
      </c>
      <c r="BN149" s="1">
        <v>44691.444621296301</v>
      </c>
      <c r="BO149">
        <v>33.393424285648301</v>
      </c>
      <c r="BP149">
        <v>1.36701537954362</v>
      </c>
      <c r="BQ149">
        <v>1725.79835118803</v>
      </c>
      <c r="BR149">
        <v>7.9211740403710396E-4</v>
      </c>
      <c r="BS149">
        <v>20880.644418872202</v>
      </c>
      <c r="BT149">
        <v>1000000000</v>
      </c>
      <c r="BU149">
        <v>370732.86398702802</v>
      </c>
      <c r="BV149">
        <v>15872937984</v>
      </c>
      <c r="BW149">
        <v>59961344</v>
      </c>
      <c r="BX149">
        <v>23.831507726416898</v>
      </c>
      <c r="BY149">
        <v>11652.614298729301</v>
      </c>
      <c r="BZ149">
        <v>82.157654099531797</v>
      </c>
      <c r="CA149" s="1">
        <v>44691.449808576399</v>
      </c>
      <c r="CB149">
        <v>50.549051937675301</v>
      </c>
      <c r="CC149">
        <v>0.80200227465731799</v>
      </c>
      <c r="CD149">
        <v>1170.48476202702</v>
      </c>
      <c r="CE149">
        <v>6.85213668441196E-4</v>
      </c>
      <c r="CF149">
        <v>17140.184615384602</v>
      </c>
      <c r="CG149">
        <v>1000000000</v>
      </c>
      <c r="CH149">
        <v>225791.51266664499</v>
      </c>
      <c r="CI149">
        <v>15980285952</v>
      </c>
      <c r="CJ149">
        <v>49033216</v>
      </c>
      <c r="CK149">
        <v>6.0024859591129296</v>
      </c>
      <c r="CL149">
        <v>5919.45157001187</v>
      </c>
      <c r="CM149">
        <v>39.039523996594298</v>
      </c>
      <c r="CN149" s="1">
        <v>44691.454656550901</v>
      </c>
      <c r="CO149">
        <v>43.295278201943503</v>
      </c>
      <c r="CP149">
        <v>0.83477300560926604</v>
      </c>
      <c r="CQ149">
        <v>1475.4519768815501</v>
      </c>
      <c r="CR149">
        <v>5.6650824481846397E-4</v>
      </c>
      <c r="CS149">
        <v>19603.478260869499</v>
      </c>
      <c r="CT149">
        <v>1000000000</v>
      </c>
      <c r="CU149">
        <v>289619.59585877002</v>
      </c>
      <c r="CV149">
        <v>15981371392</v>
      </c>
      <c r="CW149">
        <v>46395392</v>
      </c>
      <c r="CX149">
        <v>9.0211058369116905</v>
      </c>
      <c r="CY149">
        <v>8234.2649389143899</v>
      </c>
      <c r="CZ149">
        <v>57.768334123826598</v>
      </c>
    </row>
    <row r="150" spans="1:104" x14ac:dyDescent="0.2">
      <c r="A150" s="1">
        <v>44691.420204039401</v>
      </c>
      <c r="B150">
        <v>95.208046241704594</v>
      </c>
      <c r="C150">
        <v>6.3577498944247607E-2</v>
      </c>
      <c r="D150">
        <v>102.829230477415</v>
      </c>
      <c r="E150">
        <v>6.1826805459935395E-4</v>
      </c>
      <c r="F150">
        <v>15360</v>
      </c>
      <c r="G150">
        <v>1000000000</v>
      </c>
      <c r="H150">
        <v>15236.523477470901</v>
      </c>
      <c r="I150">
        <v>16002248704</v>
      </c>
      <c r="J150">
        <v>42430464</v>
      </c>
      <c r="K150">
        <v>0.98874260074438203</v>
      </c>
      <c r="L150">
        <v>624.885323670449</v>
      </c>
      <c r="M150">
        <v>2.6685839451884799</v>
      </c>
      <c r="N150" s="1">
        <v>44691.424815567101</v>
      </c>
      <c r="O150">
        <v>99.604209885604604</v>
      </c>
      <c r="P150">
        <v>5.7365261831660696E-3</v>
      </c>
      <c r="Q150">
        <v>10.0641489648154</v>
      </c>
      <c r="R150">
        <v>5.7000036250585799E-4</v>
      </c>
      <c r="S150">
        <v>5734.3999999999896</v>
      </c>
      <c r="T150">
        <v>1000000000</v>
      </c>
      <c r="U150">
        <v>0</v>
      </c>
      <c r="V150">
        <v>16002801664</v>
      </c>
      <c r="W150">
        <v>42438656</v>
      </c>
      <c r="X150">
        <v>0</v>
      </c>
      <c r="Y150">
        <v>0</v>
      </c>
      <c r="Z150">
        <v>0</v>
      </c>
      <c r="AA150" s="1">
        <v>44691.429885717604</v>
      </c>
      <c r="AB150">
        <v>97.412063791967398</v>
      </c>
      <c r="AC150">
        <v>2.7843302239342001E-2</v>
      </c>
      <c r="AD150">
        <v>52.3272739769154</v>
      </c>
      <c r="AE150">
        <v>5.3207676579984198E-4</v>
      </c>
      <c r="AF150">
        <v>15031.5471698113</v>
      </c>
      <c r="AG150">
        <v>1000000000</v>
      </c>
      <c r="AH150">
        <v>6085.7606942208804</v>
      </c>
      <c r="AI150">
        <v>15999778816</v>
      </c>
      <c r="AJ150">
        <v>42754048</v>
      </c>
      <c r="AK150">
        <v>0</v>
      </c>
      <c r="AL150">
        <v>141.18490903205401</v>
      </c>
      <c r="AM150">
        <v>0</v>
      </c>
      <c r="AN150" s="1">
        <v>44691.434410474503</v>
      </c>
      <c r="AO150">
        <v>38.009719729825399</v>
      </c>
      <c r="AP150">
        <v>1.0689409030561301</v>
      </c>
      <c r="AQ150">
        <v>1559.6699280160799</v>
      </c>
      <c r="AR150">
        <v>6.8478552715719196E-4</v>
      </c>
      <c r="AS150">
        <v>17334.7620286085</v>
      </c>
      <c r="AT150">
        <v>1000000000</v>
      </c>
      <c r="AU150">
        <v>291489.93765210803</v>
      </c>
      <c r="AV150">
        <v>15996850176</v>
      </c>
      <c r="AW150">
        <v>42827776</v>
      </c>
      <c r="AX150">
        <v>84.169443449502396</v>
      </c>
      <c r="AY150">
        <v>10361.9683514098</v>
      </c>
      <c r="AZ150">
        <v>53.217342622252502</v>
      </c>
      <c r="BA150" s="1">
        <v>44691.439159479203</v>
      </c>
      <c r="BB150">
        <v>29.883852169019899</v>
      </c>
      <c r="BC150">
        <v>1.3305742227166499</v>
      </c>
      <c r="BD150">
        <v>1469.5206431286099</v>
      </c>
      <c r="BE150">
        <v>9.0862671198900004E-4</v>
      </c>
      <c r="BF150">
        <v>20598.724637681102</v>
      </c>
      <c r="BG150">
        <v>1000000000</v>
      </c>
      <c r="BH150">
        <v>386935.23120369099</v>
      </c>
      <c r="BI150">
        <v>15959097344</v>
      </c>
      <c r="BJ150">
        <v>65118208</v>
      </c>
      <c r="BK150">
        <v>36.509829642946997</v>
      </c>
      <c r="BL150">
        <v>11456.9873743436</v>
      </c>
      <c r="BM150">
        <v>71.576484874748502</v>
      </c>
      <c r="BN150" s="1">
        <v>44691.444632708299</v>
      </c>
      <c r="BO150">
        <v>36.611697031306797</v>
      </c>
      <c r="BP150">
        <v>1.0378726087478001</v>
      </c>
      <c r="BQ150">
        <v>1667.7972072365201</v>
      </c>
      <c r="BR150">
        <v>6.2138518499406598E-4</v>
      </c>
      <c r="BS150">
        <v>22070.123936816501</v>
      </c>
      <c r="BT150">
        <v>1000000000</v>
      </c>
      <c r="BU150">
        <v>398739.30702877999</v>
      </c>
      <c r="BV150">
        <v>15869931520</v>
      </c>
      <c r="BW150">
        <v>46780416</v>
      </c>
      <c r="BX150">
        <v>12.1589103808251</v>
      </c>
      <c r="BY150">
        <v>14741.665594218701</v>
      </c>
      <c r="BZ150">
        <v>82.559214447738697</v>
      </c>
      <c r="CA150" s="1">
        <v>44691.4498200116</v>
      </c>
      <c r="CB150">
        <v>43.428983341868303</v>
      </c>
      <c r="CC150">
        <v>0.89934017693971502</v>
      </c>
      <c r="CD150">
        <v>1515.54944712424</v>
      </c>
      <c r="CE150">
        <v>5.9292854186442003E-4</v>
      </c>
      <c r="CF150">
        <v>18561.793195463601</v>
      </c>
      <c r="CG150">
        <v>1000000000</v>
      </c>
      <c r="CH150">
        <v>295763.67042364401</v>
      </c>
      <c r="CI150">
        <v>15985381376</v>
      </c>
      <c r="CJ150">
        <v>43974656</v>
      </c>
      <c r="CK150">
        <v>9.0993629246952406</v>
      </c>
      <c r="CL150">
        <v>9259.1072960398906</v>
      </c>
      <c r="CM150">
        <v>58.8932327990819</v>
      </c>
      <c r="CN150" s="1">
        <v>44691.454668055601</v>
      </c>
      <c r="CO150">
        <v>49.329712534445498</v>
      </c>
      <c r="CP150">
        <v>0.71182483414481301</v>
      </c>
      <c r="CQ150">
        <v>1271.48946317225</v>
      </c>
      <c r="CR150">
        <v>5.5884685457709604E-4</v>
      </c>
      <c r="CS150">
        <v>19024.075829383801</v>
      </c>
      <c r="CT150">
        <v>1000000000</v>
      </c>
      <c r="CU150">
        <v>257073.87752876899</v>
      </c>
      <c r="CV150">
        <v>15960391680</v>
      </c>
      <c r="CW150">
        <v>67690496</v>
      </c>
      <c r="CX150">
        <v>7.0303524819950596</v>
      </c>
      <c r="CY150">
        <v>6671.8045054133099</v>
      </c>
      <c r="CZ150">
        <v>50.4803836670458</v>
      </c>
    </row>
    <row r="151" spans="1:104" x14ac:dyDescent="0.2">
      <c r="A151" s="1">
        <v>44691.420215578699</v>
      </c>
      <c r="B151">
        <v>100.162114646417</v>
      </c>
      <c r="C151">
        <v>2.0078603717834501E-4</v>
      </c>
      <c r="D151">
        <v>2.00796307944817</v>
      </c>
      <c r="E151">
        <v>1.00090113182028E-4</v>
      </c>
      <c r="F151">
        <v>4096</v>
      </c>
      <c r="G151">
        <v>1000000000</v>
      </c>
      <c r="H151">
        <v>0</v>
      </c>
      <c r="I151">
        <v>16002285568</v>
      </c>
      <c r="J151">
        <v>42430464</v>
      </c>
      <c r="K151">
        <v>0</v>
      </c>
      <c r="L151">
        <v>0</v>
      </c>
      <c r="M151">
        <v>0</v>
      </c>
      <c r="N151" s="1">
        <v>44691.424827060197</v>
      </c>
      <c r="O151">
        <v>89.982272404815504</v>
      </c>
      <c r="P151">
        <v>0.117915444254743</v>
      </c>
      <c r="Q151">
        <v>209.44722727231601</v>
      </c>
      <c r="R151">
        <v>5.6298220959930803E-4</v>
      </c>
      <c r="S151">
        <v>15005.538461538399</v>
      </c>
      <c r="T151">
        <v>1000000000</v>
      </c>
      <c r="U151">
        <v>32305.2208911079</v>
      </c>
      <c r="V151">
        <v>16002809856</v>
      </c>
      <c r="W151">
        <v>42442752</v>
      </c>
      <c r="X151">
        <v>1.0069578234245899</v>
      </c>
      <c r="Y151">
        <v>1255.67640581047</v>
      </c>
      <c r="Z151">
        <v>6.3838474973680404</v>
      </c>
      <c r="AA151" s="1">
        <v>44691.429897222202</v>
      </c>
      <c r="AB151">
        <v>81.095427250337707</v>
      </c>
      <c r="AC151">
        <v>0.23385751697454299</v>
      </c>
      <c r="AD151">
        <v>344.14167316591897</v>
      </c>
      <c r="AE151">
        <v>6.7953198702037996E-4</v>
      </c>
      <c r="AF151">
        <v>16982.830409356699</v>
      </c>
      <c r="AG151">
        <v>1000000000</v>
      </c>
      <c r="AH151">
        <v>57147.642989587403</v>
      </c>
      <c r="AI151">
        <v>15994408960</v>
      </c>
      <c r="AJ151">
        <v>48132096</v>
      </c>
      <c r="AK151">
        <v>2.01252440447906</v>
      </c>
      <c r="AL151">
        <v>2018.56197769249</v>
      </c>
      <c r="AM151">
        <v>12.7373857567288</v>
      </c>
      <c r="AN151" s="1">
        <v>44691.434422141203</v>
      </c>
      <c r="AO151">
        <v>47.075722237159802</v>
      </c>
      <c r="AP151">
        <v>0.77913645279718402</v>
      </c>
      <c r="AQ151">
        <v>1381.7168556940001</v>
      </c>
      <c r="AR151">
        <v>5.6474821644036401E-4</v>
      </c>
      <c r="AS151">
        <v>18759.090647482</v>
      </c>
      <c r="AT151">
        <v>1000000000</v>
      </c>
      <c r="AU151">
        <v>277560.07720453403</v>
      </c>
      <c r="AV151">
        <v>15975346176</v>
      </c>
      <c r="AW151">
        <v>65540096</v>
      </c>
      <c r="AX151">
        <v>201.79030338552701</v>
      </c>
      <c r="AY151">
        <v>8472.2106194820008</v>
      </c>
      <c r="AZ151">
        <v>48.0472309540094</v>
      </c>
      <c r="BA151" s="1">
        <v>44691.4391711227</v>
      </c>
      <c r="BB151">
        <v>36.1826184466344</v>
      </c>
      <c r="BC151">
        <v>1.0646039658336599</v>
      </c>
      <c r="BD151">
        <v>1797.4225540458001</v>
      </c>
      <c r="BE151">
        <v>5.92367157096392E-4</v>
      </c>
      <c r="BF151">
        <v>19816.2123893805</v>
      </c>
      <c r="BG151">
        <v>1000000000</v>
      </c>
      <c r="BH151">
        <v>377422.94696248003</v>
      </c>
      <c r="BI151">
        <v>15971995648</v>
      </c>
      <c r="BJ151">
        <v>58363904</v>
      </c>
      <c r="BK151">
        <v>21.8712921399378</v>
      </c>
      <c r="BL151">
        <v>13412.072829995501</v>
      </c>
      <c r="BM151">
        <v>77.479053593913093</v>
      </c>
      <c r="BN151" s="1">
        <v>44691.444644294003</v>
      </c>
      <c r="BO151">
        <v>36.588753498181397</v>
      </c>
      <c r="BP151">
        <v>1.0978623797393099</v>
      </c>
      <c r="BQ151">
        <v>1628.3143776024301</v>
      </c>
      <c r="BR151">
        <v>6.7305579871777799E-4</v>
      </c>
      <c r="BS151">
        <v>22368.725045927698</v>
      </c>
      <c r="BT151">
        <v>1000000000</v>
      </c>
      <c r="BU151">
        <v>436771.15137320099</v>
      </c>
      <c r="BV151">
        <v>15832051712</v>
      </c>
      <c r="BW151">
        <v>79446016</v>
      </c>
      <c r="BX151">
        <v>23.931135984358999</v>
      </c>
      <c r="BY151">
        <v>11107.0384887406</v>
      </c>
      <c r="BZ151">
        <v>89.855186248541997</v>
      </c>
      <c r="CA151" s="1">
        <v>44691.449831759302</v>
      </c>
      <c r="CB151">
        <v>31.657537806652201</v>
      </c>
      <c r="CC151">
        <v>1.5247082596694901</v>
      </c>
      <c r="CD151">
        <v>1522.3487029657099</v>
      </c>
      <c r="CE151">
        <v>1.0022683331270201E-3</v>
      </c>
      <c r="CF151">
        <v>20562.291639662901</v>
      </c>
      <c r="CG151">
        <v>1000000000</v>
      </c>
      <c r="CH151">
        <v>359793.253989188</v>
      </c>
      <c r="CI151">
        <v>15957254144</v>
      </c>
      <c r="CJ151">
        <v>72163328</v>
      </c>
      <c r="CK151">
        <v>9.86616139316728</v>
      </c>
      <c r="CL151">
        <v>11161.588384090101</v>
      </c>
      <c r="CM151">
        <v>67.649861124859001</v>
      </c>
      <c r="CN151" s="1">
        <v>44691.454679791699</v>
      </c>
      <c r="CO151">
        <v>45.299769300521803</v>
      </c>
      <c r="CP151">
        <v>0.78037086252575105</v>
      </c>
      <c r="CQ151">
        <v>1299.90378193732</v>
      </c>
      <c r="CR151">
        <v>6.0136779153962703E-4</v>
      </c>
      <c r="CS151">
        <v>18674.7720364741</v>
      </c>
      <c r="CT151">
        <v>1000000000</v>
      </c>
      <c r="CU151">
        <v>291160.66731499799</v>
      </c>
      <c r="CV151">
        <v>15966515200</v>
      </c>
      <c r="CW151">
        <v>61673472</v>
      </c>
      <c r="CX151">
        <v>8.8899194813342994</v>
      </c>
      <c r="CY151">
        <v>6713.8647460699203</v>
      </c>
      <c r="CZ151">
        <v>57.630072657122298</v>
      </c>
    </row>
    <row r="152" spans="1:104" x14ac:dyDescent="0.2">
      <c r="A152" s="1">
        <v>44691.420226967603</v>
      </c>
      <c r="B152">
        <v>93.362581727812099</v>
      </c>
      <c r="C152">
        <v>7.9232742626148905E-2</v>
      </c>
      <c r="D152">
        <v>132.06318608619401</v>
      </c>
      <c r="E152">
        <v>6.0000025170590498E-4</v>
      </c>
      <c r="F152">
        <v>15533.2923076923</v>
      </c>
      <c r="G152">
        <v>1000000000</v>
      </c>
      <c r="H152">
        <v>24955.878687642002</v>
      </c>
      <c r="I152">
        <v>16000524288</v>
      </c>
      <c r="J152">
        <v>44183552</v>
      </c>
      <c r="K152">
        <v>0</v>
      </c>
      <c r="L152">
        <v>944.75971584739295</v>
      </c>
      <c r="M152">
        <v>2.3875466444679501</v>
      </c>
      <c r="N152" s="1">
        <v>44691.424838645798</v>
      </c>
      <c r="O152">
        <v>83.253624364721603</v>
      </c>
      <c r="P152">
        <v>0.208683490878213</v>
      </c>
      <c r="Q152">
        <v>365.64774690291603</v>
      </c>
      <c r="R152">
        <v>5.7076485210860901E-4</v>
      </c>
      <c r="S152">
        <v>15164.153005464401</v>
      </c>
      <c r="T152">
        <v>1000000000</v>
      </c>
      <c r="U152">
        <v>63940.4019051379</v>
      </c>
      <c r="V152">
        <v>15997677568</v>
      </c>
      <c r="W152">
        <v>47472640</v>
      </c>
      <c r="X152">
        <v>1.9980751196880699</v>
      </c>
      <c r="Y152">
        <v>2428.6603079808501</v>
      </c>
      <c r="Z152">
        <v>15.7124483348525</v>
      </c>
      <c r="AA152" s="1">
        <v>44691.4299089005</v>
      </c>
      <c r="AB152">
        <v>95.732832853446894</v>
      </c>
      <c r="AC152">
        <v>5.4704475916255303E-2</v>
      </c>
      <c r="AD152">
        <v>98.111916518275606</v>
      </c>
      <c r="AE152">
        <v>5.5757594163164997E-4</v>
      </c>
      <c r="AF152">
        <v>14687.676767676699</v>
      </c>
      <c r="AG152">
        <v>1000000000</v>
      </c>
      <c r="AH152">
        <v>12163.895589346601</v>
      </c>
      <c r="AI152">
        <v>15998685184</v>
      </c>
      <c r="AJ152">
        <v>43876352</v>
      </c>
      <c r="AK152">
        <v>0</v>
      </c>
      <c r="AL152">
        <v>478.667229074011</v>
      </c>
      <c r="AM152">
        <v>3.22039898194177</v>
      </c>
      <c r="AN152" s="1">
        <v>44691.4344338542</v>
      </c>
      <c r="AO152">
        <v>53.292343478934797</v>
      </c>
      <c r="AP152">
        <v>0.63271072977215204</v>
      </c>
      <c r="AQ152">
        <v>1138.2131440508299</v>
      </c>
      <c r="AR152">
        <v>5.5493930906298805E-4</v>
      </c>
      <c r="AS152">
        <v>18816.221837088298</v>
      </c>
      <c r="AT152">
        <v>1000000000</v>
      </c>
      <c r="AU152">
        <v>241427.43548369699</v>
      </c>
      <c r="AV152">
        <v>15986315264</v>
      </c>
      <c r="AW152">
        <v>55140352</v>
      </c>
      <c r="AX152">
        <v>94.686708690537301</v>
      </c>
      <c r="AY152">
        <v>6975.2542068695802</v>
      </c>
      <c r="AZ152">
        <v>42.109784005953998</v>
      </c>
      <c r="BA152" s="1">
        <v>44691.439182812501</v>
      </c>
      <c r="BB152">
        <v>32.474779092814401</v>
      </c>
      <c r="BC152">
        <v>1.77705633597192</v>
      </c>
      <c r="BD152">
        <v>1417.48878262636</v>
      </c>
      <c r="BE152">
        <v>1.2494085521053101E-3</v>
      </c>
      <c r="BF152">
        <v>21013.734168406401</v>
      </c>
      <c r="BG152">
        <v>1000000000</v>
      </c>
      <c r="BH152">
        <v>373656.75077165302</v>
      </c>
      <c r="BI152">
        <v>15968477184</v>
      </c>
      <c r="BJ152">
        <v>46645248</v>
      </c>
      <c r="BK152">
        <v>12.8234893348244</v>
      </c>
      <c r="BL152">
        <v>13120.4024340384</v>
      </c>
      <c r="BM152">
        <v>72.935622041476805</v>
      </c>
      <c r="BN152" s="1">
        <v>44691.444656006897</v>
      </c>
      <c r="BO152">
        <v>36.160763980836798</v>
      </c>
      <c r="BP152">
        <v>1.05351190554385</v>
      </c>
      <c r="BQ152">
        <v>1656.76528384175</v>
      </c>
      <c r="BR152">
        <v>6.3791867552132205E-4</v>
      </c>
      <c r="BS152">
        <v>22405.511961722401</v>
      </c>
      <c r="BT152">
        <v>1000000000</v>
      </c>
      <c r="BU152">
        <v>445949.29186182999</v>
      </c>
      <c r="BV152">
        <v>15838642176</v>
      </c>
      <c r="BW152">
        <v>70139904</v>
      </c>
      <c r="BX152">
        <v>30.717538157353001</v>
      </c>
      <c r="BY152">
        <v>13539.4981090991</v>
      </c>
      <c r="BZ152">
        <v>86.110058905202905</v>
      </c>
      <c r="CA152" s="1">
        <v>44691.449843287002</v>
      </c>
      <c r="CB152">
        <v>34.991325945405698</v>
      </c>
      <c r="CC152">
        <v>1.1706937306404599</v>
      </c>
      <c r="CD152">
        <v>1519.8356748728399</v>
      </c>
      <c r="CE152">
        <v>7.70343489995762E-4</v>
      </c>
      <c r="CF152">
        <v>21600.042272126801</v>
      </c>
      <c r="CG152">
        <v>1000000000</v>
      </c>
      <c r="CH152">
        <v>361014.17706946499</v>
      </c>
      <c r="CI152">
        <v>15961935872</v>
      </c>
      <c r="CJ152">
        <v>66203648</v>
      </c>
      <c r="CK152">
        <v>10.038544748169301</v>
      </c>
      <c r="CL152">
        <v>13510.8773765611</v>
      </c>
      <c r="CM152">
        <v>71.769046408074104</v>
      </c>
      <c r="CN152" s="1">
        <v>44691.454691250001</v>
      </c>
      <c r="CO152">
        <v>29.7426848457837</v>
      </c>
      <c r="CP152">
        <v>1.32139179190833</v>
      </c>
      <c r="CQ152">
        <v>1558.0690706966</v>
      </c>
      <c r="CR152">
        <v>8.4792472465215101E-4</v>
      </c>
      <c r="CS152">
        <v>20878.443579766499</v>
      </c>
      <c r="CT152">
        <v>1000000000</v>
      </c>
      <c r="CU152">
        <v>350240.185367978</v>
      </c>
      <c r="CV152">
        <v>15965708288</v>
      </c>
      <c r="CW152">
        <v>53870592</v>
      </c>
      <c r="CX152">
        <v>10.104209278188099</v>
      </c>
      <c r="CY152">
        <v>13986.2464828679</v>
      </c>
      <c r="CZ152">
        <v>76.313483653650806</v>
      </c>
    </row>
    <row r="153" spans="1:104" x14ac:dyDescent="0.2">
      <c r="A153" s="1">
        <v>44691.420238587998</v>
      </c>
      <c r="B153">
        <v>94.079224988015895</v>
      </c>
      <c r="C153">
        <v>8.0092859900852201E-2</v>
      </c>
      <c r="D153">
        <v>145.42533221665099</v>
      </c>
      <c r="E153">
        <v>5.5068458785358001E-4</v>
      </c>
      <c r="F153">
        <v>14953.205479452001</v>
      </c>
      <c r="G153">
        <v>1000000000</v>
      </c>
      <c r="H153">
        <v>21471.153844261102</v>
      </c>
      <c r="I153">
        <v>16001064960</v>
      </c>
      <c r="J153">
        <v>43646976</v>
      </c>
      <c r="K153">
        <v>0.99606391929213101</v>
      </c>
      <c r="L153">
        <v>437.27206056924501</v>
      </c>
      <c r="M153">
        <v>2.71681157098757</v>
      </c>
      <c r="N153" s="1">
        <v>44691.4248502431</v>
      </c>
      <c r="O153">
        <v>91.022237469607703</v>
      </c>
      <c r="P153">
        <v>0.109601664269857</v>
      </c>
      <c r="Q153">
        <v>193.469836995034</v>
      </c>
      <c r="R153">
        <v>5.6649436432371905E-4</v>
      </c>
      <c r="S153">
        <v>15328.3298969072</v>
      </c>
      <c r="T153">
        <v>1000000000</v>
      </c>
      <c r="U153">
        <v>27662.197621485899</v>
      </c>
      <c r="V153">
        <v>15999954944</v>
      </c>
      <c r="W153">
        <v>45260800</v>
      </c>
      <c r="X153">
        <v>0</v>
      </c>
      <c r="Y153">
        <v>1020.20434662845</v>
      </c>
      <c r="Z153">
        <v>5.7253655549594002</v>
      </c>
      <c r="AA153" s="1">
        <v>44691.429920358802</v>
      </c>
      <c r="AB153">
        <v>66.593770529798505</v>
      </c>
      <c r="AC153">
        <v>0.41922681371873999</v>
      </c>
      <c r="AD153">
        <v>756.081064521759</v>
      </c>
      <c r="AE153">
        <v>5.5447287760628796E-4</v>
      </c>
      <c r="AF153">
        <v>15711.3591455273</v>
      </c>
      <c r="AG153">
        <v>1000000000</v>
      </c>
      <c r="AH153">
        <v>119551.659056663</v>
      </c>
      <c r="AI153">
        <v>15996133376</v>
      </c>
      <c r="AJ153">
        <v>46448640</v>
      </c>
      <c r="AK153">
        <v>3.0283620741859498</v>
      </c>
      <c r="AL153">
        <v>3870.2467308096402</v>
      </c>
      <c r="AM153">
        <v>23.5022105053616</v>
      </c>
      <c r="AN153" s="1">
        <v>44691.434445358798</v>
      </c>
      <c r="AO153">
        <v>25.809988214075499</v>
      </c>
      <c r="AP153">
        <v>1.38712348033262</v>
      </c>
      <c r="AQ153">
        <v>1181.28211056893</v>
      </c>
      <c r="AR153">
        <v>1.17612966332958E-3</v>
      </c>
      <c r="AS153">
        <v>20773.3196930946</v>
      </c>
      <c r="AT153">
        <v>1000000000</v>
      </c>
      <c r="AU153">
        <v>284532.89425057499</v>
      </c>
      <c r="AV153">
        <v>15984193536</v>
      </c>
      <c r="AW153">
        <v>48209920</v>
      </c>
      <c r="AX153">
        <v>144.00966906338999</v>
      </c>
      <c r="AY153">
        <v>10495.5858110395</v>
      </c>
      <c r="AZ153">
        <v>55.2259042595228</v>
      </c>
      <c r="BA153" s="1">
        <v>44691.439194247701</v>
      </c>
      <c r="BB153">
        <v>32.953902805121203</v>
      </c>
      <c r="BC153">
        <v>1.29102355935762</v>
      </c>
      <c r="BD153">
        <v>1687.773612408</v>
      </c>
      <c r="BE153">
        <v>7.66806982444678E-4</v>
      </c>
      <c r="BF153">
        <v>20255.865303668001</v>
      </c>
      <c r="BG153">
        <v>1000000000</v>
      </c>
      <c r="BH153">
        <v>409429.72382299299</v>
      </c>
      <c r="BI153">
        <v>15942836224</v>
      </c>
      <c r="BJ153">
        <v>77656064</v>
      </c>
      <c r="BK153">
        <v>18.2681449328587</v>
      </c>
      <c r="BL153">
        <v>12505.560103482499</v>
      </c>
      <c r="BM153">
        <v>79.435448518309499</v>
      </c>
      <c r="BN153" s="1">
        <v>44691.444667476899</v>
      </c>
      <c r="BO153">
        <v>31.761085562809701</v>
      </c>
      <c r="BP153">
        <v>1.3109271965450799</v>
      </c>
      <c r="BQ153">
        <v>1413.1829122439799</v>
      </c>
      <c r="BR153">
        <v>9.2683785529504303E-4</v>
      </c>
      <c r="BS153">
        <v>22367.931477515998</v>
      </c>
      <c r="BT153">
        <v>1000000000</v>
      </c>
      <c r="BU153">
        <v>425009.969552</v>
      </c>
      <c r="BV153">
        <v>15856152576</v>
      </c>
      <c r="BW153">
        <v>51736576</v>
      </c>
      <c r="BX153">
        <v>13.113046294911999</v>
      </c>
      <c r="BY153">
        <v>10527.758783076601</v>
      </c>
      <c r="BZ153">
        <v>70.028378015069407</v>
      </c>
      <c r="CA153" s="1">
        <v>44691.449854814797</v>
      </c>
      <c r="CB153">
        <v>23.9511653205596</v>
      </c>
      <c r="CC153">
        <v>1.3680070452162001</v>
      </c>
      <c r="CD153">
        <v>1141.67827152102</v>
      </c>
      <c r="CE153">
        <v>1.19753957271382E-3</v>
      </c>
      <c r="CF153">
        <v>19882.516695957798</v>
      </c>
      <c r="CG153">
        <v>1000000000</v>
      </c>
      <c r="CH153">
        <v>297707.15616636199</v>
      </c>
      <c r="CI153">
        <v>15972548608</v>
      </c>
      <c r="CJ153">
        <v>49029120</v>
      </c>
      <c r="CK153">
        <v>8.0258577962813398</v>
      </c>
      <c r="CL153">
        <v>9548.76431312573</v>
      </c>
      <c r="CM153">
        <v>49.808957836211903</v>
      </c>
      <c r="CN153" s="1">
        <v>44691.454702928197</v>
      </c>
      <c r="CO153">
        <v>44.737544365805398</v>
      </c>
      <c r="CP153">
        <v>0.937674345570913</v>
      </c>
      <c r="CQ153">
        <v>1514.9673165485899</v>
      </c>
      <c r="CR153">
        <v>6.1904450956710305E-4</v>
      </c>
      <c r="CS153">
        <v>18629.026178010401</v>
      </c>
      <c r="CT153">
        <v>1000000000</v>
      </c>
      <c r="CU153">
        <v>274371.68549942703</v>
      </c>
      <c r="CV153">
        <v>15983013888</v>
      </c>
      <c r="CW153">
        <v>44802048</v>
      </c>
      <c r="CX153">
        <v>8.9232368121317691</v>
      </c>
      <c r="CY153">
        <v>9047.17065674472</v>
      </c>
      <c r="CZ153">
        <v>56.6304549965879</v>
      </c>
    </row>
    <row r="154" spans="1:104" x14ac:dyDescent="0.2">
      <c r="A154" s="1">
        <v>44691.420250231502</v>
      </c>
      <c r="B154">
        <v>94.752614148066598</v>
      </c>
      <c r="C154">
        <v>6.1246180813440701E-2</v>
      </c>
      <c r="D154">
        <v>112.35123569823899</v>
      </c>
      <c r="E154">
        <v>5.4513284102280103E-4</v>
      </c>
      <c r="F154">
        <v>14100.3893805309</v>
      </c>
      <c r="G154">
        <v>1000000000</v>
      </c>
      <c r="H154">
        <v>16576.281429743802</v>
      </c>
      <c r="I154">
        <v>16002015232</v>
      </c>
      <c r="J154">
        <v>42696704</v>
      </c>
      <c r="K154">
        <v>0</v>
      </c>
      <c r="L154">
        <v>376.82405601444998</v>
      </c>
      <c r="M154">
        <v>2.1279070807942499</v>
      </c>
      <c r="N154" s="1">
        <v>44691.4248616435</v>
      </c>
      <c r="O154">
        <v>98.4341044563498</v>
      </c>
      <c r="P154">
        <v>1.9501958575605299E-2</v>
      </c>
      <c r="Q154">
        <v>32.501410673679302</v>
      </c>
      <c r="R154">
        <v>5.9999932631654501E-4</v>
      </c>
      <c r="S154">
        <v>13568</v>
      </c>
      <c r="T154">
        <v>1000000000</v>
      </c>
      <c r="U154">
        <v>4686.2971515111403</v>
      </c>
      <c r="V154">
        <v>16002502656</v>
      </c>
      <c r="W154">
        <v>42717184</v>
      </c>
      <c r="X154">
        <v>1.01566908355248</v>
      </c>
      <c r="Y154">
        <v>56.877468678938797</v>
      </c>
      <c r="Z154">
        <v>1.4372537179418899E-2</v>
      </c>
      <c r="AA154" s="1">
        <v>44691.429931944404</v>
      </c>
      <c r="AB154">
        <v>83.553016842513401</v>
      </c>
      <c r="AC154">
        <v>0.173981344722898</v>
      </c>
      <c r="AD154">
        <v>330.61647868644201</v>
      </c>
      <c r="AE154">
        <v>5.2598191856675805E-4</v>
      </c>
      <c r="AF154">
        <v>16705.7401812688</v>
      </c>
      <c r="AG154">
        <v>1000000000</v>
      </c>
      <c r="AH154">
        <v>55303.846501241504</v>
      </c>
      <c r="AI154">
        <v>15999594496</v>
      </c>
      <c r="AJ154">
        <v>42995712</v>
      </c>
      <c r="AK154">
        <v>1.99768265067336</v>
      </c>
      <c r="AL154">
        <v>1712.0140316270699</v>
      </c>
      <c r="AM154">
        <v>11.7789167787568</v>
      </c>
      <c r="AN154" s="1">
        <v>44691.434456898198</v>
      </c>
      <c r="AO154">
        <v>56.499029129915897</v>
      </c>
      <c r="AP154">
        <v>0.595397406443679</v>
      </c>
      <c r="AQ154">
        <v>888.69643112841402</v>
      </c>
      <c r="AR154">
        <v>6.6963867400346303E-4</v>
      </c>
      <c r="AS154">
        <v>18797.2189616252</v>
      </c>
      <c r="AT154">
        <v>1000000000</v>
      </c>
      <c r="AU154">
        <v>166025.74568085399</v>
      </c>
      <c r="AV154">
        <v>15975374848</v>
      </c>
      <c r="AW154">
        <v>63131648</v>
      </c>
      <c r="AX154">
        <v>85.258686959272197</v>
      </c>
      <c r="AY154">
        <v>5544.8237824806702</v>
      </c>
      <c r="AZ154">
        <v>38.063064758223703</v>
      </c>
      <c r="BA154" s="1">
        <v>44691.4392058218</v>
      </c>
      <c r="BB154">
        <v>36.616122352642797</v>
      </c>
      <c r="BC154">
        <v>1.11068237873609</v>
      </c>
      <c r="BD154">
        <v>1832.7002284980699</v>
      </c>
      <c r="BE154">
        <v>6.0633191926536499E-4</v>
      </c>
      <c r="BF154">
        <v>20877.973799126601</v>
      </c>
      <c r="BG154">
        <v>1000000000</v>
      </c>
      <c r="BH154">
        <v>436854.91123491601</v>
      </c>
      <c r="BI154">
        <v>15954710528</v>
      </c>
      <c r="BJ154">
        <v>67006464</v>
      </c>
      <c r="BK154">
        <v>43.016435494223302</v>
      </c>
      <c r="BL154">
        <v>13880.303313543</v>
      </c>
      <c r="BM154">
        <v>88.282490884215306</v>
      </c>
      <c r="BN154" s="1">
        <v>44691.444679236098</v>
      </c>
      <c r="BO154">
        <v>24.3673398127887</v>
      </c>
      <c r="BP154">
        <v>2.0282169071153602</v>
      </c>
      <c r="BQ154">
        <v>1447.8053932145399</v>
      </c>
      <c r="BR154">
        <v>1.40197280397727E-3</v>
      </c>
      <c r="BS154">
        <v>20159.5646258503</v>
      </c>
      <c r="BT154">
        <v>1000000000</v>
      </c>
      <c r="BU154">
        <v>307740.39289321803</v>
      </c>
      <c r="BV154">
        <v>15862145024</v>
      </c>
      <c r="BW154">
        <v>45723648</v>
      </c>
      <c r="BX154">
        <v>25.607442328964702</v>
      </c>
      <c r="BY154">
        <v>7801.4057956819197</v>
      </c>
      <c r="BZ154">
        <v>66.1701411120915</v>
      </c>
      <c r="CA154" s="1">
        <v>44691.449866296301</v>
      </c>
      <c r="CB154">
        <v>25.675579871273101</v>
      </c>
      <c r="CC154">
        <v>1.5731082891279999</v>
      </c>
      <c r="CD154">
        <v>1518.0236468799801</v>
      </c>
      <c r="CE154">
        <v>1.03579012132728E-3</v>
      </c>
      <c r="CF154">
        <v>19536.2337317397</v>
      </c>
      <c r="CG154">
        <v>1000000000</v>
      </c>
      <c r="CH154">
        <v>373931.76114413497</v>
      </c>
      <c r="CI154">
        <v>15946485760</v>
      </c>
      <c r="CJ154">
        <v>75264000</v>
      </c>
      <c r="CK154">
        <v>9.0718544634262006</v>
      </c>
      <c r="CL154">
        <v>12237.931671161899</v>
      </c>
      <c r="CM154">
        <v>73.212584825974304</v>
      </c>
      <c r="CN154" s="1">
        <v>44691.454714375002</v>
      </c>
      <c r="CO154">
        <v>44.031421955088099</v>
      </c>
      <c r="CP154">
        <v>0.87001236721821695</v>
      </c>
      <c r="CQ154">
        <v>1247.0823957965499</v>
      </c>
      <c r="CR154">
        <v>6.9676117113833002E-4</v>
      </c>
      <c r="CS154">
        <v>17322.597570850201</v>
      </c>
      <c r="CT154">
        <v>1000000000</v>
      </c>
      <c r="CU154">
        <v>296870.23633183102</v>
      </c>
      <c r="CV154">
        <v>15964979200</v>
      </c>
      <c r="CW154">
        <v>63148032</v>
      </c>
      <c r="CX154">
        <v>7.06848321504118</v>
      </c>
      <c r="CY154">
        <v>5980.9465832412798</v>
      </c>
      <c r="CZ154">
        <v>61.295571257905401</v>
      </c>
    </row>
    <row r="155" spans="1:104" x14ac:dyDescent="0.2">
      <c r="A155" s="1">
        <v>44691.420261817097</v>
      </c>
      <c r="B155">
        <v>95.197058210139502</v>
      </c>
      <c r="C155">
        <v>6.4024041876717397E-2</v>
      </c>
      <c r="D155">
        <v>98.873822276204805</v>
      </c>
      <c r="E155">
        <v>6.4747493185468195E-4</v>
      </c>
      <c r="F155">
        <v>15680.646464646399</v>
      </c>
      <c r="G155">
        <v>1000000000</v>
      </c>
      <c r="H155">
        <v>15390.359608851601</v>
      </c>
      <c r="I155">
        <v>16002023424</v>
      </c>
      <c r="J155">
        <v>42700800</v>
      </c>
      <c r="K155">
        <v>0.99872547753742202</v>
      </c>
      <c r="L155">
        <v>541.30920882528301</v>
      </c>
      <c r="M155">
        <v>3.2397963056629502</v>
      </c>
      <c r="N155" s="1">
        <v>44691.4248732755</v>
      </c>
      <c r="O155">
        <v>86.309240304494097</v>
      </c>
      <c r="P155">
        <v>0.16274432925596499</v>
      </c>
      <c r="Q155">
        <v>283.68694755013303</v>
      </c>
      <c r="R155">
        <v>5.7368451613209299E-4</v>
      </c>
      <c r="S155">
        <v>15536.0561403508</v>
      </c>
      <c r="T155">
        <v>1000000000</v>
      </c>
      <c r="U155">
        <v>49283.888235446197</v>
      </c>
      <c r="V155">
        <v>16002093056</v>
      </c>
      <c r="W155">
        <v>43163648</v>
      </c>
      <c r="X155">
        <v>0.99539279842151895</v>
      </c>
      <c r="Y155">
        <v>1487.11684084174</v>
      </c>
      <c r="Z155">
        <v>10.5714933847665</v>
      </c>
      <c r="AA155" s="1">
        <v>44691.429943599498</v>
      </c>
      <c r="AB155">
        <v>97.683430589634796</v>
      </c>
      <c r="AC155">
        <v>2.41377604568652E-2</v>
      </c>
      <c r="AD155">
        <v>42.737298938384399</v>
      </c>
      <c r="AE155">
        <v>5.6511074859862001E-4</v>
      </c>
      <c r="AF155">
        <v>15431.4418604651</v>
      </c>
      <c r="AG155">
        <v>1000000000</v>
      </c>
      <c r="AH155">
        <v>6126.3421082837604</v>
      </c>
      <c r="AI155">
        <v>15999062016</v>
      </c>
      <c r="AJ155">
        <v>43532288</v>
      </c>
      <c r="AK155">
        <v>0</v>
      </c>
      <c r="AL155">
        <v>229.588745459693</v>
      </c>
      <c r="AM155">
        <v>1.4436864061894299</v>
      </c>
      <c r="AN155" s="1">
        <v>44691.434468495398</v>
      </c>
      <c r="AO155">
        <v>50.126939337120596</v>
      </c>
      <c r="AP155">
        <v>0.75639575128773395</v>
      </c>
      <c r="AQ155">
        <v>1326.1058884876199</v>
      </c>
      <c r="AR155">
        <v>5.7020331963374398E-4</v>
      </c>
      <c r="AS155">
        <v>16590.4951091045</v>
      </c>
      <c r="AT155">
        <v>1000000000</v>
      </c>
      <c r="AU155">
        <v>272918.37922031799</v>
      </c>
      <c r="AV155">
        <v>15978930176</v>
      </c>
      <c r="AW155">
        <v>59813888</v>
      </c>
      <c r="AX155">
        <v>147.67770616716899</v>
      </c>
      <c r="AY155">
        <v>7213.2576883950396</v>
      </c>
      <c r="AZ155">
        <v>52.432059880831197</v>
      </c>
      <c r="BA155" s="1">
        <v>44691.439217419</v>
      </c>
      <c r="BB155">
        <v>31.5605051838129</v>
      </c>
      <c r="BC155">
        <v>1.2378509533170099</v>
      </c>
      <c r="BD155">
        <v>1476.35967594516</v>
      </c>
      <c r="BE155">
        <v>8.3630218046613697E-4</v>
      </c>
      <c r="BF155">
        <v>21894.736842105202</v>
      </c>
      <c r="BG155">
        <v>1000000000</v>
      </c>
      <c r="BH155">
        <v>434063.69144546299</v>
      </c>
      <c r="BI155">
        <v>15960875008</v>
      </c>
      <c r="BJ155">
        <v>52555776</v>
      </c>
      <c r="BK155">
        <v>21.916270493113</v>
      </c>
      <c r="BL155">
        <v>12786.1514445048</v>
      </c>
      <c r="BM155">
        <v>71.129878070582393</v>
      </c>
      <c r="BN155" s="1">
        <v>44691.444690694399</v>
      </c>
      <c r="BO155">
        <v>31.0557374717275</v>
      </c>
      <c r="BP155">
        <v>1.45842754112511</v>
      </c>
      <c r="BQ155">
        <v>1533.5269163668199</v>
      </c>
      <c r="BR155">
        <v>9.4786606909129205E-4</v>
      </c>
      <c r="BS155">
        <v>22050.6263952724</v>
      </c>
      <c r="BT155">
        <v>1000000000</v>
      </c>
      <c r="BU155">
        <v>340269.78657616902</v>
      </c>
      <c r="BV155">
        <v>15831015424</v>
      </c>
      <c r="BW155">
        <v>76402688</v>
      </c>
      <c r="BX155">
        <v>15.1036794126739</v>
      </c>
      <c r="BY155">
        <v>8707.7746373869304</v>
      </c>
      <c r="BZ155">
        <v>74.743219362615804</v>
      </c>
      <c r="CA155" s="1">
        <v>44691.449878009298</v>
      </c>
      <c r="CB155">
        <v>38.274988258221299</v>
      </c>
      <c r="CC155">
        <v>1.02932555519722</v>
      </c>
      <c r="CD155">
        <v>1682.84417672109</v>
      </c>
      <c r="CE155">
        <v>6.1227971977411604E-4</v>
      </c>
      <c r="CF155">
        <v>19628.0705052878</v>
      </c>
      <c r="CG155">
        <v>1000000000</v>
      </c>
      <c r="CH155">
        <v>385881.50894573901</v>
      </c>
      <c r="CI155">
        <v>15957692416</v>
      </c>
      <c r="CJ155">
        <v>70742016</v>
      </c>
      <c r="CK155">
        <v>11.864941316482399</v>
      </c>
      <c r="CL155">
        <v>12287.1354783272</v>
      </c>
      <c r="CM155">
        <v>72.991439737142201</v>
      </c>
      <c r="CN155" s="1">
        <v>44691.454725972202</v>
      </c>
      <c r="CO155">
        <v>34.922998281090003</v>
      </c>
      <c r="CP155">
        <v>1.10197026576102</v>
      </c>
      <c r="CQ155">
        <v>1561.0611991546</v>
      </c>
      <c r="CR155">
        <v>7.05236119079477E-4</v>
      </c>
      <c r="CS155">
        <v>20738.942528735599</v>
      </c>
      <c r="CT155">
        <v>1000000000</v>
      </c>
      <c r="CU155">
        <v>375765.17449944001</v>
      </c>
      <c r="CV155">
        <v>15957733376</v>
      </c>
      <c r="CW155">
        <v>64634880</v>
      </c>
      <c r="CX155">
        <v>9.9684623189949093</v>
      </c>
      <c r="CY155">
        <v>13208.212572668201</v>
      </c>
      <c r="CZ155">
        <v>81.291250920844604</v>
      </c>
    </row>
    <row r="156" spans="1:104" x14ac:dyDescent="0.2">
      <c r="A156" s="1">
        <v>44691.420273460702</v>
      </c>
      <c r="B156">
        <v>92.456148666784102</v>
      </c>
      <c r="C156">
        <v>0.114377716160219</v>
      </c>
      <c r="D156">
        <v>171.92938185973199</v>
      </c>
      <c r="E156">
        <v>6.6531850486265605E-4</v>
      </c>
      <c r="F156">
        <v>17828.254335260099</v>
      </c>
      <c r="G156">
        <v>1000000000</v>
      </c>
      <c r="H156">
        <v>34493.2080091768</v>
      </c>
      <c r="I156">
        <v>15999410176</v>
      </c>
      <c r="J156">
        <v>45400064</v>
      </c>
      <c r="K156">
        <v>0.99381145583660202</v>
      </c>
      <c r="L156">
        <v>1352.57739139361</v>
      </c>
      <c r="M156">
        <v>6.8383067765368502</v>
      </c>
      <c r="N156" s="1">
        <v>44691.424884895801</v>
      </c>
      <c r="O156">
        <v>76.184522918453794</v>
      </c>
      <c r="P156">
        <v>0.289539035330037</v>
      </c>
      <c r="Q156">
        <v>517.91467795108895</v>
      </c>
      <c r="R156">
        <v>5.5903820014681295E-4</v>
      </c>
      <c r="S156">
        <v>15525.4153846153</v>
      </c>
      <c r="T156">
        <v>1000000000</v>
      </c>
      <c r="U156">
        <v>97065.178566156494</v>
      </c>
      <c r="V156">
        <v>15995084800</v>
      </c>
      <c r="W156">
        <v>50143232</v>
      </c>
      <c r="X156">
        <v>1.9919795305811101</v>
      </c>
      <c r="Y156">
        <v>2193.1694631698001</v>
      </c>
      <c r="Z156">
        <v>13.627577502488201</v>
      </c>
      <c r="AA156" s="1">
        <v>44691.4299551273</v>
      </c>
      <c r="AB156">
        <v>76.654468139357306</v>
      </c>
      <c r="AC156">
        <v>0.27435393062449298</v>
      </c>
      <c r="AD156">
        <v>434.69446544971998</v>
      </c>
      <c r="AE156">
        <v>6.3117834749402003E-4</v>
      </c>
      <c r="AF156">
        <v>14936.6836027713</v>
      </c>
      <c r="AG156">
        <v>1000000000</v>
      </c>
      <c r="AH156">
        <v>77969.931532604998</v>
      </c>
      <c r="AI156">
        <v>15995736064</v>
      </c>
      <c r="AJ156">
        <v>46866432</v>
      </c>
      <c r="AK156">
        <v>2.0078266302527501</v>
      </c>
      <c r="AL156">
        <v>1945.58400471491</v>
      </c>
      <c r="AM156">
        <v>12.162572522344499</v>
      </c>
      <c r="AN156" s="1">
        <v>44691.434480034703</v>
      </c>
      <c r="AO156">
        <v>55.550690607028201</v>
      </c>
      <c r="AP156">
        <v>0.69613902638637704</v>
      </c>
      <c r="AQ156">
        <v>1182.71768064296</v>
      </c>
      <c r="AR156">
        <v>5.8913397476730695E-4</v>
      </c>
      <c r="AS156">
        <v>18192.0814940577</v>
      </c>
      <c r="AT156">
        <v>1000000000</v>
      </c>
      <c r="AU156">
        <v>221674.22471066099</v>
      </c>
      <c r="AV156">
        <v>15985987584</v>
      </c>
      <c r="AW156">
        <v>53338112</v>
      </c>
      <c r="AX156">
        <v>149.59671851935499</v>
      </c>
      <c r="AY156">
        <v>7826.21758965355</v>
      </c>
      <c r="AZ156">
        <v>42.009312013022402</v>
      </c>
      <c r="BA156" s="1">
        <v>44691.439229074102</v>
      </c>
      <c r="BB156">
        <v>34.315387186328699</v>
      </c>
      <c r="BC156">
        <v>1.18337476054647</v>
      </c>
      <c r="BD156">
        <v>1845.2361094969399</v>
      </c>
      <c r="BE156">
        <v>6.4320401024120998E-4</v>
      </c>
      <c r="BF156">
        <v>20376.163969795001</v>
      </c>
      <c r="BG156">
        <v>1000000000</v>
      </c>
      <c r="BH156">
        <v>400533.67797276803</v>
      </c>
      <c r="BI156">
        <v>15932739584</v>
      </c>
      <c r="BJ156">
        <v>86896640</v>
      </c>
      <c r="BK156">
        <v>48.7683761409656</v>
      </c>
      <c r="BL156">
        <v>12668.829793843899</v>
      </c>
      <c r="BM156">
        <v>85.2698372311432</v>
      </c>
      <c r="BN156" s="1">
        <v>44691.444702372697</v>
      </c>
      <c r="BO156">
        <v>34.649763343900297</v>
      </c>
      <c r="BP156">
        <v>1.07814681251415</v>
      </c>
      <c r="BQ156">
        <v>1654.5752843668399</v>
      </c>
      <c r="BR156">
        <v>6.53726083034372E-4</v>
      </c>
      <c r="BS156">
        <v>22038.1538461538</v>
      </c>
      <c r="BT156">
        <v>1000000000</v>
      </c>
      <c r="BU156">
        <v>434681.98447310203</v>
      </c>
      <c r="BV156">
        <v>15851802624</v>
      </c>
      <c r="BW156">
        <v>66433024</v>
      </c>
      <c r="BX156">
        <v>34.801763793773802</v>
      </c>
      <c r="BY156">
        <v>10678.1754680382</v>
      </c>
      <c r="BZ156">
        <v>82.965022669528295</v>
      </c>
      <c r="CA156" s="1">
        <v>44691.449889421303</v>
      </c>
      <c r="CB156">
        <v>47.881324933791497</v>
      </c>
      <c r="CC156">
        <v>0.76920602738519495</v>
      </c>
      <c r="CD156">
        <v>1332.29811958767</v>
      </c>
      <c r="CE156">
        <v>5.7737992424181398E-4</v>
      </c>
      <c r="CF156">
        <v>18929.571972581802</v>
      </c>
      <c r="CG156">
        <v>1000000000</v>
      </c>
      <c r="CH156">
        <v>294674.30899998301</v>
      </c>
      <c r="CI156">
        <v>15970123776</v>
      </c>
      <c r="CJ156">
        <v>58462208</v>
      </c>
      <c r="CK156">
        <v>8.1175818405951201</v>
      </c>
      <c r="CL156">
        <v>7075.4872718087199</v>
      </c>
      <c r="CM156">
        <v>56.401765612442098</v>
      </c>
      <c r="CN156" s="1">
        <v>44691.454737685199</v>
      </c>
      <c r="CO156">
        <v>36.999794939704799</v>
      </c>
      <c r="CP156">
        <v>1.0543558018475101</v>
      </c>
      <c r="CQ156">
        <v>1590.67291491843</v>
      </c>
      <c r="CR156">
        <v>6.6432127958253502E-4</v>
      </c>
      <c r="CS156">
        <v>21533.330012453302</v>
      </c>
      <c r="CT156">
        <v>1000000000</v>
      </c>
      <c r="CU156">
        <v>406831.93097669701</v>
      </c>
      <c r="CV156">
        <v>15974760448</v>
      </c>
      <c r="CW156">
        <v>53334016</v>
      </c>
      <c r="CX156">
        <v>10.895019965194701</v>
      </c>
      <c r="CY156">
        <v>13013.6061202449</v>
      </c>
      <c r="CZ156">
        <v>77.610133437428203</v>
      </c>
    </row>
    <row r="157" spans="1:104" x14ac:dyDescent="0.2">
      <c r="A157" s="1">
        <v>44691.420284942098</v>
      </c>
      <c r="B157">
        <v>92.039542033490306</v>
      </c>
      <c r="C157">
        <v>0.10783128213712299</v>
      </c>
      <c r="D157">
        <v>198.53744036634299</v>
      </c>
      <c r="E157">
        <v>5.4314649649584302E-4</v>
      </c>
      <c r="F157">
        <v>15510.7411167512</v>
      </c>
      <c r="G157">
        <v>1000000000</v>
      </c>
      <c r="H157">
        <v>33713.0683001773</v>
      </c>
      <c r="I157">
        <v>16000823296</v>
      </c>
      <c r="J157">
        <v>44011520</v>
      </c>
      <c r="K157">
        <v>1.0078042658190001</v>
      </c>
      <c r="L157">
        <v>1257.7397237421101</v>
      </c>
      <c r="M157">
        <v>4.7343374810753502</v>
      </c>
      <c r="N157" s="1">
        <v>44691.424896608798</v>
      </c>
      <c r="O157">
        <v>87.573892014920602</v>
      </c>
      <c r="P157">
        <v>0.14057264335841099</v>
      </c>
      <c r="Q157">
        <v>264.74721453720298</v>
      </c>
      <c r="R157">
        <v>5.3097101194681104E-4</v>
      </c>
      <c r="S157">
        <v>15497.5522388059</v>
      </c>
      <c r="T157">
        <v>1000000000</v>
      </c>
      <c r="U157">
        <v>39579.708573311902</v>
      </c>
      <c r="V157">
        <v>16002326528</v>
      </c>
      <c r="W157">
        <v>43020288</v>
      </c>
      <c r="X157">
        <v>0.98786274081045999</v>
      </c>
      <c r="Y157">
        <v>1102.45481874447</v>
      </c>
      <c r="Z157">
        <v>5.0727164601378201</v>
      </c>
      <c r="AA157" s="1">
        <v>44691.429966666699</v>
      </c>
      <c r="AB157">
        <v>69.198641620636195</v>
      </c>
      <c r="AC157">
        <v>0.372068058568927</v>
      </c>
      <c r="AD157">
        <v>688.89417715899594</v>
      </c>
      <c r="AE157">
        <v>5.4002871002879695E-4</v>
      </c>
      <c r="AF157">
        <v>15829.519650655</v>
      </c>
      <c r="AG157">
        <v>1000000000</v>
      </c>
      <c r="AH157">
        <v>119687.090534706</v>
      </c>
      <c r="AI157">
        <v>15998504960</v>
      </c>
      <c r="AJ157">
        <v>44118016</v>
      </c>
      <c r="AK157">
        <v>3.0082715159781501</v>
      </c>
      <c r="AL157">
        <v>3229.8808509885398</v>
      </c>
      <c r="AM157">
        <v>21.650088744750601</v>
      </c>
      <c r="AN157" s="1">
        <v>44691.434491608801</v>
      </c>
      <c r="AO157">
        <v>66.669158100032902</v>
      </c>
      <c r="AP157">
        <v>0.44615975856811502</v>
      </c>
      <c r="AQ157">
        <v>699.41409894666003</v>
      </c>
      <c r="AR157">
        <v>6.3603998589054002E-4</v>
      </c>
      <c r="AS157">
        <v>16360.660968660901</v>
      </c>
      <c r="AT157">
        <v>1000000000</v>
      </c>
      <c r="AU157">
        <v>140068.134636061</v>
      </c>
      <c r="AV157">
        <v>15995105280</v>
      </c>
      <c r="AW157">
        <v>44380160</v>
      </c>
      <c r="AX157">
        <v>14.944745703988399</v>
      </c>
      <c r="AY157">
        <v>3356.5898851158099</v>
      </c>
      <c r="AZ157">
        <v>32.083043471048903</v>
      </c>
      <c r="BA157" s="1">
        <v>44691.439240509302</v>
      </c>
      <c r="BB157">
        <v>36.135973290555903</v>
      </c>
      <c r="BC157">
        <v>1.1121174749113101</v>
      </c>
      <c r="BD157">
        <v>1724.5430706591301</v>
      </c>
      <c r="BE157">
        <v>6.4439868554451798E-4</v>
      </c>
      <c r="BF157">
        <v>21448.445747800499</v>
      </c>
      <c r="BG157">
        <v>1000000000</v>
      </c>
      <c r="BH157">
        <v>462992.78147914202</v>
      </c>
      <c r="BI157">
        <v>15945334784</v>
      </c>
      <c r="BJ157">
        <v>75042816</v>
      </c>
      <c r="BK157">
        <v>68.779430384059495</v>
      </c>
      <c r="BL157">
        <v>15358.042219875801</v>
      </c>
      <c r="BM157">
        <v>80.230231699407</v>
      </c>
      <c r="BN157" s="1">
        <v>44691.444713773199</v>
      </c>
      <c r="BO157">
        <v>38.137792177947901</v>
      </c>
      <c r="BP157">
        <v>1.03354532832337</v>
      </c>
      <c r="BQ157">
        <v>1668.94959216705</v>
      </c>
      <c r="BR157">
        <v>6.1927042472818405E-4</v>
      </c>
      <c r="BS157">
        <v>22257.838297872298</v>
      </c>
      <c r="BT157">
        <v>1000000000</v>
      </c>
      <c r="BU157">
        <v>443161.41018708399</v>
      </c>
      <c r="BV157">
        <v>15865794560</v>
      </c>
      <c r="BW157">
        <v>54571008</v>
      </c>
      <c r="BX157">
        <v>34.495006768194401</v>
      </c>
      <c r="BY157">
        <v>10048.192559770499</v>
      </c>
      <c r="BZ157">
        <v>83.354664726803406</v>
      </c>
      <c r="CA157" s="1">
        <v>44691.449901076398</v>
      </c>
      <c r="CB157">
        <v>39.791736721667199</v>
      </c>
      <c r="CC157">
        <v>0.92321197548598599</v>
      </c>
      <c r="CD157">
        <v>1522.90162450619</v>
      </c>
      <c r="CE157">
        <v>6.0619297821605295E-4</v>
      </c>
      <c r="CF157">
        <v>20410.576271186401</v>
      </c>
      <c r="CG157">
        <v>1000000000</v>
      </c>
      <c r="CH157">
        <v>359363.08725032699</v>
      </c>
      <c r="CI157">
        <v>15981117440</v>
      </c>
      <c r="CJ157">
        <v>47624192</v>
      </c>
      <c r="CK157">
        <v>9.9276507464549901</v>
      </c>
      <c r="CL157">
        <v>10994.8732016989</v>
      </c>
      <c r="CM157">
        <v>68.974756173849698</v>
      </c>
      <c r="CN157" s="1">
        <v>44691.454749155098</v>
      </c>
      <c r="CO157">
        <v>40.695989160645901</v>
      </c>
      <c r="CP157">
        <v>0.91326439120111302</v>
      </c>
      <c r="CQ157">
        <v>1518.8147013274499</v>
      </c>
      <c r="CR157">
        <v>5.9847995788532896E-4</v>
      </c>
      <c r="CS157">
        <v>20661.3826834104</v>
      </c>
      <c r="CT157">
        <v>1000000000</v>
      </c>
      <c r="CU157">
        <v>339264.857467836</v>
      </c>
      <c r="CV157">
        <v>15947063296</v>
      </c>
      <c r="CW157">
        <v>81334272</v>
      </c>
      <c r="CX157">
        <v>10.0384316016355</v>
      </c>
      <c r="CY157">
        <v>11144.6667641357</v>
      </c>
      <c r="CZ157">
        <v>68.482040612882599</v>
      </c>
    </row>
    <row r="158" spans="1:104" x14ac:dyDescent="0.2">
      <c r="A158" s="1">
        <v>44691.420296527802</v>
      </c>
      <c r="B158">
        <v>95.079969063263803</v>
      </c>
      <c r="C158">
        <v>6.1893470238889699E-2</v>
      </c>
      <c r="D158">
        <v>113.987384267575</v>
      </c>
      <c r="E158">
        <v>5.4298211029366495E-4</v>
      </c>
      <c r="F158">
        <v>14731.228070175401</v>
      </c>
      <c r="G158">
        <v>1000000000</v>
      </c>
      <c r="H158">
        <v>15408.294662836201</v>
      </c>
      <c r="I158">
        <v>16001867776</v>
      </c>
      <c r="J158">
        <v>42971136</v>
      </c>
      <c r="K158">
        <v>0</v>
      </c>
      <c r="L158">
        <v>403.95529161491601</v>
      </c>
      <c r="M158">
        <v>1.5728840607315899</v>
      </c>
      <c r="N158" s="1">
        <v>44691.424908055596</v>
      </c>
      <c r="O158">
        <v>93.236485539847493</v>
      </c>
      <c r="P158">
        <v>8.2341867450836298E-2</v>
      </c>
      <c r="Q158">
        <v>153.759019707742</v>
      </c>
      <c r="R158">
        <v>5.3552558258887202E-4</v>
      </c>
      <c r="S158">
        <v>15063.5789473684</v>
      </c>
      <c r="T158">
        <v>1000000000</v>
      </c>
      <c r="U158">
        <v>21823.665073518601</v>
      </c>
      <c r="V158">
        <v>16003088384</v>
      </c>
      <c r="W158">
        <v>42217472</v>
      </c>
      <c r="X158">
        <v>1.01157249807725</v>
      </c>
      <c r="Y158">
        <v>778.91082351948501</v>
      </c>
      <c r="Z158">
        <v>4.3749427830236103</v>
      </c>
      <c r="AA158" s="1">
        <v>44691.429978368098</v>
      </c>
      <c r="AB158">
        <v>79.981007232234504</v>
      </c>
      <c r="AC158">
        <v>0.22761236901031801</v>
      </c>
      <c r="AD158">
        <v>433.46069175052003</v>
      </c>
      <c r="AE158">
        <v>5.2511420652081003E-4</v>
      </c>
      <c r="AF158">
        <v>15533.00456621</v>
      </c>
      <c r="AG158">
        <v>1000000000</v>
      </c>
      <c r="AH158">
        <v>68821.286360079102</v>
      </c>
      <c r="AI158">
        <v>15992639488</v>
      </c>
      <c r="AJ158">
        <v>49983488</v>
      </c>
      <c r="AK158">
        <v>1.97927256507086</v>
      </c>
      <c r="AL158">
        <v>2105.9460092354002</v>
      </c>
      <c r="AM158">
        <v>14.181477716897501</v>
      </c>
      <c r="AN158" s="1">
        <v>44691.434503333301</v>
      </c>
      <c r="AO158">
        <v>46.543725919571798</v>
      </c>
      <c r="AP158">
        <v>0.76772952535275096</v>
      </c>
      <c r="AQ158">
        <v>1339.89861387169</v>
      </c>
      <c r="AR158">
        <v>5.7415059755156102E-4</v>
      </c>
      <c r="AS158">
        <v>19151.976366322</v>
      </c>
      <c r="AT158">
        <v>1000000000</v>
      </c>
      <c r="AU158">
        <v>306892.199358285</v>
      </c>
      <c r="AV158">
        <v>15972806656</v>
      </c>
      <c r="AW158">
        <v>66912256</v>
      </c>
      <c r="AX158">
        <v>156.354491131261</v>
      </c>
      <c r="AY158">
        <v>9086.3730225774798</v>
      </c>
      <c r="AZ158">
        <v>59.880355071449003</v>
      </c>
      <c r="BA158" s="1">
        <v>44691.439252083299</v>
      </c>
      <c r="BB158">
        <v>35.526259084918301</v>
      </c>
      <c r="BC158">
        <v>1.14987891774996</v>
      </c>
      <c r="BD158">
        <v>1652.0817106720301</v>
      </c>
      <c r="BE158">
        <v>6.9654761494886402E-4</v>
      </c>
      <c r="BF158">
        <v>22127.331314354898</v>
      </c>
      <c r="BG158">
        <v>1000000000</v>
      </c>
      <c r="BH158">
        <v>477722.79193939199</v>
      </c>
      <c r="BI158">
        <v>15947710464</v>
      </c>
      <c r="BJ158">
        <v>63111168</v>
      </c>
      <c r="BK158">
        <v>30.0196555543071</v>
      </c>
      <c r="BL158">
        <v>12372.1007091151</v>
      </c>
      <c r="BM158">
        <v>87.501316111413402</v>
      </c>
      <c r="BN158" s="1">
        <v>44691.444725405097</v>
      </c>
      <c r="BO158">
        <v>35.158192460901297</v>
      </c>
      <c r="BP158">
        <v>1.0736533780375399</v>
      </c>
      <c r="BQ158">
        <v>1656.00100119786</v>
      </c>
      <c r="BR158">
        <v>6.4837733253333605E-4</v>
      </c>
      <c r="BS158">
        <v>22240</v>
      </c>
      <c r="BT158">
        <v>1000000000</v>
      </c>
      <c r="BU158">
        <v>419983.35007062001</v>
      </c>
      <c r="BV158">
        <v>15832129536</v>
      </c>
      <c r="BW158">
        <v>88342528</v>
      </c>
      <c r="BX158">
        <v>25.875015643716502</v>
      </c>
      <c r="BY158">
        <v>8460.1349225859503</v>
      </c>
      <c r="BZ158">
        <v>82.118630886447093</v>
      </c>
      <c r="CA158" s="1">
        <v>44691.449912581003</v>
      </c>
      <c r="CB158">
        <v>43.080581513399999</v>
      </c>
      <c r="CC158">
        <v>0.930427879112387</v>
      </c>
      <c r="CD158">
        <v>1393.42890132926</v>
      </c>
      <c r="CE158">
        <v>6.6772557691997803E-4</v>
      </c>
      <c r="CF158">
        <v>20204.961732851902</v>
      </c>
      <c r="CG158">
        <v>1000000000</v>
      </c>
      <c r="CH158">
        <v>340022.81015642203</v>
      </c>
      <c r="CI158">
        <v>15957172224</v>
      </c>
      <c r="CJ158">
        <v>71614464</v>
      </c>
      <c r="CK158">
        <v>9.0547726440168592</v>
      </c>
      <c r="CL158">
        <v>9455.1948120522702</v>
      </c>
      <c r="CM158">
        <v>60.6997847882486</v>
      </c>
      <c r="CN158" s="1">
        <v>44691.454760648201</v>
      </c>
      <c r="CO158">
        <v>33.018871252506699</v>
      </c>
      <c r="CP158">
        <v>1.12673370491994</v>
      </c>
      <c r="CQ158">
        <v>1575.34825551673</v>
      </c>
      <c r="CR158">
        <v>7.1844476741463796E-4</v>
      </c>
      <c r="CS158">
        <v>19674.488431876602</v>
      </c>
      <c r="CT158">
        <v>1000000000</v>
      </c>
      <c r="CU158">
        <v>361777.30947096099</v>
      </c>
      <c r="CV158">
        <v>15950102528</v>
      </c>
      <c r="CW158">
        <v>71675904</v>
      </c>
      <c r="CX158">
        <v>10.124346115146</v>
      </c>
      <c r="CY158">
        <v>11248.1485339273</v>
      </c>
      <c r="CZ158">
        <v>70.865331283798</v>
      </c>
    </row>
    <row r="159" spans="1:104" x14ac:dyDescent="0.2">
      <c r="A159" s="1">
        <v>44691.4203081019</v>
      </c>
      <c r="B159">
        <v>100.149434234688</v>
      </c>
      <c r="C159">
        <v>1.9997890222581499E-4</v>
      </c>
      <c r="D159">
        <v>1.99977482260062</v>
      </c>
      <c r="E159">
        <v>1.00090113182028E-4</v>
      </c>
      <c r="F159">
        <v>6144</v>
      </c>
      <c r="G159">
        <v>1000000000</v>
      </c>
      <c r="H159">
        <v>0</v>
      </c>
      <c r="I159">
        <v>16001871872</v>
      </c>
      <c r="J159">
        <v>42975232</v>
      </c>
      <c r="K159">
        <v>0</v>
      </c>
      <c r="L159">
        <v>0.999887411300312</v>
      </c>
      <c r="M159">
        <v>1.05488870924097E-2</v>
      </c>
      <c r="N159" s="1">
        <v>44691.424919722202</v>
      </c>
      <c r="O159">
        <v>100.161931265647</v>
      </c>
      <c r="P159">
        <v>1.98360097565397E-4</v>
      </c>
      <c r="Q159">
        <v>1.98350678674727</v>
      </c>
      <c r="R159" s="2">
        <v>9.99297123596212E-5</v>
      </c>
      <c r="S159">
        <v>6144</v>
      </c>
      <c r="T159">
        <v>1000000000</v>
      </c>
      <c r="U159">
        <v>0</v>
      </c>
      <c r="V159">
        <v>16003092480</v>
      </c>
      <c r="W159">
        <v>42217472</v>
      </c>
      <c r="X159">
        <v>0</v>
      </c>
      <c r="Y159">
        <v>0.99175339337363499</v>
      </c>
      <c r="Z159">
        <v>0</v>
      </c>
      <c r="AA159" s="1">
        <v>44691.4299898264</v>
      </c>
      <c r="AB159">
        <v>94.436772445342896</v>
      </c>
      <c r="AC159">
        <v>6.1490424910952399E-2</v>
      </c>
      <c r="AD159">
        <v>111.061054411302</v>
      </c>
      <c r="AE159">
        <v>5.5363656224174495E-4</v>
      </c>
      <c r="AF159">
        <v>15043.4909090909</v>
      </c>
      <c r="AG159">
        <v>1000000000</v>
      </c>
      <c r="AH159">
        <v>15564.701952769399</v>
      </c>
      <c r="AI159">
        <v>15999037440</v>
      </c>
      <c r="AJ159">
        <v>43585536</v>
      </c>
      <c r="AK159">
        <v>0</v>
      </c>
      <c r="AL159">
        <v>532.08341522505896</v>
      </c>
      <c r="AM159">
        <v>3.7634462343980699</v>
      </c>
      <c r="AN159" s="1">
        <v>44691.434514733803</v>
      </c>
      <c r="AO159">
        <v>32.367306220285997</v>
      </c>
      <c r="AP159">
        <v>1.2260005048893901</v>
      </c>
      <c r="AQ159">
        <v>1524.75249163376</v>
      </c>
      <c r="AR159">
        <v>8.0446074353924602E-4</v>
      </c>
      <c r="AS159">
        <v>20924.5059920106</v>
      </c>
      <c r="AT159">
        <v>1000000000</v>
      </c>
      <c r="AU159">
        <v>390198.57771252899</v>
      </c>
      <c r="AV159">
        <v>15969353728</v>
      </c>
      <c r="AW159">
        <v>66646016</v>
      </c>
      <c r="AX159">
        <v>144.15103449533501</v>
      </c>
      <c r="AY159">
        <v>15556.129947933199</v>
      </c>
      <c r="AZ159">
        <v>73.841077946967104</v>
      </c>
      <c r="BA159" s="1">
        <v>44691.439263796303</v>
      </c>
      <c r="BB159">
        <v>35.153715678527497</v>
      </c>
      <c r="BC159">
        <v>1.0838815121022201</v>
      </c>
      <c r="BD159">
        <v>1708.89954416706</v>
      </c>
      <c r="BE159">
        <v>6.3431711940036396E-4</v>
      </c>
      <c r="BF159">
        <v>22347.851851851799</v>
      </c>
      <c r="BG159">
        <v>1000000000</v>
      </c>
      <c r="BH159">
        <v>427679.80142968002</v>
      </c>
      <c r="BI159">
        <v>15965560832</v>
      </c>
      <c r="BJ159">
        <v>52301824</v>
      </c>
      <c r="BK159">
        <v>42.524699305083203</v>
      </c>
      <c r="BL159">
        <v>12946.298572159099</v>
      </c>
      <c r="BM159">
        <v>85.321716818476901</v>
      </c>
      <c r="BN159" s="1">
        <v>44691.444737002297</v>
      </c>
      <c r="BO159">
        <v>30.6893990375142</v>
      </c>
      <c r="BP159">
        <v>1.3150746707200001</v>
      </c>
      <c r="BQ159">
        <v>1578.47763309472</v>
      </c>
      <c r="BR159">
        <v>8.33185950798491E-4</v>
      </c>
      <c r="BS159">
        <v>20982.938053097299</v>
      </c>
      <c r="BT159">
        <v>1000000000</v>
      </c>
      <c r="BU159">
        <v>351473.68778677803</v>
      </c>
      <c r="BV159">
        <v>15853932544</v>
      </c>
      <c r="BW159">
        <v>71204864</v>
      </c>
      <c r="BX159">
        <v>16.962149028198699</v>
      </c>
      <c r="BY159">
        <v>9273.3066510634708</v>
      </c>
      <c r="BZ159">
        <v>66.483355041726497</v>
      </c>
      <c r="CA159" s="1">
        <v>44691.449924282402</v>
      </c>
      <c r="CB159">
        <v>35.2381203869883</v>
      </c>
      <c r="CC159">
        <v>0.97703449706162704</v>
      </c>
      <c r="CD159">
        <v>1365.9102390366199</v>
      </c>
      <c r="CE159">
        <v>7.1483357710629299E-4</v>
      </c>
      <c r="CF159">
        <v>19128.4978292329</v>
      </c>
      <c r="CG159">
        <v>1000000000</v>
      </c>
      <c r="CH159">
        <v>301804.88465428603</v>
      </c>
      <c r="CI159">
        <v>15966248960</v>
      </c>
      <c r="CJ159">
        <v>62926848</v>
      </c>
      <c r="CK159">
        <v>7.9068610074478904</v>
      </c>
      <c r="CL159">
        <v>7829.7691126252803</v>
      </c>
      <c r="CM159">
        <v>59.049160194394098</v>
      </c>
      <c r="CN159" s="1">
        <v>44691.4547722801</v>
      </c>
      <c r="CO159">
        <v>29.317458332549901</v>
      </c>
      <c r="CP159">
        <v>1.4685589409742099</v>
      </c>
      <c r="CQ159">
        <v>1631.5962584967799</v>
      </c>
      <c r="CR159">
        <v>8.9957336159174697E-4</v>
      </c>
      <c r="CS159">
        <v>19998.2644728823</v>
      </c>
      <c r="CT159">
        <v>1000000000</v>
      </c>
      <c r="CU159">
        <v>414091.37510434003</v>
      </c>
      <c r="CV159">
        <v>15962447872</v>
      </c>
      <c r="CW159">
        <v>61140992</v>
      </c>
      <c r="CX159">
        <v>10.9369645603075</v>
      </c>
      <c r="CY159">
        <v>12375.672534740601</v>
      </c>
      <c r="CZ159">
        <v>76.683816434708504</v>
      </c>
    </row>
    <row r="160" spans="1:104" x14ac:dyDescent="0.2">
      <c r="A160" s="1">
        <v>44691.420319675897</v>
      </c>
      <c r="B160">
        <v>94.149223971098095</v>
      </c>
      <c r="C160">
        <v>6.74707784058724E-2</v>
      </c>
      <c r="D160">
        <v>109.94927899407</v>
      </c>
      <c r="E160">
        <v>6.1363521895776703E-4</v>
      </c>
      <c r="F160">
        <v>15341.381818181801</v>
      </c>
      <c r="G160">
        <v>1000000000</v>
      </c>
      <c r="H160">
        <v>15348.9193475722</v>
      </c>
      <c r="I160">
        <v>16000438272</v>
      </c>
      <c r="J160">
        <v>44412928</v>
      </c>
      <c r="K160">
        <v>0</v>
      </c>
      <c r="L160">
        <v>354.83630948086397</v>
      </c>
      <c r="M160">
        <v>2.38602661187439</v>
      </c>
      <c r="N160" s="1">
        <v>44691.424931215297</v>
      </c>
      <c r="O160">
        <v>90.660041961612194</v>
      </c>
      <c r="P160">
        <v>0.113992188715478</v>
      </c>
      <c r="Q160">
        <v>201.406593804203</v>
      </c>
      <c r="R160">
        <v>5.6599996599502505E-4</v>
      </c>
      <c r="S160">
        <v>15769.6</v>
      </c>
      <c r="T160">
        <v>1000000000</v>
      </c>
      <c r="U160">
        <v>36283.397873827103</v>
      </c>
      <c r="V160">
        <v>16000380928</v>
      </c>
      <c r="W160">
        <v>44920832</v>
      </c>
      <c r="X160">
        <v>1.00703296902101</v>
      </c>
      <c r="Y160">
        <v>1173.19340890948</v>
      </c>
      <c r="Z160">
        <v>11.100946024396499</v>
      </c>
      <c r="AA160" s="1">
        <v>44691.430001539396</v>
      </c>
      <c r="AB160">
        <v>66.623226622479194</v>
      </c>
      <c r="AC160">
        <v>0.383585278669267</v>
      </c>
      <c r="AD160">
        <v>662.45712224885199</v>
      </c>
      <c r="AE160">
        <v>5.7910442590062997E-4</v>
      </c>
      <c r="AF160">
        <v>16818.0537313432</v>
      </c>
      <c r="AG160">
        <v>1000000000</v>
      </c>
      <c r="AH160">
        <v>118989.16405957501</v>
      </c>
      <c r="AI160">
        <v>15995588608</v>
      </c>
      <c r="AJ160">
        <v>47046656</v>
      </c>
      <c r="AK160">
        <v>2.9662259205172399</v>
      </c>
      <c r="AL160">
        <v>3631.64926868661</v>
      </c>
      <c r="AM160">
        <v>26.625721904034201</v>
      </c>
      <c r="AN160" s="1">
        <v>44691.434526377299</v>
      </c>
      <c r="AO160">
        <v>38.604440524996498</v>
      </c>
      <c r="AP160">
        <v>1.0779807709710501</v>
      </c>
      <c r="AQ160">
        <v>1529.1862731674</v>
      </c>
      <c r="AR160">
        <v>7.0526999732252905E-4</v>
      </c>
      <c r="AS160">
        <v>18617.212752114501</v>
      </c>
      <c r="AT160">
        <v>1000000000</v>
      </c>
      <c r="AU160">
        <v>309243.847866614</v>
      </c>
      <c r="AV160">
        <v>15984713728</v>
      </c>
      <c r="AW160">
        <v>53141504</v>
      </c>
      <c r="AX160">
        <v>141.27810721520601</v>
      </c>
      <c r="AY160">
        <v>10624.710612332299</v>
      </c>
      <c r="AZ160">
        <v>64.262053545413096</v>
      </c>
      <c r="BA160" s="1">
        <v>44691.439275335702</v>
      </c>
      <c r="BB160">
        <v>35.246770499615899</v>
      </c>
      <c r="BC160">
        <v>1.0541952177871401</v>
      </c>
      <c r="BD160">
        <v>1635.51053780096</v>
      </c>
      <c r="BE160">
        <v>6.4357404049169404E-4</v>
      </c>
      <c r="BF160">
        <v>22209.645042839598</v>
      </c>
      <c r="BG160">
        <v>1000000000</v>
      </c>
      <c r="BH160">
        <v>415699.93544513203</v>
      </c>
      <c r="BI160">
        <v>15936835584</v>
      </c>
      <c r="BJ160">
        <v>84402176</v>
      </c>
      <c r="BK160">
        <v>25.0231110434664</v>
      </c>
      <c r="BL160">
        <v>13490.4596257536</v>
      </c>
      <c r="BM160">
        <v>79.637371280618595</v>
      </c>
      <c r="BN160" s="1">
        <v>44691.444748634298</v>
      </c>
      <c r="BO160">
        <v>34.751158023626402</v>
      </c>
      <c r="BP160">
        <v>1.14981351605091</v>
      </c>
      <c r="BQ160">
        <v>1698.62835149848</v>
      </c>
      <c r="BR160">
        <v>6.7685989781258798E-4</v>
      </c>
      <c r="BS160">
        <v>20539.9882835383</v>
      </c>
      <c r="BT160">
        <v>1000000000</v>
      </c>
      <c r="BU160">
        <v>357211.49185361201</v>
      </c>
      <c r="BV160">
        <v>15882149888</v>
      </c>
      <c r="BW160">
        <v>61693952</v>
      </c>
      <c r="BX160">
        <v>40.7989234982062</v>
      </c>
      <c r="BY160">
        <v>10330.088410606801</v>
      </c>
      <c r="BZ160">
        <v>69.678569701249501</v>
      </c>
      <c r="CA160" s="1">
        <v>44691.449935717603</v>
      </c>
      <c r="CB160">
        <v>41.193718626244099</v>
      </c>
      <c r="CC160">
        <v>1.07794280918478</v>
      </c>
      <c r="CD160">
        <v>1358.8143287247999</v>
      </c>
      <c r="CE160">
        <v>7.9381063229283803E-4</v>
      </c>
      <c r="CF160">
        <v>17275.895600298201</v>
      </c>
      <c r="CG160">
        <v>1000000000</v>
      </c>
      <c r="CH160">
        <v>296482.95102726499</v>
      </c>
      <c r="CI160">
        <v>15976529920</v>
      </c>
      <c r="CJ160">
        <v>52695040</v>
      </c>
      <c r="CK160">
        <v>8.1062748917214105</v>
      </c>
      <c r="CL160">
        <v>6459.6878043405004</v>
      </c>
      <c r="CM160">
        <v>49.368585759286901</v>
      </c>
      <c r="CN160" s="1">
        <v>44691.454783911999</v>
      </c>
      <c r="CO160">
        <v>36.760995360875697</v>
      </c>
      <c r="CP160">
        <v>1.1182422337798399</v>
      </c>
      <c r="CQ160">
        <v>1738.0094050520199</v>
      </c>
      <c r="CR160">
        <v>6.4373211244941105E-4</v>
      </c>
      <c r="CS160">
        <v>19302.136233543199</v>
      </c>
      <c r="CT160">
        <v>1000000000</v>
      </c>
      <c r="CU160">
        <v>396671.04980570101</v>
      </c>
      <c r="CV160">
        <v>15966138368</v>
      </c>
      <c r="CW160">
        <v>53190656</v>
      </c>
      <c r="CX160">
        <v>10.9433906442886</v>
      </c>
      <c r="CY160">
        <v>12047.678245666801</v>
      </c>
      <c r="CZ160">
        <v>74.3645006316587</v>
      </c>
    </row>
    <row r="161" spans="1:104" x14ac:dyDescent="0.2">
      <c r="A161" s="1">
        <v>44691.420331273199</v>
      </c>
      <c r="B161">
        <v>96.818421360873501</v>
      </c>
      <c r="C161">
        <v>3.4022136937405002E-2</v>
      </c>
      <c r="D161">
        <v>22.950802737499199</v>
      </c>
      <c r="E161">
        <v>1.4826057233551901E-3</v>
      </c>
      <c r="F161">
        <v>11397.5652173913</v>
      </c>
      <c r="G161">
        <v>1000000000</v>
      </c>
      <c r="H161">
        <v>4406.5541255998496</v>
      </c>
      <c r="I161">
        <v>16001634304</v>
      </c>
      <c r="J161">
        <v>43249664</v>
      </c>
      <c r="K161">
        <v>0.99786098858692296</v>
      </c>
      <c r="L161">
        <v>67.854547223910799</v>
      </c>
      <c r="M161">
        <v>1.78726965466832</v>
      </c>
      <c r="N161" s="1">
        <v>44691.424942824102</v>
      </c>
      <c r="O161">
        <v>82.624019250898101</v>
      </c>
      <c r="P161">
        <v>0.21408491357168699</v>
      </c>
      <c r="Q161">
        <v>382.72628834252799</v>
      </c>
      <c r="R161">
        <v>5.5937531177909796E-4</v>
      </c>
      <c r="S161">
        <v>15669.333333333299</v>
      </c>
      <c r="T161">
        <v>1000000000</v>
      </c>
      <c r="U161">
        <v>77175.161351402698</v>
      </c>
      <c r="V161">
        <v>15998357504</v>
      </c>
      <c r="W161">
        <v>46968832</v>
      </c>
      <c r="X161">
        <v>0.99668304255866702</v>
      </c>
      <c r="Y161">
        <v>2624.2664510569698</v>
      </c>
      <c r="Z161">
        <v>15.1272419863173</v>
      </c>
      <c r="AA161" s="1">
        <v>44691.430012951401</v>
      </c>
      <c r="AB161">
        <v>57.935701102055397</v>
      </c>
      <c r="AC161">
        <v>0.63571154183361001</v>
      </c>
      <c r="AD161">
        <v>897.93777905804404</v>
      </c>
      <c r="AE161">
        <v>7.0790096860176501E-4</v>
      </c>
      <c r="AF161">
        <v>16874.040632054101</v>
      </c>
      <c r="AG161">
        <v>1000000000</v>
      </c>
      <c r="AH161">
        <v>164764.488140612</v>
      </c>
      <c r="AI161">
        <v>15997435904</v>
      </c>
      <c r="AJ161">
        <v>45211648</v>
      </c>
      <c r="AK161">
        <v>5.0673689563095001</v>
      </c>
      <c r="AL161">
        <v>5249.7942387366402</v>
      </c>
      <c r="AM161">
        <v>29.525162399365101</v>
      </c>
      <c r="AN161" s="1">
        <v>44691.434537893503</v>
      </c>
      <c r="AO161">
        <v>51.072271534478098</v>
      </c>
      <c r="AP161">
        <v>0.64676807371126399</v>
      </c>
      <c r="AQ161">
        <v>1170.43654551244</v>
      </c>
      <c r="AR161">
        <v>5.5253223105484301E-4</v>
      </c>
      <c r="AS161">
        <v>17631.6978540772</v>
      </c>
      <c r="AT161">
        <v>1000000000</v>
      </c>
      <c r="AU161">
        <v>207477.71052356699</v>
      </c>
      <c r="AV161">
        <v>15994138624</v>
      </c>
      <c r="AW161">
        <v>44154880</v>
      </c>
      <c r="AX161">
        <v>76.354658763043403</v>
      </c>
      <c r="AY161">
        <v>5719.56674128955</v>
      </c>
      <c r="AZ161">
        <v>45.051842424911001</v>
      </c>
      <c r="BA161" s="1">
        <v>44691.4392867477</v>
      </c>
      <c r="BB161">
        <v>32.4880290440138</v>
      </c>
      <c r="BC161">
        <v>1.1330225494519099</v>
      </c>
      <c r="BD161">
        <v>1509.7604393290601</v>
      </c>
      <c r="BE161">
        <v>7.5148044356926499E-4</v>
      </c>
      <c r="BF161">
        <v>21238.0080753701</v>
      </c>
      <c r="BG161">
        <v>1000000000</v>
      </c>
      <c r="BH161">
        <v>360499.50043430302</v>
      </c>
      <c r="BI161">
        <v>15958794240</v>
      </c>
      <c r="BJ161">
        <v>68419584</v>
      </c>
      <c r="BK161">
        <v>24.383748683645699</v>
      </c>
      <c r="BL161">
        <v>12946.7545614873</v>
      </c>
      <c r="BM161">
        <v>69.085895223772695</v>
      </c>
      <c r="BN161" s="1">
        <v>44691.444760081002</v>
      </c>
      <c r="BO161">
        <v>33.342013515802499</v>
      </c>
      <c r="BP161">
        <v>1.6156263510114</v>
      </c>
      <c r="BQ161">
        <v>1557.4729058925</v>
      </c>
      <c r="BR161">
        <v>1.0374027345557101E-3</v>
      </c>
      <c r="BS161">
        <v>22277.9844155844</v>
      </c>
      <c r="BT161">
        <v>1000000000</v>
      </c>
      <c r="BU161">
        <v>406197.02462510701</v>
      </c>
      <c r="BV161">
        <v>15891251200</v>
      </c>
      <c r="BW161">
        <v>50794496</v>
      </c>
      <c r="BX161">
        <v>18.204228770172101</v>
      </c>
      <c r="BY161">
        <v>13705.761571854</v>
      </c>
      <c r="BZ161">
        <v>85.778827265211604</v>
      </c>
      <c r="CA161" s="1">
        <v>44691.449947314803</v>
      </c>
      <c r="CB161">
        <v>35.518539760117598</v>
      </c>
      <c r="CC161">
        <v>1.1261002917487399</v>
      </c>
      <c r="CD161">
        <v>1783.1804219708099</v>
      </c>
      <c r="CE161">
        <v>6.2861921815667802E-4</v>
      </c>
      <c r="CF161">
        <v>18949.701559019999</v>
      </c>
      <c r="CG161">
        <v>1000000000</v>
      </c>
      <c r="CH161">
        <v>385081.585000769</v>
      </c>
      <c r="CI161">
        <v>15982215168</v>
      </c>
      <c r="CJ161">
        <v>46989312</v>
      </c>
      <c r="CK161">
        <v>9.9286215031782703</v>
      </c>
      <c r="CL161">
        <v>10818.225989863</v>
      </c>
      <c r="CM161">
        <v>74.284966212003994</v>
      </c>
      <c r="CN161" s="1">
        <v>44691.454795451398</v>
      </c>
      <c r="CO161">
        <v>32.077977680670898</v>
      </c>
      <c r="CP161">
        <v>1.29606267657562</v>
      </c>
      <c r="CQ161">
        <v>1686.03976994257</v>
      </c>
      <c r="CR161">
        <v>7.6749858800051896E-4</v>
      </c>
      <c r="CS161">
        <v>19579.512774806801</v>
      </c>
      <c r="CT161">
        <v>1000000000</v>
      </c>
      <c r="CU161">
        <v>355138.280668511</v>
      </c>
      <c r="CV161">
        <v>15946223616</v>
      </c>
      <c r="CW161">
        <v>81854464</v>
      </c>
      <c r="CX161">
        <v>11.0198677774024</v>
      </c>
      <c r="CY161">
        <v>12635.781116034301</v>
      </c>
      <c r="CZ161">
        <v>75.699451925125103</v>
      </c>
    </row>
    <row r="162" spans="1:104" x14ac:dyDescent="0.2">
      <c r="A162" s="1">
        <v>44691.420342963</v>
      </c>
      <c r="B162">
        <v>92.712584745019498</v>
      </c>
      <c r="C162">
        <v>9.0265218235238601E-2</v>
      </c>
      <c r="D162">
        <v>166.43686013550999</v>
      </c>
      <c r="E162">
        <v>5.4226171361759095E-4</v>
      </c>
      <c r="F162">
        <v>16237.714285714201</v>
      </c>
      <c r="G162">
        <v>1000000000</v>
      </c>
      <c r="H162">
        <v>32570.108415565701</v>
      </c>
      <c r="I162">
        <v>15999344640</v>
      </c>
      <c r="J162">
        <v>45539328</v>
      </c>
      <c r="K162">
        <v>0</v>
      </c>
      <c r="L162">
        <v>553.798838188991</v>
      </c>
      <c r="M162">
        <v>6.3349735312853097</v>
      </c>
      <c r="N162" s="1">
        <v>44691.424954374997</v>
      </c>
      <c r="O162">
        <v>99.622041409224494</v>
      </c>
      <c r="P162">
        <v>5.81120225458616E-3</v>
      </c>
      <c r="Q162">
        <v>12.0226901354671</v>
      </c>
      <c r="R162">
        <v>4.8334114485338399E-4</v>
      </c>
      <c r="S162">
        <v>5120</v>
      </c>
      <c r="T162">
        <v>1000000000</v>
      </c>
      <c r="U162">
        <v>0</v>
      </c>
      <c r="V162">
        <v>16002838528</v>
      </c>
      <c r="W162">
        <v>42487808</v>
      </c>
      <c r="X162">
        <v>0</v>
      </c>
      <c r="Y162">
        <v>0</v>
      </c>
      <c r="Z162">
        <v>1.37237552830591</v>
      </c>
      <c r="AA162" s="1">
        <v>44691.430024618101</v>
      </c>
      <c r="AB162">
        <v>80.760071442746494</v>
      </c>
      <c r="AC162">
        <v>0.236654098035324</v>
      </c>
      <c r="AD162">
        <v>417.72926103212399</v>
      </c>
      <c r="AE162">
        <v>5.6650827277223705E-4</v>
      </c>
      <c r="AF162">
        <v>15985.1021377672</v>
      </c>
      <c r="AG162">
        <v>1000000000</v>
      </c>
      <c r="AH162">
        <v>67449.880537866295</v>
      </c>
      <c r="AI162">
        <v>15991537664</v>
      </c>
      <c r="AJ162">
        <v>51146752</v>
      </c>
      <c r="AK162">
        <v>1.98446204765854</v>
      </c>
      <c r="AL162">
        <v>2226.56641747289</v>
      </c>
      <c r="AM162">
        <v>11.6268108751736</v>
      </c>
      <c r="AN162" s="1">
        <v>44691.434549537</v>
      </c>
      <c r="AO162">
        <v>43.200298821956402</v>
      </c>
      <c r="AP162">
        <v>0.84580695552656504</v>
      </c>
      <c r="AQ162">
        <v>1474.0607399747701</v>
      </c>
      <c r="AR162">
        <v>5.71188729001806E-4</v>
      </c>
      <c r="AS162">
        <v>19674.00402955</v>
      </c>
      <c r="AT162">
        <v>1000000000</v>
      </c>
      <c r="AU162">
        <v>310344.72892860498</v>
      </c>
      <c r="AV162">
        <v>15968223232</v>
      </c>
      <c r="AW162">
        <v>70516736</v>
      </c>
      <c r="AX162">
        <v>126.715765424292</v>
      </c>
      <c r="AY162">
        <v>10793.6093001645</v>
      </c>
      <c r="AZ162">
        <v>56.491411752748597</v>
      </c>
      <c r="BA162" s="1">
        <v>44691.439298495403</v>
      </c>
      <c r="BB162">
        <v>38.527806318717801</v>
      </c>
      <c r="BC162">
        <v>0.976050894926761</v>
      </c>
      <c r="BD162">
        <v>1487.1396199707999</v>
      </c>
      <c r="BE162">
        <v>6.5442539658521696E-4</v>
      </c>
      <c r="BF162">
        <v>17688.010568031699</v>
      </c>
      <c r="BG162">
        <v>1000000000</v>
      </c>
      <c r="BH162">
        <v>276570.64348526997</v>
      </c>
      <c r="BI162">
        <v>15975297024</v>
      </c>
      <c r="BJ162">
        <v>55484416</v>
      </c>
      <c r="BK162">
        <v>33.396794636068201</v>
      </c>
      <c r="BL162">
        <v>7325.6851292881302</v>
      </c>
      <c r="BM162">
        <v>56.131644716686097</v>
      </c>
      <c r="BN162" s="1">
        <v>44691.444771828697</v>
      </c>
      <c r="BO162">
        <v>37.698469032048401</v>
      </c>
      <c r="BP162">
        <v>1.0229061576269201</v>
      </c>
      <c r="BQ162">
        <v>1623.72057906537</v>
      </c>
      <c r="BR162">
        <v>6.2922976202673796E-4</v>
      </c>
      <c r="BS162">
        <v>22330.527592480201</v>
      </c>
      <c r="BT162">
        <v>1000000000</v>
      </c>
      <c r="BU162">
        <v>410741.24164282199</v>
      </c>
      <c r="BV162">
        <v>15875825664</v>
      </c>
      <c r="BW162">
        <v>84099072</v>
      </c>
      <c r="BX162">
        <v>27.570755739133102</v>
      </c>
      <c r="BY162">
        <v>12766.2445770664</v>
      </c>
      <c r="BZ162">
        <v>82.285712201369705</v>
      </c>
      <c r="CA162" s="1">
        <v>44691.4499589236</v>
      </c>
      <c r="CB162">
        <v>36.270640208213599</v>
      </c>
      <c r="CC162">
        <v>0.97153856724887799</v>
      </c>
      <c r="CD162">
        <v>1620.01332632767</v>
      </c>
      <c r="CE162">
        <v>5.9584088594340202E-4</v>
      </c>
      <c r="CF162">
        <v>20099.2097859327</v>
      </c>
      <c r="CG162">
        <v>1000000000</v>
      </c>
      <c r="CH162">
        <v>415831.16377158702</v>
      </c>
      <c r="CI162">
        <v>15953510400</v>
      </c>
      <c r="CJ162">
        <v>75743232</v>
      </c>
      <c r="CK162">
        <v>10.899172226057701</v>
      </c>
      <c r="CL162">
        <v>9482.27983667023</v>
      </c>
      <c r="CM162">
        <v>75.068297904719699</v>
      </c>
      <c r="CN162" s="1">
        <v>44691.454807025497</v>
      </c>
      <c r="CO162">
        <v>36.429515389419699</v>
      </c>
      <c r="CP162">
        <v>1.1287948412125199</v>
      </c>
      <c r="CQ162">
        <v>1525.06707079123</v>
      </c>
      <c r="CR162">
        <v>7.4145859792715295E-4</v>
      </c>
      <c r="CS162">
        <v>20878.296977660899</v>
      </c>
      <c r="CT162">
        <v>1000000000</v>
      </c>
      <c r="CU162">
        <v>362440.90690541198</v>
      </c>
      <c r="CV162">
        <v>15958384640</v>
      </c>
      <c r="CW162">
        <v>69763072</v>
      </c>
      <c r="CX162">
        <v>11.0221667402782</v>
      </c>
      <c r="CY162">
        <v>12249.635309081999</v>
      </c>
      <c r="CZ162">
        <v>70.304743599028001</v>
      </c>
    </row>
    <row r="163" spans="1:104" x14ac:dyDescent="0.2">
      <c r="A163" s="1">
        <v>44691.420354351903</v>
      </c>
      <c r="B163">
        <v>99.0675984756611</v>
      </c>
      <c r="C163">
        <v>1.04623835158342E-2</v>
      </c>
      <c r="D163">
        <v>10.1579948818834</v>
      </c>
      <c r="E163">
        <v>1.0299978410049299E-3</v>
      </c>
      <c r="F163">
        <v>6963.1999999999898</v>
      </c>
      <c r="G163">
        <v>1000000000</v>
      </c>
      <c r="H163">
        <v>0</v>
      </c>
      <c r="I163">
        <v>16001904640</v>
      </c>
      <c r="J163">
        <v>42979328</v>
      </c>
      <c r="K163">
        <v>0</v>
      </c>
      <c r="L163">
        <v>8.1263959055067794</v>
      </c>
      <c r="M163">
        <v>0.80416114386558901</v>
      </c>
      <c r="N163" s="1">
        <v>44691.424966064798</v>
      </c>
      <c r="O163">
        <v>100.148499124666</v>
      </c>
      <c r="P163">
        <v>2.9717655526607202E-4</v>
      </c>
      <c r="Q163">
        <v>1.98131940668299</v>
      </c>
      <c r="R163">
        <v>1.49974768950635E-4</v>
      </c>
      <c r="S163">
        <v>4096</v>
      </c>
      <c r="T163">
        <v>1000000000</v>
      </c>
      <c r="U163">
        <v>0</v>
      </c>
      <c r="V163">
        <v>16002859008</v>
      </c>
      <c r="W163">
        <v>42487808</v>
      </c>
      <c r="X163">
        <v>0</v>
      </c>
      <c r="Y163">
        <v>0</v>
      </c>
      <c r="Z163">
        <v>0</v>
      </c>
      <c r="AA163" s="1">
        <v>44691.430036030099</v>
      </c>
      <c r="AB163">
        <v>94.363824969605005</v>
      </c>
      <c r="AC163">
        <v>7.6557799110307106E-2</v>
      </c>
      <c r="AD163">
        <v>141.96137890383599</v>
      </c>
      <c r="AE163">
        <v>5.39285896455219E-4</v>
      </c>
      <c r="AF163">
        <v>16998.400000000001</v>
      </c>
      <c r="AG163">
        <v>1000000000</v>
      </c>
      <c r="AH163">
        <v>25001.4268446643</v>
      </c>
      <c r="AI163">
        <v>15999758336</v>
      </c>
      <c r="AJ163">
        <v>42926080</v>
      </c>
      <c r="AK163">
        <v>0</v>
      </c>
      <c r="AL163">
        <v>1105.2707357513</v>
      </c>
      <c r="AM163">
        <v>7.3130950340859702</v>
      </c>
      <c r="AN163" s="1">
        <v>44691.434561087997</v>
      </c>
      <c r="AO163">
        <v>45.5432973828078</v>
      </c>
      <c r="AP163">
        <v>0.85617793276499099</v>
      </c>
      <c r="AQ163">
        <v>1281.97432113941</v>
      </c>
      <c r="AR163">
        <v>6.7095764735539902E-4</v>
      </c>
      <c r="AS163">
        <v>20081.331240188301</v>
      </c>
      <c r="AT163">
        <v>1000000000</v>
      </c>
      <c r="AU163">
        <v>262867.123908863</v>
      </c>
      <c r="AV163">
        <v>15981629440</v>
      </c>
      <c r="AW163">
        <v>57634816</v>
      </c>
      <c r="AX163">
        <v>200.24559647311099</v>
      </c>
      <c r="AY163">
        <v>9767.7588189170292</v>
      </c>
      <c r="AZ163">
        <v>45.224344059328999</v>
      </c>
      <c r="BA163" s="1">
        <v>44691.4393099074</v>
      </c>
      <c r="BB163">
        <v>43.093437403967698</v>
      </c>
      <c r="BC163">
        <v>0.87728461648463396</v>
      </c>
      <c r="BD163">
        <v>1496.66158823974</v>
      </c>
      <c r="BE163">
        <v>5.8803530321389897E-4</v>
      </c>
      <c r="BF163">
        <v>19366.547926580501</v>
      </c>
      <c r="BG163">
        <v>1000000000</v>
      </c>
      <c r="BH163">
        <v>317794.874534556</v>
      </c>
      <c r="BI163">
        <v>15983665152</v>
      </c>
      <c r="BJ163">
        <v>47550464</v>
      </c>
      <c r="BK163">
        <v>26.453569880512202</v>
      </c>
      <c r="BL163">
        <v>9334.0403878391899</v>
      </c>
      <c r="BM163">
        <v>61.175084711210999</v>
      </c>
      <c r="BN163" s="1">
        <v>44691.444783402803</v>
      </c>
      <c r="BO163">
        <v>35.902077682820703</v>
      </c>
      <c r="BP163">
        <v>1.1345336408065001</v>
      </c>
      <c r="BQ163">
        <v>1647.1408274457499</v>
      </c>
      <c r="BR163">
        <v>6.8961127526460204E-4</v>
      </c>
      <c r="BS163">
        <v>22299.061968408201</v>
      </c>
      <c r="BT163">
        <v>1000000000</v>
      </c>
      <c r="BU163">
        <v>350440.719009628</v>
      </c>
      <c r="BV163">
        <v>15898066944</v>
      </c>
      <c r="BW163">
        <v>72122368</v>
      </c>
      <c r="BX163">
        <v>59.040892356804001</v>
      </c>
      <c r="BY163">
        <v>11479.9511375806</v>
      </c>
      <c r="BZ163">
        <v>84.382796108182802</v>
      </c>
      <c r="CA163" s="1">
        <v>44691.4499703357</v>
      </c>
      <c r="CB163">
        <v>35.206769764669602</v>
      </c>
      <c r="CC163">
        <v>1.0575220785508599</v>
      </c>
      <c r="CD163">
        <v>1724.8126780853599</v>
      </c>
      <c r="CE163">
        <v>6.1857563351944503E-4</v>
      </c>
      <c r="CF163">
        <v>22008.7074183976</v>
      </c>
      <c r="CG163">
        <v>1000000000</v>
      </c>
      <c r="CH163">
        <v>448484.052388663</v>
      </c>
      <c r="CI163">
        <v>15959629824</v>
      </c>
      <c r="CJ163">
        <v>69324800</v>
      </c>
      <c r="CK163">
        <v>12.2835324255337</v>
      </c>
      <c r="CL163">
        <v>14453.623154044701</v>
      </c>
      <c r="CM163">
        <v>87.317446050190995</v>
      </c>
      <c r="CN163" s="1">
        <v>44691.454818518498</v>
      </c>
      <c r="CO163">
        <v>30.723021485263601</v>
      </c>
      <c r="CP163">
        <v>1.33468863829424</v>
      </c>
      <c r="CQ163">
        <v>1542.32104120143</v>
      </c>
      <c r="CR163">
        <v>8.6544740427163698E-4</v>
      </c>
      <c r="CS163">
        <v>18703.550620509399</v>
      </c>
      <c r="CT163">
        <v>1000000000</v>
      </c>
      <c r="CU163">
        <v>324284.332101179</v>
      </c>
      <c r="CV163">
        <v>15968620544</v>
      </c>
      <c r="CW163">
        <v>59564032</v>
      </c>
      <c r="CX163">
        <v>9.0665508627125195</v>
      </c>
      <c r="CY163">
        <v>11455.083317767099</v>
      </c>
      <c r="CZ163">
        <v>57.504017412801197</v>
      </c>
    </row>
    <row r="164" spans="1:104" x14ac:dyDescent="0.2">
      <c r="A164" s="1">
        <v>44691.420365937498</v>
      </c>
      <c r="B164">
        <v>99.676259503219498</v>
      </c>
      <c r="C164">
        <v>4.89637765980727E-3</v>
      </c>
      <c r="D164">
        <v>1.99859010896361</v>
      </c>
      <c r="E164">
        <v>2.4501225622684001E-3</v>
      </c>
      <c r="F164">
        <v>4096</v>
      </c>
      <c r="G164">
        <v>1000000000</v>
      </c>
      <c r="H164">
        <v>0</v>
      </c>
      <c r="I164">
        <v>16001904640</v>
      </c>
      <c r="J164">
        <v>42979328</v>
      </c>
      <c r="K164">
        <v>0</v>
      </c>
      <c r="L164">
        <v>0</v>
      </c>
      <c r="M164">
        <v>7.3925310055622501E-2</v>
      </c>
      <c r="N164" s="1">
        <v>44691.424977453702</v>
      </c>
      <c r="O164">
        <v>99.616152260855898</v>
      </c>
      <c r="P164">
        <v>5.5867119142929298E-3</v>
      </c>
      <c r="Q164">
        <v>10.158114050023601</v>
      </c>
      <c r="R164">
        <v>5.4998233986945199E-4</v>
      </c>
      <c r="S164">
        <v>4915.1999999999898</v>
      </c>
      <c r="T164">
        <v>1000000000</v>
      </c>
      <c r="U164">
        <v>0</v>
      </c>
      <c r="V164">
        <v>16002842624</v>
      </c>
      <c r="W164">
        <v>42487808</v>
      </c>
      <c r="X164">
        <v>0</v>
      </c>
      <c r="Y164">
        <v>4.0632456200094396</v>
      </c>
      <c r="Z164">
        <v>1.05538066889954E-2</v>
      </c>
      <c r="AA164" s="1">
        <v>44691.430047673603</v>
      </c>
      <c r="AB164">
        <v>95.909281804346605</v>
      </c>
      <c r="AC164">
        <v>4.3229237990768603E-2</v>
      </c>
      <c r="AD164">
        <v>67.580320919583897</v>
      </c>
      <c r="AE164">
        <v>6.3970206811573703E-4</v>
      </c>
      <c r="AF164">
        <v>15480.470588235199</v>
      </c>
      <c r="AG164">
        <v>1000000000</v>
      </c>
      <c r="AH164">
        <v>9188.9359885657705</v>
      </c>
      <c r="AI164">
        <v>15998685184</v>
      </c>
      <c r="AJ164">
        <v>43999232</v>
      </c>
      <c r="AK164">
        <v>0</v>
      </c>
      <c r="AL164">
        <v>260.383001190161</v>
      </c>
      <c r="AM164">
        <v>2.1752157536485899</v>
      </c>
      <c r="AN164" s="1">
        <v>44691.434572534701</v>
      </c>
      <c r="AO164">
        <v>59.268056196920803</v>
      </c>
      <c r="AP164">
        <v>0.52136467253614904</v>
      </c>
      <c r="AQ164">
        <v>917.41081219293596</v>
      </c>
      <c r="AR164">
        <v>5.6824688264441297E-4</v>
      </c>
      <c r="AS164">
        <v>18122.654906284399</v>
      </c>
      <c r="AT164">
        <v>1000000000</v>
      </c>
      <c r="AU164">
        <v>177146.26240818301</v>
      </c>
      <c r="AV164">
        <v>15991152640</v>
      </c>
      <c r="AW164">
        <v>48312320</v>
      </c>
      <c r="AX164">
        <v>78.895306892005493</v>
      </c>
      <c r="AY164">
        <v>5012.8864225228099</v>
      </c>
      <c r="AZ164">
        <v>30.454363141520499</v>
      </c>
      <c r="BA164" s="1">
        <v>44691.439321562502</v>
      </c>
      <c r="BB164">
        <v>32.366644261281699</v>
      </c>
      <c r="BC164">
        <v>1.24202900623378</v>
      </c>
      <c r="BD164">
        <v>1710.0615721229301</v>
      </c>
      <c r="BE164">
        <v>7.2624853616504799E-4</v>
      </c>
      <c r="BF164">
        <v>21336.306620209001</v>
      </c>
      <c r="BG164">
        <v>1000000000</v>
      </c>
      <c r="BH164">
        <v>466646.20963231998</v>
      </c>
      <c r="BI164">
        <v>15950974976</v>
      </c>
      <c r="BJ164">
        <v>80150528</v>
      </c>
      <c r="BK164">
        <v>40.715751717212697</v>
      </c>
      <c r="BL164">
        <v>14584.183651682501</v>
      </c>
      <c r="BM164">
        <v>81.378503224945206</v>
      </c>
      <c r="BN164" s="1">
        <v>44691.444794895797</v>
      </c>
      <c r="BO164">
        <v>32.310047497885499</v>
      </c>
      <c r="BP164">
        <v>1.1478277865400901</v>
      </c>
      <c r="BQ164">
        <v>1484.0628991251899</v>
      </c>
      <c r="BR164">
        <v>7.7345537910237399E-4</v>
      </c>
      <c r="BS164">
        <v>22759.494908350302</v>
      </c>
      <c r="BT164">
        <v>1000000000</v>
      </c>
      <c r="BU164">
        <v>379114.09381264198</v>
      </c>
      <c r="BV164">
        <v>15910473728</v>
      </c>
      <c r="BW164">
        <v>57057280</v>
      </c>
      <c r="BX164">
        <v>26.195271810763799</v>
      </c>
      <c r="BY164">
        <v>11273.034472716699</v>
      </c>
      <c r="BZ164">
        <v>79.535458690339794</v>
      </c>
      <c r="CA164" s="1">
        <v>44691.449981979204</v>
      </c>
      <c r="CB164">
        <v>29.201025563068601</v>
      </c>
      <c r="CC164">
        <v>1.2640198952479</v>
      </c>
      <c r="CD164">
        <v>1576.8481389944</v>
      </c>
      <c r="CE164">
        <v>8.0264996569390701E-4</v>
      </c>
      <c r="CF164">
        <v>19906.301577286999</v>
      </c>
      <c r="CG164">
        <v>1000000000</v>
      </c>
      <c r="CH164">
        <v>373023.57313074399</v>
      </c>
      <c r="CI164">
        <v>15974281216</v>
      </c>
      <c r="CJ164">
        <v>54337536</v>
      </c>
      <c r="CK164">
        <v>10.943425570308101</v>
      </c>
      <c r="CL164">
        <v>11524.421982404499</v>
      </c>
      <c r="CM164">
        <v>69.727160679661495</v>
      </c>
      <c r="CN164" s="1">
        <v>44691.454830219896</v>
      </c>
      <c r="CO164">
        <v>28.3607823661374</v>
      </c>
      <c r="CP164">
        <v>1.8013891148766801</v>
      </c>
      <c r="CQ164">
        <v>1672.37420554235</v>
      </c>
      <c r="CR164">
        <v>1.07573786829769E-3</v>
      </c>
      <c r="CS164">
        <v>19222.668240849998</v>
      </c>
      <c r="CT164">
        <v>1000000000</v>
      </c>
      <c r="CU164">
        <v>344439.97996959602</v>
      </c>
      <c r="CV164">
        <v>15978868736</v>
      </c>
      <c r="CW164">
        <v>49475584</v>
      </c>
      <c r="CX164">
        <v>9.8723388756927903</v>
      </c>
      <c r="CY164">
        <v>10774.6706489311</v>
      </c>
      <c r="CZ164">
        <v>66.791738145262102</v>
      </c>
    </row>
    <row r="165" spans="1:104" x14ac:dyDescent="0.2">
      <c r="A165" s="1">
        <v>44691.420377511597</v>
      </c>
      <c r="B165">
        <v>96.420290476748903</v>
      </c>
      <c r="C165">
        <v>4.7195247438582902E-2</v>
      </c>
      <c r="D165">
        <v>67.999280128729893</v>
      </c>
      <c r="E165">
        <v>6.9411568828172104E-4</v>
      </c>
      <c r="F165">
        <v>15721.411764705799</v>
      </c>
      <c r="G165">
        <v>1000000000</v>
      </c>
      <c r="H165">
        <v>14923.842009428899</v>
      </c>
      <c r="I165">
        <v>16000897024</v>
      </c>
      <c r="J165">
        <v>43966464</v>
      </c>
      <c r="K165">
        <v>0.99998941365779304</v>
      </c>
      <c r="L165">
        <v>441.99532083674399</v>
      </c>
      <c r="M165">
        <v>3.9159256662853998</v>
      </c>
      <c r="N165" s="1">
        <v>44691.424989120402</v>
      </c>
      <c r="O165">
        <v>90.892182498163294</v>
      </c>
      <c r="P165">
        <v>0.110166327334528</v>
      </c>
      <c r="Q165">
        <v>194.512881949606</v>
      </c>
      <c r="R165">
        <v>5.6632783836996995E-4</v>
      </c>
      <c r="S165">
        <v>16070.5306122448</v>
      </c>
      <c r="T165">
        <v>1000000000</v>
      </c>
      <c r="U165">
        <v>33198.188402950203</v>
      </c>
      <c r="V165">
        <v>16001482752</v>
      </c>
      <c r="W165">
        <v>43864064</v>
      </c>
      <c r="X165">
        <v>0.99241266300819797</v>
      </c>
      <c r="Y165">
        <v>1297.0833505517101</v>
      </c>
      <c r="Z165">
        <v>11.606409655572399</v>
      </c>
      <c r="AA165" s="1">
        <v>44691.430059317099</v>
      </c>
      <c r="AB165">
        <v>82.349709046605696</v>
      </c>
      <c r="AC165">
        <v>0.202344431187928</v>
      </c>
      <c r="AD165">
        <v>380.86073723163202</v>
      </c>
      <c r="AE165">
        <v>5.3133212163508701E-4</v>
      </c>
      <c r="AF165">
        <v>16972.198433420301</v>
      </c>
      <c r="AG165">
        <v>1000000000</v>
      </c>
      <c r="AH165">
        <v>70420.454224008601</v>
      </c>
      <c r="AI165">
        <v>15999000576</v>
      </c>
      <c r="AJ165">
        <v>43692032</v>
      </c>
      <c r="AK165">
        <v>1.9888289150476901</v>
      </c>
      <c r="AL165">
        <v>2383.6114546846502</v>
      </c>
      <c r="AM165">
        <v>13.7736798915075</v>
      </c>
      <c r="AN165" s="1">
        <v>44691.434584155097</v>
      </c>
      <c r="AO165">
        <v>46.633792979418303</v>
      </c>
      <c r="AP165">
        <v>0.735007529321134</v>
      </c>
      <c r="AQ165">
        <v>1094.5287535643799</v>
      </c>
      <c r="AR165">
        <v>6.7161064930559605E-4</v>
      </c>
      <c r="AS165">
        <v>17654.915377615998</v>
      </c>
      <c r="AT165">
        <v>1000000000</v>
      </c>
      <c r="AU165">
        <v>215637.10342516101</v>
      </c>
      <c r="AV165">
        <v>15995564032</v>
      </c>
      <c r="AW165">
        <v>43839488</v>
      </c>
      <c r="AX165">
        <v>73.698933361022995</v>
      </c>
      <c r="AY165">
        <v>6660.7900853854298</v>
      </c>
      <c r="AZ165">
        <v>43.207697931722002</v>
      </c>
      <c r="BA165" s="1">
        <v>44691.439333205999</v>
      </c>
      <c r="BB165">
        <v>39.947573527571301</v>
      </c>
      <c r="BC165">
        <v>1.0321610743374401</v>
      </c>
      <c r="BD165">
        <v>1468.1254946772799</v>
      </c>
      <c r="BE165">
        <v>7.0311233842112596E-4</v>
      </c>
      <c r="BF165">
        <v>21377.905277401798</v>
      </c>
      <c r="BG165">
        <v>1000000000</v>
      </c>
      <c r="BH165">
        <v>324517.32010221202</v>
      </c>
      <c r="BI165">
        <v>15966707712</v>
      </c>
      <c r="BJ165">
        <v>63643648</v>
      </c>
      <c r="BK165">
        <v>32.779527283051799</v>
      </c>
      <c r="BL165">
        <v>11333.7698878673</v>
      </c>
      <c r="BM165">
        <v>70.513585551969697</v>
      </c>
      <c r="BN165" s="1">
        <v>44691.444806493098</v>
      </c>
      <c r="BO165">
        <v>34.567759842558502</v>
      </c>
      <c r="BP165">
        <v>1.40136601012531</v>
      </c>
      <c r="BQ165">
        <v>1678.44204640561</v>
      </c>
      <c r="BR165">
        <v>8.3464048519163003E-4</v>
      </c>
      <c r="BS165">
        <v>20404.553773024301</v>
      </c>
      <c r="BT165">
        <v>1000000000</v>
      </c>
      <c r="BU165">
        <v>364075.32218004699</v>
      </c>
      <c r="BV165">
        <v>15913820160</v>
      </c>
      <c r="BW165">
        <v>47734784</v>
      </c>
      <c r="BX165">
        <v>27.924169518334701</v>
      </c>
      <c r="BY165">
        <v>11143.7382213525</v>
      </c>
      <c r="BZ165">
        <v>71.941753374546593</v>
      </c>
      <c r="CA165" s="1">
        <v>44691.449993611102</v>
      </c>
      <c r="CB165">
        <v>31.279869140075199</v>
      </c>
      <c r="CC165">
        <v>1.5484679731162301</v>
      </c>
      <c r="CD165">
        <v>1614.4388709141599</v>
      </c>
      <c r="CE165">
        <v>9.5865671411564705E-4</v>
      </c>
      <c r="CF165">
        <v>18627.588416512601</v>
      </c>
      <c r="CG165">
        <v>1000000000</v>
      </c>
      <c r="CH165">
        <v>353590.95975870203</v>
      </c>
      <c r="CI165">
        <v>15985115136</v>
      </c>
      <c r="CJ165">
        <v>43769856</v>
      </c>
      <c r="CK165">
        <v>8.9525260864001606</v>
      </c>
      <c r="CL165">
        <v>11647.2364384066</v>
      </c>
      <c r="CM165">
        <v>70.454307505695596</v>
      </c>
      <c r="CN165" s="1">
        <v>44691.454841759303</v>
      </c>
      <c r="CO165">
        <v>36.060597456072301</v>
      </c>
      <c r="CP165">
        <v>1.08833973457433</v>
      </c>
      <c r="CQ165">
        <v>1670.8105742277701</v>
      </c>
      <c r="CR165">
        <v>6.5225494592526195E-4</v>
      </c>
      <c r="CS165">
        <v>20583.446782922401</v>
      </c>
      <c r="CT165">
        <v>1000000000</v>
      </c>
      <c r="CU165">
        <v>388118.34519933001</v>
      </c>
      <c r="CV165">
        <v>15949017088</v>
      </c>
      <c r="CW165">
        <v>79536128</v>
      </c>
      <c r="CX165">
        <v>11.0516634494921</v>
      </c>
      <c r="CY165">
        <v>11313.889282248299</v>
      </c>
      <c r="CZ165">
        <v>75.699983454667404</v>
      </c>
    </row>
    <row r="166" spans="1:104" x14ac:dyDescent="0.2">
      <c r="A166" s="1">
        <v>44691.420389166698</v>
      </c>
      <c r="B166">
        <v>93.547376724733098</v>
      </c>
      <c r="C166">
        <v>8.0464452741885795E-2</v>
      </c>
      <c r="D166">
        <v>106.281273032188</v>
      </c>
      <c r="E166">
        <v>7.5700793366752597E-4</v>
      </c>
      <c r="F166">
        <v>16690.242990654198</v>
      </c>
      <c r="G166">
        <v>1000000000</v>
      </c>
      <c r="H166">
        <v>23578.550086337302</v>
      </c>
      <c r="I166">
        <v>16000425984</v>
      </c>
      <c r="J166">
        <v>44449792</v>
      </c>
      <c r="K166">
        <v>0</v>
      </c>
      <c r="L166">
        <v>409.23256532020298</v>
      </c>
      <c r="M166">
        <v>2.9894232953729798</v>
      </c>
      <c r="N166" s="1">
        <v>44691.425000775504</v>
      </c>
      <c r="O166">
        <v>79.662728691634399</v>
      </c>
      <c r="P166">
        <v>0.27106767014310201</v>
      </c>
      <c r="Q166">
        <v>398.014626316479</v>
      </c>
      <c r="R166">
        <v>6.8104669186259796E-4</v>
      </c>
      <c r="S166">
        <v>15321.695760598501</v>
      </c>
      <c r="T166">
        <v>1000000000</v>
      </c>
      <c r="U166">
        <v>66352.313639044107</v>
      </c>
      <c r="V166">
        <v>16002592768</v>
      </c>
      <c r="W166">
        <v>42762240</v>
      </c>
      <c r="X166">
        <v>1.98511035569316</v>
      </c>
      <c r="Y166">
        <v>2264.0183606680498</v>
      </c>
      <c r="Z166">
        <v>15.477457760441</v>
      </c>
      <c r="AA166" s="1">
        <v>44691.430070844901</v>
      </c>
      <c r="AB166">
        <v>69.535591190552296</v>
      </c>
      <c r="AC166">
        <v>0.39992752317476599</v>
      </c>
      <c r="AD166">
        <v>654.42354910264999</v>
      </c>
      <c r="AE166">
        <v>6.1104299674333295E-4</v>
      </c>
      <c r="AF166">
        <v>16547.337423312802</v>
      </c>
      <c r="AG166">
        <v>1000000000</v>
      </c>
      <c r="AH166">
        <v>118402.48396678601</v>
      </c>
      <c r="AI166">
        <v>15989903360</v>
      </c>
      <c r="AJ166">
        <v>52801536</v>
      </c>
      <c r="AK166">
        <v>3.0111512995520702</v>
      </c>
      <c r="AL166">
        <v>3287.17350201101</v>
      </c>
      <c r="AM166">
        <v>23.143948310572199</v>
      </c>
      <c r="AN166" s="1">
        <v>44691.434595810199</v>
      </c>
      <c r="AO166">
        <v>54.668564254289102</v>
      </c>
      <c r="AP166">
        <v>0.626855606840931</v>
      </c>
      <c r="AQ166">
        <v>1074.8848842749301</v>
      </c>
      <c r="AR166">
        <v>5.8317914312601003E-4</v>
      </c>
      <c r="AS166">
        <v>16020.584103511999</v>
      </c>
      <c r="AT166">
        <v>1000000000</v>
      </c>
      <c r="AU166">
        <v>192533.53941918301</v>
      </c>
      <c r="AV166">
        <v>15982018560</v>
      </c>
      <c r="AW166">
        <v>57802752</v>
      </c>
      <c r="AX166">
        <v>86.427897349278496</v>
      </c>
      <c r="AY166">
        <v>4427.6912469624604</v>
      </c>
      <c r="AZ166">
        <v>34.029904688144697</v>
      </c>
      <c r="BA166" s="1">
        <v>44691.439344733801</v>
      </c>
      <c r="BB166">
        <v>19.2673739201886</v>
      </c>
      <c r="BC166">
        <v>2.9031585039200398</v>
      </c>
      <c r="BD166">
        <v>1180.73439040007</v>
      </c>
      <c r="BE166">
        <v>2.45875856437004E-3</v>
      </c>
      <c r="BF166">
        <v>21256.707482993101</v>
      </c>
      <c r="BG166">
        <v>1000000000</v>
      </c>
      <c r="BH166">
        <v>284279.87695397798</v>
      </c>
      <c r="BI166">
        <v>15967043584</v>
      </c>
      <c r="BJ166">
        <v>54497280</v>
      </c>
      <c r="BK166">
        <v>23.092594370069499</v>
      </c>
      <c r="BL166">
        <v>7691.8419769175098</v>
      </c>
      <c r="BM166">
        <v>56.858000357837</v>
      </c>
      <c r="BN166" s="1">
        <v>44691.444817974501</v>
      </c>
      <c r="BO166">
        <v>32.179954419630803</v>
      </c>
      <c r="BP166">
        <v>1.64479804633086</v>
      </c>
      <c r="BQ166">
        <v>1634.90989654548</v>
      </c>
      <c r="BR166">
        <v>1.0030751252546001E-3</v>
      </c>
      <c r="BS166">
        <v>21802.509225092199</v>
      </c>
      <c r="BT166">
        <v>1000000000</v>
      </c>
      <c r="BU166">
        <v>378850.65207858902</v>
      </c>
      <c r="BV166">
        <v>15882919936</v>
      </c>
      <c r="BW166">
        <v>80175104</v>
      </c>
      <c r="BX166">
        <v>25.1369910292971</v>
      </c>
      <c r="BY166">
        <v>11628.372050152801</v>
      </c>
      <c r="BZ166">
        <v>75.576362547776995</v>
      </c>
      <c r="CA166" s="1">
        <v>44691.450005254599</v>
      </c>
      <c r="CB166">
        <v>36.1510972693195</v>
      </c>
      <c r="CC166">
        <v>1.1529376345847799</v>
      </c>
      <c r="CD166">
        <v>1802.6234022492999</v>
      </c>
      <c r="CE166">
        <v>6.40663039503668E-4</v>
      </c>
      <c r="CF166">
        <v>20022.877348066198</v>
      </c>
      <c r="CG166">
        <v>1000000000</v>
      </c>
      <c r="CH166">
        <v>442588.86185612698</v>
      </c>
      <c r="CI166">
        <v>15952601088</v>
      </c>
      <c r="CJ166">
        <v>76414976</v>
      </c>
      <c r="CK166">
        <v>11.9510943795533</v>
      </c>
      <c r="CL166">
        <v>13153.175289230099</v>
      </c>
      <c r="CM166">
        <v>82.9112490562038</v>
      </c>
      <c r="CN166" s="1">
        <v>44691.4548532755</v>
      </c>
      <c r="CO166">
        <v>42.538383553486803</v>
      </c>
      <c r="CP166">
        <v>0.88655137746161194</v>
      </c>
      <c r="CQ166">
        <v>1424.33278536333</v>
      </c>
      <c r="CR166">
        <v>6.2244167381061402E-4</v>
      </c>
      <c r="CS166">
        <v>20017.140437544102</v>
      </c>
      <c r="CT166">
        <v>1000000000</v>
      </c>
      <c r="CU166">
        <v>310014.02187451499</v>
      </c>
      <c r="CV166">
        <v>15964307456</v>
      </c>
      <c r="CW166">
        <v>64405504</v>
      </c>
      <c r="CX166">
        <v>9.0465737955327992</v>
      </c>
      <c r="CY166">
        <v>9922.0811039671407</v>
      </c>
      <c r="CZ166">
        <v>60.735926097398803</v>
      </c>
    </row>
    <row r="167" spans="1:104" x14ac:dyDescent="0.2">
      <c r="A167" s="1">
        <v>44691.420400555602</v>
      </c>
      <c r="B167">
        <v>95.853108919112401</v>
      </c>
      <c r="C167">
        <v>5.69756241826892E-2</v>
      </c>
      <c r="D167">
        <v>97.493812692849303</v>
      </c>
      <c r="E167">
        <v>5.84376954550854E-4</v>
      </c>
      <c r="F167">
        <v>15104</v>
      </c>
      <c r="G167">
        <v>1000000000</v>
      </c>
      <c r="H167">
        <v>15649.788058300001</v>
      </c>
      <c r="I167">
        <v>16001650688</v>
      </c>
      <c r="J167">
        <v>43249664</v>
      </c>
      <c r="K167">
        <v>1.01556054888384</v>
      </c>
      <c r="L167">
        <v>516.92031938187802</v>
      </c>
      <c r="M167">
        <v>3.9932803294145698</v>
      </c>
      <c r="N167" s="1">
        <v>44691.425012256899</v>
      </c>
      <c r="O167">
        <v>90.948135064180804</v>
      </c>
      <c r="P167">
        <v>0.11916716067604601</v>
      </c>
      <c r="Q167">
        <v>198.613532535519</v>
      </c>
      <c r="R167">
        <v>6.00000038756747E-4</v>
      </c>
      <c r="S167">
        <v>15843.411167512601</v>
      </c>
      <c r="T167">
        <v>1000000000</v>
      </c>
      <c r="U167">
        <v>32399.210566301801</v>
      </c>
      <c r="V167">
        <v>15999619072</v>
      </c>
      <c r="W167">
        <v>45756416</v>
      </c>
      <c r="X167">
        <v>1.00819052048487</v>
      </c>
      <c r="Y167">
        <v>1349.9671069292399</v>
      </c>
      <c r="Z167">
        <v>9.4211117429054099</v>
      </c>
      <c r="AA167" s="1">
        <v>44691.430082488398</v>
      </c>
      <c r="AB167">
        <v>99.605306517437597</v>
      </c>
      <c r="AC167">
        <v>5.7655766247618496E-3</v>
      </c>
      <c r="AD167">
        <v>11.928498448280401</v>
      </c>
      <c r="AE167">
        <v>4.83314411382983E-4</v>
      </c>
      <c r="AF167">
        <v>6144</v>
      </c>
      <c r="AG167">
        <v>1000000000</v>
      </c>
      <c r="AH167">
        <v>0</v>
      </c>
      <c r="AI167">
        <v>15999619072</v>
      </c>
      <c r="AJ167">
        <v>43085824</v>
      </c>
      <c r="AK167">
        <v>0</v>
      </c>
      <c r="AL167">
        <v>0</v>
      </c>
      <c r="AM167">
        <v>0</v>
      </c>
      <c r="AN167" s="1">
        <v>44691.434607338</v>
      </c>
      <c r="AO167">
        <v>41.193544818958102</v>
      </c>
      <c r="AP167">
        <v>0.98617587194508805</v>
      </c>
      <c r="AQ167">
        <v>1525.70943537423</v>
      </c>
      <c r="AR167">
        <v>6.4638154570640803E-4</v>
      </c>
      <c r="AS167">
        <v>19270.0631578947</v>
      </c>
      <c r="AT167">
        <v>1000000000</v>
      </c>
      <c r="AU167">
        <v>285080.81551208999</v>
      </c>
      <c r="AV167">
        <v>15974215680</v>
      </c>
      <c r="AW167">
        <v>64471040</v>
      </c>
      <c r="AX167">
        <v>284.06300671770202</v>
      </c>
      <c r="AY167">
        <v>10460.143438180799</v>
      </c>
      <c r="AZ167">
        <v>67.064737101070506</v>
      </c>
      <c r="BA167" s="1">
        <v>44691.439356388903</v>
      </c>
      <c r="BB167">
        <v>27.653279525984601</v>
      </c>
      <c r="BC167">
        <v>1.39041166237332</v>
      </c>
      <c r="BD167">
        <v>1534.24273935918</v>
      </c>
      <c r="BE167">
        <v>9.0367980132641799E-4</v>
      </c>
      <c r="BF167">
        <v>19528.056810845701</v>
      </c>
      <c r="BG167">
        <v>1000000000</v>
      </c>
      <c r="BH167">
        <v>378947.061418275</v>
      </c>
      <c r="BI167">
        <v>15985590272</v>
      </c>
      <c r="BJ167">
        <v>44163072</v>
      </c>
      <c r="BK167">
        <v>34.666556409019599</v>
      </c>
      <c r="BL167">
        <v>10165.224812164801</v>
      </c>
      <c r="BM167">
        <v>70.511611496850904</v>
      </c>
      <c r="BN167" s="1">
        <v>44691.444829606502</v>
      </c>
      <c r="BO167">
        <v>36.695211916091502</v>
      </c>
      <c r="BP167">
        <v>1.0464746698151699</v>
      </c>
      <c r="BQ167">
        <v>1686.1497938402799</v>
      </c>
      <c r="BR167">
        <v>6.2173651558789899E-4</v>
      </c>
      <c r="BS167">
        <v>22325.982279976299</v>
      </c>
      <c r="BT167">
        <v>1000000000</v>
      </c>
      <c r="BU167">
        <v>470813.25897397799</v>
      </c>
      <c r="BV167">
        <v>15898116096</v>
      </c>
      <c r="BW167">
        <v>69873664</v>
      </c>
      <c r="BX167">
        <v>24.898845154168399</v>
      </c>
      <c r="BY167">
        <v>11652.659532150799</v>
      </c>
      <c r="BZ167">
        <v>88.349444198274199</v>
      </c>
      <c r="CA167" s="1">
        <v>44691.450016736097</v>
      </c>
      <c r="CB167">
        <v>34.724723207085503</v>
      </c>
      <c r="CC167">
        <v>1.1658521081392501</v>
      </c>
      <c r="CD167">
        <v>1601.79096677864</v>
      </c>
      <c r="CE167">
        <v>7.2786160610586298E-4</v>
      </c>
      <c r="CF167">
        <v>17901.3232704402</v>
      </c>
      <c r="CG167">
        <v>1000000000</v>
      </c>
      <c r="CH167">
        <v>331717.81281572703</v>
      </c>
      <c r="CI167">
        <v>15968165888</v>
      </c>
      <c r="CJ167">
        <v>61005824</v>
      </c>
      <c r="CK167">
        <v>9.0667413213885695</v>
      </c>
      <c r="CL167">
        <v>8953.9107627224002</v>
      </c>
      <c r="CM167">
        <v>59.861816353863702</v>
      </c>
      <c r="CN167" s="1">
        <v>44691.454864918996</v>
      </c>
      <c r="CO167">
        <v>40.067451681247498</v>
      </c>
      <c r="CP167">
        <v>0.968039970041354</v>
      </c>
      <c r="CQ167">
        <v>1605.0506486757399</v>
      </c>
      <c r="CR167">
        <v>6.0228832392158701E-4</v>
      </c>
      <c r="CS167">
        <v>21415.025355596699</v>
      </c>
      <c r="CT167">
        <v>1000000000</v>
      </c>
      <c r="CU167">
        <v>379183.04149537702</v>
      </c>
      <c r="CV167">
        <v>15960821760</v>
      </c>
      <c r="CW167">
        <v>59027456</v>
      </c>
      <c r="CX167">
        <v>10.918711895753299</v>
      </c>
      <c r="CY167">
        <v>11356.4529817558</v>
      </c>
      <c r="CZ167">
        <v>75.150426890816405</v>
      </c>
    </row>
    <row r="168" spans="1:104" x14ac:dyDescent="0.2">
      <c r="A168" s="1">
        <v>44691.420412245403</v>
      </c>
      <c r="B168">
        <v>95.710304000335995</v>
      </c>
      <c r="C168">
        <v>5.8846828046992601E-2</v>
      </c>
      <c r="D168">
        <v>103.03456872443699</v>
      </c>
      <c r="E168">
        <v>5.7115339764846897E-4</v>
      </c>
      <c r="F168">
        <v>16384</v>
      </c>
      <c r="G168">
        <v>1000000000</v>
      </c>
      <c r="H168">
        <v>17874.516239675799</v>
      </c>
      <c r="I168">
        <v>16000172032</v>
      </c>
      <c r="J168">
        <v>44724224</v>
      </c>
      <c r="K168">
        <v>0</v>
      </c>
      <c r="L168">
        <v>456.72054021120601</v>
      </c>
      <c r="M168">
        <v>6.3490873094734797</v>
      </c>
      <c r="N168" s="1">
        <v>44691.425023900498</v>
      </c>
      <c r="O168">
        <v>100.117975944441</v>
      </c>
      <c r="P168">
        <v>6.9602327104090699E-4</v>
      </c>
      <c r="Q168">
        <v>8.9488851022457396</v>
      </c>
      <c r="R168" s="2">
        <v>7.7776576553841001E-5</v>
      </c>
      <c r="S168">
        <v>6144</v>
      </c>
      <c r="T168">
        <v>1000000000</v>
      </c>
      <c r="U168">
        <v>0</v>
      </c>
      <c r="V168">
        <v>16002379776</v>
      </c>
      <c r="W168">
        <v>43028480</v>
      </c>
      <c r="X168">
        <v>0</v>
      </c>
      <c r="Y168">
        <v>0</v>
      </c>
      <c r="Z168">
        <v>0</v>
      </c>
      <c r="AA168" s="1">
        <v>44691.430093912</v>
      </c>
      <c r="AB168">
        <v>99.134856253444497</v>
      </c>
      <c r="AC168">
        <v>1.03413329288723E-2</v>
      </c>
      <c r="AD168">
        <v>9.1247351263376206</v>
      </c>
      <c r="AE168">
        <v>1.1333565665013401E-3</v>
      </c>
      <c r="AF168">
        <v>6826.6666666666597</v>
      </c>
      <c r="AG168">
        <v>1000000000</v>
      </c>
      <c r="AH168">
        <v>0</v>
      </c>
      <c r="AI168">
        <v>15999619072</v>
      </c>
      <c r="AJ168">
        <v>43085824</v>
      </c>
      <c r="AK168">
        <v>0</v>
      </c>
      <c r="AL168">
        <v>0</v>
      </c>
      <c r="AM168">
        <v>0.19853331511096001</v>
      </c>
      <c r="AN168" s="1">
        <v>44691.434619039399</v>
      </c>
      <c r="AO168">
        <v>41.3489136593561</v>
      </c>
      <c r="AP168">
        <v>0.94203955814884899</v>
      </c>
      <c r="AQ168">
        <v>1415.5525326551201</v>
      </c>
      <c r="AR168">
        <v>6.6550278814354901E-4</v>
      </c>
      <c r="AS168">
        <v>18380.513966480401</v>
      </c>
      <c r="AT168">
        <v>1000000000</v>
      </c>
      <c r="AU168">
        <v>284848.31473801302</v>
      </c>
      <c r="AV168">
        <v>15987236864</v>
      </c>
      <c r="AW168">
        <v>51892224</v>
      </c>
      <c r="AX168">
        <v>127.518349659574</v>
      </c>
      <c r="AY168">
        <v>7313.0290758258498</v>
      </c>
      <c r="AZ168">
        <v>47.485990003507098</v>
      </c>
      <c r="BA168" s="1">
        <v>44691.439367847197</v>
      </c>
      <c r="BB168">
        <v>33.249636900228801</v>
      </c>
      <c r="BC168">
        <v>1.43027979387649</v>
      </c>
      <c r="BD168">
        <v>1659.17406455428</v>
      </c>
      <c r="BE168">
        <v>8.6452988023664904E-4</v>
      </c>
      <c r="BF168">
        <v>21457.738705738699</v>
      </c>
      <c r="BG168">
        <v>1000000000</v>
      </c>
      <c r="BH168">
        <v>453361.71618861298</v>
      </c>
      <c r="BI168">
        <v>15954817024</v>
      </c>
      <c r="BJ168">
        <v>74878976</v>
      </c>
      <c r="BK168">
        <v>37.4782908354752</v>
      </c>
      <c r="BL168">
        <v>10778.5538589268</v>
      </c>
      <c r="BM168">
        <v>86.585761236902599</v>
      </c>
      <c r="BN168" s="1">
        <v>44691.444841203702</v>
      </c>
      <c r="BO168">
        <v>34.875673019592</v>
      </c>
      <c r="BP168">
        <v>1.07333579021064</v>
      </c>
      <c r="BQ168">
        <v>1668.19319244232</v>
      </c>
      <c r="BR168">
        <v>6.4430452410165699E-4</v>
      </c>
      <c r="BS168">
        <v>22081.074340527499</v>
      </c>
      <c r="BT168">
        <v>1000000000</v>
      </c>
      <c r="BU168">
        <v>415032.064611801</v>
      </c>
      <c r="BV168">
        <v>15893008384</v>
      </c>
      <c r="BW168">
        <v>57266176</v>
      </c>
      <c r="BX168">
        <v>23.002663924564299</v>
      </c>
      <c r="BY168">
        <v>12602.459483192801</v>
      </c>
      <c r="BZ168">
        <v>82.834317582352796</v>
      </c>
      <c r="CA168" s="1">
        <v>44691.450028425897</v>
      </c>
      <c r="CB168">
        <v>46.965035610530101</v>
      </c>
      <c r="CC168">
        <v>0.83986398561217901</v>
      </c>
      <c r="CD168">
        <v>1269.67266960999</v>
      </c>
      <c r="CE168">
        <v>6.6146646666587498E-4</v>
      </c>
      <c r="CF168">
        <v>17165.179407176201</v>
      </c>
      <c r="CG168">
        <v>1000000000</v>
      </c>
      <c r="CH168">
        <v>230656.54138961699</v>
      </c>
      <c r="CI168">
        <v>15978872832</v>
      </c>
      <c r="CJ168">
        <v>50339840</v>
      </c>
      <c r="CK168">
        <v>6.9326900836739203</v>
      </c>
      <c r="CL168">
        <v>5649.1520338965802</v>
      </c>
      <c r="CM168">
        <v>44.289682558154297</v>
      </c>
      <c r="CN168" s="1">
        <v>44691.454876411997</v>
      </c>
      <c r="CO168">
        <v>32.055720793766</v>
      </c>
      <c r="CP168">
        <v>1.20563729792315</v>
      </c>
      <c r="CQ168">
        <v>1541.7888933112499</v>
      </c>
      <c r="CR168">
        <v>7.8242976373136305E-4</v>
      </c>
      <c r="CS168">
        <v>22177.525800130599</v>
      </c>
      <c r="CT168">
        <v>1000000000</v>
      </c>
      <c r="CU168">
        <v>370250.88472554798</v>
      </c>
      <c r="CV168">
        <v>15977783296</v>
      </c>
      <c r="CW168">
        <v>45309952</v>
      </c>
      <c r="CX168">
        <v>11.0775165424061</v>
      </c>
      <c r="CY168">
        <v>12709.9396619734</v>
      </c>
      <c r="CZ168">
        <v>77.983708246039697</v>
      </c>
    </row>
    <row r="169" spans="1:104" x14ac:dyDescent="0.2">
      <c r="A169" s="1">
        <v>44691.420423923599</v>
      </c>
      <c r="B169">
        <v>99.627783385887597</v>
      </c>
      <c r="C169">
        <v>5.6494067379582102E-3</v>
      </c>
      <c r="D169">
        <v>9.9114762584291594</v>
      </c>
      <c r="E169">
        <v>5.7000036250585799E-4</v>
      </c>
      <c r="F169">
        <v>4915.1999999999898</v>
      </c>
      <c r="G169">
        <v>1000000000</v>
      </c>
      <c r="H169">
        <v>0</v>
      </c>
      <c r="I169">
        <v>16001646592</v>
      </c>
      <c r="J169">
        <v>43249664</v>
      </c>
      <c r="K169">
        <v>0</v>
      </c>
      <c r="L169">
        <v>0</v>
      </c>
      <c r="M169">
        <v>0</v>
      </c>
      <c r="N169" s="1">
        <v>44691.425035300897</v>
      </c>
      <c r="O169">
        <v>99.599065793045497</v>
      </c>
      <c r="P169">
        <v>5.7865118236709702E-3</v>
      </c>
      <c r="Q169">
        <v>10.1517953768358</v>
      </c>
      <c r="R169">
        <v>5.7000036250585799E-4</v>
      </c>
      <c r="S169">
        <v>4915.1999999999898</v>
      </c>
      <c r="T169">
        <v>1000000000</v>
      </c>
      <c r="U169">
        <v>0</v>
      </c>
      <c r="V169">
        <v>16002379776</v>
      </c>
      <c r="W169">
        <v>43028480</v>
      </c>
      <c r="X169">
        <v>0</v>
      </c>
      <c r="Y169">
        <v>0</v>
      </c>
      <c r="Z169">
        <v>6.84635714716441E-2</v>
      </c>
      <c r="AA169" s="1">
        <v>44691.430105555599</v>
      </c>
      <c r="AB169">
        <v>96.126758184929699</v>
      </c>
      <c r="AC169">
        <v>4.2316832682422298E-2</v>
      </c>
      <c r="AD169">
        <v>69.5430562713195</v>
      </c>
      <c r="AE169">
        <v>6.0856988597380495E-4</v>
      </c>
      <c r="AF169">
        <v>16442.514285714198</v>
      </c>
      <c r="AG169">
        <v>1000000000</v>
      </c>
      <c r="AH169">
        <v>7663.64480109941</v>
      </c>
      <c r="AI169">
        <v>15998554112</v>
      </c>
      <c r="AJ169">
        <v>44163072</v>
      </c>
      <c r="AK169">
        <v>0.993472232447421</v>
      </c>
      <c r="AL169">
        <v>262.27666936611899</v>
      </c>
      <c r="AM169">
        <v>1.4407689504909</v>
      </c>
      <c r="AN169" s="1">
        <v>44691.434630613403</v>
      </c>
      <c r="AO169">
        <v>58.124708813716701</v>
      </c>
      <c r="AP169">
        <v>0.52042123106532501</v>
      </c>
      <c r="AQ169">
        <v>964.85916457481005</v>
      </c>
      <c r="AR169">
        <v>5.3906743789620395E-4</v>
      </c>
      <c r="AS169">
        <v>17627.6559585492</v>
      </c>
      <c r="AT169">
        <v>1000000000</v>
      </c>
      <c r="AU169">
        <v>200584.72170156499</v>
      </c>
      <c r="AV169">
        <v>15973359616</v>
      </c>
      <c r="AW169">
        <v>66146304</v>
      </c>
      <c r="AX169">
        <v>47.992994714601899</v>
      </c>
      <c r="AY169">
        <v>4539.3374167560996</v>
      </c>
      <c r="AZ169">
        <v>38.255002201435801</v>
      </c>
      <c r="BA169" s="1">
        <v>44691.439379479198</v>
      </c>
      <c r="BB169">
        <v>38.2107188732477</v>
      </c>
      <c r="BC169">
        <v>1.0101249444710001</v>
      </c>
      <c r="BD169">
        <v>1656.70075904085</v>
      </c>
      <c r="BE169">
        <v>6.0973557912087596E-4</v>
      </c>
      <c r="BF169">
        <v>21873.2307692307</v>
      </c>
      <c r="BG169">
        <v>1000000000</v>
      </c>
      <c r="BH169">
        <v>458493.92629143101</v>
      </c>
      <c r="BI169">
        <v>15954866176</v>
      </c>
      <c r="BJ169">
        <v>66719744</v>
      </c>
      <c r="BK169">
        <v>15.9298149907774</v>
      </c>
      <c r="BL169">
        <v>11703.435951036799</v>
      </c>
      <c r="BM169">
        <v>78.221483185192895</v>
      </c>
      <c r="BN169" s="1">
        <v>44691.444852696797</v>
      </c>
      <c r="BO169">
        <v>36.8748745132119</v>
      </c>
      <c r="BP169">
        <v>1.14851546928158</v>
      </c>
      <c r="BQ169">
        <v>1687.9928713429399</v>
      </c>
      <c r="BR169">
        <v>6.7969041236550095E-4</v>
      </c>
      <c r="BS169">
        <v>22634.120309708102</v>
      </c>
      <c r="BT169">
        <v>1000000000</v>
      </c>
      <c r="BU169">
        <v>353286.150661939</v>
      </c>
      <c r="BV169">
        <v>15921016832</v>
      </c>
      <c r="BW169">
        <v>44085248</v>
      </c>
      <c r="BX169">
        <v>20.107121755127402</v>
      </c>
      <c r="BY169">
        <v>12038.133794794699</v>
      </c>
      <c r="BZ169">
        <v>90.564903150617795</v>
      </c>
      <c r="CA169" s="1">
        <v>44691.450039872703</v>
      </c>
      <c r="CB169">
        <v>41.584209693662601</v>
      </c>
      <c r="CC169">
        <v>0.87184213901648799</v>
      </c>
      <c r="CD169">
        <v>1519.98280639828</v>
      </c>
      <c r="CE169">
        <v>5.7041695879140003E-4</v>
      </c>
      <c r="CF169">
        <v>19287.253474520101</v>
      </c>
      <c r="CG169">
        <v>1000000000</v>
      </c>
      <c r="CH169">
        <v>325238.09466146003</v>
      </c>
      <c r="CI169">
        <v>15954464768</v>
      </c>
      <c r="CJ169">
        <v>74743808</v>
      </c>
      <c r="CK169">
        <v>9.0535044722597906</v>
      </c>
      <c r="CL169">
        <v>7808.14463485338</v>
      </c>
      <c r="CM169">
        <v>60.4869085098833</v>
      </c>
      <c r="CN169" s="1">
        <v>44691.4548881597</v>
      </c>
      <c r="CO169">
        <v>35.207580780742603</v>
      </c>
      <c r="CP169">
        <v>1.2376386489517199</v>
      </c>
      <c r="CQ169">
        <v>1745.4819537660101</v>
      </c>
      <c r="CR169">
        <v>7.0960997409518704E-4</v>
      </c>
      <c r="CS169">
        <v>20401.2752967778</v>
      </c>
      <c r="CT169">
        <v>1000000000</v>
      </c>
      <c r="CU169">
        <v>405204.409870754</v>
      </c>
      <c r="CV169">
        <v>15938789376</v>
      </c>
      <c r="CW169">
        <v>78110720</v>
      </c>
      <c r="CX169">
        <v>11.8404654862589</v>
      </c>
      <c r="CY169">
        <v>13308.683206555001</v>
      </c>
      <c r="CZ169">
        <v>77.6625104434696</v>
      </c>
    </row>
    <row r="170" spans="1:104" x14ac:dyDescent="0.2">
      <c r="A170" s="1">
        <v>44691.420435486099</v>
      </c>
      <c r="B170">
        <v>87.831327013828897</v>
      </c>
      <c r="C170">
        <v>0.17908621384515599</v>
      </c>
      <c r="D170">
        <v>279.27594392107397</v>
      </c>
      <c r="E170">
        <v>6.4121809768927197E-4</v>
      </c>
      <c r="F170">
        <v>17088.688172042999</v>
      </c>
      <c r="G170">
        <v>1000000000</v>
      </c>
      <c r="H170">
        <v>47593.025195954702</v>
      </c>
      <c r="I170">
        <v>15997448192</v>
      </c>
      <c r="J170">
        <v>47493120</v>
      </c>
      <c r="K170">
        <v>1.0009890463120901</v>
      </c>
      <c r="L170">
        <v>1437.42027050416</v>
      </c>
      <c r="M170">
        <v>10.062733230012499</v>
      </c>
      <c r="N170" s="1">
        <v>44691.425046967597</v>
      </c>
      <c r="O170">
        <v>73.522354994076395</v>
      </c>
      <c r="P170">
        <v>0.34478490989392702</v>
      </c>
      <c r="Q170">
        <v>599.43079805103605</v>
      </c>
      <c r="R170">
        <v>5.7516601256733801E-4</v>
      </c>
      <c r="S170">
        <v>16682.384105960198</v>
      </c>
      <c r="T170">
        <v>1000000000</v>
      </c>
      <c r="U170">
        <v>103221.189476311</v>
      </c>
      <c r="V170">
        <v>16002744320</v>
      </c>
      <c r="W170">
        <v>42614784</v>
      </c>
      <c r="X170">
        <v>2.97730528833296</v>
      </c>
      <c r="Y170">
        <v>3976.68743011672</v>
      </c>
      <c r="Z170">
        <v>24.789201344561899</v>
      </c>
      <c r="AA170" s="1">
        <v>44691.430117152799</v>
      </c>
      <c r="AB170">
        <v>77.155158004922399</v>
      </c>
      <c r="AC170">
        <v>0.27810582690082603</v>
      </c>
      <c r="AD170">
        <v>514.89066607936695</v>
      </c>
      <c r="AE170">
        <v>5.40116197190743E-4</v>
      </c>
      <c r="AF170">
        <v>16177.6124031007</v>
      </c>
      <c r="AG170">
        <v>1000000000</v>
      </c>
      <c r="AH170">
        <v>88539.241862833893</v>
      </c>
      <c r="AI170">
        <v>15993159680</v>
      </c>
      <c r="AJ170">
        <v>49573888</v>
      </c>
      <c r="AK170">
        <v>1.99570025612158</v>
      </c>
      <c r="AL170">
        <v>3107.3052987812998</v>
      </c>
      <c r="AM170">
        <v>18.1436361214265</v>
      </c>
      <c r="AN170" s="1">
        <v>44691.4346420949</v>
      </c>
      <c r="AO170">
        <v>38.906449497633901</v>
      </c>
      <c r="AP170">
        <v>0.87844491959804205</v>
      </c>
      <c r="AQ170">
        <v>1454.0749218752201</v>
      </c>
      <c r="AR170">
        <v>6.0381161090100599E-4</v>
      </c>
      <c r="AS170">
        <v>19035.1878031878</v>
      </c>
      <c r="AT170">
        <v>1000000000</v>
      </c>
      <c r="AU170">
        <v>307449.68209529202</v>
      </c>
      <c r="AV170">
        <v>15973793792</v>
      </c>
      <c r="AW170">
        <v>65892352</v>
      </c>
      <c r="AX170">
        <v>143.089839851893</v>
      </c>
      <c r="AY170">
        <v>8726.4648811084298</v>
      </c>
      <c r="AZ170">
        <v>62.980145309892499</v>
      </c>
      <c r="BA170" s="1">
        <v>44691.439391088003</v>
      </c>
      <c r="BB170">
        <v>35.314786656115402</v>
      </c>
      <c r="BC170">
        <v>1.0890553773143601</v>
      </c>
      <c r="BD170">
        <v>1640.94442396554</v>
      </c>
      <c r="BE170">
        <v>6.62803450753037E-4</v>
      </c>
      <c r="BF170">
        <v>22014.757281553299</v>
      </c>
      <c r="BG170">
        <v>1000000000</v>
      </c>
      <c r="BH170">
        <v>419231.42876208102</v>
      </c>
      <c r="BI170">
        <v>15978119168</v>
      </c>
      <c r="BJ170">
        <v>52092928</v>
      </c>
      <c r="BK170">
        <v>15.931499261801401</v>
      </c>
      <c r="BL170">
        <v>12934.385963175</v>
      </c>
      <c r="BM170">
        <v>78.968907932596395</v>
      </c>
      <c r="BN170" s="1">
        <v>44691.444864282399</v>
      </c>
      <c r="BO170">
        <v>31.547229681424898</v>
      </c>
      <c r="BP170">
        <v>1.2217054536323599</v>
      </c>
      <c r="BQ170">
        <v>1514.85748741321</v>
      </c>
      <c r="BR170">
        <v>8.0620056151985598E-4</v>
      </c>
      <c r="BS170">
        <v>21590.459102902299</v>
      </c>
      <c r="BT170">
        <v>1000000000</v>
      </c>
      <c r="BU170">
        <v>302887.56078808999</v>
      </c>
      <c r="BV170">
        <v>15922683904</v>
      </c>
      <c r="BW170">
        <v>74526720</v>
      </c>
      <c r="BX170">
        <v>22.982666365767699</v>
      </c>
      <c r="BY170">
        <v>11285.4884319557</v>
      </c>
      <c r="BZ170">
        <v>75.791049783047796</v>
      </c>
      <c r="CA170" s="1">
        <v>44691.450051562497</v>
      </c>
      <c r="CB170">
        <v>35.327729240210402</v>
      </c>
      <c r="CC170">
        <v>1.14807700317177</v>
      </c>
      <c r="CD170">
        <v>1482.13114243166</v>
      </c>
      <c r="CE170">
        <v>7.77814979970069E-4</v>
      </c>
      <c r="CF170">
        <v>19889.7587131367</v>
      </c>
      <c r="CG170">
        <v>1000000000</v>
      </c>
      <c r="CH170">
        <v>369269.19927200797</v>
      </c>
      <c r="CI170">
        <v>15958843392</v>
      </c>
      <c r="CJ170">
        <v>67137536</v>
      </c>
      <c r="CK170">
        <v>8.94046935783172</v>
      </c>
      <c r="CL170">
        <v>10928.2337117229</v>
      </c>
      <c r="CM170">
        <v>70.630300705159598</v>
      </c>
      <c r="CN170" s="1">
        <v>44691.454899675897</v>
      </c>
      <c r="CO170">
        <v>36.704977864005301</v>
      </c>
      <c r="CP170">
        <v>1.04871365325729</v>
      </c>
      <c r="CQ170">
        <v>1719.4427395964401</v>
      </c>
      <c r="CR170">
        <v>6.0981300840895697E-4</v>
      </c>
      <c r="CS170">
        <v>20456.074766355101</v>
      </c>
      <c r="CT170">
        <v>1000000000</v>
      </c>
      <c r="CU170">
        <v>431572.09285954997</v>
      </c>
      <c r="CV170">
        <v>15962595328</v>
      </c>
      <c r="CW170">
        <v>65519616</v>
      </c>
      <c r="CX170">
        <v>12.052168735488999</v>
      </c>
      <c r="CY170">
        <v>14515.8328945019</v>
      </c>
      <c r="CZ170">
        <v>79.595789193688802</v>
      </c>
    </row>
    <row r="171" spans="1:104" x14ac:dyDescent="0.2">
      <c r="A171" s="1">
        <v>44691.420447013901</v>
      </c>
      <c r="B171">
        <v>95.627976453392606</v>
      </c>
      <c r="C171">
        <v>5.5413230109461198E-2</v>
      </c>
      <c r="D171">
        <v>102.395761483448</v>
      </c>
      <c r="E171">
        <v>5.4117664923071897E-4</v>
      </c>
      <c r="F171">
        <v>14697.411764705799</v>
      </c>
      <c r="G171">
        <v>1000000000</v>
      </c>
      <c r="H171">
        <v>19433.109321535201</v>
      </c>
      <c r="I171">
        <v>16002473984</v>
      </c>
      <c r="J171">
        <v>42471424</v>
      </c>
      <c r="K171">
        <v>1.00388001454361</v>
      </c>
      <c r="L171">
        <v>363.404565264788</v>
      </c>
      <c r="M171">
        <v>3.5350528834956898</v>
      </c>
      <c r="N171" s="1">
        <v>44691.425058564797</v>
      </c>
      <c r="O171">
        <v>92.671742388312197</v>
      </c>
      <c r="P171">
        <v>9.5533766499519099E-2</v>
      </c>
      <c r="Q171">
        <v>161.55459892475</v>
      </c>
      <c r="R171">
        <v>5.9135624681656298E-4</v>
      </c>
      <c r="S171">
        <v>15928.8888888888</v>
      </c>
      <c r="T171">
        <v>1000000000</v>
      </c>
      <c r="U171">
        <v>28525.3564669355</v>
      </c>
      <c r="V171">
        <v>16000425984</v>
      </c>
      <c r="W171">
        <v>44855296</v>
      </c>
      <c r="X171">
        <v>0</v>
      </c>
      <c r="Y171">
        <v>747.93795798495398</v>
      </c>
      <c r="Z171">
        <v>4.9523787110081603</v>
      </c>
      <c r="AA171" s="1">
        <v>44691.430128796303</v>
      </c>
      <c r="AB171">
        <v>73.562203465418094</v>
      </c>
      <c r="AC171">
        <v>0.33738382854577398</v>
      </c>
      <c r="AD171">
        <v>578.64805654927397</v>
      </c>
      <c r="AE171">
        <v>5.82989742369611E-4</v>
      </c>
      <c r="AF171">
        <v>15828.0137457044</v>
      </c>
      <c r="AG171">
        <v>1000000000</v>
      </c>
      <c r="AH171">
        <v>111050.714825111</v>
      </c>
      <c r="AI171">
        <v>15995895808</v>
      </c>
      <c r="AJ171">
        <v>46854144</v>
      </c>
      <c r="AK171">
        <v>2.9827219409756398</v>
      </c>
      <c r="AL171">
        <v>2942.9523150959599</v>
      </c>
      <c r="AM171">
        <v>17.655177419843898</v>
      </c>
      <c r="AN171" s="1">
        <v>44691.434653506898</v>
      </c>
      <c r="AO171">
        <v>31.305250523105801</v>
      </c>
      <c r="AP171">
        <v>1.23720620914502</v>
      </c>
      <c r="AQ171">
        <v>1669.27252798877</v>
      </c>
      <c r="AR171">
        <v>7.4143379904923997E-4</v>
      </c>
      <c r="AS171">
        <v>19477.151883353501</v>
      </c>
      <c r="AT171">
        <v>1000000000</v>
      </c>
      <c r="AU171">
        <v>373174.69663978502</v>
      </c>
      <c r="AV171">
        <v>15976861696</v>
      </c>
      <c r="AW171">
        <v>61399040</v>
      </c>
      <c r="AX171">
        <v>111.555272222822</v>
      </c>
      <c r="AY171">
        <v>14842.936038665701</v>
      </c>
      <c r="AZ171">
        <v>77.031749282250004</v>
      </c>
      <c r="BA171" s="1">
        <v>44691.439402488402</v>
      </c>
      <c r="BB171">
        <v>20.2268678806781</v>
      </c>
      <c r="BC171">
        <v>1.5919519810907199</v>
      </c>
      <c r="BD171">
        <v>1058.4727282275601</v>
      </c>
      <c r="BE171">
        <v>1.50605185785214E-3</v>
      </c>
      <c r="BF171">
        <v>22659.811719500402</v>
      </c>
      <c r="BG171">
        <v>1000000000</v>
      </c>
      <c r="BH171">
        <v>283522.240619049</v>
      </c>
      <c r="BI171">
        <v>15950753792</v>
      </c>
      <c r="BJ171">
        <v>73867264</v>
      </c>
      <c r="BK171">
        <v>11.184630173394</v>
      </c>
      <c r="BL171">
        <v>9456.0964193240507</v>
      </c>
      <c r="BM171">
        <v>51.609604797260602</v>
      </c>
      <c r="BN171" s="1">
        <v>44691.444875891197</v>
      </c>
      <c r="BO171">
        <v>41.936361944380501</v>
      </c>
      <c r="BP171">
        <v>0.96685781969177698</v>
      </c>
      <c r="BQ171">
        <v>1499.74569832151</v>
      </c>
      <c r="BR171">
        <v>6.4564201798711796E-4</v>
      </c>
      <c r="BS171">
        <v>18741.3120425815</v>
      </c>
      <c r="BT171">
        <v>1000000000</v>
      </c>
      <c r="BU171">
        <v>320865.75265712797</v>
      </c>
      <c r="BV171">
        <v>15955230720</v>
      </c>
      <c r="BW171">
        <v>57896960</v>
      </c>
      <c r="BX171">
        <v>26.941539490805699</v>
      </c>
      <c r="BY171">
        <v>10239.780676098</v>
      </c>
      <c r="BZ171">
        <v>62.636883513559702</v>
      </c>
      <c r="CA171" s="1">
        <v>44691.450063055599</v>
      </c>
      <c r="CB171">
        <v>35.940165820489099</v>
      </c>
      <c r="CC171">
        <v>1.31710077826026</v>
      </c>
      <c r="CD171">
        <v>1742.41921560437</v>
      </c>
      <c r="CE171">
        <v>7.5604394209121805E-4</v>
      </c>
      <c r="CF171">
        <v>19236.275303643699</v>
      </c>
      <c r="CG171">
        <v>1000000000</v>
      </c>
      <c r="CH171">
        <v>408234.00812560698</v>
      </c>
      <c r="CI171">
        <v>15967719424</v>
      </c>
      <c r="CJ171">
        <v>61288448</v>
      </c>
      <c r="CK171">
        <v>11.0853738413233</v>
      </c>
      <c r="CL171">
        <v>11193.204295961699</v>
      </c>
      <c r="CM171">
        <v>70.087645842563106</v>
      </c>
      <c r="CN171" s="1">
        <v>44691.454911180597</v>
      </c>
      <c r="CO171">
        <v>35.1183836688447</v>
      </c>
      <c r="CP171">
        <v>1.1549822571661801</v>
      </c>
      <c r="CQ171">
        <v>1553.26349882964</v>
      </c>
      <c r="CR171">
        <v>7.41952200775979E-4</v>
      </c>
      <c r="CS171">
        <v>20906.280542986398</v>
      </c>
      <c r="CT171">
        <v>1000000000</v>
      </c>
      <c r="CU171">
        <v>331454.58287436602</v>
      </c>
      <c r="CV171">
        <v>15974248448</v>
      </c>
      <c r="CW171">
        <v>53944320</v>
      </c>
      <c r="CX171">
        <v>10.040488033805</v>
      </c>
      <c r="CY171">
        <v>8697.0707348819706</v>
      </c>
      <c r="CZ171">
        <v>67.768317281011903</v>
      </c>
    </row>
    <row r="172" spans="1:104" x14ac:dyDescent="0.2">
      <c r="A172" s="1">
        <v>44691.420458657398</v>
      </c>
      <c r="B172">
        <v>95.258529065274402</v>
      </c>
      <c r="C172">
        <v>5.9598662606011099E-2</v>
      </c>
      <c r="D172">
        <v>99.333515183999495</v>
      </c>
      <c r="E172">
        <v>6.0000173232888099E-4</v>
      </c>
      <c r="F172">
        <v>15441.92</v>
      </c>
      <c r="G172">
        <v>1000000000</v>
      </c>
      <c r="H172">
        <v>15307.2946898543</v>
      </c>
      <c r="I172">
        <v>16001191936</v>
      </c>
      <c r="J172">
        <v>43753472</v>
      </c>
      <c r="K172">
        <v>0</v>
      </c>
      <c r="L172">
        <v>310.91390252591799</v>
      </c>
      <c r="M172">
        <v>1.44491990933056</v>
      </c>
      <c r="N172" s="1">
        <v>44691.425069976904</v>
      </c>
      <c r="O172">
        <v>89.756918910420495</v>
      </c>
      <c r="P172">
        <v>0.12364525274245899</v>
      </c>
      <c r="Q172">
        <v>221.13521722774701</v>
      </c>
      <c r="R172">
        <v>5.5917492571727504E-4</v>
      </c>
      <c r="S172">
        <v>15482.1284403669</v>
      </c>
      <c r="T172">
        <v>1000000000</v>
      </c>
      <c r="U172">
        <v>38230.018655409804</v>
      </c>
      <c r="V172">
        <v>16000704512</v>
      </c>
      <c r="W172">
        <v>44617728</v>
      </c>
      <c r="X172">
        <v>1.01438173040251</v>
      </c>
      <c r="Y172">
        <v>1074.2302524962599</v>
      </c>
      <c r="Z172">
        <v>5.7002084421610997</v>
      </c>
      <c r="AA172" s="1">
        <v>44691.430140243101</v>
      </c>
      <c r="AB172">
        <v>81.167477583434604</v>
      </c>
      <c r="AC172">
        <v>0.23670057589391599</v>
      </c>
      <c r="AD172">
        <v>389.10993247664101</v>
      </c>
      <c r="AE172">
        <v>6.08311578155902E-4</v>
      </c>
      <c r="AF172">
        <v>15320.103896103799</v>
      </c>
      <c r="AG172">
        <v>1000000000</v>
      </c>
      <c r="AH172">
        <v>61388.408567873201</v>
      </c>
      <c r="AI172">
        <v>15999111168</v>
      </c>
      <c r="AJ172">
        <v>43642880</v>
      </c>
      <c r="AK172">
        <v>1.0106751492899699</v>
      </c>
      <c r="AL172">
        <v>1940.49628663675</v>
      </c>
      <c r="AM172">
        <v>12.355345577282</v>
      </c>
      <c r="AN172" s="1">
        <v>44691.434665138899</v>
      </c>
      <c r="AO172">
        <v>36.306722536024502</v>
      </c>
      <c r="AP172">
        <v>1.13239552909782</v>
      </c>
      <c r="AQ172">
        <v>1588.4970903707101</v>
      </c>
      <c r="AR172">
        <v>7.1335404697595397E-4</v>
      </c>
      <c r="AS172">
        <v>19460.494043887102</v>
      </c>
      <c r="AT172">
        <v>1000000000</v>
      </c>
      <c r="AU172">
        <v>344334.38119945599</v>
      </c>
      <c r="AV172">
        <v>15990251520</v>
      </c>
      <c r="AW172">
        <v>47943680</v>
      </c>
      <c r="AX172">
        <v>104.571908770485</v>
      </c>
      <c r="AY172">
        <v>11306.713145441199</v>
      </c>
      <c r="AZ172">
        <v>69.675974444366801</v>
      </c>
      <c r="BA172" s="1">
        <v>44691.439414120403</v>
      </c>
      <c r="BB172">
        <v>27.612775616914799</v>
      </c>
      <c r="BC172">
        <v>1.6097343336774701</v>
      </c>
      <c r="BD172">
        <v>1588.73777271155</v>
      </c>
      <c r="BE172">
        <v>1.0130787461972699E-3</v>
      </c>
      <c r="BF172">
        <v>20326.207759699599</v>
      </c>
      <c r="BG172">
        <v>1000000000</v>
      </c>
      <c r="BH172">
        <v>411968.25461732602</v>
      </c>
      <c r="BI172">
        <v>15941328896</v>
      </c>
      <c r="BJ172">
        <v>71536640</v>
      </c>
      <c r="BK172">
        <v>32.808727471515198</v>
      </c>
      <c r="BL172">
        <v>11707.744688016999</v>
      </c>
      <c r="BM172">
        <v>80.579329356576494</v>
      </c>
      <c r="BN172" s="1">
        <v>44691.4448875694</v>
      </c>
      <c r="BO172">
        <v>42.731063341041498</v>
      </c>
      <c r="BP172">
        <v>0.93861572179846497</v>
      </c>
      <c r="BQ172">
        <v>1432.8655147475999</v>
      </c>
      <c r="BR172">
        <v>6.5456425290064699E-4</v>
      </c>
      <c r="BS172">
        <v>19355.441217150699</v>
      </c>
      <c r="BT172">
        <v>1000000000</v>
      </c>
      <c r="BU172">
        <v>315957.74608529202</v>
      </c>
      <c r="BV172">
        <v>15964598272</v>
      </c>
      <c r="BW172">
        <v>48656384</v>
      </c>
      <c r="BX172">
        <v>8.9182500917900693</v>
      </c>
      <c r="BY172">
        <v>7302.0649918223298</v>
      </c>
      <c r="BZ172">
        <v>54.290207684471198</v>
      </c>
      <c r="CA172" s="1">
        <v>44691.450074791697</v>
      </c>
      <c r="CB172">
        <v>41.787329718604298</v>
      </c>
      <c r="CC172">
        <v>0.96162155358110302</v>
      </c>
      <c r="CD172">
        <v>1489.1359013697599</v>
      </c>
      <c r="CE172">
        <v>6.4641914349795101E-4</v>
      </c>
      <c r="CF172">
        <v>18891.034482758601</v>
      </c>
      <c r="CG172">
        <v>1000000000</v>
      </c>
      <c r="CH172">
        <v>337435.43027656502</v>
      </c>
      <c r="CI172">
        <v>15982080000</v>
      </c>
      <c r="CJ172">
        <v>47054848</v>
      </c>
      <c r="CK172">
        <v>8.88741585698134</v>
      </c>
      <c r="CL172">
        <v>7950.2872293951896</v>
      </c>
      <c r="CM172">
        <v>59.153526412630697</v>
      </c>
      <c r="CN172" s="1">
        <v>44691.454922650497</v>
      </c>
      <c r="CO172">
        <v>36.529892383683901</v>
      </c>
      <c r="CP172">
        <v>0.96699742756477602</v>
      </c>
      <c r="CQ172">
        <v>1645.0653846801299</v>
      </c>
      <c r="CR172">
        <v>5.87730065679531E-4</v>
      </c>
      <c r="CS172">
        <v>20696.107975460101</v>
      </c>
      <c r="CT172">
        <v>1000000000</v>
      </c>
      <c r="CU172">
        <v>364881.55777745799</v>
      </c>
      <c r="CV172">
        <v>15944536064</v>
      </c>
      <c r="CW172">
        <v>83898368</v>
      </c>
      <c r="CX172">
        <v>11.1016682401727</v>
      </c>
      <c r="CY172">
        <v>11441.7829853489</v>
      </c>
      <c r="CZ172">
        <v>70.822265771874299</v>
      </c>
    </row>
    <row r="173" spans="1:104" x14ac:dyDescent="0.2">
      <c r="A173" s="1">
        <v>44691.420470057899</v>
      </c>
      <c r="B173">
        <v>95.045264075399103</v>
      </c>
      <c r="C173">
        <v>5.6882919613362698E-2</v>
      </c>
      <c r="D173">
        <v>107.67000907834201</v>
      </c>
      <c r="E173">
        <v>5.2830280682735799E-4</v>
      </c>
      <c r="F173">
        <v>14336</v>
      </c>
      <c r="G173">
        <v>1000000000</v>
      </c>
      <c r="H173">
        <v>18326.248148975999</v>
      </c>
      <c r="I173">
        <v>16001175552</v>
      </c>
      <c r="J173">
        <v>43773952</v>
      </c>
      <c r="K173">
        <v>1.01575480262587</v>
      </c>
      <c r="L173">
        <v>323.01002723502802</v>
      </c>
      <c r="M173">
        <v>2.3911954179183001</v>
      </c>
      <c r="N173" s="1">
        <v>44691.425081724497</v>
      </c>
      <c r="O173">
        <v>91.660039769265694</v>
      </c>
      <c r="P173">
        <v>9.8319776106757503E-2</v>
      </c>
      <c r="Q173">
        <v>184.20908135111</v>
      </c>
      <c r="R173">
        <v>5.3369041975998E-4</v>
      </c>
      <c r="S173">
        <v>15310.716577540101</v>
      </c>
      <c r="T173">
        <v>1000000000</v>
      </c>
      <c r="U173">
        <v>31372.678197166599</v>
      </c>
      <c r="V173">
        <v>16002834432</v>
      </c>
      <c r="W173">
        <v>42524672</v>
      </c>
      <c r="X173">
        <v>0.98507530134283705</v>
      </c>
      <c r="Y173">
        <v>868.83641578438198</v>
      </c>
      <c r="Z173">
        <v>4.56184057773409</v>
      </c>
      <c r="AA173" s="1">
        <v>44691.430151828703</v>
      </c>
      <c r="AB173">
        <v>100.14882339130899</v>
      </c>
      <c r="AC173">
        <v>1.9997768249063399E-4</v>
      </c>
      <c r="AD173">
        <v>1.9997895762624001</v>
      </c>
      <c r="AE173">
        <v>1.00090113182028E-4</v>
      </c>
      <c r="AF173">
        <v>4096</v>
      </c>
      <c r="AG173">
        <v>1000000000</v>
      </c>
      <c r="AH173">
        <v>0</v>
      </c>
      <c r="AI173">
        <v>15999111168</v>
      </c>
      <c r="AJ173">
        <v>43642880</v>
      </c>
      <c r="AK173">
        <v>0</v>
      </c>
      <c r="AL173">
        <v>0</v>
      </c>
      <c r="AM173">
        <v>1.11587546829827E-2</v>
      </c>
      <c r="AN173" s="1">
        <v>44691.434676886602</v>
      </c>
      <c r="AO173">
        <v>44.104354807211998</v>
      </c>
      <c r="AP173">
        <v>0.83043157106829202</v>
      </c>
      <c r="AQ173">
        <v>1448.2147229698301</v>
      </c>
      <c r="AR173">
        <v>5.7345139329732797E-4</v>
      </c>
      <c r="AS173">
        <v>19328.435670524101</v>
      </c>
      <c r="AT173">
        <v>1000000000</v>
      </c>
      <c r="AU173">
        <v>321286.78133861203</v>
      </c>
      <c r="AV173">
        <v>15967268864</v>
      </c>
      <c r="AW173">
        <v>71958528</v>
      </c>
      <c r="AX173">
        <v>95.627520849607606</v>
      </c>
      <c r="AY173">
        <v>9360.6526852270599</v>
      </c>
      <c r="AZ173">
        <v>59.182030817252503</v>
      </c>
      <c r="BA173" s="1">
        <v>44691.439425705998</v>
      </c>
      <c r="BB173">
        <v>38.173715883053099</v>
      </c>
      <c r="BC173">
        <v>1.09755677228794</v>
      </c>
      <c r="BD173">
        <v>1726.97285643334</v>
      </c>
      <c r="BE173">
        <v>6.3539636225766905E-4</v>
      </c>
      <c r="BF173">
        <v>20868.5159051474</v>
      </c>
      <c r="BG173">
        <v>1000000000</v>
      </c>
      <c r="BH173">
        <v>395126.19564862101</v>
      </c>
      <c r="BI173">
        <v>15951155200</v>
      </c>
      <c r="BJ173">
        <v>62865408</v>
      </c>
      <c r="BK173">
        <v>23.971861512088001</v>
      </c>
      <c r="BL173">
        <v>13291.398380889799</v>
      </c>
      <c r="BM173">
        <v>80.4872968243684</v>
      </c>
      <c r="BN173" s="1">
        <v>44691.444899120397</v>
      </c>
      <c r="BO173">
        <v>36.263630282825197</v>
      </c>
      <c r="BP173">
        <v>1.24123566342263</v>
      </c>
      <c r="BQ173">
        <v>1511.3546429379801</v>
      </c>
      <c r="BR173">
        <v>8.2188339008783804E-4</v>
      </c>
      <c r="BS173">
        <v>21908.710875331501</v>
      </c>
      <c r="BT173">
        <v>1000000000</v>
      </c>
      <c r="BU173">
        <v>405568.20997906203</v>
      </c>
      <c r="BV173">
        <v>15926030336</v>
      </c>
      <c r="BW173">
        <v>78331904</v>
      </c>
      <c r="BX173">
        <v>12.0266947713897</v>
      </c>
      <c r="BY173">
        <v>9708.5493542043896</v>
      </c>
      <c r="BZ173">
        <v>74.180565638522793</v>
      </c>
      <c r="CA173" s="1">
        <v>44691.450086319499</v>
      </c>
      <c r="CB173">
        <v>41.219813485360902</v>
      </c>
      <c r="CC173">
        <v>0.92353252998846702</v>
      </c>
      <c r="CD173">
        <v>1540.2499689367601</v>
      </c>
      <c r="CE173">
        <v>5.9960899587876103E-4</v>
      </c>
      <c r="CF173">
        <v>20704.145928338701</v>
      </c>
      <c r="CG173">
        <v>1000000000</v>
      </c>
      <c r="CH173">
        <v>349224.337256636</v>
      </c>
      <c r="CI173">
        <v>15954075648</v>
      </c>
      <c r="CJ173">
        <v>75100160</v>
      </c>
      <c r="CK173">
        <v>11.037621927234101</v>
      </c>
      <c r="CL173">
        <v>10923.232027260899</v>
      </c>
      <c r="CM173">
        <v>72.563187074237106</v>
      </c>
      <c r="CN173" s="1">
        <v>44691.454934340298</v>
      </c>
      <c r="CO173">
        <v>36.753157778882503</v>
      </c>
      <c r="CP173">
        <v>1.03532112020459</v>
      </c>
      <c r="CQ173">
        <v>1623.4678066855799</v>
      </c>
      <c r="CR173">
        <v>6.3888881417226596E-4</v>
      </c>
      <c r="CS173">
        <v>21145.1623931623</v>
      </c>
      <c r="CT173">
        <v>1000000000</v>
      </c>
      <c r="CU173">
        <v>410241.791047898</v>
      </c>
      <c r="CV173">
        <v>15955156992</v>
      </c>
      <c r="CW173">
        <v>73465856</v>
      </c>
      <c r="CX173">
        <v>10.902408958205999</v>
      </c>
      <c r="CY173">
        <v>13388.1582006769</v>
      </c>
      <c r="CZ173">
        <v>78.358672236526104</v>
      </c>
    </row>
    <row r="174" spans="1:104" x14ac:dyDescent="0.2">
      <c r="A174" s="1">
        <v>44691.420481655099</v>
      </c>
      <c r="B174">
        <v>95.2345782760964</v>
      </c>
      <c r="C174">
        <v>6.3875634140328694E-2</v>
      </c>
      <c r="D174">
        <v>109.78263173380699</v>
      </c>
      <c r="E174">
        <v>5.81817528549377E-4</v>
      </c>
      <c r="F174">
        <v>14149.8181818181</v>
      </c>
      <c r="G174">
        <v>1000000000</v>
      </c>
      <c r="H174">
        <v>20866.684220822201</v>
      </c>
      <c r="I174">
        <v>16001171456</v>
      </c>
      <c r="J174">
        <v>43778048</v>
      </c>
      <c r="K174">
        <v>0</v>
      </c>
      <c r="L174">
        <v>317.37160810318801</v>
      </c>
      <c r="M174">
        <v>4.8727128281236398</v>
      </c>
      <c r="N174" s="1">
        <v>44691.425093206002</v>
      </c>
      <c r="O174">
        <v>78.528215650763102</v>
      </c>
      <c r="P174">
        <v>0.28226592475470103</v>
      </c>
      <c r="Q174">
        <v>372.11449221490898</v>
      </c>
      <c r="R174">
        <v>7.5853592385373501E-4</v>
      </c>
      <c r="S174">
        <v>17016.715447154402</v>
      </c>
      <c r="T174">
        <v>1000000000</v>
      </c>
      <c r="U174">
        <v>62160.263685981103</v>
      </c>
      <c r="V174">
        <v>15997059072</v>
      </c>
      <c r="W174">
        <v>48304128</v>
      </c>
      <c r="X174">
        <v>2.0168807166119702</v>
      </c>
      <c r="Y174">
        <v>2731.8649306509201</v>
      </c>
      <c r="Z174">
        <v>14.1239454987761</v>
      </c>
      <c r="AA174" s="1">
        <v>44691.4301635417</v>
      </c>
      <c r="AB174">
        <v>83.761284684752795</v>
      </c>
      <c r="AC174">
        <v>0.23636881397477999</v>
      </c>
      <c r="AD174">
        <v>376.35483202431101</v>
      </c>
      <c r="AE174">
        <v>6.2808331059746396E-4</v>
      </c>
      <c r="AF174">
        <v>16233.490813648201</v>
      </c>
      <c r="AG174">
        <v>1000000000</v>
      </c>
      <c r="AH174">
        <v>60906.263078622003</v>
      </c>
      <c r="AI174">
        <v>15994433536</v>
      </c>
      <c r="AJ174">
        <v>48332800</v>
      </c>
      <c r="AK174">
        <v>1.9756159161381099</v>
      </c>
      <c r="AL174">
        <v>2169.2262759196501</v>
      </c>
      <c r="AM174">
        <v>12.028426683539999</v>
      </c>
      <c r="AN174" s="1">
        <v>44691.434688402798</v>
      </c>
      <c r="AO174">
        <v>44.275542194511303</v>
      </c>
      <c r="AP174">
        <v>0.77899229026747996</v>
      </c>
      <c r="AQ174">
        <v>1384.6924924043999</v>
      </c>
      <c r="AR174">
        <v>5.6255455167367402E-4</v>
      </c>
      <c r="AS174">
        <v>19044.319303338099</v>
      </c>
      <c r="AT174">
        <v>1000000000</v>
      </c>
      <c r="AU174">
        <v>290994.43359245599</v>
      </c>
      <c r="AV174">
        <v>15976931328</v>
      </c>
      <c r="AW174">
        <v>62795776</v>
      </c>
      <c r="AX174">
        <v>175.84991739533299</v>
      </c>
      <c r="AY174">
        <v>9284.8756384736207</v>
      </c>
      <c r="AZ174">
        <v>57.606118104154604</v>
      </c>
      <c r="BA174" s="1">
        <v>44691.439437384302</v>
      </c>
      <c r="BB174">
        <v>36.1589754276524</v>
      </c>
      <c r="BC174">
        <v>0.94465199438698499</v>
      </c>
      <c r="BD174">
        <v>1519.8526248484</v>
      </c>
      <c r="BE174">
        <v>6.2104230759574101E-4</v>
      </c>
      <c r="BF174">
        <v>20178.470358306098</v>
      </c>
      <c r="BG174">
        <v>1000000000</v>
      </c>
      <c r="BH174">
        <v>354738.55329963402</v>
      </c>
      <c r="BI174">
        <v>15981789184</v>
      </c>
      <c r="BJ174">
        <v>48492544</v>
      </c>
      <c r="BK174">
        <v>17.8223760568542</v>
      </c>
      <c r="BL174">
        <v>9186.4447253052294</v>
      </c>
      <c r="BM174">
        <v>75.226791293743105</v>
      </c>
      <c r="BN174" s="1">
        <v>44691.444910682898</v>
      </c>
      <c r="BO174">
        <v>37.2497000943412</v>
      </c>
      <c r="BP174">
        <v>1.0282479730263601</v>
      </c>
      <c r="BQ174">
        <v>1665.695835928</v>
      </c>
      <c r="BR174">
        <v>6.1731804569035303E-4</v>
      </c>
      <c r="BS174">
        <v>22403.617558628899</v>
      </c>
      <c r="BT174">
        <v>1000000000</v>
      </c>
      <c r="BU174">
        <v>437011.27841174498</v>
      </c>
      <c r="BV174">
        <v>15904755712</v>
      </c>
      <c r="BW174">
        <v>75382784</v>
      </c>
      <c r="BX174">
        <v>20.032421358123901</v>
      </c>
      <c r="BY174">
        <v>14712.8118664741</v>
      </c>
      <c r="BZ174">
        <v>88.262438209718695</v>
      </c>
      <c r="CA174" s="1">
        <v>44691.450097835601</v>
      </c>
      <c r="CB174">
        <v>36.292395430838702</v>
      </c>
      <c r="CC174">
        <v>1.0337651012164599</v>
      </c>
      <c r="CD174">
        <v>1686.15003720031</v>
      </c>
      <c r="CE174">
        <v>6.1263421285022099E-4</v>
      </c>
      <c r="CF174">
        <v>21709.654350417099</v>
      </c>
      <c r="CG174">
        <v>1000000000</v>
      </c>
      <c r="CH174">
        <v>396938.61006845598</v>
      </c>
      <c r="CI174">
        <v>15949615104</v>
      </c>
      <c r="CJ174">
        <v>72327168</v>
      </c>
      <c r="CK174">
        <v>11.053426942314299</v>
      </c>
      <c r="CL174">
        <v>13435.942876880399</v>
      </c>
      <c r="CM174">
        <v>78.002323356896696</v>
      </c>
      <c r="CN174" s="1">
        <v>44691.45494625</v>
      </c>
      <c r="CO174">
        <v>33.582919386996501</v>
      </c>
      <c r="CP174">
        <v>1.6301567034423099</v>
      </c>
      <c r="CQ174">
        <v>1293.9365324509399</v>
      </c>
      <c r="CR174">
        <v>1.25625467537608E-3</v>
      </c>
      <c r="CS174">
        <v>19101.6269662921</v>
      </c>
      <c r="CT174">
        <v>1000000000</v>
      </c>
      <c r="CU174">
        <v>265442.11415446398</v>
      </c>
      <c r="CV174">
        <v>15959961600</v>
      </c>
      <c r="CW174">
        <v>59817984</v>
      </c>
      <c r="CX174">
        <v>8.7231676345007401</v>
      </c>
      <c r="CY174">
        <v>6618.94575288951</v>
      </c>
      <c r="CZ174">
        <v>51.399537790164104</v>
      </c>
    </row>
    <row r="175" spans="1:104" x14ac:dyDescent="0.2">
      <c r="A175" s="1">
        <v>44691.420493240701</v>
      </c>
      <c r="B175">
        <v>92.857300556854</v>
      </c>
      <c r="C175">
        <v>8.8012137483150496E-2</v>
      </c>
      <c r="D175">
        <v>98.901421915470806</v>
      </c>
      <c r="E175">
        <v>8.8989728187326199E-4</v>
      </c>
      <c r="F175">
        <v>16756.3636363636</v>
      </c>
      <c r="G175">
        <v>1000000000</v>
      </c>
      <c r="H175">
        <v>17790.267893643399</v>
      </c>
      <c r="I175">
        <v>16002482176</v>
      </c>
      <c r="J175">
        <v>42479616</v>
      </c>
      <c r="K175">
        <v>0.99900426177243296</v>
      </c>
      <c r="L175">
        <v>440.56087944164301</v>
      </c>
      <c r="M175">
        <v>4.0020847188251896</v>
      </c>
      <c r="N175" s="1">
        <v>44691.425104872702</v>
      </c>
      <c r="O175">
        <v>90.450934459623795</v>
      </c>
      <c r="P175">
        <v>0.13182288836148701</v>
      </c>
      <c r="Q175">
        <v>206.32034947215101</v>
      </c>
      <c r="R175">
        <v>6.3894279521826795E-4</v>
      </c>
      <c r="S175">
        <v>16787.692307692301</v>
      </c>
      <c r="T175">
        <v>1000000000</v>
      </c>
      <c r="U175">
        <v>30571.121013133201</v>
      </c>
      <c r="V175">
        <v>15999639552</v>
      </c>
      <c r="W175">
        <v>45625344</v>
      </c>
      <c r="X175">
        <v>0.99192475707765104</v>
      </c>
      <c r="Y175">
        <v>1279.58293663017</v>
      </c>
      <c r="Z175">
        <v>3.9101406319107102</v>
      </c>
      <c r="AA175" s="1">
        <v>44691.4301750347</v>
      </c>
      <c r="AB175">
        <v>58.775959675885296</v>
      </c>
      <c r="AC175">
        <v>0.53922436879281499</v>
      </c>
      <c r="AD175">
        <v>986.75332226262299</v>
      </c>
      <c r="AE175">
        <v>5.4642864328159201E-4</v>
      </c>
      <c r="AF175">
        <v>17282.6122448979</v>
      </c>
      <c r="AG175">
        <v>1000000000</v>
      </c>
      <c r="AH175">
        <v>183822.07502607501</v>
      </c>
      <c r="AI175">
        <v>15997382656</v>
      </c>
      <c r="AJ175">
        <v>45223936</v>
      </c>
      <c r="AK175">
        <v>5.0344557258297096</v>
      </c>
      <c r="AL175">
        <v>6266.8904875128201</v>
      </c>
      <c r="AM175">
        <v>40.212050612374597</v>
      </c>
      <c r="AN175" s="1">
        <v>44691.434699814803</v>
      </c>
      <c r="AO175">
        <v>35.331441557275298</v>
      </c>
      <c r="AP175">
        <v>1.20680285319127</v>
      </c>
      <c r="AQ175">
        <v>1624.8443761573001</v>
      </c>
      <c r="AR175">
        <v>7.4233160608261003E-4</v>
      </c>
      <c r="AS175">
        <v>20188.887780548601</v>
      </c>
      <c r="AT175">
        <v>1000000000</v>
      </c>
      <c r="AU175">
        <v>371584.890507025</v>
      </c>
      <c r="AV175">
        <v>15984525312</v>
      </c>
      <c r="AW175">
        <v>55222272</v>
      </c>
      <c r="AX175">
        <v>217.793978100885</v>
      </c>
      <c r="AY175">
        <v>13114.236467414201</v>
      </c>
      <c r="AZ175">
        <v>77.829165689460694</v>
      </c>
      <c r="BA175" s="1">
        <v>44691.439448842597</v>
      </c>
      <c r="BB175">
        <v>34.465562434517899</v>
      </c>
      <c r="BC175">
        <v>1.16485515266222</v>
      </c>
      <c r="BD175">
        <v>1671.6405729763201</v>
      </c>
      <c r="BE175">
        <v>6.9721705910282298E-4</v>
      </c>
      <c r="BF175">
        <v>21872.5904416212</v>
      </c>
      <c r="BG175">
        <v>1000000000</v>
      </c>
      <c r="BH175">
        <v>395676.21121900203</v>
      </c>
      <c r="BI175">
        <v>15948541952</v>
      </c>
      <c r="BJ175">
        <v>80842752</v>
      </c>
      <c r="BK175">
        <v>17.1917058321824</v>
      </c>
      <c r="BL175">
        <v>13086.9332455454</v>
      </c>
      <c r="BM175">
        <v>82.628244740666304</v>
      </c>
      <c r="BN175" s="1">
        <v>44691.444922164403</v>
      </c>
      <c r="BO175">
        <v>36.476673665836103</v>
      </c>
      <c r="BP175">
        <v>1.05974760277436</v>
      </c>
      <c r="BQ175">
        <v>1644.4213352161601</v>
      </c>
      <c r="BR175">
        <v>6.4263898705834495E-4</v>
      </c>
      <c r="BS175">
        <v>22598.6854001221</v>
      </c>
      <c r="BT175">
        <v>1000000000</v>
      </c>
      <c r="BU175">
        <v>471867.55599375197</v>
      </c>
      <c r="BV175">
        <v>15917346816</v>
      </c>
      <c r="BW175">
        <v>62689280</v>
      </c>
      <c r="BX175">
        <v>26.1178709319611</v>
      </c>
      <c r="BY175">
        <v>9884.6096142498991</v>
      </c>
      <c r="BZ175">
        <v>87.407941982243699</v>
      </c>
      <c r="CA175" s="1">
        <v>44691.450109386598</v>
      </c>
      <c r="CB175">
        <v>34.238081481424999</v>
      </c>
      <c r="CC175">
        <v>1.4961380485856199</v>
      </c>
      <c r="CD175">
        <v>1602.1235250023601</v>
      </c>
      <c r="CE175">
        <v>9.3291683122119495E-4</v>
      </c>
      <c r="CF175">
        <v>22478.1111805121</v>
      </c>
      <c r="CG175">
        <v>1000000000</v>
      </c>
      <c r="CH175">
        <v>439660.32164699503</v>
      </c>
      <c r="CI175">
        <v>15965671424</v>
      </c>
      <c r="CJ175">
        <v>60112896</v>
      </c>
      <c r="CK175">
        <v>12.0084211742838</v>
      </c>
      <c r="CL175">
        <v>13224.27381818</v>
      </c>
      <c r="CM175">
        <v>82.783293579227802</v>
      </c>
      <c r="CN175" s="1">
        <v>44691.454957465299</v>
      </c>
      <c r="CO175">
        <v>34.221207037786698</v>
      </c>
      <c r="CP175">
        <v>1.1954209404487</v>
      </c>
      <c r="CQ175">
        <v>1858.7549048723799</v>
      </c>
      <c r="CR175">
        <v>6.4551546121890599E-4</v>
      </c>
      <c r="CS175">
        <v>19854.761002785501</v>
      </c>
      <c r="CT175">
        <v>1000000000</v>
      </c>
      <c r="CU175">
        <v>398995.46094505698</v>
      </c>
      <c r="CV175">
        <v>15975727104</v>
      </c>
      <c r="CW175">
        <v>52531200</v>
      </c>
      <c r="CX175">
        <v>11.3906985813906</v>
      </c>
      <c r="CY175">
        <v>12960.543949516799</v>
      </c>
      <c r="CZ175">
        <v>82.267802352669193</v>
      </c>
    </row>
    <row r="176" spans="1:104" x14ac:dyDescent="0.2">
      <c r="A176" s="1">
        <v>44691.420504838003</v>
      </c>
      <c r="B176">
        <v>95.874579126762896</v>
      </c>
      <c r="C176">
        <v>5.38845469696628E-2</v>
      </c>
      <c r="D176">
        <v>95.797782872047904</v>
      </c>
      <c r="E176">
        <v>5.62502292395086E-4</v>
      </c>
      <c r="F176">
        <v>17621.333333333299</v>
      </c>
      <c r="G176">
        <v>1000000000</v>
      </c>
      <c r="H176">
        <v>16690.767878311101</v>
      </c>
      <c r="I176">
        <v>16000815104</v>
      </c>
      <c r="J176">
        <v>44224512</v>
      </c>
      <c r="K176">
        <v>0</v>
      </c>
      <c r="L176">
        <v>524.89201865309496</v>
      </c>
      <c r="M176">
        <v>4.8912799435928598</v>
      </c>
      <c r="N176" s="1">
        <v>44691.425116273102</v>
      </c>
      <c r="O176">
        <v>90.500465136669604</v>
      </c>
      <c r="P176">
        <v>0.121573847537261</v>
      </c>
      <c r="Q176">
        <v>208.038768300778</v>
      </c>
      <c r="R176">
        <v>5.8439105482640098E-4</v>
      </c>
      <c r="S176">
        <v>16104.2731707317</v>
      </c>
      <c r="T176">
        <v>1000000000</v>
      </c>
      <c r="U176">
        <v>32557.559827441699</v>
      </c>
      <c r="V176">
        <v>15999684608</v>
      </c>
      <c r="W176">
        <v>45629440</v>
      </c>
      <c r="X176">
        <v>1.0148232600037901</v>
      </c>
      <c r="Y176">
        <v>1308.10718214489</v>
      </c>
      <c r="Z176">
        <v>7.2403213568209601</v>
      </c>
      <c r="AA176" s="1">
        <v>44691.430186527803</v>
      </c>
      <c r="AB176">
        <v>86.441018207105301</v>
      </c>
      <c r="AC176">
        <v>0.158639715306677</v>
      </c>
      <c r="AD176">
        <v>248.819133977787</v>
      </c>
      <c r="AE176">
        <v>6.3765236410804303E-4</v>
      </c>
      <c r="AF176">
        <v>16334.2510121457</v>
      </c>
      <c r="AG176">
        <v>1000000000</v>
      </c>
      <c r="AH176">
        <v>44519.485048641</v>
      </c>
      <c r="AI176">
        <v>15993929728</v>
      </c>
      <c r="AJ176">
        <v>48676864</v>
      </c>
      <c r="AK176">
        <v>1.0073649148898201</v>
      </c>
      <c r="AL176">
        <v>1249.13249446338</v>
      </c>
      <c r="AM176">
        <v>9.5061147804169508</v>
      </c>
      <c r="AN176" s="1">
        <v>44691.434711562499</v>
      </c>
      <c r="AO176">
        <v>37.900876934620399</v>
      </c>
      <c r="AP176">
        <v>0.99301283287221398</v>
      </c>
      <c r="AQ176">
        <v>1374.82072796429</v>
      </c>
      <c r="AR176">
        <v>7.2266853051716502E-4</v>
      </c>
      <c r="AS176">
        <v>19069.612625538</v>
      </c>
      <c r="AT176">
        <v>1000000000</v>
      </c>
      <c r="AU176">
        <v>273382.21413829998</v>
      </c>
      <c r="AV176">
        <v>15993118720</v>
      </c>
      <c r="AW176">
        <v>46948352</v>
      </c>
      <c r="AX176">
        <v>147.936233281667</v>
      </c>
      <c r="AY176">
        <v>9319.9826967450299</v>
      </c>
      <c r="AZ176">
        <v>53.024351978790399</v>
      </c>
      <c r="BA176" s="1">
        <v>44691.439460486101</v>
      </c>
      <c r="BB176">
        <v>36.019619467521501</v>
      </c>
      <c r="BC176">
        <v>0.99605274241819697</v>
      </c>
      <c r="BD176">
        <v>1709.2363638218401</v>
      </c>
      <c r="BE176">
        <v>5.8296522525837203E-4</v>
      </c>
      <c r="BF176">
        <v>21168.2232558139</v>
      </c>
      <c r="BG176">
        <v>1000000000</v>
      </c>
      <c r="BH176">
        <v>444045.694931907</v>
      </c>
      <c r="BI176">
        <v>15959429120</v>
      </c>
      <c r="BJ176">
        <v>71405568</v>
      </c>
      <c r="BK176">
        <v>42.730909095545996</v>
      </c>
      <c r="BL176">
        <v>13633.1474856231</v>
      </c>
      <c r="BM176">
        <v>79.822158840760295</v>
      </c>
      <c r="BN176" s="1">
        <v>44691.444933807899</v>
      </c>
      <c r="BO176">
        <v>23.250402259791901</v>
      </c>
      <c r="BP176">
        <v>1.64462550401136</v>
      </c>
      <c r="BQ176">
        <v>1271.8850897714101</v>
      </c>
      <c r="BR176">
        <v>1.2966299659495E-3</v>
      </c>
      <c r="BS176">
        <v>20412.589341692699</v>
      </c>
      <c r="BT176">
        <v>1000000000</v>
      </c>
      <c r="BU176">
        <v>334127.00405336701</v>
      </c>
      <c r="BV176">
        <v>15923785728</v>
      </c>
      <c r="BW176">
        <v>47493120</v>
      </c>
      <c r="BX176">
        <v>28.906479312986701</v>
      </c>
      <c r="BY176">
        <v>7643.2718404131901</v>
      </c>
      <c r="BZ176">
        <v>58.840873511350502</v>
      </c>
      <c r="CA176" s="1">
        <v>44691.4501208449</v>
      </c>
      <c r="CB176">
        <v>34.649047575465701</v>
      </c>
      <c r="CC176">
        <v>1.30019793394699</v>
      </c>
      <c r="CD176">
        <v>1639.65632569831</v>
      </c>
      <c r="CE176">
        <v>7.94016131289255E-4</v>
      </c>
      <c r="CF176">
        <v>20421.882788402199</v>
      </c>
      <c r="CG176">
        <v>1000000000</v>
      </c>
      <c r="CH176">
        <v>390076.36405283603</v>
      </c>
      <c r="CI176">
        <v>15977181184</v>
      </c>
      <c r="CJ176">
        <v>47833088</v>
      </c>
      <c r="CK176">
        <v>10.1150914601993</v>
      </c>
      <c r="CL176">
        <v>13473.301824985499</v>
      </c>
      <c r="CM176">
        <v>76.323992637026805</v>
      </c>
      <c r="CN176" s="1">
        <v>44691.454969189799</v>
      </c>
      <c r="CO176">
        <v>34.175610684086003</v>
      </c>
      <c r="CP176">
        <v>1.1352031606710999</v>
      </c>
      <c r="CQ176">
        <v>1557.08218923049</v>
      </c>
      <c r="CR176">
        <v>7.2602640700565103E-4</v>
      </c>
      <c r="CS176">
        <v>21075.123183828098</v>
      </c>
      <c r="CT176">
        <v>1000000000</v>
      </c>
      <c r="CU176">
        <v>371344.92139698699</v>
      </c>
      <c r="CV176">
        <v>15946457088</v>
      </c>
      <c r="CW176">
        <v>82124800</v>
      </c>
      <c r="CX176">
        <v>10.819901504444299</v>
      </c>
      <c r="CY176">
        <v>10478.5827933496</v>
      </c>
      <c r="CZ176">
        <v>73.763304659073995</v>
      </c>
    </row>
    <row r="177" spans="1:104" x14ac:dyDescent="0.2">
      <c r="A177" s="1">
        <v>44691.4205164468</v>
      </c>
      <c r="B177">
        <v>95.481851420909294</v>
      </c>
      <c r="C177">
        <v>6.5089935251961301E-2</v>
      </c>
      <c r="D177">
        <v>105.66036190074701</v>
      </c>
      <c r="E177">
        <v>6.1603600382281699E-4</v>
      </c>
      <c r="F177">
        <v>16036.226415094299</v>
      </c>
      <c r="G177">
        <v>1000000000</v>
      </c>
      <c r="H177">
        <v>19295.974393157299</v>
      </c>
      <c r="I177">
        <v>16001040384</v>
      </c>
      <c r="J177">
        <v>43999232</v>
      </c>
      <c r="K177">
        <v>0</v>
      </c>
      <c r="L177">
        <v>469.49085335143599</v>
      </c>
      <c r="M177">
        <v>4.2153757179454701</v>
      </c>
      <c r="N177" s="1">
        <v>44691.425127858798</v>
      </c>
      <c r="O177">
        <v>98.659117899295694</v>
      </c>
      <c r="P177">
        <v>1.6098224365852402E-2</v>
      </c>
      <c r="Q177">
        <v>29.995333062191101</v>
      </c>
      <c r="R177">
        <v>5.3665837822150302E-4</v>
      </c>
      <c r="S177">
        <v>10513.0666666666</v>
      </c>
      <c r="T177">
        <v>1000000000</v>
      </c>
      <c r="U177">
        <v>3081.5205499224398</v>
      </c>
      <c r="V177">
        <v>16002355200</v>
      </c>
      <c r="W177">
        <v>43032576</v>
      </c>
      <c r="X177">
        <v>0</v>
      </c>
      <c r="Y177">
        <v>153.97604305258099</v>
      </c>
      <c r="Z177">
        <v>0.792192621153886</v>
      </c>
      <c r="AA177" s="1">
        <v>44691.430198159702</v>
      </c>
      <c r="AB177">
        <v>77.118932220220202</v>
      </c>
      <c r="AC177">
        <v>0.28728046105777499</v>
      </c>
      <c r="AD177">
        <v>522.41306577514604</v>
      </c>
      <c r="AE177">
        <v>5.4990473642394498E-4</v>
      </c>
      <c r="AF177">
        <v>15767.649523809499</v>
      </c>
      <c r="AG177">
        <v>1000000000</v>
      </c>
      <c r="AH177">
        <v>88527.620590003193</v>
      </c>
      <c r="AI177">
        <v>15992786944</v>
      </c>
      <c r="AJ177">
        <v>49844224</v>
      </c>
      <c r="AK177">
        <v>1.9901450124767399</v>
      </c>
      <c r="AL177">
        <v>2900.6363556848601</v>
      </c>
      <c r="AM177">
        <v>14.485054997739599</v>
      </c>
      <c r="AN177" s="1">
        <v>44691.434723067097</v>
      </c>
      <c r="AO177">
        <v>50.1580759180965</v>
      </c>
      <c r="AP177">
        <v>0.66146277048258095</v>
      </c>
      <c r="AQ177">
        <v>1245.4812195837401</v>
      </c>
      <c r="AR177">
        <v>5.3101793555922997E-4</v>
      </c>
      <c r="AS177">
        <v>16380.6914378029</v>
      </c>
      <c r="AT177">
        <v>1000000000</v>
      </c>
      <c r="AU177">
        <v>234234.97689276599</v>
      </c>
      <c r="AV177">
        <v>15976906752</v>
      </c>
      <c r="AW177">
        <v>63700992</v>
      </c>
      <c r="AX177">
        <v>107.646599754007</v>
      </c>
      <c r="AY177">
        <v>6264.6296884878802</v>
      </c>
      <c r="AZ177">
        <v>49.690997073122801</v>
      </c>
      <c r="BA177" s="1">
        <v>44691.439472210703</v>
      </c>
      <c r="BB177">
        <v>30.074454274582401</v>
      </c>
      <c r="BC177">
        <v>1.3040164853442</v>
      </c>
      <c r="BD177">
        <v>1584.58657258822</v>
      </c>
      <c r="BE177">
        <v>8.23129620350189E-4</v>
      </c>
      <c r="BF177">
        <v>21529.536159600899</v>
      </c>
      <c r="BG177">
        <v>1000000000</v>
      </c>
      <c r="BH177">
        <v>370453.42146384198</v>
      </c>
      <c r="BI177">
        <v>15970889728</v>
      </c>
      <c r="BJ177">
        <v>58232832</v>
      </c>
      <c r="BK177">
        <v>20.745834179770998</v>
      </c>
      <c r="BL177">
        <v>12545.302297567199</v>
      </c>
      <c r="BM177">
        <v>73.765100437812904</v>
      </c>
      <c r="BN177" s="1">
        <v>44691.444945312498</v>
      </c>
      <c r="BO177">
        <v>35.530595426933402</v>
      </c>
      <c r="BP177">
        <v>1.11605738256604</v>
      </c>
      <c r="BQ177">
        <v>1679.2632791635399</v>
      </c>
      <c r="BR177">
        <v>6.6337537349041103E-4</v>
      </c>
      <c r="BS177">
        <v>21359.990424895201</v>
      </c>
      <c r="BT177">
        <v>1000000000</v>
      </c>
      <c r="BU177">
        <v>371035.78414121602</v>
      </c>
      <c r="BV177">
        <v>15899934720</v>
      </c>
      <c r="BW177">
        <v>79687680</v>
      </c>
      <c r="BX177">
        <v>33.163188636981999</v>
      </c>
      <c r="BY177">
        <v>13268.290290123399</v>
      </c>
      <c r="BZ177">
        <v>88.987931780048498</v>
      </c>
      <c r="CA177" s="1">
        <v>44691.4501325116</v>
      </c>
      <c r="CB177">
        <v>33.5305173851118</v>
      </c>
      <c r="CC177">
        <v>1.1325356463932501</v>
      </c>
      <c r="CD177">
        <v>1744.0362721528199</v>
      </c>
      <c r="CE177">
        <v>6.4809765569177403E-4</v>
      </c>
      <c r="CF177">
        <v>20924.2566723452</v>
      </c>
      <c r="CG177">
        <v>1000000000</v>
      </c>
      <c r="CH177">
        <v>419727.43469681201</v>
      </c>
      <c r="CI177">
        <v>15947870208</v>
      </c>
      <c r="CJ177">
        <v>80691200</v>
      </c>
      <c r="CK177">
        <v>12.874770890395601</v>
      </c>
      <c r="CL177">
        <v>11167.3781969308</v>
      </c>
      <c r="CM177">
        <v>77.517733515642405</v>
      </c>
      <c r="CN177" s="1">
        <v>44691.454980729199</v>
      </c>
      <c r="CO177">
        <v>34.353865888487299</v>
      </c>
      <c r="CP177">
        <v>1.2092079196496699</v>
      </c>
      <c r="CQ177">
        <v>1703.87530433444</v>
      </c>
      <c r="CR177">
        <v>7.1271444736966804E-4</v>
      </c>
      <c r="CS177">
        <v>20773.0904790065</v>
      </c>
      <c r="CT177">
        <v>1000000000</v>
      </c>
      <c r="CU177">
        <v>404903.64742458297</v>
      </c>
      <c r="CV177">
        <v>15955439616</v>
      </c>
      <c r="CW177">
        <v>73211904</v>
      </c>
      <c r="CX177">
        <v>11.0837541973263</v>
      </c>
      <c r="CY177">
        <v>11069.647601075199</v>
      </c>
      <c r="CZ177">
        <v>75.7007100033059</v>
      </c>
    </row>
    <row r="178" spans="1:104" x14ac:dyDescent="0.2">
      <c r="A178" s="1">
        <v>44691.420528067101</v>
      </c>
      <c r="B178">
        <v>90.286945721038293</v>
      </c>
      <c r="C178">
        <v>0.12612079144084101</v>
      </c>
      <c r="D178">
        <v>217.17510564772201</v>
      </c>
      <c r="E178">
        <v>5.8073485644283805E-4</v>
      </c>
      <c r="F178">
        <v>15632.4403669724</v>
      </c>
      <c r="G178">
        <v>1000000000</v>
      </c>
      <c r="H178">
        <v>32014.399977501002</v>
      </c>
      <c r="I178">
        <v>15999381504</v>
      </c>
      <c r="J178">
        <v>45662208</v>
      </c>
      <c r="K178">
        <v>0.99621608095285696</v>
      </c>
      <c r="L178">
        <v>808.92745773371996</v>
      </c>
      <c r="M178">
        <v>7.3831569568268396</v>
      </c>
      <c r="N178" s="1">
        <v>44691.425139537001</v>
      </c>
      <c r="O178">
        <v>84.683692688436295</v>
      </c>
      <c r="P178">
        <v>0.21237786539245199</v>
      </c>
      <c r="Q178">
        <v>363.554664648911</v>
      </c>
      <c r="R178">
        <v>5.8419640346618596E-4</v>
      </c>
      <c r="S178">
        <v>16975.520435967301</v>
      </c>
      <c r="T178">
        <v>1000000000</v>
      </c>
      <c r="U178">
        <v>64526.495220438199</v>
      </c>
      <c r="V178">
        <v>15996534784</v>
      </c>
      <c r="W178">
        <v>48812032</v>
      </c>
      <c r="X178">
        <v>0.99061216525589002</v>
      </c>
      <c r="Y178">
        <v>2584.5071391526099</v>
      </c>
      <c r="Z178">
        <v>14.873027951660999</v>
      </c>
      <c r="AA178" s="1">
        <v>44691.430209872698</v>
      </c>
      <c r="AB178">
        <v>80.981727658252296</v>
      </c>
      <c r="AC178">
        <v>0.21361399624975499</v>
      </c>
      <c r="AD178">
        <v>351.45537528277902</v>
      </c>
      <c r="AE178">
        <v>6.0758389722662901E-4</v>
      </c>
      <c r="AF178">
        <v>15659.146067415701</v>
      </c>
      <c r="AG178">
        <v>1000000000</v>
      </c>
      <c r="AH178">
        <v>69165.628068290695</v>
      </c>
      <c r="AI178">
        <v>15998353408</v>
      </c>
      <c r="AJ178">
        <v>44285952</v>
      </c>
      <c r="AK178">
        <v>1.9744684004650499</v>
      </c>
      <c r="AL178">
        <v>1799.72794702389</v>
      </c>
      <c r="AM178">
        <v>11.2719256793157</v>
      </c>
      <c r="AN178" s="1">
        <v>44691.434734756898</v>
      </c>
      <c r="AO178">
        <v>64.381324385827696</v>
      </c>
      <c r="AP178">
        <v>0.42765755155704299</v>
      </c>
      <c r="AQ178">
        <v>790.27118030217196</v>
      </c>
      <c r="AR178">
        <v>5.4122775142402904E-4</v>
      </c>
      <c r="AS178">
        <v>15937.443609022501</v>
      </c>
      <c r="AT178">
        <v>1000000000</v>
      </c>
      <c r="AU178">
        <v>133940.07159883299</v>
      </c>
      <c r="AV178">
        <v>15989272576</v>
      </c>
      <c r="AW178">
        <v>51720192</v>
      </c>
      <c r="AX178">
        <v>68.331718597556204</v>
      </c>
      <c r="AY178">
        <v>3286.85469601868</v>
      </c>
      <c r="AZ178">
        <v>24.1895547786844</v>
      </c>
      <c r="BA178" s="1">
        <v>44691.439483634298</v>
      </c>
      <c r="BB178">
        <v>37.363099505726801</v>
      </c>
      <c r="BC178">
        <v>1.04306586170991</v>
      </c>
      <c r="BD178">
        <v>1757.0472000106399</v>
      </c>
      <c r="BE178">
        <v>5.9291480266558704E-4</v>
      </c>
      <c r="BF178">
        <v>18566.4884792626</v>
      </c>
      <c r="BG178">
        <v>1000000000</v>
      </c>
      <c r="BH178">
        <v>367702.61156075401</v>
      </c>
      <c r="BI178">
        <v>15982641152</v>
      </c>
      <c r="BJ178">
        <v>48013312</v>
      </c>
      <c r="BK178">
        <v>78.945669124902395</v>
      </c>
      <c r="BL178">
        <v>9856.0631530551309</v>
      </c>
      <c r="BM178">
        <v>76.249046795078002</v>
      </c>
      <c r="BN178" s="1">
        <v>44691.444956921303</v>
      </c>
      <c r="BO178">
        <v>37.408926602968499</v>
      </c>
      <c r="BP178">
        <v>1.0155417448344399</v>
      </c>
      <c r="BQ178">
        <v>1640.3557002462301</v>
      </c>
      <c r="BR178">
        <v>6.2026773483198202E-4</v>
      </c>
      <c r="BS178">
        <v>21838.6853317102</v>
      </c>
      <c r="BT178">
        <v>1000000000</v>
      </c>
      <c r="BU178">
        <v>419567.645096944</v>
      </c>
      <c r="BV178">
        <v>15922511872</v>
      </c>
      <c r="BW178">
        <v>70811648</v>
      </c>
      <c r="BX178">
        <v>30.950107551815702</v>
      </c>
      <c r="BY178">
        <v>13866.646573779601</v>
      </c>
      <c r="BZ178">
        <v>79.758422439456595</v>
      </c>
      <c r="CA178" s="1">
        <v>44691.450144131901</v>
      </c>
      <c r="CB178">
        <v>34.510405514181599</v>
      </c>
      <c r="CC178">
        <v>1.15581995400005</v>
      </c>
      <c r="CD178">
        <v>1709.3337034716899</v>
      </c>
      <c r="CE178">
        <v>6.7489825034411897E-4</v>
      </c>
      <c r="CF178">
        <v>21441.524694944801</v>
      </c>
      <c r="CG178">
        <v>1000000000</v>
      </c>
      <c r="CH178">
        <v>402133.417312151</v>
      </c>
      <c r="CI178">
        <v>15959093248</v>
      </c>
      <c r="CJ178">
        <v>69709824</v>
      </c>
      <c r="CK178">
        <v>11.918654527402801</v>
      </c>
      <c r="CL178">
        <v>12325.8752237558</v>
      </c>
      <c r="CM178">
        <v>84.451410433705604</v>
      </c>
      <c r="CN178" s="1">
        <v>44691.454992210602</v>
      </c>
      <c r="CO178">
        <v>34.785828900062597</v>
      </c>
      <c r="CP178">
        <v>1.1023068051679199</v>
      </c>
      <c r="CQ178">
        <v>1714.0780938128501</v>
      </c>
      <c r="CR178">
        <v>6.42890642879902E-4</v>
      </c>
      <c r="CS178">
        <v>21507.6098707403</v>
      </c>
      <c r="CT178">
        <v>1000000000</v>
      </c>
      <c r="CU178">
        <v>473137.92290579103</v>
      </c>
      <c r="CV178">
        <v>15967535104</v>
      </c>
      <c r="CW178">
        <v>61063168</v>
      </c>
      <c r="CX178">
        <v>12.085156948151701</v>
      </c>
      <c r="CY178">
        <v>13156.707530887799</v>
      </c>
      <c r="CZ178">
        <v>82.6851597387829</v>
      </c>
    </row>
    <row r="179" spans="1:104" x14ac:dyDescent="0.2">
      <c r="A179" s="1">
        <v>44691.420539455998</v>
      </c>
      <c r="B179">
        <v>100.154345362858</v>
      </c>
      <c r="C179">
        <v>1.01576415175313E-4</v>
      </c>
      <c r="D179">
        <v>2.0315433667525702</v>
      </c>
      <c r="E179" s="2">
        <v>4.9884655768606997E-5</v>
      </c>
      <c r="F179">
        <v>6144</v>
      </c>
      <c r="G179">
        <v>1000000000</v>
      </c>
      <c r="H179">
        <v>0</v>
      </c>
      <c r="I179">
        <v>15999590400</v>
      </c>
      <c r="J179">
        <v>45305856</v>
      </c>
      <c r="K179">
        <v>0</v>
      </c>
      <c r="L179">
        <v>0</v>
      </c>
      <c r="M179">
        <v>1.0716311800995601E-2</v>
      </c>
      <c r="N179" s="1">
        <v>44691.4251512384</v>
      </c>
      <c r="O179">
        <v>85.738909691809596</v>
      </c>
      <c r="P179">
        <v>0.166829920011629</v>
      </c>
      <c r="Q179">
        <v>254.169974037873</v>
      </c>
      <c r="R179">
        <v>6.5642008155034895E-4</v>
      </c>
      <c r="S179">
        <v>16049.307392996099</v>
      </c>
      <c r="T179">
        <v>1000000000</v>
      </c>
      <c r="U179">
        <v>44205.795718073401</v>
      </c>
      <c r="V179">
        <v>15999508480</v>
      </c>
      <c r="W179">
        <v>45867008</v>
      </c>
      <c r="X179">
        <v>1.9779764516566001</v>
      </c>
      <c r="Y179">
        <v>1718.86153648958</v>
      </c>
      <c r="Z179">
        <v>8.8344205627023804</v>
      </c>
      <c r="AA179" s="1">
        <v>44691.430221331</v>
      </c>
      <c r="AB179">
        <v>74.1073145455359</v>
      </c>
      <c r="AC179">
        <v>0.33709026632657102</v>
      </c>
      <c r="AD179">
        <v>596.31689887392702</v>
      </c>
      <c r="AE179">
        <v>5.6542377361704305E-4</v>
      </c>
      <c r="AF179">
        <v>16764.962711864398</v>
      </c>
      <c r="AG179">
        <v>1000000000</v>
      </c>
      <c r="AH179">
        <v>108572.125272601</v>
      </c>
      <c r="AI179">
        <v>16000720896</v>
      </c>
      <c r="AJ179">
        <v>42131456</v>
      </c>
      <c r="AK179">
        <v>2.02141321652178</v>
      </c>
      <c r="AL179">
        <v>3559.70867429486</v>
      </c>
      <c r="AM179">
        <v>25.794165367632999</v>
      </c>
      <c r="AN179" s="1">
        <v>44691.434746261599</v>
      </c>
      <c r="AO179">
        <v>56.512869325027701</v>
      </c>
      <c r="AP179">
        <v>0.59057406776394805</v>
      </c>
      <c r="AQ179">
        <v>908.16840563054495</v>
      </c>
      <c r="AR179">
        <v>6.5027701294858404E-4</v>
      </c>
      <c r="AS179">
        <v>17529.904761904701</v>
      </c>
      <c r="AT179">
        <v>1000000000</v>
      </c>
      <c r="AU179">
        <v>177369.413086382</v>
      </c>
      <c r="AV179">
        <v>15993094144</v>
      </c>
      <c r="AW179">
        <v>47812608</v>
      </c>
      <c r="AX179">
        <v>102.583806616074</v>
      </c>
      <c r="AY179">
        <v>4538.8305809641697</v>
      </c>
      <c r="AZ179">
        <v>34.783655983364099</v>
      </c>
      <c r="BA179" s="1">
        <v>44691.439495289298</v>
      </c>
      <c r="BB179">
        <v>33.018217498722102</v>
      </c>
      <c r="BC179">
        <v>1.0094084050721699</v>
      </c>
      <c r="BD179">
        <v>1573.0427600154101</v>
      </c>
      <c r="BE179">
        <v>6.3949689392281395E-4</v>
      </c>
      <c r="BF179">
        <v>20410.445283018798</v>
      </c>
      <c r="BG179">
        <v>1000000000</v>
      </c>
      <c r="BH179">
        <v>416462.576046545</v>
      </c>
      <c r="BI179">
        <v>15952764928</v>
      </c>
      <c r="BJ179">
        <v>77697024</v>
      </c>
      <c r="BK179">
        <v>19.786701383841599</v>
      </c>
      <c r="BL179">
        <v>10776.826908709299</v>
      </c>
      <c r="BM179">
        <v>76.732878153147894</v>
      </c>
      <c r="BN179" s="1">
        <v>44691.444968588003</v>
      </c>
      <c r="BO179">
        <v>27.2692140500282</v>
      </c>
      <c r="BP179">
        <v>1.7627209096700001</v>
      </c>
      <c r="BQ179">
        <v>1548.50885084113</v>
      </c>
      <c r="BR179">
        <v>1.1382692186980401E-3</v>
      </c>
      <c r="BS179">
        <v>21228.307692307601</v>
      </c>
      <c r="BT179">
        <v>1000000000</v>
      </c>
      <c r="BU179">
        <v>384381.58740167803</v>
      </c>
      <c r="BV179">
        <v>15948705792</v>
      </c>
      <c r="BW179">
        <v>57311232</v>
      </c>
      <c r="BX179">
        <v>27.7937486048409</v>
      </c>
      <c r="BY179">
        <v>11763.704096998899</v>
      </c>
      <c r="BZ179">
        <v>71.305033904855094</v>
      </c>
      <c r="CA179" s="1">
        <v>44691.450155682898</v>
      </c>
      <c r="CB179">
        <v>36.284350162632698</v>
      </c>
      <c r="CC179">
        <v>1.0552347496164201</v>
      </c>
      <c r="CD179">
        <v>1644.5995041619899</v>
      </c>
      <c r="CE179">
        <v>6.4354752418402101E-4</v>
      </c>
      <c r="CF179">
        <v>21705.668501528999</v>
      </c>
      <c r="CG179">
        <v>1000000000</v>
      </c>
      <c r="CH179">
        <v>381931.32778551499</v>
      </c>
      <c r="CI179">
        <v>15964110848</v>
      </c>
      <c r="CJ179">
        <v>56791040</v>
      </c>
      <c r="CK179">
        <v>11.0645838200501</v>
      </c>
      <c r="CL179">
        <v>11294.9283377584</v>
      </c>
      <c r="CM179">
        <v>86.680444289732804</v>
      </c>
      <c r="CN179" s="1">
        <v>44691.455003773197</v>
      </c>
      <c r="CO179">
        <v>35.201943115221702</v>
      </c>
      <c r="CP179">
        <v>1.0876959897718099</v>
      </c>
      <c r="CQ179">
        <v>1638.3283123889</v>
      </c>
      <c r="CR179">
        <v>6.6405862040927997E-4</v>
      </c>
      <c r="CS179">
        <v>22019.7555012224</v>
      </c>
      <c r="CT179">
        <v>1000000000</v>
      </c>
      <c r="CU179">
        <v>444049.06089417002</v>
      </c>
      <c r="CV179">
        <v>15980175360</v>
      </c>
      <c r="CW179">
        <v>48136192</v>
      </c>
      <c r="CX179">
        <v>11.0156549121503</v>
      </c>
      <c r="CY179">
        <v>11354.1359449055</v>
      </c>
      <c r="CZ179">
        <v>84.356360603659198</v>
      </c>
    </row>
    <row r="180" spans="1:104" x14ac:dyDescent="0.2">
      <c r="A180" s="1">
        <v>44691.420551041701</v>
      </c>
      <c r="B180">
        <v>91.389016109549999</v>
      </c>
      <c r="C180">
        <v>0.10932704606216199</v>
      </c>
      <c r="D180">
        <v>195.88060624072801</v>
      </c>
      <c r="E180">
        <v>5.5816376385806597E-4</v>
      </c>
      <c r="F180">
        <v>14356.8979591836</v>
      </c>
      <c r="G180">
        <v>1000000000</v>
      </c>
      <c r="H180">
        <v>30801.225940506301</v>
      </c>
      <c r="I180">
        <v>15999922176</v>
      </c>
      <c r="J180">
        <v>45125632</v>
      </c>
      <c r="K180">
        <v>0.99939084816698098</v>
      </c>
      <c r="L180">
        <v>579.64669193684904</v>
      </c>
      <c r="M180">
        <v>3.9703305983916901</v>
      </c>
      <c r="N180" s="1">
        <v>44691.425162754596</v>
      </c>
      <c r="O180">
        <v>86.947780062026496</v>
      </c>
      <c r="P180">
        <v>0.17431778312816901</v>
      </c>
      <c r="Q180">
        <v>306.57645585751402</v>
      </c>
      <c r="R180">
        <v>5.68524674939713E-4</v>
      </c>
      <c r="S180">
        <v>15954.2557377049</v>
      </c>
      <c r="T180">
        <v>1000000000</v>
      </c>
      <c r="U180">
        <v>49385.9489481684</v>
      </c>
      <c r="V180">
        <v>16000520192</v>
      </c>
      <c r="W180">
        <v>44802048</v>
      </c>
      <c r="X180">
        <v>1.0051687077295499</v>
      </c>
      <c r="Y180">
        <v>1716.82815280207</v>
      </c>
      <c r="Z180">
        <v>9.6807189854584301</v>
      </c>
      <c r="AA180" s="1">
        <v>44691.430232812498</v>
      </c>
      <c r="AB180">
        <v>80.365514414890001</v>
      </c>
      <c r="AC180">
        <v>0.21248025133147899</v>
      </c>
      <c r="AD180">
        <v>401.171726467447</v>
      </c>
      <c r="AE180">
        <v>5.2964835179393304E-4</v>
      </c>
      <c r="AF180">
        <v>17227.8994974874</v>
      </c>
      <c r="AG180">
        <v>1000000000</v>
      </c>
      <c r="AH180">
        <v>74359.901017478696</v>
      </c>
      <c r="AI180">
        <v>15994499072</v>
      </c>
      <c r="AJ180">
        <v>48361472</v>
      </c>
      <c r="AK180">
        <v>2.0159383239570201</v>
      </c>
      <c r="AL180">
        <v>2231.64372462042</v>
      </c>
      <c r="AM180">
        <v>17.314892708560699</v>
      </c>
      <c r="AN180" s="1">
        <v>44691.4347578241</v>
      </c>
      <c r="AO180">
        <v>59.150418573311498</v>
      </c>
      <c r="AP180">
        <v>0.55415972715517803</v>
      </c>
      <c r="AQ180">
        <v>988.74190748067599</v>
      </c>
      <c r="AR180">
        <v>5.6022260111825899E-4</v>
      </c>
      <c r="AS180">
        <v>18697.327935222602</v>
      </c>
      <c r="AT180">
        <v>1000000000</v>
      </c>
      <c r="AU180">
        <v>212377.35842280701</v>
      </c>
      <c r="AV180">
        <v>15996149760</v>
      </c>
      <c r="AW180">
        <v>44417024</v>
      </c>
      <c r="AX180">
        <v>75.0563188877031</v>
      </c>
      <c r="AY180">
        <v>6981.2384074748898</v>
      </c>
      <c r="AZ180">
        <v>44.4651357441033</v>
      </c>
      <c r="BA180" s="1">
        <v>44691.439506770803</v>
      </c>
      <c r="BB180">
        <v>34.866793527094103</v>
      </c>
      <c r="BC180">
        <v>1.05336222133025</v>
      </c>
      <c r="BD180">
        <v>1569.83383006585</v>
      </c>
      <c r="BE180">
        <v>6.7375874218118695E-4</v>
      </c>
      <c r="BF180">
        <v>22405.199226305602</v>
      </c>
      <c r="BG180">
        <v>1000000000</v>
      </c>
      <c r="BH180">
        <v>438448.21223634097</v>
      </c>
      <c r="BI180">
        <v>15954702336</v>
      </c>
      <c r="BJ180">
        <v>67616768</v>
      </c>
      <c r="BK180">
        <v>19.230717454062599</v>
      </c>
      <c r="BL180">
        <v>12589.034931243699</v>
      </c>
      <c r="BM180">
        <v>81.887461804279397</v>
      </c>
      <c r="BN180" s="1">
        <v>44691.444980057902</v>
      </c>
      <c r="BO180">
        <v>33.6943465908804</v>
      </c>
      <c r="BP180">
        <v>1.2902887467336801</v>
      </c>
      <c r="BQ180">
        <v>1750.8739338210301</v>
      </c>
      <c r="BR180">
        <v>7.3698153625541903E-4</v>
      </c>
      <c r="BS180">
        <v>20215.741935483798</v>
      </c>
      <c r="BT180">
        <v>1000000000</v>
      </c>
      <c r="BU180">
        <v>449357.35741625697</v>
      </c>
      <c r="BV180">
        <v>15946276864</v>
      </c>
      <c r="BW180">
        <v>47611904</v>
      </c>
      <c r="BX180">
        <v>30.2570380268611</v>
      </c>
      <c r="BY180">
        <v>13686.2668674835</v>
      </c>
      <c r="BZ180">
        <v>83.454119312881403</v>
      </c>
      <c r="CA180" s="1">
        <v>44691.450167384297</v>
      </c>
      <c r="CB180">
        <v>37.131766760306697</v>
      </c>
      <c r="CC180">
        <v>0.99275080353301404</v>
      </c>
      <c r="CD180">
        <v>1632.5586228602999</v>
      </c>
      <c r="CE180">
        <v>6.0897509710970698E-4</v>
      </c>
      <c r="CF180">
        <v>20509.807155851999</v>
      </c>
      <c r="CG180">
        <v>1000000000</v>
      </c>
      <c r="CH180">
        <v>412196.796549814</v>
      </c>
      <c r="CI180">
        <v>15983874048</v>
      </c>
      <c r="CJ180">
        <v>44978176</v>
      </c>
      <c r="CK180">
        <v>10.890324348977099</v>
      </c>
      <c r="CL180">
        <v>9402.3100311123908</v>
      </c>
      <c r="CM180">
        <v>79.146746403082503</v>
      </c>
      <c r="CN180" s="1">
        <v>44691.455015266198</v>
      </c>
      <c r="CO180">
        <v>30.29247139436</v>
      </c>
      <c r="CP180">
        <v>1.2513771593959999</v>
      </c>
      <c r="CQ180">
        <v>1437.1075441957</v>
      </c>
      <c r="CR180">
        <v>8.7077795981743602E-4</v>
      </c>
      <c r="CS180">
        <v>20293.426769446301</v>
      </c>
      <c r="CT180">
        <v>1000000000</v>
      </c>
      <c r="CU180">
        <v>397449.362822011</v>
      </c>
      <c r="CV180">
        <v>15938727936</v>
      </c>
      <c r="CW180">
        <v>74293248</v>
      </c>
      <c r="CX180">
        <v>10.0708307231654</v>
      </c>
      <c r="CY180">
        <v>12060.826874062799</v>
      </c>
      <c r="CZ180">
        <v>73.249874620588798</v>
      </c>
    </row>
    <row r="181" spans="1:104" x14ac:dyDescent="0.2">
      <c r="A181" s="1">
        <v>44691.420562789397</v>
      </c>
      <c r="B181">
        <v>92.815724149776798</v>
      </c>
      <c r="C181">
        <v>8.0760710741529004E-2</v>
      </c>
      <c r="D181">
        <v>118.173558912088</v>
      </c>
      <c r="E181">
        <v>6.83334236924632E-4</v>
      </c>
      <c r="F181">
        <v>17309.866666666599</v>
      </c>
      <c r="G181">
        <v>1000000000</v>
      </c>
      <c r="H181">
        <v>15175.454523627401</v>
      </c>
      <c r="I181">
        <v>16002035712</v>
      </c>
      <c r="J181">
        <v>43020288</v>
      </c>
      <c r="K181">
        <v>0.98477965760074104</v>
      </c>
      <c r="L181">
        <v>430.348710371523</v>
      </c>
      <c r="M181">
        <v>1.5113283639889099</v>
      </c>
      <c r="N181" s="1">
        <v>44691.4251742708</v>
      </c>
      <c r="O181">
        <v>99.615105641452701</v>
      </c>
      <c r="P181">
        <v>5.6274043336238802E-3</v>
      </c>
      <c r="Q181">
        <v>9.0441152861424907</v>
      </c>
      <c r="R181">
        <v>6.2221261243072801E-4</v>
      </c>
      <c r="S181">
        <v>6826.6666666666597</v>
      </c>
      <c r="T181">
        <v>1000000000</v>
      </c>
      <c r="U181">
        <v>0</v>
      </c>
      <c r="V181">
        <v>16003022848</v>
      </c>
      <c r="W181">
        <v>42299392</v>
      </c>
      <c r="X181">
        <v>0</v>
      </c>
      <c r="Y181">
        <v>0</v>
      </c>
      <c r="Z181">
        <v>1.0807831980177001</v>
      </c>
      <c r="AA181" s="1">
        <v>44691.430244502299</v>
      </c>
      <c r="AB181">
        <v>82.721379937169303</v>
      </c>
      <c r="AC181">
        <v>0.19187795848980699</v>
      </c>
      <c r="AD181">
        <v>371.28157546189902</v>
      </c>
      <c r="AE181">
        <v>5.1680032867197797E-4</v>
      </c>
      <c r="AF181">
        <v>15695.871999999899</v>
      </c>
      <c r="AG181">
        <v>1000000000</v>
      </c>
      <c r="AH181">
        <v>66884.148130008398</v>
      </c>
      <c r="AI181">
        <v>15995703296</v>
      </c>
      <c r="AJ181">
        <v>47169536</v>
      </c>
      <c r="AK181">
        <v>1.98016840246346</v>
      </c>
      <c r="AL181">
        <v>1806.9036672479101</v>
      </c>
      <c r="AM181">
        <v>15.688300295935599</v>
      </c>
      <c r="AN181" s="1">
        <v>44691.434769236097</v>
      </c>
      <c r="AO181">
        <v>55.9608207357292</v>
      </c>
      <c r="AP181">
        <v>0.60187530072226003</v>
      </c>
      <c r="AQ181">
        <v>965.37506046675901</v>
      </c>
      <c r="AR181">
        <v>6.2373949047409005E-4</v>
      </c>
      <c r="AS181">
        <v>18126.521008403299</v>
      </c>
      <c r="AT181">
        <v>1000000000</v>
      </c>
      <c r="AU181">
        <v>175602.94035822299</v>
      </c>
      <c r="AV181">
        <v>15982043136</v>
      </c>
      <c r="AW181">
        <v>58867712</v>
      </c>
      <c r="AX181">
        <v>106.47519049265701</v>
      </c>
      <c r="AY181">
        <v>4976.9546184567798</v>
      </c>
      <c r="AZ181">
        <v>36.650039920610801</v>
      </c>
      <c r="BA181" s="1">
        <v>44691.439518356499</v>
      </c>
      <c r="BB181">
        <v>35.539191803199202</v>
      </c>
      <c r="BC181">
        <v>1.06197821175701</v>
      </c>
      <c r="BD181">
        <v>1677.2241228769101</v>
      </c>
      <c r="BE181">
        <v>6.3325384372017995E-4</v>
      </c>
      <c r="BF181">
        <v>21834.755661501698</v>
      </c>
      <c r="BG181">
        <v>1000000000</v>
      </c>
      <c r="BH181">
        <v>480509.71813996701</v>
      </c>
      <c r="BI181">
        <v>15959109632</v>
      </c>
      <c r="BJ181">
        <v>56983552</v>
      </c>
      <c r="BK181">
        <v>20.9902899764095</v>
      </c>
      <c r="BL181">
        <v>12806.075960845599</v>
      </c>
      <c r="BM181">
        <v>84.384143084224107</v>
      </c>
      <c r="BN181" s="1">
        <v>44691.4449917245</v>
      </c>
      <c r="BO181">
        <v>31.912778350482199</v>
      </c>
      <c r="BP181">
        <v>1.28335383664882</v>
      </c>
      <c r="BQ181">
        <v>1764.1799850924599</v>
      </c>
      <c r="BR181">
        <v>7.2743116397399005E-4</v>
      </c>
      <c r="BS181">
        <v>20031.028667790801</v>
      </c>
      <c r="BT181">
        <v>1000000000</v>
      </c>
      <c r="BU181">
        <v>367596.00539292599</v>
      </c>
      <c r="BV181">
        <v>15913750528</v>
      </c>
      <c r="BW181">
        <v>79040512</v>
      </c>
      <c r="BX181">
        <v>15.8667115016747</v>
      </c>
      <c r="BY181">
        <v>12507.927010664</v>
      </c>
      <c r="BZ181">
        <v>79.081411798306803</v>
      </c>
      <c r="CA181" s="1">
        <v>44691.4501789352</v>
      </c>
      <c r="CB181">
        <v>34.740705909506197</v>
      </c>
      <c r="CC181">
        <v>1.0815899703141201</v>
      </c>
      <c r="CD181">
        <v>1205.0260360866901</v>
      </c>
      <c r="CE181">
        <v>8.9750620169379704E-4</v>
      </c>
      <c r="CF181">
        <v>19189.5727348295</v>
      </c>
      <c r="CG181">
        <v>1000000000</v>
      </c>
      <c r="CH181">
        <v>250120.53300984899</v>
      </c>
      <c r="CI181">
        <v>15963959296</v>
      </c>
      <c r="CJ181">
        <v>64925696</v>
      </c>
      <c r="CK181">
        <v>8.0134732241841906</v>
      </c>
      <c r="CL181">
        <v>6136.3171214190397</v>
      </c>
      <c r="CM181">
        <v>49.912477062418802</v>
      </c>
      <c r="CN181" s="1">
        <v>44691.455026886601</v>
      </c>
      <c r="CO181">
        <v>36.116886073181298</v>
      </c>
      <c r="CP181">
        <v>1.3141288820175701</v>
      </c>
      <c r="CQ181">
        <v>1674.8355478077999</v>
      </c>
      <c r="CR181">
        <v>7.8320475487590497E-4</v>
      </c>
      <c r="CS181">
        <v>21260.610089020702</v>
      </c>
      <c r="CT181">
        <v>1000000000</v>
      </c>
      <c r="CU181">
        <v>381731.30116587097</v>
      </c>
      <c r="CV181">
        <v>15947227136</v>
      </c>
      <c r="CW181">
        <v>71299072</v>
      </c>
      <c r="CX181">
        <v>10.933644525748299</v>
      </c>
      <c r="CY181">
        <v>11980.2924971676</v>
      </c>
      <c r="CZ181">
        <v>83.663009039477998</v>
      </c>
    </row>
    <row r="182" spans="1:104" x14ac:dyDescent="0.2">
      <c r="A182" s="1">
        <v>44691.4205742708</v>
      </c>
      <c r="B182">
        <v>98.304556657850895</v>
      </c>
      <c r="C182">
        <v>1.9069651245338999E-2</v>
      </c>
      <c r="D182">
        <v>20.182518555351699</v>
      </c>
      <c r="E182">
        <v>9.4500144521140897E-4</v>
      </c>
      <c r="F182">
        <v>13516.799999999899</v>
      </c>
      <c r="G182">
        <v>1000000000</v>
      </c>
      <c r="H182">
        <v>4619.7784973199996</v>
      </c>
      <c r="I182">
        <v>16001765376</v>
      </c>
      <c r="J182">
        <v>43290624</v>
      </c>
      <c r="K182">
        <v>0</v>
      </c>
      <c r="L182">
        <v>70.638814943731006</v>
      </c>
      <c r="M182">
        <v>2.2554251644328498</v>
      </c>
      <c r="N182" s="1">
        <v>44691.425185868102</v>
      </c>
      <c r="O182">
        <v>81.847848463870207</v>
      </c>
      <c r="P182">
        <v>0.21535229218903101</v>
      </c>
      <c r="Q182">
        <v>386.993530856897</v>
      </c>
      <c r="R182">
        <v>5.5592858025392295E-4</v>
      </c>
      <c r="S182">
        <v>15750.597938144299</v>
      </c>
      <c r="T182">
        <v>1000000000</v>
      </c>
      <c r="U182">
        <v>66425.245278370203</v>
      </c>
      <c r="V182">
        <v>15997624320</v>
      </c>
      <c r="W182">
        <v>47742976</v>
      </c>
      <c r="X182">
        <v>1.99481201472627</v>
      </c>
      <c r="Y182">
        <v>2323.9559971561098</v>
      </c>
      <c r="Z182">
        <v>14.2010310153226</v>
      </c>
      <c r="AA182" s="1">
        <v>44691.430256053201</v>
      </c>
      <c r="AB182">
        <v>81.630590850897903</v>
      </c>
      <c r="AC182">
        <v>0.20831188479450499</v>
      </c>
      <c r="AD182">
        <v>399.02560064891702</v>
      </c>
      <c r="AE182">
        <v>5.2211031917508296E-4</v>
      </c>
      <c r="AF182">
        <v>15035.8190954773</v>
      </c>
      <c r="AG182">
        <v>1000000000</v>
      </c>
      <c r="AH182">
        <v>62179.818472979503</v>
      </c>
      <c r="AI182">
        <v>15995994112</v>
      </c>
      <c r="AJ182">
        <v>46878720</v>
      </c>
      <c r="AK182">
        <v>1.0025768860525499</v>
      </c>
      <c r="AL182">
        <v>1919.93473679064</v>
      </c>
      <c r="AM182">
        <v>8.3685841217623995</v>
      </c>
      <c r="AN182" s="1">
        <v>44691.434780891199</v>
      </c>
      <c r="AO182">
        <v>50.595866607611597</v>
      </c>
      <c r="AP182">
        <v>0.69996244031330901</v>
      </c>
      <c r="AQ182">
        <v>960.11482460037905</v>
      </c>
      <c r="AR182">
        <v>7.29059059644847E-4</v>
      </c>
      <c r="AS182">
        <v>16892.2936918304</v>
      </c>
      <c r="AT182">
        <v>1000000000</v>
      </c>
      <c r="AU182">
        <v>185714.206289764</v>
      </c>
      <c r="AV182">
        <v>15987929088</v>
      </c>
      <c r="AW182">
        <v>53071872</v>
      </c>
      <c r="AX182">
        <v>54.608392298883999</v>
      </c>
      <c r="AY182">
        <v>4881.9902715202297</v>
      </c>
      <c r="AZ182">
        <v>35.619589377211099</v>
      </c>
      <c r="BA182" s="1">
        <v>44691.439529930598</v>
      </c>
      <c r="BB182">
        <v>37.119791985243197</v>
      </c>
      <c r="BC182">
        <v>1.0348366349359399</v>
      </c>
      <c r="BD182">
        <v>1694.8999542884601</v>
      </c>
      <c r="BE182">
        <v>6.1085554023811205E-4</v>
      </c>
      <c r="BF182">
        <v>22316.856637168101</v>
      </c>
      <c r="BG182">
        <v>1000000000</v>
      </c>
      <c r="BH182">
        <v>410151.78976414399</v>
      </c>
      <c r="BI182">
        <v>15977910272</v>
      </c>
      <c r="BJ182">
        <v>44105728</v>
      </c>
      <c r="BK182">
        <v>66.996045390753395</v>
      </c>
      <c r="BL182">
        <v>13906.1791529732</v>
      </c>
      <c r="BM182">
        <v>82.041026864974697</v>
      </c>
      <c r="BN182" s="1">
        <v>44691.445003159701</v>
      </c>
      <c r="BO182">
        <v>34.218144264668297</v>
      </c>
      <c r="BP182">
        <v>1.24234446238221</v>
      </c>
      <c r="BQ182">
        <v>1674.9476526262299</v>
      </c>
      <c r="BR182">
        <v>7.4171706532593295E-4</v>
      </c>
      <c r="BS182">
        <v>20613.7267230955</v>
      </c>
      <c r="BT182">
        <v>1000000000</v>
      </c>
      <c r="BU182">
        <v>394398.52628641401</v>
      </c>
      <c r="BV182">
        <v>15926173696</v>
      </c>
      <c r="BW182">
        <v>66715648</v>
      </c>
      <c r="BX182">
        <v>31.392610176186999</v>
      </c>
      <c r="BY182">
        <v>7929.1657315982102</v>
      </c>
      <c r="BZ182">
        <v>79.430125617754399</v>
      </c>
      <c r="CA182" s="1">
        <v>44691.450190463001</v>
      </c>
      <c r="CB182">
        <v>49.615026747137598</v>
      </c>
      <c r="CC182">
        <v>0.81972216388178598</v>
      </c>
      <c r="CD182">
        <v>1135.4694760349701</v>
      </c>
      <c r="CE182">
        <v>7.2192736972418803E-4</v>
      </c>
      <c r="CF182">
        <v>17459.6074270557</v>
      </c>
      <c r="CG182">
        <v>1000000000</v>
      </c>
      <c r="CH182">
        <v>214263.39131333699</v>
      </c>
      <c r="CI182">
        <v>15976189952</v>
      </c>
      <c r="CJ182">
        <v>53059584</v>
      </c>
      <c r="CK182">
        <v>5.01975895683014</v>
      </c>
      <c r="CL182">
        <v>5833.9638596279901</v>
      </c>
      <c r="CM182">
        <v>41.959353828027197</v>
      </c>
      <c r="CN182" s="1">
        <v>44691.455038599503</v>
      </c>
      <c r="CO182">
        <v>36.070445550521299</v>
      </c>
      <c r="CP182">
        <v>1.0364695816776699</v>
      </c>
      <c r="CQ182">
        <v>1691.0121334575599</v>
      </c>
      <c r="CR182">
        <v>6.1350875727800595E-4</v>
      </c>
      <c r="CS182">
        <v>21881.2631578947</v>
      </c>
      <c r="CT182">
        <v>1000000000</v>
      </c>
      <c r="CU182">
        <v>441840.70365678699</v>
      </c>
      <c r="CV182">
        <v>15964655616</v>
      </c>
      <c r="CW182">
        <v>59084800</v>
      </c>
      <c r="CX182">
        <v>12.855647798215401</v>
      </c>
      <c r="CY182">
        <v>14905.6291740385</v>
      </c>
      <c r="CZ182">
        <v>85.334958199382299</v>
      </c>
    </row>
    <row r="183" spans="1:104" x14ac:dyDescent="0.2">
      <c r="A183" s="1">
        <v>44691.420585949098</v>
      </c>
      <c r="B183">
        <v>84.521243847700106</v>
      </c>
      <c r="C183">
        <v>0.18359974937742901</v>
      </c>
      <c r="D183">
        <v>292.08986871428101</v>
      </c>
      <c r="E183">
        <v>6.2847434638146503E-4</v>
      </c>
      <c r="F183">
        <v>15925.8033898305</v>
      </c>
      <c r="G183">
        <v>1000000000</v>
      </c>
      <c r="H183">
        <v>50308.766879229297</v>
      </c>
      <c r="I183">
        <v>15997722624</v>
      </c>
      <c r="J183">
        <v>47333376</v>
      </c>
      <c r="K183">
        <v>0.99013514818400505</v>
      </c>
      <c r="L183">
        <v>1079.2473115205601</v>
      </c>
      <c r="M183">
        <v>7.9339848978807996</v>
      </c>
      <c r="N183" s="1">
        <v>44691.425197523196</v>
      </c>
      <c r="O183">
        <v>89.216560070729898</v>
      </c>
      <c r="P183">
        <v>0.138386430108598</v>
      </c>
      <c r="Q183">
        <v>244.45688693308099</v>
      </c>
      <c r="R183">
        <v>5.6666611191455397E-4</v>
      </c>
      <c r="S183">
        <v>16533.8536585365</v>
      </c>
      <c r="T183">
        <v>1000000000</v>
      </c>
      <c r="U183">
        <v>42233.405262829001</v>
      </c>
      <c r="V183">
        <v>16001363968</v>
      </c>
      <c r="W183">
        <v>44052480</v>
      </c>
      <c r="X183">
        <v>0.99372718265479998</v>
      </c>
      <c r="Y183">
        <v>1335.56933348805</v>
      </c>
      <c r="Z183">
        <v>10.809499066933901</v>
      </c>
      <c r="AA183" s="1">
        <v>44691.430267442098</v>
      </c>
      <c r="AB183">
        <v>77.537696139998104</v>
      </c>
      <c r="AC183">
        <v>0.30870831726641401</v>
      </c>
      <c r="AD183">
        <v>458.10586381364402</v>
      </c>
      <c r="AE183">
        <v>6.7383567484592601E-4</v>
      </c>
      <c r="AF183">
        <v>16275.015521064301</v>
      </c>
      <c r="AG183">
        <v>1000000000</v>
      </c>
      <c r="AH183">
        <v>81914.610380016602</v>
      </c>
      <c r="AI183">
        <v>16000442368</v>
      </c>
      <c r="AJ183">
        <v>42438656</v>
      </c>
      <c r="AK183">
        <v>2.03151159119132</v>
      </c>
      <c r="AL183">
        <v>2847.16349505464</v>
      </c>
      <c r="AM183">
        <v>11.909182665525099</v>
      </c>
      <c r="AN183" s="1">
        <v>44691.434792592598</v>
      </c>
      <c r="AO183">
        <v>59.920545179022596</v>
      </c>
      <c r="AP183">
        <v>0.54845551010814098</v>
      </c>
      <c r="AQ183">
        <v>868.56176136060697</v>
      </c>
      <c r="AR183">
        <v>6.3143482746986796E-4</v>
      </c>
      <c r="AS183">
        <v>15796.191343963499</v>
      </c>
      <c r="AT183">
        <v>1000000000</v>
      </c>
      <c r="AU183">
        <v>159435.49197604301</v>
      </c>
      <c r="AV183">
        <v>15996002304</v>
      </c>
      <c r="AW183">
        <v>45342720</v>
      </c>
      <c r="AX183">
        <v>32.645259823348503</v>
      </c>
      <c r="AY183">
        <v>3941.1731859460801</v>
      </c>
      <c r="AZ183">
        <v>23.4855594157168</v>
      </c>
      <c r="BA183" s="1">
        <v>44691.439541597203</v>
      </c>
      <c r="BB183">
        <v>29.814193263064201</v>
      </c>
      <c r="BC183">
        <v>1.41915162938933</v>
      </c>
      <c r="BD183">
        <v>1547.3831675158399</v>
      </c>
      <c r="BE183">
        <v>9.1601529031556895E-4</v>
      </c>
      <c r="BF183">
        <v>20495.743754003801</v>
      </c>
      <c r="BG183">
        <v>1000000000</v>
      </c>
      <c r="BH183">
        <v>350289.48409443098</v>
      </c>
      <c r="BI183">
        <v>15948328960</v>
      </c>
      <c r="BJ183">
        <v>74096640</v>
      </c>
      <c r="BK183">
        <v>50.555119502439297</v>
      </c>
      <c r="BL183">
        <v>9643.1412258770597</v>
      </c>
      <c r="BM183">
        <v>75.187921718488496</v>
      </c>
      <c r="BN183" s="1">
        <v>44691.445014814803</v>
      </c>
      <c r="BO183">
        <v>37.631780774014601</v>
      </c>
      <c r="BP183">
        <v>1.04490778822884</v>
      </c>
      <c r="BQ183">
        <v>1752.7221381020199</v>
      </c>
      <c r="BR183">
        <v>5.9592059013492704E-4</v>
      </c>
      <c r="BS183">
        <v>21607.270254957501</v>
      </c>
      <c r="BT183">
        <v>1000000000</v>
      </c>
      <c r="BU183">
        <v>457036.44838289003</v>
      </c>
      <c r="BV183">
        <v>15948812288</v>
      </c>
      <c r="BW183">
        <v>55742464</v>
      </c>
      <c r="BX183">
        <v>33.7634859464413</v>
      </c>
      <c r="BY183">
        <v>12295.867146730399</v>
      </c>
      <c r="BZ183">
        <v>87.581909723463994</v>
      </c>
      <c r="CA183" s="1">
        <v>44691.450201874999</v>
      </c>
      <c r="CB183">
        <v>47.481998184523697</v>
      </c>
      <c r="CC183">
        <v>0.75920468464698998</v>
      </c>
      <c r="CD183">
        <v>1334.2480344844801</v>
      </c>
      <c r="CE183">
        <v>5.6904942348571705E-4</v>
      </c>
      <c r="CF183">
        <v>17517.7977186311</v>
      </c>
      <c r="CG183">
        <v>1000000000</v>
      </c>
      <c r="CH183">
        <v>269487.66384720802</v>
      </c>
      <c r="CI183">
        <v>15979839488</v>
      </c>
      <c r="CJ183">
        <v>49782784</v>
      </c>
      <c r="CK183">
        <v>8.1170983086508706</v>
      </c>
      <c r="CL183">
        <v>5969.11116872413</v>
      </c>
      <c r="CM183">
        <v>57.9903528348731</v>
      </c>
      <c r="CN183" s="1">
        <v>44691.455050081</v>
      </c>
      <c r="CO183">
        <v>34.584502492856899</v>
      </c>
      <c r="CP183">
        <v>1.4609179493265401</v>
      </c>
      <c r="CQ183">
        <v>1590.7272832881999</v>
      </c>
      <c r="CR183">
        <v>9.18769807989863E-4</v>
      </c>
      <c r="CS183">
        <v>22503.325301204801</v>
      </c>
      <c r="CT183">
        <v>1000000000</v>
      </c>
      <c r="CU183">
        <v>420262.68383009802</v>
      </c>
      <c r="CV183">
        <v>15970660352</v>
      </c>
      <c r="CW183">
        <v>47149056</v>
      </c>
      <c r="CX183">
        <v>11.095751500424999</v>
      </c>
      <c r="CY183">
        <v>12659.2437573031</v>
      </c>
      <c r="CZ183">
        <v>81.094477500260297</v>
      </c>
    </row>
    <row r="184" spans="1:104" x14ac:dyDescent="0.2">
      <c r="A184" s="1">
        <v>44691.420597384298</v>
      </c>
      <c r="B184">
        <v>93.546212568224206</v>
      </c>
      <c r="C184">
        <v>7.0782423235753095E-2</v>
      </c>
      <c r="D184">
        <v>122.528823891911</v>
      </c>
      <c r="E184">
        <v>5.7768422471247396E-4</v>
      </c>
      <c r="F184">
        <v>15673.123966942099</v>
      </c>
      <c r="G184">
        <v>1000000000</v>
      </c>
      <c r="H184">
        <v>15604.7039353252</v>
      </c>
      <c r="I184">
        <v>16000442368</v>
      </c>
      <c r="J184">
        <v>44634112</v>
      </c>
      <c r="K184">
        <v>0</v>
      </c>
      <c r="L184">
        <v>397.96551892166298</v>
      </c>
      <c r="M184">
        <v>3.48426731534015</v>
      </c>
      <c r="N184" s="1">
        <v>44691.425208981498</v>
      </c>
      <c r="O184">
        <v>84.503859669830604</v>
      </c>
      <c r="P184">
        <v>0.17553600125148899</v>
      </c>
      <c r="Q184">
        <v>331.477589797723</v>
      </c>
      <c r="R184">
        <v>5.2957309571498095E-4</v>
      </c>
      <c r="S184">
        <v>15822.048780487799</v>
      </c>
      <c r="T184">
        <v>1000000000</v>
      </c>
      <c r="U184">
        <v>51019.251961427603</v>
      </c>
      <c r="V184">
        <v>16000528384</v>
      </c>
      <c r="W184">
        <v>44818432</v>
      </c>
      <c r="X184">
        <v>1.0106024079198801</v>
      </c>
      <c r="Y184">
        <v>1776.6390331231601</v>
      </c>
      <c r="Z184">
        <v>9.2066055703020098</v>
      </c>
      <c r="AA184" s="1">
        <v>44691.430279039399</v>
      </c>
      <c r="AB184">
        <v>72.450232746746806</v>
      </c>
      <c r="AC184">
        <v>0.32578158644556998</v>
      </c>
      <c r="AD184">
        <v>594.65833307726905</v>
      </c>
      <c r="AE184">
        <v>5.4781886649501305E-4</v>
      </c>
      <c r="AF184">
        <v>15792.966442953</v>
      </c>
      <c r="AG184">
        <v>1000000000</v>
      </c>
      <c r="AH184">
        <v>114445.787646468</v>
      </c>
      <c r="AI184">
        <v>15992188928</v>
      </c>
      <c r="AJ184">
        <v>50704384</v>
      </c>
      <c r="AK184">
        <v>2.99324664300639</v>
      </c>
      <c r="AL184">
        <v>3299.5555494740402</v>
      </c>
      <c r="AM184">
        <v>18.928778258185002</v>
      </c>
      <c r="AN184" s="1">
        <v>44691.434804050899</v>
      </c>
      <c r="AO184">
        <v>52.133071964246</v>
      </c>
      <c r="AP184">
        <v>0.66648713199010901</v>
      </c>
      <c r="AQ184">
        <v>1178.8310781339401</v>
      </c>
      <c r="AR184">
        <v>5.6538142358798804E-4</v>
      </c>
      <c r="AS184">
        <v>18145.9468723221</v>
      </c>
      <c r="AT184">
        <v>1000000000</v>
      </c>
      <c r="AU184">
        <v>242178.571825583</v>
      </c>
      <c r="AV184">
        <v>15977684992</v>
      </c>
      <c r="AW184">
        <v>63844352</v>
      </c>
      <c r="AX184">
        <v>69.699523899950194</v>
      </c>
      <c r="AY184">
        <v>5563.8402556655901</v>
      </c>
      <c r="AZ184">
        <v>48.704077491099099</v>
      </c>
      <c r="BA184" s="1">
        <v>44691.439553055599</v>
      </c>
      <c r="BB184">
        <v>34.2979756821696</v>
      </c>
      <c r="BC184">
        <v>1.2042669671207</v>
      </c>
      <c r="BD184">
        <v>1746.33002215275</v>
      </c>
      <c r="BE184">
        <v>6.9044594376029098E-4</v>
      </c>
      <c r="BF184">
        <v>20646.022003474201</v>
      </c>
      <c r="BG184">
        <v>1000000000</v>
      </c>
      <c r="BH184">
        <v>433124.22605019499</v>
      </c>
      <c r="BI184">
        <v>15959212032</v>
      </c>
      <c r="BJ184">
        <v>68124672</v>
      </c>
      <c r="BK184">
        <v>47.526063139073102</v>
      </c>
      <c r="BL184">
        <v>12885.630267685299</v>
      </c>
      <c r="BM184">
        <v>76.329246023237502</v>
      </c>
      <c r="BN184" s="1">
        <v>44691.445026342597</v>
      </c>
      <c r="BO184">
        <v>35.956351156707903</v>
      </c>
      <c r="BP184">
        <v>1.08400774064796</v>
      </c>
      <c r="BQ184">
        <v>1641.2150043173999</v>
      </c>
      <c r="BR184">
        <v>6.5924346549103396E-4</v>
      </c>
      <c r="BS184">
        <v>22324.324588163501</v>
      </c>
      <c r="BT184">
        <v>1000000000</v>
      </c>
      <c r="BU184">
        <v>429717.952728957</v>
      </c>
      <c r="BV184">
        <v>15951220736</v>
      </c>
      <c r="BW184">
        <v>44535808</v>
      </c>
      <c r="BX184">
        <v>29.039191656622702</v>
      </c>
      <c r="BY184">
        <v>10801.577944827201</v>
      </c>
      <c r="BZ184">
        <v>85.108061175156607</v>
      </c>
      <c r="CA184" s="1">
        <v>44691.450213460601</v>
      </c>
      <c r="CB184">
        <v>49.716282417264601</v>
      </c>
      <c r="CC184">
        <v>0.69123120699541496</v>
      </c>
      <c r="CD184">
        <v>1244.12952190376</v>
      </c>
      <c r="CE184">
        <v>5.5558232552948997E-4</v>
      </c>
      <c r="CF184">
        <v>17334.798393574201</v>
      </c>
      <c r="CG184">
        <v>1000000000</v>
      </c>
      <c r="CH184">
        <v>268891.86486254202</v>
      </c>
      <c r="CI184">
        <v>15962370048</v>
      </c>
      <c r="CJ184">
        <v>67608576</v>
      </c>
      <c r="CK184">
        <v>6.99510574564367</v>
      </c>
      <c r="CL184">
        <v>5201.3607722964698</v>
      </c>
      <c r="CM184">
        <v>49.253166502478003</v>
      </c>
      <c r="CN184" s="1">
        <v>44691.455061643501</v>
      </c>
      <c r="CO184">
        <v>36.744330166584298</v>
      </c>
      <c r="CP184">
        <v>1.07929584683913</v>
      </c>
      <c r="CQ184">
        <v>1710.0813767084601</v>
      </c>
      <c r="CR184">
        <v>6.3097194565800104E-4</v>
      </c>
      <c r="CS184">
        <v>22537.592505854798</v>
      </c>
      <c r="CT184">
        <v>1000000000</v>
      </c>
      <c r="CU184">
        <v>408563.27111704601</v>
      </c>
      <c r="CV184">
        <v>15942709248</v>
      </c>
      <c r="CW184">
        <v>82001920</v>
      </c>
      <c r="CX184">
        <v>13.0158418601932</v>
      </c>
      <c r="CY184">
        <v>12960.774836938501</v>
      </c>
      <c r="CZ184">
        <v>89.828710731687806</v>
      </c>
    </row>
    <row r="185" spans="1:104" x14ac:dyDescent="0.2">
      <c r="A185" s="1">
        <v>44691.420609131899</v>
      </c>
      <c r="B185">
        <v>89.581640442244705</v>
      </c>
      <c r="C185">
        <v>0.117997586860702</v>
      </c>
      <c r="D185">
        <v>216.69479011999999</v>
      </c>
      <c r="E185">
        <v>5.4454621017914701E-4</v>
      </c>
      <c r="F185">
        <v>14931.7818181818</v>
      </c>
      <c r="G185">
        <v>1000000000</v>
      </c>
      <c r="H185">
        <v>30356.9701431746</v>
      </c>
      <c r="I185">
        <v>15999225856</v>
      </c>
      <c r="J185">
        <v>45854720</v>
      </c>
      <c r="K185">
        <v>0.98497631872727398</v>
      </c>
      <c r="L185">
        <v>745.62707327654698</v>
      </c>
      <c r="M185">
        <v>3.81300632833468</v>
      </c>
      <c r="N185" s="1">
        <v>44691.425220659701</v>
      </c>
      <c r="O185">
        <v>86.954807180984801</v>
      </c>
      <c r="P185">
        <v>0.20747876736210299</v>
      </c>
      <c r="Q185">
        <v>258.600480592731</v>
      </c>
      <c r="R185">
        <v>8.0229910205370297E-4</v>
      </c>
      <c r="S185">
        <v>15960.2758620689</v>
      </c>
      <c r="T185">
        <v>1000000000</v>
      </c>
      <c r="U185">
        <v>38090.562742938499</v>
      </c>
      <c r="V185">
        <v>16002490368</v>
      </c>
      <c r="W185">
        <v>42844160</v>
      </c>
      <c r="X185">
        <v>0.99080643905260901</v>
      </c>
      <c r="Y185">
        <v>1345.51514423344</v>
      </c>
      <c r="Z185">
        <v>7.1101507153905503</v>
      </c>
      <c r="AA185" s="1">
        <v>44691.430290752302</v>
      </c>
      <c r="AB185">
        <v>77.932315808429394</v>
      </c>
      <c r="AC185">
        <v>0.25321825377450302</v>
      </c>
      <c r="AD185">
        <v>480.345461440267</v>
      </c>
      <c r="AE185">
        <v>5.2716027322652305E-4</v>
      </c>
      <c r="AF185">
        <v>16957.1028806584</v>
      </c>
      <c r="AG185">
        <v>1000000000</v>
      </c>
      <c r="AH185">
        <v>90407.736726057905</v>
      </c>
      <c r="AI185">
        <v>15995920384</v>
      </c>
      <c r="AJ185">
        <v>47042560</v>
      </c>
      <c r="AK185">
        <v>1.9767302939928699</v>
      </c>
      <c r="AL185">
        <v>2897.8866109935402</v>
      </c>
      <c r="AM185">
        <v>19.6956162405213</v>
      </c>
      <c r="AN185" s="1">
        <v>44691.434815648201</v>
      </c>
      <c r="AO185">
        <v>43.784641429430799</v>
      </c>
      <c r="AP185">
        <v>0.84944998288228002</v>
      </c>
      <c r="AQ185">
        <v>1486.2346972133801</v>
      </c>
      <c r="AR185">
        <v>5.7057647237657898E-4</v>
      </c>
      <c r="AS185">
        <v>19727.785522788199</v>
      </c>
      <c r="AT185">
        <v>1000000000</v>
      </c>
      <c r="AU185">
        <v>322477.06840448698</v>
      </c>
      <c r="AV185">
        <v>15971803136</v>
      </c>
      <c r="AW185">
        <v>67842048</v>
      </c>
      <c r="AX185">
        <v>164.362416246788</v>
      </c>
      <c r="AY185">
        <v>11558.164337645299</v>
      </c>
      <c r="AZ185">
        <v>66.479254830903699</v>
      </c>
      <c r="BA185" s="1">
        <v>44691.4395646759</v>
      </c>
      <c r="BB185">
        <v>36.664003723143402</v>
      </c>
      <c r="BC185">
        <v>1.0643810149547901</v>
      </c>
      <c r="BD185">
        <v>1715.8681530183601</v>
      </c>
      <c r="BE185">
        <v>6.2018550000070998E-4</v>
      </c>
      <c r="BF185">
        <v>22088.4640371229</v>
      </c>
      <c r="BG185">
        <v>1000000000</v>
      </c>
      <c r="BH185">
        <v>437028.83178095199</v>
      </c>
      <c r="BI185">
        <v>15966187520</v>
      </c>
      <c r="BJ185">
        <v>54738944</v>
      </c>
      <c r="BK185">
        <v>57.7264227813601</v>
      </c>
      <c r="BL185">
        <v>12523.647894100901</v>
      </c>
      <c r="BM185">
        <v>85.223152178511697</v>
      </c>
      <c r="BN185" s="1">
        <v>44691.445037986101</v>
      </c>
      <c r="BO185">
        <v>36.012993710850601</v>
      </c>
      <c r="BP185">
        <v>1.13825718388133</v>
      </c>
      <c r="BQ185">
        <v>1617.72773199688</v>
      </c>
      <c r="BR185">
        <v>7.0492625518459495E-4</v>
      </c>
      <c r="BS185">
        <v>22727.251231527</v>
      </c>
      <c r="BT185">
        <v>1000000000</v>
      </c>
      <c r="BU185">
        <v>404417.98707049497</v>
      </c>
      <c r="BV185">
        <v>15928029184</v>
      </c>
      <c r="BW185">
        <v>78225408</v>
      </c>
      <c r="BX185">
        <v>23.907306384190299</v>
      </c>
      <c r="BY185">
        <v>10620.8208611765</v>
      </c>
      <c r="BZ185">
        <v>79.026806016337403</v>
      </c>
      <c r="CA185" s="1">
        <v>44691.450225162</v>
      </c>
      <c r="CB185">
        <v>44.496132970546597</v>
      </c>
      <c r="CC185">
        <v>1.10602412760529</v>
      </c>
      <c r="CD185">
        <v>1155.0583585571201</v>
      </c>
      <c r="CE185">
        <v>9.57448713825566E-4</v>
      </c>
      <c r="CF185">
        <v>18933.4794520547</v>
      </c>
      <c r="CG185">
        <v>1000000000</v>
      </c>
      <c r="CH185">
        <v>284636.83827916201</v>
      </c>
      <c r="CI185">
        <v>15968862208</v>
      </c>
      <c r="CJ185">
        <v>61149184</v>
      </c>
      <c r="CK185">
        <v>6.9224387927224704</v>
      </c>
      <c r="CL185">
        <v>6583.2392918790702</v>
      </c>
      <c r="CM185">
        <v>49.776189099565002</v>
      </c>
      <c r="CN185" s="1">
        <v>44691.455073044002</v>
      </c>
      <c r="CO185">
        <v>30.934096070000098</v>
      </c>
      <c r="CP185">
        <v>1.24111773441886</v>
      </c>
      <c r="CQ185">
        <v>1481.41036470268</v>
      </c>
      <c r="CR185">
        <v>8.3845104873486601E-4</v>
      </c>
      <c r="CS185">
        <v>21325.0281014393</v>
      </c>
      <c r="CT185">
        <v>1000000000</v>
      </c>
      <c r="CU185">
        <v>367125.77682404203</v>
      </c>
      <c r="CV185">
        <v>15954636800</v>
      </c>
      <c r="CW185">
        <v>63369216</v>
      </c>
      <c r="CX185">
        <v>10.1536008547133</v>
      </c>
      <c r="CY185">
        <v>11952.8189261685</v>
      </c>
      <c r="CZ185">
        <v>61.161172017720801</v>
      </c>
    </row>
    <row r="186" spans="1:104" x14ac:dyDescent="0.2">
      <c r="A186" s="1">
        <v>44691.4206205671</v>
      </c>
      <c r="B186">
        <v>98.530926266647896</v>
      </c>
      <c r="C186">
        <v>1.5795729624496001E-2</v>
      </c>
      <c r="D186">
        <v>13.1628469973293</v>
      </c>
      <c r="E186">
        <v>1.19999556800189E-3</v>
      </c>
      <c r="F186">
        <v>9767.3846153846098</v>
      </c>
      <c r="G186">
        <v>1000000000</v>
      </c>
      <c r="H186">
        <v>0</v>
      </c>
      <c r="I186">
        <v>16001789952</v>
      </c>
      <c r="J186">
        <v>43290624</v>
      </c>
      <c r="K186">
        <v>0</v>
      </c>
      <c r="L186">
        <v>0</v>
      </c>
      <c r="M186">
        <v>1.1184794139622201</v>
      </c>
      <c r="N186" s="1">
        <v>44691.425232048598</v>
      </c>
      <c r="O186">
        <v>100.144340305887</v>
      </c>
      <c r="P186">
        <v>1.0157656994207E-4</v>
      </c>
      <c r="Q186">
        <v>2.0315506487920199</v>
      </c>
      <c r="R186" s="2">
        <v>5.0045056591014101E-5</v>
      </c>
      <c r="S186">
        <v>4096</v>
      </c>
      <c r="T186">
        <v>1000000000</v>
      </c>
      <c r="U186">
        <v>0</v>
      </c>
      <c r="V186">
        <v>16002494464</v>
      </c>
      <c r="W186">
        <v>42844160</v>
      </c>
      <c r="X186">
        <v>0</v>
      </c>
      <c r="Y186">
        <v>1.0157753243960099</v>
      </c>
      <c r="Z186">
        <v>1.05639632739795E-2</v>
      </c>
      <c r="AA186" s="1">
        <v>44691.4303023264</v>
      </c>
      <c r="AB186">
        <v>96.779886501860503</v>
      </c>
      <c r="AC186">
        <v>3.5396301086536401E-2</v>
      </c>
      <c r="AD186">
        <v>68.002661474609596</v>
      </c>
      <c r="AE186">
        <v>5.2059030446472603E-4</v>
      </c>
      <c r="AF186">
        <v>12769.8823529411</v>
      </c>
      <c r="AG186">
        <v>1000000000</v>
      </c>
      <c r="AH186">
        <v>12058.471942071201</v>
      </c>
      <c r="AI186">
        <v>15999803392</v>
      </c>
      <c r="AJ186">
        <v>43167744</v>
      </c>
      <c r="AK186">
        <v>1.0000391393324899</v>
      </c>
      <c r="AL186">
        <v>375.01467724968501</v>
      </c>
      <c r="AM186">
        <v>3.1351223797113099</v>
      </c>
      <c r="AN186" s="1">
        <v>44691.434827326397</v>
      </c>
      <c r="AO186">
        <v>42.621493568993699</v>
      </c>
      <c r="AP186">
        <v>0.87424636413273304</v>
      </c>
      <c r="AQ186">
        <v>1385.4958558645701</v>
      </c>
      <c r="AR186">
        <v>6.3151849007059898E-4</v>
      </c>
      <c r="AS186">
        <v>19538.154727793601</v>
      </c>
      <c r="AT186">
        <v>1000000000</v>
      </c>
      <c r="AU186">
        <v>277085.27651533397</v>
      </c>
      <c r="AV186">
        <v>15980253184</v>
      </c>
      <c r="AW186">
        <v>57163776</v>
      </c>
      <c r="AX186">
        <v>114.13468726678001</v>
      </c>
      <c r="AY186">
        <v>8758.5966532986204</v>
      </c>
      <c r="AZ186">
        <v>60.488596221740401</v>
      </c>
      <c r="BA186" s="1">
        <v>44691.439576192097</v>
      </c>
      <c r="BB186">
        <v>33.950108721779898</v>
      </c>
      <c r="BC186">
        <v>1.20730487308218</v>
      </c>
      <c r="BD186">
        <v>1626.01083074957</v>
      </c>
      <c r="BE186">
        <v>7.3992612769871804E-4</v>
      </c>
      <c r="BF186">
        <v>22130.513863216202</v>
      </c>
      <c r="BG186">
        <v>1000000000</v>
      </c>
      <c r="BH186">
        <v>429543.37132607301</v>
      </c>
      <c r="BI186">
        <v>15941529600</v>
      </c>
      <c r="BJ186">
        <v>86859776</v>
      </c>
      <c r="BK186">
        <v>28.051942859512</v>
      </c>
      <c r="BL186">
        <v>12509.162805138099</v>
      </c>
      <c r="BM186">
        <v>78.008332002104297</v>
      </c>
      <c r="BN186" s="1">
        <v>44691.445049525501</v>
      </c>
      <c r="BO186">
        <v>32.928683972998599</v>
      </c>
      <c r="BP186">
        <v>1.1983914593645599</v>
      </c>
      <c r="BQ186">
        <v>1634.41731311269</v>
      </c>
      <c r="BR186">
        <v>7.3345594915729404E-4</v>
      </c>
      <c r="BS186">
        <v>20428.768569674601</v>
      </c>
      <c r="BT186">
        <v>1000000000</v>
      </c>
      <c r="BU186">
        <v>412679.83664273098</v>
      </c>
      <c r="BV186">
        <v>15915257856</v>
      </c>
      <c r="BW186">
        <v>64344064</v>
      </c>
      <c r="BX186">
        <v>28.093115265288802</v>
      </c>
      <c r="BY186">
        <v>13248.9138242192</v>
      </c>
      <c r="BZ186">
        <v>71.790458826055797</v>
      </c>
      <c r="CA186" s="1">
        <v>44691.450236585697</v>
      </c>
      <c r="CB186">
        <v>46.961127893471797</v>
      </c>
      <c r="CC186">
        <v>0.71287336476633201</v>
      </c>
      <c r="CD186">
        <v>1088.7307180466501</v>
      </c>
      <c r="CE186">
        <v>6.5479077380139398E-4</v>
      </c>
      <c r="CF186">
        <v>18090.984186046499</v>
      </c>
      <c r="CG186">
        <v>1000000000</v>
      </c>
      <c r="CH186">
        <v>211179.32502717699</v>
      </c>
      <c r="CI186">
        <v>15977443328</v>
      </c>
      <c r="CJ186">
        <v>52588544</v>
      </c>
      <c r="CK186">
        <v>6.07663656584179</v>
      </c>
      <c r="CL186">
        <v>4676.9846101762296</v>
      </c>
      <c r="CM186">
        <v>42.241711771089697</v>
      </c>
      <c r="CN186" s="1">
        <v>44691.455084664398</v>
      </c>
      <c r="CO186">
        <v>31.5872367236203</v>
      </c>
      <c r="CP186">
        <v>1.66455769548289</v>
      </c>
      <c r="CQ186">
        <v>1798.5896353963301</v>
      </c>
      <c r="CR186">
        <v>9.2548466403693597E-4</v>
      </c>
      <c r="CS186">
        <v>20000.620498614899</v>
      </c>
      <c r="CT186">
        <v>1000000000</v>
      </c>
      <c r="CU186">
        <v>414753.77347384399</v>
      </c>
      <c r="CV186">
        <v>15973801984</v>
      </c>
      <c r="CW186">
        <v>54431744</v>
      </c>
      <c r="CX186">
        <v>11.9573826175933</v>
      </c>
      <c r="CY186">
        <v>12162.6510191954</v>
      </c>
      <c r="CZ186">
        <v>78.981284711707602</v>
      </c>
    </row>
    <row r="187" spans="1:104" x14ac:dyDescent="0.2">
      <c r="A187" s="1">
        <v>44691.420632291702</v>
      </c>
      <c r="B187">
        <v>100.15297310634</v>
      </c>
      <c r="C187">
        <v>1.9738465334320199E-4</v>
      </c>
      <c r="D187">
        <v>1.97389764223286</v>
      </c>
      <c r="E187">
        <v>1.00090113182028E-4</v>
      </c>
      <c r="F187">
        <v>4096</v>
      </c>
      <c r="G187">
        <v>1000000000</v>
      </c>
      <c r="H187">
        <v>0</v>
      </c>
      <c r="I187">
        <v>16001794048</v>
      </c>
      <c r="J187">
        <v>43290624</v>
      </c>
      <c r="K187">
        <v>0</v>
      </c>
      <c r="L187">
        <v>0.98694882111643401</v>
      </c>
      <c r="M187">
        <v>0</v>
      </c>
      <c r="N187" s="1">
        <v>44691.425243622703</v>
      </c>
      <c r="O187">
        <v>99.139540778447795</v>
      </c>
      <c r="P187">
        <v>1.0398902915742299E-2</v>
      </c>
      <c r="Q187">
        <v>10.9986768523906</v>
      </c>
      <c r="R187">
        <v>9.45431611053319E-4</v>
      </c>
      <c r="S187">
        <v>5213.0909090908999</v>
      </c>
      <c r="T187">
        <v>1000000000</v>
      </c>
      <c r="U187">
        <v>0</v>
      </c>
      <c r="V187">
        <v>16002494464</v>
      </c>
      <c r="W187">
        <v>42844160</v>
      </c>
      <c r="X187">
        <v>0</v>
      </c>
      <c r="Y187">
        <v>0</v>
      </c>
      <c r="Z187">
        <v>1.05488870924097E-2</v>
      </c>
      <c r="AA187" s="1">
        <v>44691.430314062498</v>
      </c>
      <c r="AB187">
        <v>61.132843395615097</v>
      </c>
      <c r="AC187">
        <v>0.49143108976620398</v>
      </c>
      <c r="AD187">
        <v>900.90457265208795</v>
      </c>
      <c r="AE187">
        <v>5.45454503992777E-4</v>
      </c>
      <c r="AF187">
        <v>16576.911281489502</v>
      </c>
      <c r="AG187">
        <v>1000000000</v>
      </c>
      <c r="AH187">
        <v>162216.107685177</v>
      </c>
      <c r="AI187">
        <v>16001056768</v>
      </c>
      <c r="AJ187">
        <v>41943040</v>
      </c>
      <c r="AK187">
        <v>3.9470079853322599</v>
      </c>
      <c r="AL187">
        <v>5129.1368769392702</v>
      </c>
      <c r="AM187">
        <v>30.6149628530397</v>
      </c>
      <c r="AN187" s="1">
        <v>44691.434838761597</v>
      </c>
      <c r="AO187">
        <v>35.5156107804752</v>
      </c>
      <c r="AP187">
        <v>1.02448877251371</v>
      </c>
      <c r="AQ187">
        <v>1562.71344742529</v>
      </c>
      <c r="AR187">
        <v>6.5618926512649698E-4</v>
      </c>
      <c r="AS187">
        <v>18935.0408295528</v>
      </c>
      <c r="AT187">
        <v>1000000000</v>
      </c>
      <c r="AU187">
        <v>295649.58494646201</v>
      </c>
      <c r="AV187">
        <v>15990210560</v>
      </c>
      <c r="AW187">
        <v>48394240</v>
      </c>
      <c r="AX187">
        <v>131.66088669169599</v>
      </c>
      <c r="AY187">
        <v>10503.500429842899</v>
      </c>
      <c r="AZ187">
        <v>58.893969004079501</v>
      </c>
      <c r="BA187" s="1">
        <v>44691.439587824098</v>
      </c>
      <c r="BB187">
        <v>41.072528550683202</v>
      </c>
      <c r="BC187">
        <v>0.87201975303922696</v>
      </c>
      <c r="BD187">
        <v>1546.6142352012</v>
      </c>
      <c r="BE187">
        <v>5.6589140738157596E-4</v>
      </c>
      <c r="BF187">
        <v>20215.400516795798</v>
      </c>
      <c r="BG187">
        <v>1000000000</v>
      </c>
      <c r="BH187">
        <v>373950.94033366803</v>
      </c>
      <c r="BI187">
        <v>15959683072</v>
      </c>
      <c r="BJ187">
        <v>70569984</v>
      </c>
      <c r="BK187">
        <v>25.976724880640401</v>
      </c>
      <c r="BL187">
        <v>7927.8966126108298</v>
      </c>
      <c r="BM187">
        <v>75.891291787763905</v>
      </c>
      <c r="BN187" s="1">
        <v>44691.445061018501</v>
      </c>
      <c r="BO187">
        <v>31.795641218306599</v>
      </c>
      <c r="BP187">
        <v>1.26659014099524</v>
      </c>
      <c r="BQ187">
        <v>1645.96290920928</v>
      </c>
      <c r="BR187">
        <v>7.6941910190751501E-4</v>
      </c>
      <c r="BS187">
        <v>19693.367584097799</v>
      </c>
      <c r="BT187">
        <v>1000000000</v>
      </c>
      <c r="BU187">
        <v>415543.72220903402</v>
      </c>
      <c r="BV187">
        <v>15918043136</v>
      </c>
      <c r="BW187">
        <v>50470912</v>
      </c>
      <c r="BX187">
        <v>15.100577148709</v>
      </c>
      <c r="BY187">
        <v>14241.8576615191</v>
      </c>
      <c r="BZ187">
        <v>76.402459117983994</v>
      </c>
      <c r="CA187" s="1">
        <v>44691.450248275498</v>
      </c>
      <c r="CB187">
        <v>46.069737421312801</v>
      </c>
      <c r="CC187">
        <v>0.76274530872517399</v>
      </c>
      <c r="CD187">
        <v>1384.42089342092</v>
      </c>
      <c r="CE187">
        <v>5.5092978323934396E-4</v>
      </c>
      <c r="CF187">
        <v>17052.017167381899</v>
      </c>
      <c r="CG187">
        <v>1000000000</v>
      </c>
      <c r="CH187">
        <v>275192.76889451098</v>
      </c>
      <c r="CI187">
        <v>15982694400</v>
      </c>
      <c r="CJ187">
        <v>47398912</v>
      </c>
      <c r="CK187">
        <v>7.9222940968293001</v>
      </c>
      <c r="CL187">
        <v>5906.0702491862403</v>
      </c>
      <c r="CM187">
        <v>52.805010232492698</v>
      </c>
      <c r="CN187" s="1">
        <v>44691.455096307902</v>
      </c>
      <c r="CO187">
        <v>41.043499149202397</v>
      </c>
      <c r="CP187">
        <v>0.88748612743648503</v>
      </c>
      <c r="CQ187">
        <v>1498.3976001303899</v>
      </c>
      <c r="CR187">
        <v>5.9230265463784703E-4</v>
      </c>
      <c r="CS187">
        <v>19017.7252820172</v>
      </c>
      <c r="CT187">
        <v>1000000000</v>
      </c>
      <c r="CU187">
        <v>316409.47226217302</v>
      </c>
      <c r="CV187">
        <v>15948115968</v>
      </c>
      <c r="CW187">
        <v>80232448</v>
      </c>
      <c r="CX187">
        <v>8.9486253491529908</v>
      </c>
      <c r="CY187">
        <v>6853.6527257457201</v>
      </c>
      <c r="CZ187">
        <v>59.607748233130998</v>
      </c>
    </row>
    <row r="188" spans="1:104" x14ac:dyDescent="0.2">
      <c r="A188" s="1">
        <v>44691.420643750003</v>
      </c>
      <c r="B188">
        <v>99.693905555737402</v>
      </c>
      <c r="C188">
        <v>4.9513494549271496E-3</v>
      </c>
      <c r="D188">
        <v>2.02091587845295</v>
      </c>
      <c r="E188">
        <v>2.4499621614459898E-3</v>
      </c>
      <c r="F188">
        <v>4096</v>
      </c>
      <c r="G188">
        <v>1000000000</v>
      </c>
      <c r="H188">
        <v>0</v>
      </c>
      <c r="I188">
        <v>16001794048</v>
      </c>
      <c r="J188">
        <v>43290624</v>
      </c>
      <c r="K188">
        <v>0</v>
      </c>
      <c r="L188">
        <v>0</v>
      </c>
      <c r="M188">
        <v>1.32036322291217</v>
      </c>
      <c r="N188" s="1">
        <v>44691.425255277798</v>
      </c>
      <c r="O188">
        <v>94.415673598001206</v>
      </c>
      <c r="P188">
        <v>6.2301228526569899E-2</v>
      </c>
      <c r="Q188">
        <v>112.29206657776599</v>
      </c>
      <c r="R188">
        <v>5.5486760951897697E-4</v>
      </c>
      <c r="S188">
        <v>14245.3805309734</v>
      </c>
      <c r="T188">
        <v>1000000000</v>
      </c>
      <c r="U188">
        <v>15331.3451607236</v>
      </c>
      <c r="V188">
        <v>16001126400</v>
      </c>
      <c r="W188">
        <v>44285952</v>
      </c>
      <c r="X188">
        <v>0.99373510245810803</v>
      </c>
      <c r="Y188">
        <v>645.92781659776995</v>
      </c>
      <c r="Z188">
        <v>5.2936866995422402</v>
      </c>
      <c r="AA188" s="1">
        <v>44691.430325567097</v>
      </c>
      <c r="AB188">
        <v>83.043836086347</v>
      </c>
      <c r="AC188">
        <v>0.20177842497009499</v>
      </c>
      <c r="AD188">
        <v>374.97145673925598</v>
      </c>
      <c r="AE188">
        <v>5.3806950409827198E-4</v>
      </c>
      <c r="AF188">
        <v>16384</v>
      </c>
      <c r="AG188">
        <v>1000000000</v>
      </c>
      <c r="AH188">
        <v>66805.236423996103</v>
      </c>
      <c r="AI188">
        <v>15995539456</v>
      </c>
      <c r="AJ188">
        <v>47456256</v>
      </c>
      <c r="AK188">
        <v>2.0105708136153102</v>
      </c>
      <c r="AL188">
        <v>2249.8287404355301</v>
      </c>
      <c r="AM188">
        <v>11.244386749420901</v>
      </c>
      <c r="AN188" s="1">
        <v>44691.434850405101</v>
      </c>
      <c r="AO188">
        <v>53.676822586570701</v>
      </c>
      <c r="AP188">
        <v>0.66608960769001901</v>
      </c>
      <c r="AQ188">
        <v>1194.13734876636</v>
      </c>
      <c r="AR188">
        <v>5.5609966783172699E-4</v>
      </c>
      <c r="AS188">
        <v>17040.039834024799</v>
      </c>
      <c r="AT188">
        <v>1000000000</v>
      </c>
      <c r="AU188">
        <v>233188.76310225201</v>
      </c>
      <c r="AV188">
        <v>15972466688</v>
      </c>
      <c r="AW188">
        <v>66822144</v>
      </c>
      <c r="AX188">
        <v>66.396018562113298</v>
      </c>
      <c r="AY188">
        <v>5047.0883960722804</v>
      </c>
      <c r="AZ188">
        <v>51.852387147462501</v>
      </c>
      <c r="BA188" s="1">
        <v>44691.439599363403</v>
      </c>
      <c r="BB188">
        <v>34.864465268645297</v>
      </c>
      <c r="BC188">
        <v>1.06408313324953</v>
      </c>
      <c r="BD188">
        <v>1275.34465953214</v>
      </c>
      <c r="BE188">
        <v>8.3427670706328E-4</v>
      </c>
      <c r="BF188">
        <v>20263.8490566037</v>
      </c>
      <c r="BG188">
        <v>1000000000</v>
      </c>
      <c r="BH188">
        <v>319640.27370138897</v>
      </c>
      <c r="BI188">
        <v>15964880896</v>
      </c>
      <c r="BJ188">
        <v>56594432</v>
      </c>
      <c r="BK188">
        <v>32.084142378167201</v>
      </c>
      <c r="BL188">
        <v>7767.3703438644197</v>
      </c>
      <c r="BM188">
        <v>51.430902029047701</v>
      </c>
      <c r="BN188" s="1">
        <v>44691.445072708302</v>
      </c>
      <c r="BO188">
        <v>36.778478589013503</v>
      </c>
      <c r="BP188">
        <v>1.12296162412335</v>
      </c>
      <c r="BQ188">
        <v>1728.55015027285</v>
      </c>
      <c r="BR188">
        <v>6.4874130975047005E-4</v>
      </c>
      <c r="BS188">
        <v>21778.160183066298</v>
      </c>
      <c r="BT188">
        <v>1000000000</v>
      </c>
      <c r="BU188">
        <v>534019.15363360802</v>
      </c>
      <c r="BV188">
        <v>15861604352</v>
      </c>
      <c r="BW188">
        <v>85397504</v>
      </c>
      <c r="BX188">
        <v>33.621684845124101</v>
      </c>
      <c r="BY188">
        <v>13578.2163120117</v>
      </c>
      <c r="BZ188">
        <v>84.527094023873502</v>
      </c>
      <c r="CA188" s="1">
        <v>44691.450259768499</v>
      </c>
      <c r="CB188">
        <v>38.773336513082597</v>
      </c>
      <c r="CC188">
        <v>0.94153746249560899</v>
      </c>
      <c r="CD188">
        <v>1577.29490521246</v>
      </c>
      <c r="CE188">
        <v>5.9699875033173702E-4</v>
      </c>
      <c r="CF188">
        <v>19410.227330778998</v>
      </c>
      <c r="CG188">
        <v>1000000000</v>
      </c>
      <c r="CH188">
        <v>326582.63681079802</v>
      </c>
      <c r="CI188">
        <v>15956488192</v>
      </c>
      <c r="CJ188">
        <v>73625600</v>
      </c>
      <c r="CK188">
        <v>9.0649132483474997</v>
      </c>
      <c r="CL188">
        <v>9487.9425332703904</v>
      </c>
      <c r="CM188">
        <v>66.167746143211104</v>
      </c>
      <c r="CN188" s="1">
        <v>44691.455107893496</v>
      </c>
      <c r="CO188">
        <v>39.822548567236801</v>
      </c>
      <c r="CP188">
        <v>0.91465076453503003</v>
      </c>
      <c r="CQ188">
        <v>1586.76456285114</v>
      </c>
      <c r="CR188">
        <v>5.7622633555974296E-4</v>
      </c>
      <c r="CS188">
        <v>20054.943396226401</v>
      </c>
      <c r="CT188">
        <v>1000000000</v>
      </c>
      <c r="CU188">
        <v>335202.51695460302</v>
      </c>
      <c r="CV188">
        <v>15957254144</v>
      </c>
      <c r="CW188">
        <v>71147520</v>
      </c>
      <c r="CX188">
        <v>9.9796513386864305</v>
      </c>
      <c r="CY188">
        <v>8432.8053811900299</v>
      </c>
      <c r="CZ188">
        <v>66.463054877648204</v>
      </c>
    </row>
    <row r="189" spans="1:104" x14ac:dyDescent="0.2">
      <c r="A189" s="1">
        <v>44691.420655486101</v>
      </c>
      <c r="B189">
        <v>90.0921147517262</v>
      </c>
      <c r="C189">
        <v>0.11325584228636</v>
      </c>
      <c r="D189">
        <v>197.14545559186399</v>
      </c>
      <c r="E189">
        <v>5.7449960557437701E-4</v>
      </c>
      <c r="F189">
        <v>16015.36</v>
      </c>
      <c r="G189">
        <v>1000000000</v>
      </c>
      <c r="H189">
        <v>36866.200195678699</v>
      </c>
      <c r="I189">
        <v>15999283200</v>
      </c>
      <c r="J189">
        <v>45805568</v>
      </c>
      <c r="K189">
        <v>0.98572727795932402</v>
      </c>
      <c r="L189">
        <v>670.29454901233998</v>
      </c>
      <c r="M189">
        <v>9.1316539532301597</v>
      </c>
      <c r="N189" s="1">
        <v>44691.425267013903</v>
      </c>
      <c r="O189">
        <v>75.587727613618696</v>
      </c>
      <c r="P189">
        <v>0.28791568566627501</v>
      </c>
      <c r="Q189">
        <v>509.72383960719702</v>
      </c>
      <c r="R189">
        <v>5.6479704669782401E-4</v>
      </c>
      <c r="S189">
        <v>16019.558994197199</v>
      </c>
      <c r="T189">
        <v>1000000000</v>
      </c>
      <c r="U189">
        <v>80076.925053958505</v>
      </c>
      <c r="V189">
        <v>15993757696</v>
      </c>
      <c r="W189">
        <v>51675136</v>
      </c>
      <c r="X189">
        <v>1.9718523775907</v>
      </c>
      <c r="Y189">
        <v>2573.26735275587</v>
      </c>
      <c r="Z189">
        <v>19.886474450736699</v>
      </c>
      <c r="AA189" s="1">
        <v>44691.430336979203</v>
      </c>
      <c r="AB189">
        <v>67.915529033355895</v>
      </c>
      <c r="AC189">
        <v>0.40781788612738301</v>
      </c>
      <c r="AD189">
        <v>724.37745977749898</v>
      </c>
      <c r="AE189">
        <v>5.6288512580052695E-4</v>
      </c>
      <c r="AF189">
        <v>16797.042016806699</v>
      </c>
      <c r="AG189">
        <v>1000000000</v>
      </c>
      <c r="AH189">
        <v>124599.010287274</v>
      </c>
      <c r="AI189">
        <v>15993561088</v>
      </c>
      <c r="AJ189">
        <v>49446912</v>
      </c>
      <c r="AK189">
        <v>3.0436027721743599</v>
      </c>
      <c r="AL189">
        <v>4390.9042659902198</v>
      </c>
      <c r="AM189">
        <v>26.2739032372662</v>
      </c>
      <c r="AN189" s="1">
        <v>44691.434862013899</v>
      </c>
      <c r="AO189">
        <v>36.0636348073633</v>
      </c>
      <c r="AP189">
        <v>1.07023699644092</v>
      </c>
      <c r="AQ189">
        <v>1680.9954852512301</v>
      </c>
      <c r="AR189">
        <v>6.3857133217817201E-4</v>
      </c>
      <c r="AS189">
        <v>19770.819047618999</v>
      </c>
      <c r="AT189">
        <v>1000000000</v>
      </c>
      <c r="AU189">
        <v>437793.26109756698</v>
      </c>
      <c r="AV189">
        <v>15963389952</v>
      </c>
      <c r="AW189">
        <v>68059136</v>
      </c>
      <c r="AX189">
        <v>181.10725168480499</v>
      </c>
      <c r="AY189">
        <v>12621.4744350946</v>
      </c>
      <c r="AZ189">
        <v>71.162809304278099</v>
      </c>
      <c r="BA189" s="1">
        <v>44691.439610949099</v>
      </c>
      <c r="BB189">
        <v>31.955095449240702</v>
      </c>
      <c r="BC189">
        <v>2.13077255713584</v>
      </c>
      <c r="BD189">
        <v>1664.2419373733601</v>
      </c>
      <c r="BE189">
        <v>1.2788370992996101E-3</v>
      </c>
      <c r="BF189">
        <v>20004.834532374101</v>
      </c>
      <c r="BG189">
        <v>1000000000</v>
      </c>
      <c r="BH189">
        <v>387628.686832915</v>
      </c>
      <c r="BI189">
        <v>15975890944</v>
      </c>
      <c r="BJ189">
        <v>48885760</v>
      </c>
      <c r="BK189">
        <v>36.916637699529097</v>
      </c>
      <c r="BL189">
        <v>12391.019556498701</v>
      </c>
      <c r="BM189">
        <v>82.050855850154804</v>
      </c>
      <c r="BN189" s="1">
        <v>44691.445084270803</v>
      </c>
      <c r="BO189">
        <v>29.9525464369584</v>
      </c>
      <c r="BP189">
        <v>1.42174486797354</v>
      </c>
      <c r="BQ189">
        <v>1423.9477067918101</v>
      </c>
      <c r="BR189">
        <v>1.00014092228873E-3</v>
      </c>
      <c r="BS189">
        <v>22331.853521126701</v>
      </c>
      <c r="BT189">
        <v>1000000000</v>
      </c>
      <c r="BU189">
        <v>422986.67464273499</v>
      </c>
      <c r="BV189">
        <v>15859556352</v>
      </c>
      <c r="BW189">
        <v>70311936</v>
      </c>
      <c r="BX189">
        <v>11.030580827260501</v>
      </c>
      <c r="BY189">
        <v>11982.219118630501</v>
      </c>
      <c r="BZ189">
        <v>75.754905280077296</v>
      </c>
      <c r="CA189" s="1">
        <v>44691.450271481503</v>
      </c>
      <c r="CB189">
        <v>30.600753276682401</v>
      </c>
      <c r="CC189">
        <v>1.4598615177538701</v>
      </c>
      <c r="CD189">
        <v>1643.0240129441599</v>
      </c>
      <c r="CE189">
        <v>8.8815391802418698E-4</v>
      </c>
      <c r="CF189">
        <v>21637.6187612748</v>
      </c>
      <c r="CG189">
        <v>1000000000</v>
      </c>
      <c r="CH189">
        <v>400429.55285522703</v>
      </c>
      <c r="CI189">
        <v>15954165760</v>
      </c>
      <c r="CJ189">
        <v>70795264</v>
      </c>
      <c r="CK189">
        <v>11.855855775904899</v>
      </c>
      <c r="CL189">
        <v>11967.498417794701</v>
      </c>
      <c r="CM189">
        <v>79.151012938306806</v>
      </c>
      <c r="CN189" s="1">
        <v>44691.455119490704</v>
      </c>
      <c r="CO189">
        <v>48.777474626083396</v>
      </c>
      <c r="CP189">
        <v>0.67168817861736396</v>
      </c>
      <c r="CQ189">
        <v>1234.1347814704</v>
      </c>
      <c r="CR189">
        <v>5.4413897810661903E-4</v>
      </c>
      <c r="CS189">
        <v>18062.797089733202</v>
      </c>
      <c r="CT189">
        <v>1000000000</v>
      </c>
      <c r="CU189">
        <v>245292.51870806399</v>
      </c>
      <c r="CV189">
        <v>15972425728</v>
      </c>
      <c r="CW189">
        <v>56004608</v>
      </c>
      <c r="CX189">
        <v>6.9837861522173004</v>
      </c>
      <c r="CY189">
        <v>4941.5275445617499</v>
      </c>
      <c r="CZ189">
        <v>51.664097234023799</v>
      </c>
    </row>
    <row r="190" spans="1:104" x14ac:dyDescent="0.2">
      <c r="A190" s="1">
        <v>44691.420666921302</v>
      </c>
      <c r="B190">
        <v>94.106261315959003</v>
      </c>
      <c r="C190">
        <v>6.3270668376155706E-2</v>
      </c>
      <c r="D190">
        <v>115.40581361702399</v>
      </c>
      <c r="E190">
        <v>5.4824438288842401E-4</v>
      </c>
      <c r="F190">
        <v>15521.6842105263</v>
      </c>
      <c r="G190">
        <v>1000000000</v>
      </c>
      <c r="H190">
        <v>20983.611444330501</v>
      </c>
      <c r="I190">
        <v>16001794048</v>
      </c>
      <c r="J190">
        <v>43294720</v>
      </c>
      <c r="K190">
        <v>0</v>
      </c>
      <c r="L190">
        <v>365.45174312057702</v>
      </c>
      <c r="M190">
        <v>2.7213473716604999</v>
      </c>
      <c r="N190" s="1">
        <v>44691.4252785301</v>
      </c>
      <c r="O190">
        <v>100.063713463525</v>
      </c>
      <c r="P190">
        <v>1.1057874704629E-3</v>
      </c>
      <c r="Q190">
        <v>14.0730471449472</v>
      </c>
      <c r="R190" s="2">
        <v>7.85734885762763E-5</v>
      </c>
      <c r="S190">
        <v>4681.1428571428496</v>
      </c>
      <c r="T190">
        <v>1000000000</v>
      </c>
      <c r="U190">
        <v>60.313059192631002</v>
      </c>
      <c r="V190">
        <v>16002314240</v>
      </c>
      <c r="W190">
        <v>43118592</v>
      </c>
      <c r="X190">
        <v>0</v>
      </c>
      <c r="Y190">
        <v>0</v>
      </c>
      <c r="Z190">
        <v>0</v>
      </c>
      <c r="AA190" s="1">
        <v>44691.430348703703</v>
      </c>
      <c r="AB190">
        <v>90.078452529553502</v>
      </c>
      <c r="AC190">
        <v>0.118519085766864</v>
      </c>
      <c r="AD190">
        <v>214.193121999721</v>
      </c>
      <c r="AE190">
        <v>5.5345675473416397E-4</v>
      </c>
      <c r="AF190">
        <v>16855.889400921598</v>
      </c>
      <c r="AG190">
        <v>1000000000</v>
      </c>
      <c r="AH190">
        <v>37733.523814771099</v>
      </c>
      <c r="AI190">
        <v>16000520192</v>
      </c>
      <c r="AJ190">
        <v>42491904</v>
      </c>
      <c r="AK190">
        <v>0.98706507833972901</v>
      </c>
      <c r="AL190">
        <v>1166.7109225975601</v>
      </c>
      <c r="AM190">
        <v>5.1711623821013903</v>
      </c>
      <c r="AN190" s="1">
        <v>44691.434873425897</v>
      </c>
      <c r="AO190">
        <v>39.426482984447901</v>
      </c>
      <c r="AP190">
        <v>1.0680918970420601</v>
      </c>
      <c r="AQ190">
        <v>1529.1584400106799</v>
      </c>
      <c r="AR190">
        <v>6.9854207381144103E-4</v>
      </c>
      <c r="AS190">
        <v>19733.5453943008</v>
      </c>
      <c r="AT190">
        <v>1000000000</v>
      </c>
      <c r="AU190">
        <v>317491.39443736803</v>
      </c>
      <c r="AV190">
        <v>15984562176</v>
      </c>
      <c r="AW190">
        <v>53084160</v>
      </c>
      <c r="AX190">
        <v>98.295804294921595</v>
      </c>
      <c r="AY190">
        <v>10485.2235777273</v>
      </c>
      <c r="AZ190">
        <v>61.210612908033902</v>
      </c>
      <c r="BA190" s="1">
        <v>44691.439622592603</v>
      </c>
      <c r="BB190">
        <v>35.596392196276497</v>
      </c>
      <c r="BC190">
        <v>1.08509337440772</v>
      </c>
      <c r="BD190">
        <v>1723.18610805504</v>
      </c>
      <c r="BE190">
        <v>6.2935399498989303E-4</v>
      </c>
      <c r="BF190">
        <v>22180.761245674701</v>
      </c>
      <c r="BG190">
        <v>1000000000</v>
      </c>
      <c r="BH190">
        <v>462553.23708816001</v>
      </c>
      <c r="BI190">
        <v>15937728512</v>
      </c>
      <c r="BJ190">
        <v>83922944</v>
      </c>
      <c r="BK190">
        <v>45.713126280583701</v>
      </c>
      <c r="BL190">
        <v>11336.855317584699</v>
      </c>
      <c r="BM190">
        <v>83.687058394688194</v>
      </c>
      <c r="BN190" s="1">
        <v>44691.445095740703</v>
      </c>
      <c r="BO190">
        <v>36.016216884430698</v>
      </c>
      <c r="BP190">
        <v>1.0799819363888401</v>
      </c>
      <c r="BQ190">
        <v>1696.3522169130199</v>
      </c>
      <c r="BR190">
        <v>6.3664489085648701E-4</v>
      </c>
      <c r="BS190">
        <v>22278.243902439001</v>
      </c>
      <c r="BT190">
        <v>1000000000</v>
      </c>
      <c r="BU190">
        <v>484194.02135721099</v>
      </c>
      <c r="BV190">
        <v>15866220544</v>
      </c>
      <c r="BW190">
        <v>63479808</v>
      </c>
      <c r="BX190">
        <v>24.219186916069301</v>
      </c>
      <c r="BY190">
        <v>11340.634273449399</v>
      </c>
      <c r="BZ190">
        <v>84.232182997499805</v>
      </c>
      <c r="CA190" s="1">
        <v>44691.450282939797</v>
      </c>
      <c r="CB190">
        <v>37.470983205489098</v>
      </c>
      <c r="CC190">
        <v>1.00299485218141</v>
      </c>
      <c r="CD190">
        <v>1617.8679312947399</v>
      </c>
      <c r="CE190">
        <v>6.1906542503797901E-4</v>
      </c>
      <c r="CF190">
        <v>20921.500311526401</v>
      </c>
      <c r="CG190">
        <v>1000000000</v>
      </c>
      <c r="CH190">
        <v>424703.94019980601</v>
      </c>
      <c r="CI190">
        <v>15970119680</v>
      </c>
      <c r="CJ190">
        <v>59043840</v>
      </c>
      <c r="CK190">
        <v>10.080174026758501</v>
      </c>
      <c r="CL190">
        <v>10407.779682628099</v>
      </c>
      <c r="CM190">
        <v>84.227259898012704</v>
      </c>
      <c r="CN190" s="1">
        <v>44691.455131145798</v>
      </c>
      <c r="CO190">
        <v>42.767818815416803</v>
      </c>
      <c r="CP190">
        <v>0.906407604527389</v>
      </c>
      <c r="CQ190">
        <v>1325.5822508211299</v>
      </c>
      <c r="CR190">
        <v>6.8308395081102596E-4</v>
      </c>
      <c r="CS190">
        <v>19002.251497005898</v>
      </c>
      <c r="CT190">
        <v>1000000000</v>
      </c>
      <c r="CU190">
        <v>304750.96258286497</v>
      </c>
      <c r="CV190">
        <v>15980093440</v>
      </c>
      <c r="CW190">
        <v>48586752</v>
      </c>
      <c r="CX190">
        <v>8.9298205519387803</v>
      </c>
      <c r="CY190">
        <v>6585.2465559130696</v>
      </c>
      <c r="CZ190">
        <v>61.9785052478477</v>
      </c>
    </row>
    <row r="191" spans="1:104" x14ac:dyDescent="0.2">
      <c r="A191" s="1">
        <v>44691.4206784954</v>
      </c>
      <c r="B191">
        <v>99.689482759568804</v>
      </c>
      <c r="C191">
        <v>4.89948310453247E-3</v>
      </c>
      <c r="D191">
        <v>2.9995583211713899</v>
      </c>
      <c r="E191">
        <v>1.63341504151226E-3</v>
      </c>
      <c r="F191">
        <v>5461.3333333333303</v>
      </c>
      <c r="G191">
        <v>1000000000</v>
      </c>
      <c r="H191">
        <v>0</v>
      </c>
      <c r="I191">
        <v>16001794048</v>
      </c>
      <c r="J191">
        <v>43294720</v>
      </c>
      <c r="K191">
        <v>0</v>
      </c>
      <c r="L191">
        <v>0</v>
      </c>
      <c r="M191">
        <v>1.05488870924097E-2</v>
      </c>
      <c r="N191" s="1">
        <v>44691.425290057901</v>
      </c>
      <c r="O191">
        <v>99.135106400164403</v>
      </c>
      <c r="P191">
        <v>1.0435274357912E-2</v>
      </c>
      <c r="Q191">
        <v>9.0313513844133109</v>
      </c>
      <c r="R191">
        <v>1.15556316924792E-3</v>
      </c>
      <c r="S191">
        <v>6826.6666666666597</v>
      </c>
      <c r="T191">
        <v>1000000000</v>
      </c>
      <c r="U191">
        <v>0</v>
      </c>
      <c r="V191">
        <v>16002318336</v>
      </c>
      <c r="W191">
        <v>43118592</v>
      </c>
      <c r="X191">
        <v>0</v>
      </c>
      <c r="Y191">
        <v>0</v>
      </c>
      <c r="Z191">
        <v>0</v>
      </c>
      <c r="AA191" s="1">
        <v>44691.430360104197</v>
      </c>
      <c r="AB191">
        <v>100.14502185587099</v>
      </c>
      <c r="AC191">
        <v>2.03154522478692E-4</v>
      </c>
      <c r="AD191">
        <v>2.0314540005200499</v>
      </c>
      <c r="AE191">
        <v>1.00090113182028E-4</v>
      </c>
      <c r="AF191">
        <v>6144</v>
      </c>
      <c r="AG191">
        <v>1000000000</v>
      </c>
      <c r="AH191">
        <v>0</v>
      </c>
      <c r="AI191">
        <v>16000520192</v>
      </c>
      <c r="AJ191">
        <v>42491904</v>
      </c>
      <c r="AK191">
        <v>0</v>
      </c>
      <c r="AL191">
        <v>0</v>
      </c>
      <c r="AM191">
        <v>9.8834675185899192E-3</v>
      </c>
      <c r="AN191" s="1">
        <v>44691.434885115697</v>
      </c>
      <c r="AO191">
        <v>28.184985008776799</v>
      </c>
      <c r="AP191">
        <v>1.2033582320507601</v>
      </c>
      <c r="AQ191">
        <v>1288.3999150484301</v>
      </c>
      <c r="AR191">
        <v>9.3397391949352402E-4</v>
      </c>
      <c r="AS191">
        <v>20640.565718677899</v>
      </c>
      <c r="AT191">
        <v>1000000000</v>
      </c>
      <c r="AU191">
        <v>278530.076638764</v>
      </c>
      <c r="AV191">
        <v>15989915648</v>
      </c>
      <c r="AW191">
        <v>47161344</v>
      </c>
      <c r="AX191">
        <v>171.324508303904</v>
      </c>
      <c r="AY191">
        <v>10340.8700330021</v>
      </c>
      <c r="AZ191">
        <v>57.446466106961303</v>
      </c>
      <c r="BA191" s="1">
        <v>44691.4396340741</v>
      </c>
      <c r="BB191">
        <v>37.267318668335903</v>
      </c>
      <c r="BC191">
        <v>1.06025874426172</v>
      </c>
      <c r="BD191">
        <v>1631.9832747949499</v>
      </c>
      <c r="BE191">
        <v>6.5046392231898095E-4</v>
      </c>
      <c r="BF191">
        <v>22453.273964131098</v>
      </c>
      <c r="BG191">
        <v>1000000000</v>
      </c>
      <c r="BH191">
        <v>378870.41774386301</v>
      </c>
      <c r="BI191">
        <v>15947993088</v>
      </c>
      <c r="BJ191">
        <v>72462336</v>
      </c>
      <c r="BK191">
        <v>69.639360520007301</v>
      </c>
      <c r="BL191">
        <v>12780.336554563</v>
      </c>
      <c r="BM191">
        <v>84.249341244448203</v>
      </c>
      <c r="BN191" s="1">
        <v>44691.445107384301</v>
      </c>
      <c r="BO191">
        <v>35.503959869688202</v>
      </c>
      <c r="BP191">
        <v>1.0778449424455001</v>
      </c>
      <c r="BQ191">
        <v>1624.5607183739401</v>
      </c>
      <c r="BR191">
        <v>6.6346374247017398E-4</v>
      </c>
      <c r="BS191">
        <v>22177.057527539699</v>
      </c>
      <c r="BT191">
        <v>1000000000</v>
      </c>
      <c r="BU191">
        <v>368848.85558812</v>
      </c>
      <c r="BV191">
        <v>15878791168</v>
      </c>
      <c r="BW191">
        <v>50491392</v>
      </c>
      <c r="BX191">
        <v>17.896017705465699</v>
      </c>
      <c r="BY191">
        <v>12367.142457682699</v>
      </c>
      <c r="BZ191">
        <v>83.688411044187205</v>
      </c>
      <c r="CA191" s="1">
        <v>44691.450294664399</v>
      </c>
      <c r="CB191">
        <v>36.4450280742304</v>
      </c>
      <c r="CC191">
        <v>1.04296601078788</v>
      </c>
      <c r="CD191">
        <v>1666.93489843928</v>
      </c>
      <c r="CE191">
        <v>6.2615667140320202E-4</v>
      </c>
      <c r="CF191">
        <v>21002.325029655902</v>
      </c>
      <c r="CG191">
        <v>1000000000</v>
      </c>
      <c r="CH191">
        <v>395828.81862369902</v>
      </c>
      <c r="CI191">
        <v>15981322240</v>
      </c>
      <c r="CJ191">
        <v>48025600</v>
      </c>
      <c r="CK191">
        <v>11.8643053269699</v>
      </c>
      <c r="CL191">
        <v>10757.958855229999</v>
      </c>
      <c r="CM191">
        <v>69.126941520203204</v>
      </c>
      <c r="CN191" s="1">
        <v>44691.455142662002</v>
      </c>
      <c r="CO191">
        <v>28.939626551157399</v>
      </c>
      <c r="CP191">
        <v>1.1745728942350599</v>
      </c>
      <c r="CQ191">
        <v>1105.46149654845</v>
      </c>
      <c r="CR191">
        <v>1.06420774274473E-3</v>
      </c>
      <c r="CS191">
        <v>19058.7103825136</v>
      </c>
      <c r="CT191">
        <v>1000000000</v>
      </c>
      <c r="CU191">
        <v>239506.589630156</v>
      </c>
      <c r="CV191">
        <v>15961030656</v>
      </c>
      <c r="CW191">
        <v>67653632</v>
      </c>
      <c r="CX191">
        <v>6.0407732051828198</v>
      </c>
      <c r="CY191">
        <v>5390.3832900914704</v>
      </c>
      <c r="CZ191">
        <v>39.531107686069198</v>
      </c>
    </row>
    <row r="192" spans="1:104" x14ac:dyDescent="0.2">
      <c r="A192" s="1">
        <v>44691.420690115701</v>
      </c>
      <c r="B192">
        <v>99.6452839098569</v>
      </c>
      <c r="C192">
        <v>5.2801440184187297E-3</v>
      </c>
      <c r="D192">
        <v>7.97040621459265</v>
      </c>
      <c r="E192">
        <v>6.6249549674691002E-4</v>
      </c>
      <c r="F192">
        <v>6144</v>
      </c>
      <c r="G192">
        <v>1000000000</v>
      </c>
      <c r="H192">
        <v>0</v>
      </c>
      <c r="I192">
        <v>16001777664</v>
      </c>
      <c r="J192">
        <v>43294720</v>
      </c>
      <c r="K192">
        <v>0</v>
      </c>
      <c r="L192">
        <v>0</v>
      </c>
      <c r="M192">
        <v>0</v>
      </c>
      <c r="N192" s="1">
        <v>44691.425301516203</v>
      </c>
      <c r="O192">
        <v>97.124645820811807</v>
      </c>
      <c r="P192">
        <v>3.5556812614587298E-2</v>
      </c>
      <c r="Q192">
        <v>55.553414980146698</v>
      </c>
      <c r="R192">
        <v>6.3999928140431503E-4</v>
      </c>
      <c r="S192">
        <v>13851.9272727272</v>
      </c>
      <c r="T192">
        <v>1000000000</v>
      </c>
      <c r="U192">
        <v>9242.0681285153096</v>
      </c>
      <c r="V192">
        <v>16001601536</v>
      </c>
      <c r="W192">
        <v>43839488</v>
      </c>
      <c r="X192">
        <v>0</v>
      </c>
      <c r="Y192">
        <v>178.780990027017</v>
      </c>
      <c r="Z192">
        <v>1.3538357416676301</v>
      </c>
      <c r="AA192" s="1">
        <v>44691.430371678201</v>
      </c>
      <c r="AB192">
        <v>99.129541833336503</v>
      </c>
      <c r="AC192">
        <v>1.0398902915742299E-2</v>
      </c>
      <c r="AD192">
        <v>12.9990700625582</v>
      </c>
      <c r="AE192">
        <v>7.9998059396819304E-4</v>
      </c>
      <c r="AF192">
        <v>5671.3846153846098</v>
      </c>
      <c r="AG192">
        <v>1000000000</v>
      </c>
      <c r="AH192">
        <v>0</v>
      </c>
      <c r="AI192">
        <v>16000520192</v>
      </c>
      <c r="AJ192">
        <v>42491904</v>
      </c>
      <c r="AK192">
        <v>0</v>
      </c>
      <c r="AL192">
        <v>0</v>
      </c>
      <c r="AM192">
        <v>1.05488870924097E-2</v>
      </c>
      <c r="AN192" s="1">
        <v>44691.434896840299</v>
      </c>
      <c r="AO192">
        <v>37.857845959622303</v>
      </c>
      <c r="AP192">
        <v>1.00023271324497</v>
      </c>
      <c r="AQ192">
        <v>1402.42008473038</v>
      </c>
      <c r="AR192">
        <v>7.1323010191208297E-4</v>
      </c>
      <c r="AS192">
        <v>17894.418015481999</v>
      </c>
      <c r="AT192">
        <v>1000000000</v>
      </c>
      <c r="AU192">
        <v>302170.70163422998</v>
      </c>
      <c r="AV192">
        <v>15968677888</v>
      </c>
      <c r="AW192">
        <v>68890624</v>
      </c>
      <c r="AX192">
        <v>108.56172365963501</v>
      </c>
      <c r="AY192">
        <v>7059.4728121579601</v>
      </c>
      <c r="AZ192">
        <v>51.425551203723501</v>
      </c>
      <c r="BA192" s="1">
        <v>44691.439645705999</v>
      </c>
      <c r="BB192">
        <v>35.782775071625203</v>
      </c>
      <c r="BC192">
        <v>1.0958723633587499</v>
      </c>
      <c r="BD192">
        <v>1692.61960985478</v>
      </c>
      <c r="BE192">
        <v>6.4782344481448305E-4</v>
      </c>
      <c r="BF192">
        <v>21911.1905882352</v>
      </c>
      <c r="BG192">
        <v>1000000000</v>
      </c>
      <c r="BH192">
        <v>381072.39632832998</v>
      </c>
      <c r="BI192">
        <v>15969427456</v>
      </c>
      <c r="BJ192">
        <v>60489728</v>
      </c>
      <c r="BK192">
        <v>33.852392197095703</v>
      </c>
      <c r="BL192">
        <v>13073.9929982371</v>
      </c>
      <c r="BM192">
        <v>86.006805493750505</v>
      </c>
      <c r="BN192" s="1">
        <v>44691.4451190162</v>
      </c>
      <c r="BO192">
        <v>32.949869936556503</v>
      </c>
      <c r="BP192">
        <v>1.2082613839960099</v>
      </c>
      <c r="BQ192">
        <v>1559.7060942948201</v>
      </c>
      <c r="BR192">
        <v>7.7455367996509701E-4</v>
      </c>
      <c r="BS192">
        <v>22439.183673469299</v>
      </c>
      <c r="BT192">
        <v>1000000000</v>
      </c>
      <c r="BU192">
        <v>453166.23955003603</v>
      </c>
      <c r="BV192">
        <v>15850205184</v>
      </c>
      <c r="BW192">
        <v>82264064</v>
      </c>
      <c r="BX192">
        <v>25.8624735023376</v>
      </c>
      <c r="BY192">
        <v>10263.423138350699</v>
      </c>
      <c r="BZ192">
        <v>77.460130110202002</v>
      </c>
      <c r="CA192" s="1">
        <v>44691.450306099498</v>
      </c>
      <c r="CB192">
        <v>24.773610773495999</v>
      </c>
      <c r="CC192">
        <v>1.95842019017919</v>
      </c>
      <c r="CD192">
        <v>1523.11571443005</v>
      </c>
      <c r="CE192">
        <v>1.2872340903321499E-3</v>
      </c>
      <c r="CF192">
        <v>20752.3404255319</v>
      </c>
      <c r="CG192">
        <v>1000000000</v>
      </c>
      <c r="CH192">
        <v>398556.03848191799</v>
      </c>
      <c r="CI192">
        <v>15949885440</v>
      </c>
      <c r="CJ192">
        <v>76242944</v>
      </c>
      <c r="CK192">
        <v>10.1270991650934</v>
      </c>
      <c r="CL192">
        <v>11783.8925885027</v>
      </c>
      <c r="CM192">
        <v>69.968698659119397</v>
      </c>
      <c r="CN192" s="1">
        <v>44691.455154212999</v>
      </c>
      <c r="CO192">
        <v>38.669458002303102</v>
      </c>
      <c r="CP192">
        <v>0.99003432252592605</v>
      </c>
      <c r="CQ192">
        <v>1683.1419965211401</v>
      </c>
      <c r="CR192">
        <v>5.8809510290025902E-4</v>
      </c>
      <c r="CS192">
        <v>17695.695238095199</v>
      </c>
      <c r="CT192">
        <v>1000000000</v>
      </c>
      <c r="CU192">
        <v>343108.495990836</v>
      </c>
      <c r="CV192">
        <v>15961952256</v>
      </c>
      <c r="CW192">
        <v>66809856</v>
      </c>
      <c r="CX192">
        <v>10.0187023602449</v>
      </c>
      <c r="CY192">
        <v>7762.4905887177702</v>
      </c>
      <c r="CZ192">
        <v>66.337079430814399</v>
      </c>
    </row>
    <row r="193" spans="1:104" x14ac:dyDescent="0.2">
      <c r="A193" s="1">
        <v>44691.4207015625</v>
      </c>
      <c r="B193">
        <v>94.071351477258801</v>
      </c>
      <c r="C193">
        <v>6.3489316203888799E-2</v>
      </c>
      <c r="D193">
        <v>102.105468823477</v>
      </c>
      <c r="E193">
        <v>6.2178028898199605E-4</v>
      </c>
      <c r="F193">
        <v>16505.663366336601</v>
      </c>
      <c r="G193">
        <v>1000000000</v>
      </c>
      <c r="H193">
        <v>15578.666084849299</v>
      </c>
      <c r="I193">
        <v>16002285568</v>
      </c>
      <c r="J193">
        <v>42790912</v>
      </c>
      <c r="K193">
        <v>1.01094523587601</v>
      </c>
      <c r="L193">
        <v>421.56416336029599</v>
      </c>
      <c r="M193">
        <v>2.8514891884164699</v>
      </c>
      <c r="N193" s="1">
        <v>44691.425313182903</v>
      </c>
      <c r="O193">
        <v>84.645213422819793</v>
      </c>
      <c r="P193">
        <v>0.16867525825670299</v>
      </c>
      <c r="Q193">
        <v>305.62593107224302</v>
      </c>
      <c r="R193">
        <v>5.5194756241307402E-4</v>
      </c>
      <c r="S193">
        <v>15559.480519480499</v>
      </c>
      <c r="T193">
        <v>1000000000</v>
      </c>
      <c r="U193">
        <v>55145.634718859801</v>
      </c>
      <c r="V193">
        <v>15998341120</v>
      </c>
      <c r="W193">
        <v>47104000</v>
      </c>
      <c r="X193">
        <v>0.992291984000789</v>
      </c>
      <c r="Y193">
        <v>1340.58647038506</v>
      </c>
      <c r="Z193">
        <v>6.9805561084355601</v>
      </c>
      <c r="AA193" s="1">
        <v>44691.430383391198</v>
      </c>
      <c r="AB193">
        <v>74.973670313804803</v>
      </c>
      <c r="AC193">
        <v>0.28922649101293801</v>
      </c>
      <c r="AD193">
        <v>543.35171386085506</v>
      </c>
      <c r="AE193">
        <v>5.3236391353625695E-4</v>
      </c>
      <c r="AF193">
        <v>15736.0872727272</v>
      </c>
      <c r="AG193">
        <v>1000000000</v>
      </c>
      <c r="AH193">
        <v>91539.945102448793</v>
      </c>
      <c r="AI193">
        <v>15996264448</v>
      </c>
      <c r="AJ193">
        <v>46755840</v>
      </c>
      <c r="AK193">
        <v>1.9758244140394701</v>
      </c>
      <c r="AL193">
        <v>2667.3629589532802</v>
      </c>
      <c r="AM193">
        <v>16.654763732183302</v>
      </c>
      <c r="AN193" s="1">
        <v>44691.434908379597</v>
      </c>
      <c r="AO193">
        <v>47.562695390694003</v>
      </c>
      <c r="AP193">
        <v>0.81626377213022705</v>
      </c>
      <c r="AQ193">
        <v>1376.98679868199</v>
      </c>
      <c r="AR193">
        <v>5.9278438742906697E-4</v>
      </c>
      <c r="AS193">
        <v>18136.443148687998</v>
      </c>
      <c r="AT193">
        <v>1000000000</v>
      </c>
      <c r="AU193">
        <v>249917.082152624</v>
      </c>
      <c r="AV193">
        <v>15978168320</v>
      </c>
      <c r="AW193">
        <v>59752448</v>
      </c>
      <c r="AX193">
        <v>109.39618152794201</v>
      </c>
      <c r="AY193">
        <v>6339.9603551560804</v>
      </c>
      <c r="AZ193">
        <v>48.249599470718202</v>
      </c>
      <c r="BA193" s="1">
        <v>44691.439657187497</v>
      </c>
      <c r="BB193">
        <v>35.711631899581498</v>
      </c>
      <c r="BC193">
        <v>1.09141280438444</v>
      </c>
      <c r="BD193">
        <v>1642.6550994835</v>
      </c>
      <c r="BE193">
        <v>6.6411037876906503E-4</v>
      </c>
      <c r="BF193">
        <v>22438.792638036801</v>
      </c>
      <c r="BG193">
        <v>1000000000</v>
      </c>
      <c r="BH193">
        <v>461870.272364715</v>
      </c>
      <c r="BI193">
        <v>15972839424</v>
      </c>
      <c r="BJ193">
        <v>48386048</v>
      </c>
      <c r="BK193">
        <v>43.333846182693698</v>
      </c>
      <c r="BL193">
        <v>9643.2924214464292</v>
      </c>
      <c r="BM193">
        <v>89.760128134383805</v>
      </c>
      <c r="BN193" s="1">
        <v>44691.445130474502</v>
      </c>
      <c r="BO193">
        <v>28.521656757672599</v>
      </c>
      <c r="BP193">
        <v>2.0932046925450201</v>
      </c>
      <c r="BQ193">
        <v>1676.4062366584801</v>
      </c>
      <c r="BR193">
        <v>1.24882453244873E-3</v>
      </c>
      <c r="BS193">
        <v>20042.377335744401</v>
      </c>
      <c r="BT193">
        <v>1000000000</v>
      </c>
      <c r="BU193">
        <v>344983.99156580999</v>
      </c>
      <c r="BV193">
        <v>15856451584</v>
      </c>
      <c r="BW193">
        <v>69136384</v>
      </c>
      <c r="BX193">
        <v>21.220332109600999</v>
      </c>
      <c r="BY193">
        <v>8915.5709620480902</v>
      </c>
      <c r="BZ193">
        <v>74.741713817151407</v>
      </c>
      <c r="CA193" s="1">
        <v>44691.450317685201</v>
      </c>
      <c r="CB193">
        <v>32.366152618750498</v>
      </c>
      <c r="CC193">
        <v>1.2405859362821401</v>
      </c>
      <c r="CD193">
        <v>1798.64518443269</v>
      </c>
      <c r="CE193">
        <v>6.8972211056542697E-4</v>
      </c>
      <c r="CF193">
        <v>19601.635555555498</v>
      </c>
      <c r="CG193">
        <v>1000000000</v>
      </c>
      <c r="CH193">
        <v>415624.93373475998</v>
      </c>
      <c r="CI193">
        <v>15953051648</v>
      </c>
      <c r="CJ193">
        <v>68055040</v>
      </c>
      <c r="CK193">
        <v>10.991720571533101</v>
      </c>
      <c r="CL193">
        <v>12213.8000496227</v>
      </c>
      <c r="CM193">
        <v>82.044479627410496</v>
      </c>
      <c r="CN193" s="1">
        <v>44691.455165856503</v>
      </c>
      <c r="CO193">
        <v>39.652213892075501</v>
      </c>
      <c r="CP193">
        <v>0.87268676361772102</v>
      </c>
      <c r="CQ193">
        <v>1497.6278269402601</v>
      </c>
      <c r="CR193">
        <v>5.8280222267210796E-4</v>
      </c>
      <c r="CS193">
        <v>18946.039840637401</v>
      </c>
      <c r="CT193">
        <v>1000000000</v>
      </c>
      <c r="CU193">
        <v>330780.83935932198</v>
      </c>
      <c r="CV193">
        <v>15972356096</v>
      </c>
      <c r="CW193">
        <v>56459264</v>
      </c>
      <c r="CX193">
        <v>8.9499670932684907</v>
      </c>
      <c r="CY193">
        <v>7304.1675888952304</v>
      </c>
      <c r="CZ193">
        <v>63.490979717912403</v>
      </c>
    </row>
    <row r="194" spans="1:104" x14ac:dyDescent="0.2">
      <c r="A194" s="1">
        <v>44691.420713240703</v>
      </c>
      <c r="B194">
        <v>94.510565047865398</v>
      </c>
      <c r="C194">
        <v>5.91868324069817E-2</v>
      </c>
      <c r="D194">
        <v>98.149080406689606</v>
      </c>
      <c r="E194">
        <v>6.0303256257562496E-4</v>
      </c>
      <c r="F194">
        <v>14067.070707070699</v>
      </c>
      <c r="G194">
        <v>1000000000</v>
      </c>
      <c r="H194">
        <v>15224.0129164154</v>
      </c>
      <c r="I194">
        <v>16002826240</v>
      </c>
      <c r="J194">
        <v>42254336</v>
      </c>
      <c r="K194">
        <v>0</v>
      </c>
      <c r="L194">
        <v>283.54178784154698</v>
      </c>
      <c r="M194">
        <v>3.1831808669294501</v>
      </c>
      <c r="N194" s="1">
        <v>44691.425324837997</v>
      </c>
      <c r="O194">
        <v>97.735964032370205</v>
      </c>
      <c r="P194">
        <v>2.79245611521057E-2</v>
      </c>
      <c r="Q194">
        <v>59.619031529018699</v>
      </c>
      <c r="R194">
        <v>4.6833297457015999E-4</v>
      </c>
      <c r="S194">
        <v>13243.733333333301</v>
      </c>
      <c r="T194">
        <v>1000000000</v>
      </c>
      <c r="U194">
        <v>7468.2773495350802</v>
      </c>
      <c r="V194">
        <v>16003059712</v>
      </c>
      <c r="W194">
        <v>42344448</v>
      </c>
      <c r="X194">
        <v>0.99365052548364496</v>
      </c>
      <c r="Y194">
        <v>242.450728218009</v>
      </c>
      <c r="Z194">
        <v>0</v>
      </c>
      <c r="AA194" s="1">
        <v>44691.430394953699</v>
      </c>
      <c r="AB194">
        <v>64.180360229042705</v>
      </c>
      <c r="AC194">
        <v>0.53386845669462701</v>
      </c>
      <c r="AD194">
        <v>619.67848350139195</v>
      </c>
      <c r="AE194">
        <v>8.6138921263754901E-4</v>
      </c>
      <c r="AF194">
        <v>15900.9499192245</v>
      </c>
      <c r="AG194">
        <v>1000000000</v>
      </c>
      <c r="AH194">
        <v>105535.55045349999</v>
      </c>
      <c r="AI194">
        <v>15988604928</v>
      </c>
      <c r="AJ194">
        <v>54435840</v>
      </c>
      <c r="AK194">
        <v>3.0032882883750802</v>
      </c>
      <c r="AL194">
        <v>3623.9678679725998</v>
      </c>
      <c r="AM194">
        <v>21.7770570531362</v>
      </c>
      <c r="AN194" s="1">
        <v>44691.434919849497</v>
      </c>
      <c r="AO194">
        <v>45.300791810633598</v>
      </c>
      <c r="AP194">
        <v>1.03553313010012</v>
      </c>
      <c r="AQ194">
        <v>1346.48872838036</v>
      </c>
      <c r="AR194">
        <v>7.68988696616523E-4</v>
      </c>
      <c r="AS194">
        <v>19801.935580524299</v>
      </c>
      <c r="AT194">
        <v>1000000000</v>
      </c>
      <c r="AU194">
        <v>326824.58546027</v>
      </c>
      <c r="AV194">
        <v>15990325248</v>
      </c>
      <c r="AW194">
        <v>47611904</v>
      </c>
      <c r="AX194">
        <v>81.697068912966202</v>
      </c>
      <c r="AY194">
        <v>9882.3195211017592</v>
      </c>
      <c r="AZ194">
        <v>62.173687532871</v>
      </c>
      <c r="BA194" s="1">
        <v>44691.4396688657</v>
      </c>
      <c r="BB194">
        <v>31.1838414786709</v>
      </c>
      <c r="BC194">
        <v>1.1825483451110801</v>
      </c>
      <c r="BD194">
        <v>1562.98166064628</v>
      </c>
      <c r="BE194">
        <v>7.5675338211852105E-4</v>
      </c>
      <c r="BF194">
        <v>21430.6252377932</v>
      </c>
      <c r="BG194">
        <v>1000000000</v>
      </c>
      <c r="BH194">
        <v>415808.623934192</v>
      </c>
      <c r="BI194">
        <v>15935479808</v>
      </c>
      <c r="BJ194">
        <v>79339520</v>
      </c>
      <c r="BK194">
        <v>12.884439815093</v>
      </c>
      <c r="BL194">
        <v>12404.742209669501</v>
      </c>
      <c r="BM194">
        <v>76.775618536499806</v>
      </c>
      <c r="BN194" s="1">
        <v>44691.445142164397</v>
      </c>
      <c r="BO194">
        <v>36.296943832953303</v>
      </c>
      <c r="BP194">
        <v>1.14867754638201</v>
      </c>
      <c r="BQ194">
        <v>1799.0176884284199</v>
      </c>
      <c r="BR194">
        <v>6.3850397164735395E-4</v>
      </c>
      <c r="BS194">
        <v>20939.617161716102</v>
      </c>
      <c r="BT194">
        <v>1000000000</v>
      </c>
      <c r="BU194">
        <v>421316.48463182797</v>
      </c>
      <c r="BV194">
        <v>15875579904</v>
      </c>
      <c r="BW194">
        <v>59924480</v>
      </c>
      <c r="BX194">
        <v>31.665877904130699</v>
      </c>
      <c r="BY194">
        <v>12304.172683123799</v>
      </c>
      <c r="BZ194">
        <v>88.403631119345107</v>
      </c>
      <c r="CA194" s="1">
        <v>44691.450329398103</v>
      </c>
      <c r="CB194">
        <v>37.030503296791402</v>
      </c>
      <c r="CC194">
        <v>1.09619772095969</v>
      </c>
      <c r="CD194">
        <v>1704.04932692067</v>
      </c>
      <c r="CE194">
        <v>6.35260525110053E-4</v>
      </c>
      <c r="CF194">
        <v>22272.146536920402</v>
      </c>
      <c r="CG194">
        <v>1000000000</v>
      </c>
      <c r="CH194">
        <v>451973.96703945199</v>
      </c>
      <c r="CI194">
        <v>15966400512</v>
      </c>
      <c r="CJ194">
        <v>58957824</v>
      </c>
      <c r="CK194">
        <v>12.6803899541893</v>
      </c>
      <c r="CL194">
        <v>13372.934328610399</v>
      </c>
      <c r="CM194">
        <v>79.936460437021097</v>
      </c>
      <c r="CN194" s="1">
        <v>44691.455177326403</v>
      </c>
      <c r="CO194">
        <v>37.010059172731303</v>
      </c>
      <c r="CP194">
        <v>1.1797838753726999</v>
      </c>
      <c r="CQ194">
        <v>1486.6227989342999</v>
      </c>
      <c r="CR194">
        <v>7.9315259655029797E-4</v>
      </c>
      <c r="CS194">
        <v>20589.689491525402</v>
      </c>
      <c r="CT194">
        <v>1000000000</v>
      </c>
      <c r="CU194">
        <v>329159.45316119201</v>
      </c>
      <c r="CV194">
        <v>15980560384</v>
      </c>
      <c r="CW194">
        <v>48394240</v>
      </c>
      <c r="CX194">
        <v>10.0787986368427</v>
      </c>
      <c r="CY194">
        <v>9380.3378913095403</v>
      </c>
      <c r="CZ194">
        <v>68.485985036843104</v>
      </c>
    </row>
    <row r="195" spans="1:104" x14ac:dyDescent="0.2">
      <c r="A195" s="1">
        <v>44691.420724687501</v>
      </c>
      <c r="B195">
        <v>100.140530375792</v>
      </c>
      <c r="C195">
        <v>2.02201979557379E-4</v>
      </c>
      <c r="D195">
        <v>2.0219849005837198</v>
      </c>
      <c r="E195" s="2">
        <v>9.99297123596212E-5</v>
      </c>
      <c r="F195">
        <v>6144</v>
      </c>
      <c r="G195">
        <v>1000000000</v>
      </c>
      <c r="H195">
        <v>0</v>
      </c>
      <c r="I195">
        <v>16002826240</v>
      </c>
      <c r="J195">
        <v>42254336</v>
      </c>
      <c r="K195">
        <v>0</v>
      </c>
      <c r="L195">
        <v>0</v>
      </c>
      <c r="M195">
        <v>0.478713186602097</v>
      </c>
      <c r="N195" s="1">
        <v>44691.425336238397</v>
      </c>
      <c r="O195">
        <v>84.346085348735699</v>
      </c>
      <c r="P195">
        <v>0.17918974559523099</v>
      </c>
      <c r="Q195">
        <v>326.91783503821603</v>
      </c>
      <c r="R195">
        <v>5.4813743152825104E-4</v>
      </c>
      <c r="S195">
        <v>15073.788819875699</v>
      </c>
      <c r="T195">
        <v>1000000000</v>
      </c>
      <c r="U195">
        <v>59655.397985017</v>
      </c>
      <c r="V195">
        <v>15999311872</v>
      </c>
      <c r="W195">
        <v>46153728</v>
      </c>
      <c r="X195">
        <v>1.01527277962178</v>
      </c>
      <c r="Y195">
        <v>1607.1768101412899</v>
      </c>
      <c r="Z195">
        <v>11.1665567162448</v>
      </c>
      <c r="AA195" s="1">
        <v>44691.430406412001</v>
      </c>
      <c r="AB195">
        <v>100.06668083403</v>
      </c>
      <c r="AC195">
        <v>1.1105059414591701E-3</v>
      </c>
      <c r="AD195">
        <v>13.124215594321701</v>
      </c>
      <c r="AE195" s="2">
        <v>8.4617603082143706E-5</v>
      </c>
      <c r="AF195">
        <v>6616.6153846153802</v>
      </c>
      <c r="AG195">
        <v>1000000000</v>
      </c>
      <c r="AH195">
        <v>0</v>
      </c>
      <c r="AI195">
        <v>16001056768</v>
      </c>
      <c r="AJ195">
        <v>41988096</v>
      </c>
      <c r="AK195">
        <v>0</v>
      </c>
      <c r="AL195">
        <v>0</v>
      </c>
      <c r="AM195">
        <v>0.62233762510227597</v>
      </c>
      <c r="AN195" s="1">
        <v>44691.434931481497</v>
      </c>
      <c r="AO195">
        <v>26.197049388106699</v>
      </c>
      <c r="AP195">
        <v>1.93651137118163</v>
      </c>
      <c r="AQ195">
        <v>1182.42394387288</v>
      </c>
      <c r="AR195">
        <v>1.6377104891251099E-3</v>
      </c>
      <c r="AS195">
        <v>20293.8181818181</v>
      </c>
      <c r="AT195">
        <v>1000000000</v>
      </c>
      <c r="AU195">
        <v>285427.98323249398</v>
      </c>
      <c r="AV195">
        <v>15988736000</v>
      </c>
      <c r="AW195">
        <v>44212224</v>
      </c>
      <c r="AX195">
        <v>95.549409605889807</v>
      </c>
      <c r="AY195">
        <v>8944.8181680013695</v>
      </c>
      <c r="AZ195">
        <v>51.7887697668532</v>
      </c>
      <c r="BA195" s="1">
        <v>44691.439680416697</v>
      </c>
      <c r="BB195">
        <v>31.8919008794912</v>
      </c>
      <c r="BC195">
        <v>1.44615347015733</v>
      </c>
      <c r="BD195">
        <v>1752.3127193216401</v>
      </c>
      <c r="BE195">
        <v>8.2550021878259399E-4</v>
      </c>
      <c r="BF195">
        <v>20189.603201829599</v>
      </c>
      <c r="BG195">
        <v>1000000000</v>
      </c>
      <c r="BH195">
        <v>410858.72187813499</v>
      </c>
      <c r="BI195">
        <v>15948525568</v>
      </c>
      <c r="BJ195">
        <v>68280320</v>
      </c>
      <c r="BK195">
        <v>26.0492456845985</v>
      </c>
      <c r="BL195">
        <v>10850.512721700001</v>
      </c>
      <c r="BM195">
        <v>83.567006947105696</v>
      </c>
      <c r="BN195" s="1">
        <v>44691.4451536458</v>
      </c>
      <c r="BO195">
        <v>35.619280089396902</v>
      </c>
      <c r="BP195">
        <v>1.1347976076019199</v>
      </c>
      <c r="BQ195">
        <v>1658.0031179431501</v>
      </c>
      <c r="BR195">
        <v>6.8443762231848503E-4</v>
      </c>
      <c r="BS195">
        <v>22161.9744680851</v>
      </c>
      <c r="BT195">
        <v>1000000000</v>
      </c>
      <c r="BU195">
        <v>478532.96069121698</v>
      </c>
      <c r="BV195">
        <v>15874609152</v>
      </c>
      <c r="BW195">
        <v>45998080</v>
      </c>
      <c r="BX195">
        <v>34.268757452928497</v>
      </c>
      <c r="BY195">
        <v>13197.503237901299</v>
      </c>
      <c r="BZ195">
        <v>76.377281349879894</v>
      </c>
      <c r="CA195" s="1">
        <v>44691.450340937503</v>
      </c>
      <c r="CB195">
        <v>34.068339785077399</v>
      </c>
      <c r="CC195">
        <v>1.11657854724169</v>
      </c>
      <c r="CD195">
        <v>1581.73137091017</v>
      </c>
      <c r="CE195">
        <v>7.1510273999661901E-4</v>
      </c>
      <c r="CF195">
        <v>22025.213367609202</v>
      </c>
      <c r="CG195">
        <v>1000000000</v>
      </c>
      <c r="CH195">
        <v>388081.24807817099</v>
      </c>
      <c r="CI195">
        <v>15983329280</v>
      </c>
      <c r="CJ195">
        <v>43855872</v>
      </c>
      <c r="CK195">
        <v>11.181905578413801</v>
      </c>
      <c r="CL195">
        <v>11913.8121253645</v>
      </c>
      <c r="CM195">
        <v>76.480803719801102</v>
      </c>
      <c r="CN195" s="1">
        <v>44691.455188911998</v>
      </c>
      <c r="CO195">
        <v>36.833653561491303</v>
      </c>
      <c r="CP195">
        <v>1.0237236124215701</v>
      </c>
      <c r="CQ195">
        <v>1708.2830532983101</v>
      </c>
      <c r="CR195">
        <v>5.9877195516976696E-4</v>
      </c>
      <c r="CS195">
        <v>20765.043274853801</v>
      </c>
      <c r="CT195">
        <v>1000000000</v>
      </c>
      <c r="CU195">
        <v>393594.40945555602</v>
      </c>
      <c r="CV195">
        <v>15948926976</v>
      </c>
      <c r="CW195">
        <v>80097280</v>
      </c>
      <c r="CX195">
        <v>10.988955313614801</v>
      </c>
      <c r="CY195">
        <v>10071.8770428968</v>
      </c>
      <c r="CZ195">
        <v>75.785422171759805</v>
      </c>
    </row>
    <row r="196" spans="1:104" x14ac:dyDescent="0.2">
      <c r="A196" s="1">
        <v>44691.420736400498</v>
      </c>
      <c r="B196">
        <v>84.115605168560606</v>
      </c>
      <c r="C196">
        <v>0.171589907431344</v>
      </c>
      <c r="D196">
        <v>296.37431960257601</v>
      </c>
      <c r="E196">
        <v>5.7899991798171198E-4</v>
      </c>
      <c r="F196">
        <v>15182.506666666601</v>
      </c>
      <c r="G196">
        <v>1000000000</v>
      </c>
      <c r="H196">
        <v>53299.957637327301</v>
      </c>
      <c r="I196">
        <v>16000712704</v>
      </c>
      <c r="J196">
        <v>44376064</v>
      </c>
      <c r="K196">
        <v>1.97582879735051</v>
      </c>
      <c r="L196">
        <v>935.55493554546604</v>
      </c>
      <c r="M196">
        <v>8.9323857724405595</v>
      </c>
      <c r="N196" s="1">
        <v>44691.425347882003</v>
      </c>
      <c r="O196">
        <v>81.625790172231007</v>
      </c>
      <c r="P196">
        <v>0.214548430705924</v>
      </c>
      <c r="Q196">
        <v>392.537628975259</v>
      </c>
      <c r="R196">
        <v>5.46581842434422E-4</v>
      </c>
      <c r="S196">
        <v>14859.6658227848</v>
      </c>
      <c r="T196">
        <v>1000000000</v>
      </c>
      <c r="U196">
        <v>62301.187432194798</v>
      </c>
      <c r="V196">
        <v>16002330624</v>
      </c>
      <c r="W196">
        <v>43114496</v>
      </c>
      <c r="X196">
        <v>1.9875322986088999</v>
      </c>
      <c r="Y196">
        <v>2190.2605930670102</v>
      </c>
      <c r="Z196">
        <v>14.6004827985621</v>
      </c>
      <c r="AA196" s="1">
        <v>44691.430417986099</v>
      </c>
      <c r="AB196">
        <v>99.148925065070202</v>
      </c>
      <c r="AC196">
        <v>1.019886078725E-2</v>
      </c>
      <c r="AD196">
        <v>9.9987682734176406</v>
      </c>
      <c r="AE196">
        <v>1.01998882968672E-3</v>
      </c>
      <c r="AF196">
        <v>6144</v>
      </c>
      <c r="AG196">
        <v>1000000000</v>
      </c>
      <c r="AH196">
        <v>0</v>
      </c>
      <c r="AI196">
        <v>16001056768</v>
      </c>
      <c r="AJ196">
        <v>41988096</v>
      </c>
      <c r="AK196">
        <v>0</v>
      </c>
      <c r="AL196">
        <v>0</v>
      </c>
      <c r="AM196">
        <v>1.1168752450352299E-2</v>
      </c>
      <c r="AN196" s="1">
        <v>44691.434942893502</v>
      </c>
      <c r="AO196">
        <v>44.381060633330002</v>
      </c>
      <c r="AP196">
        <v>1.17558605662058</v>
      </c>
      <c r="AQ196">
        <v>1428.73569482377</v>
      </c>
      <c r="AR196">
        <v>8.22853031423191E-4</v>
      </c>
      <c r="AS196">
        <v>20324.1107168204</v>
      </c>
      <c r="AT196">
        <v>1000000000</v>
      </c>
      <c r="AU196">
        <v>290462.27095973701</v>
      </c>
      <c r="AV196">
        <v>15967805440</v>
      </c>
      <c r="AW196">
        <v>69689344</v>
      </c>
      <c r="AX196">
        <v>153.115038976855</v>
      </c>
      <c r="AY196">
        <v>8327.0245038274206</v>
      </c>
      <c r="AZ196">
        <v>67.521570746827607</v>
      </c>
      <c r="BA196" s="1">
        <v>44691.439691886597</v>
      </c>
      <c r="BB196">
        <v>36.625850581874502</v>
      </c>
      <c r="BC196">
        <v>1.06758095342702</v>
      </c>
      <c r="BD196">
        <v>1706.6791317351799</v>
      </c>
      <c r="BE196">
        <v>6.2426219953651101E-4</v>
      </c>
      <c r="BF196">
        <v>22022.649350649299</v>
      </c>
      <c r="BG196">
        <v>1000000000</v>
      </c>
      <c r="BH196">
        <v>409816.57837909198</v>
      </c>
      <c r="BI196">
        <v>15959441408</v>
      </c>
      <c r="BJ196">
        <v>57348096</v>
      </c>
      <c r="BK196">
        <v>34.254480802240899</v>
      </c>
      <c r="BL196">
        <v>13468.055863657501</v>
      </c>
      <c r="BM196">
        <v>85.803444768257606</v>
      </c>
      <c r="BN196" s="1">
        <v>44691.445165370402</v>
      </c>
      <c r="BO196">
        <v>36.409404491889198</v>
      </c>
      <c r="BP196">
        <v>1.1996533303146899</v>
      </c>
      <c r="BQ196">
        <v>1637.52665514212</v>
      </c>
      <c r="BR196">
        <v>7.3250895620242896E-4</v>
      </c>
      <c r="BS196">
        <v>22355.0687575392</v>
      </c>
      <c r="BT196">
        <v>1000000000</v>
      </c>
      <c r="BU196">
        <v>458799.80836737202</v>
      </c>
      <c r="BV196">
        <v>15843520512</v>
      </c>
      <c r="BW196">
        <v>80015360</v>
      </c>
      <c r="BX196">
        <v>20.740687429423801</v>
      </c>
      <c r="BY196">
        <v>9248.3712899583097</v>
      </c>
      <c r="BZ196">
        <v>84.566007998215596</v>
      </c>
      <c r="CA196" s="1">
        <v>44691.450352372703</v>
      </c>
      <c r="CB196">
        <v>40.561069849297901</v>
      </c>
      <c r="CC196">
        <v>0.90114356929524897</v>
      </c>
      <c r="CD196">
        <v>1526.9660664721</v>
      </c>
      <c r="CE196">
        <v>5.9000011432010896E-4</v>
      </c>
      <c r="CF196">
        <v>20740.407947019801</v>
      </c>
      <c r="CG196">
        <v>1000000000</v>
      </c>
      <c r="CH196">
        <v>368281.968045349</v>
      </c>
      <c r="CI196">
        <v>15957204992</v>
      </c>
      <c r="CJ196">
        <v>71290880</v>
      </c>
      <c r="CK196">
        <v>10.112358056106601</v>
      </c>
      <c r="CL196">
        <v>9752.3581093092798</v>
      </c>
      <c r="CM196">
        <v>71.5516187154238</v>
      </c>
      <c r="CN196" s="1">
        <v>44691.455200578697</v>
      </c>
      <c r="CO196">
        <v>29.646457565607399</v>
      </c>
      <c r="CP196">
        <v>1.3869386235040599</v>
      </c>
      <c r="CQ196">
        <v>1635.29448505241</v>
      </c>
      <c r="CR196">
        <v>8.4930161064122097E-4</v>
      </c>
      <c r="CS196">
        <v>20353.165755919799</v>
      </c>
      <c r="CT196">
        <v>1000000000</v>
      </c>
      <c r="CU196">
        <v>400060.34917744901</v>
      </c>
      <c r="CV196">
        <v>15956295680</v>
      </c>
      <c r="CW196">
        <v>68919296</v>
      </c>
      <c r="CX196">
        <v>10.9218210902104</v>
      </c>
      <c r="CY196">
        <v>10124.528150624999</v>
      </c>
      <c r="CZ196">
        <v>71.338865752312998</v>
      </c>
    </row>
    <row r="197" spans="1:104" x14ac:dyDescent="0.2">
      <c r="A197" s="1">
        <v>44691.420747800898</v>
      </c>
      <c r="B197">
        <v>95.126382701989399</v>
      </c>
      <c r="C197">
        <v>5.5150145000192399E-2</v>
      </c>
      <c r="D197">
        <v>109.68654278668301</v>
      </c>
      <c r="E197">
        <v>5.0277934822064402E-4</v>
      </c>
      <c r="F197">
        <v>14298.074074074</v>
      </c>
      <c r="G197">
        <v>1000000000</v>
      </c>
      <c r="H197">
        <v>15827.361877663699</v>
      </c>
      <c r="I197">
        <v>16002826240</v>
      </c>
      <c r="J197">
        <v>42262528</v>
      </c>
      <c r="K197">
        <v>0</v>
      </c>
      <c r="L197">
        <v>311.79415403251699</v>
      </c>
      <c r="M197">
        <v>3.1952450215314099</v>
      </c>
      <c r="N197" s="1">
        <v>44691.425359456</v>
      </c>
      <c r="O197">
        <v>95.077049485535596</v>
      </c>
      <c r="P197">
        <v>5.7461954439965199E-2</v>
      </c>
      <c r="Q197">
        <v>101.93169000538499</v>
      </c>
      <c r="R197">
        <v>5.6372711779265798E-4</v>
      </c>
      <c r="S197">
        <v>15139.1372549019</v>
      </c>
      <c r="T197">
        <v>1000000000</v>
      </c>
      <c r="U197">
        <v>15279.7601978661</v>
      </c>
      <c r="V197">
        <v>16001036288</v>
      </c>
      <c r="W197">
        <v>44457984</v>
      </c>
      <c r="X197">
        <v>0</v>
      </c>
      <c r="Y197">
        <v>526.64706502782599</v>
      </c>
      <c r="Z197">
        <v>3.9698315745145099</v>
      </c>
      <c r="AA197" s="1">
        <v>44691.430429664397</v>
      </c>
      <c r="AB197">
        <v>86.7607396296019</v>
      </c>
      <c r="AC197">
        <v>0.15423911069398699</v>
      </c>
      <c r="AD197">
        <v>270.78787592405899</v>
      </c>
      <c r="AE197">
        <v>5.6959800908759997E-4</v>
      </c>
      <c r="AF197">
        <v>15363.750915750899</v>
      </c>
      <c r="AG197">
        <v>1000000000</v>
      </c>
      <c r="AH197">
        <v>42798.370953741003</v>
      </c>
      <c r="AI197">
        <v>15997190144</v>
      </c>
      <c r="AJ197">
        <v>45850624</v>
      </c>
      <c r="AK197">
        <v>0.99189698140681004</v>
      </c>
      <c r="AL197">
        <v>1328.1500581037101</v>
      </c>
      <c r="AM197">
        <v>6.2352673132409802</v>
      </c>
      <c r="AN197" s="1">
        <v>44691.434954525503</v>
      </c>
      <c r="AO197">
        <v>40.7584819137221</v>
      </c>
      <c r="AP197">
        <v>0.922837307782859</v>
      </c>
      <c r="AQ197">
        <v>1335.2654239701001</v>
      </c>
      <c r="AR197">
        <v>6.8798221169539197E-4</v>
      </c>
      <c r="AS197">
        <v>18681.1632047477</v>
      </c>
      <c r="AT197">
        <v>1000000000</v>
      </c>
      <c r="AU197">
        <v>313474.35988966899</v>
      </c>
      <c r="AV197">
        <v>15978582016</v>
      </c>
      <c r="AW197">
        <v>58486784</v>
      </c>
      <c r="AX197">
        <v>74.291473885577005</v>
      </c>
      <c r="AY197">
        <v>7166.6508474953198</v>
      </c>
      <c r="AZ197">
        <v>63.461901665783998</v>
      </c>
      <c r="BA197" s="1">
        <v>44691.439703611097</v>
      </c>
      <c r="BB197">
        <v>25.522903821766199</v>
      </c>
      <c r="BC197">
        <v>1.4221594843090799</v>
      </c>
      <c r="BD197">
        <v>1271.00797266009</v>
      </c>
      <c r="BE197">
        <v>1.1200466632937699E-3</v>
      </c>
      <c r="BF197">
        <v>22491.400155400101</v>
      </c>
      <c r="BG197">
        <v>1000000000</v>
      </c>
      <c r="BH197">
        <v>357661.84102138702</v>
      </c>
      <c r="BI197">
        <v>15960932352</v>
      </c>
      <c r="BJ197">
        <v>46002176</v>
      </c>
      <c r="BK197">
        <v>32.589948016925497</v>
      </c>
      <c r="BL197">
        <v>9050.1298068819906</v>
      </c>
      <c r="BM197">
        <v>65.315439215926901</v>
      </c>
      <c r="BN197" s="1">
        <v>44691.445176817098</v>
      </c>
      <c r="BO197">
        <v>35.9274719844041</v>
      </c>
      <c r="BP197">
        <v>1.0430588983151401</v>
      </c>
      <c r="BQ197">
        <v>1710.8073642982599</v>
      </c>
      <c r="BR197">
        <v>6.0926803670802697E-4</v>
      </c>
      <c r="BS197">
        <v>22034.739079102699</v>
      </c>
      <c r="BT197">
        <v>1000000000</v>
      </c>
      <c r="BU197">
        <v>470875.993863084</v>
      </c>
      <c r="BV197">
        <v>15854776320</v>
      </c>
      <c r="BW197">
        <v>69537792</v>
      </c>
      <c r="BX197">
        <v>24.238120863729801</v>
      </c>
      <c r="BY197">
        <v>11134.3867717758</v>
      </c>
      <c r="BZ197">
        <v>86.577728908780102</v>
      </c>
      <c r="CA197" s="1">
        <v>44691.450364027798</v>
      </c>
      <c r="CB197">
        <v>18.571262774326001</v>
      </c>
      <c r="CC197">
        <v>1.55098363105647</v>
      </c>
      <c r="CD197">
        <v>917.37366853839899</v>
      </c>
      <c r="CE197">
        <v>1.6911157762142599E-3</v>
      </c>
      <c r="CF197">
        <v>22818.669555796299</v>
      </c>
      <c r="CG197">
        <v>1000000000</v>
      </c>
      <c r="CH197">
        <v>262199.90547104803</v>
      </c>
      <c r="CI197">
        <v>15953801216</v>
      </c>
      <c r="CJ197">
        <v>54910976</v>
      </c>
      <c r="CK197">
        <v>6.9573300972576302</v>
      </c>
      <c r="CL197">
        <v>10013.5858185529</v>
      </c>
      <c r="CM197">
        <v>41.002208281133697</v>
      </c>
      <c r="CN197" s="1">
        <v>44691.455212083303</v>
      </c>
      <c r="CO197">
        <v>34.973489752777503</v>
      </c>
      <c r="CP197">
        <v>1.3167614447903599</v>
      </c>
      <c r="CQ197">
        <v>1739.6615134451499</v>
      </c>
      <c r="CR197">
        <v>7.5365577663670102E-4</v>
      </c>
      <c r="CS197">
        <v>20956.333909038502</v>
      </c>
      <c r="CT197">
        <v>1000000000</v>
      </c>
      <c r="CU197">
        <v>479447.50820229301</v>
      </c>
      <c r="CV197">
        <v>15964180480</v>
      </c>
      <c r="CW197">
        <v>60141568</v>
      </c>
      <c r="CX197">
        <v>12.018386966805901</v>
      </c>
      <c r="CY197">
        <v>11044.8976224946</v>
      </c>
      <c r="CZ197">
        <v>79.568622070655906</v>
      </c>
    </row>
    <row r="198" spans="1:104" x14ac:dyDescent="0.2">
      <c r="A198" s="1">
        <v>44691.420759375003</v>
      </c>
      <c r="B198">
        <v>100.149434234688</v>
      </c>
      <c r="C198">
        <v>1.9997890222581499E-4</v>
      </c>
      <c r="D198">
        <v>1.99983640454397</v>
      </c>
      <c r="E198" s="2">
        <v>9.99297123596212E-5</v>
      </c>
      <c r="F198">
        <v>6144</v>
      </c>
      <c r="G198">
        <v>1000000000</v>
      </c>
      <c r="H198">
        <v>0</v>
      </c>
      <c r="I198">
        <v>16002826240</v>
      </c>
      <c r="J198">
        <v>42262528</v>
      </c>
      <c r="K198">
        <v>0</v>
      </c>
      <c r="L198">
        <v>0</v>
      </c>
      <c r="M198">
        <v>1.05488870924097E-2</v>
      </c>
      <c r="N198" s="1">
        <v>44691.425371157398</v>
      </c>
      <c r="O198">
        <v>86.229064963285595</v>
      </c>
      <c r="P198">
        <v>0.16197014267917201</v>
      </c>
      <c r="Q198">
        <v>292.87050817330498</v>
      </c>
      <c r="R198">
        <v>5.5304035987285697E-4</v>
      </c>
      <c r="S198">
        <v>15456.8648648648</v>
      </c>
      <c r="T198">
        <v>1000000000</v>
      </c>
      <c r="U198">
        <v>50949.5741482304</v>
      </c>
      <c r="V198">
        <v>15998709760</v>
      </c>
      <c r="W198">
        <v>46694400</v>
      </c>
      <c r="X198">
        <v>0.98942739247738398</v>
      </c>
      <c r="Y198">
        <v>1577.14726360895</v>
      </c>
      <c r="Z198">
        <v>5.6946901398375198</v>
      </c>
      <c r="AA198" s="1">
        <v>44691.430441169003</v>
      </c>
      <c r="AB198">
        <v>76.816673593612094</v>
      </c>
      <c r="AC198">
        <v>0.26866221705975901</v>
      </c>
      <c r="AD198">
        <v>484.87844912327301</v>
      </c>
      <c r="AE198">
        <v>5.5414890098328198E-4</v>
      </c>
      <c r="AF198">
        <v>15525.7095435684</v>
      </c>
      <c r="AG198">
        <v>1000000000</v>
      </c>
      <c r="AH198">
        <v>76840.1565515189</v>
      </c>
      <c r="AI198">
        <v>15994413056</v>
      </c>
      <c r="AJ198">
        <v>48635904</v>
      </c>
      <c r="AK198">
        <v>2.0119437722957398</v>
      </c>
      <c r="AL198">
        <v>2020.9975192710699</v>
      </c>
      <c r="AM198">
        <v>15.131506685072299</v>
      </c>
      <c r="AN198" s="1">
        <v>44691.434966122702</v>
      </c>
      <c r="AO198">
        <v>31.359717828433801</v>
      </c>
      <c r="AP198">
        <v>1.6068236190092799</v>
      </c>
      <c r="AQ198">
        <v>1561.7093900458499</v>
      </c>
      <c r="AR198">
        <v>1.0336544234523801E-3</v>
      </c>
      <c r="AS198">
        <v>18293.888246628099</v>
      </c>
      <c r="AT198">
        <v>1000000000</v>
      </c>
      <c r="AU198">
        <v>331569.86067274102</v>
      </c>
      <c r="AV198">
        <v>15984328704</v>
      </c>
      <c r="AW198">
        <v>53448704</v>
      </c>
      <c r="AX198">
        <v>109.32968754977399</v>
      </c>
      <c r="AY198">
        <v>9536.7584332408405</v>
      </c>
      <c r="AZ198">
        <v>60.220033198769002</v>
      </c>
      <c r="BA198" s="1">
        <v>44691.439715011598</v>
      </c>
      <c r="BB198">
        <v>34.789964603623403</v>
      </c>
      <c r="BC198">
        <v>1.11165364269213</v>
      </c>
      <c r="BD198">
        <v>1676.6570522986599</v>
      </c>
      <c r="BE198">
        <v>6.6327276024724701E-4</v>
      </c>
      <c r="BF198">
        <v>22443.5975757575</v>
      </c>
      <c r="BG198">
        <v>1000000000</v>
      </c>
      <c r="BH198">
        <v>446984.57627335202</v>
      </c>
      <c r="BI198">
        <v>15943110656</v>
      </c>
      <c r="BJ198">
        <v>79724544</v>
      </c>
      <c r="BK198">
        <v>38.613919992332796</v>
      </c>
      <c r="BL198">
        <v>12064.817686025401</v>
      </c>
      <c r="BM198">
        <v>82.541532361320293</v>
      </c>
      <c r="BN198" s="1">
        <v>44691.445188506899</v>
      </c>
      <c r="BO198">
        <v>31.199217701901201</v>
      </c>
      <c r="BP198">
        <v>1.3111595045643401</v>
      </c>
      <c r="BQ198">
        <v>1530.4857112693101</v>
      </c>
      <c r="BR198">
        <v>8.5738353483696299E-4</v>
      </c>
      <c r="BS198">
        <v>21478.466321243501</v>
      </c>
      <c r="BT198">
        <v>1000000000</v>
      </c>
      <c r="BU198">
        <v>393344.74026843702</v>
      </c>
      <c r="BV198">
        <v>15863480320</v>
      </c>
      <c r="BW198">
        <v>56553472</v>
      </c>
      <c r="BX198">
        <v>30.7286638920652</v>
      </c>
      <c r="BY198">
        <v>9020.3497231546407</v>
      </c>
      <c r="BZ198">
        <v>73.6911358664522</v>
      </c>
      <c r="CA198" s="1">
        <v>44691.450375590299</v>
      </c>
      <c r="CB198">
        <v>31.868464588382501</v>
      </c>
      <c r="CC198">
        <v>1.33927597650078</v>
      </c>
      <c r="CD198">
        <v>1723.43424231167</v>
      </c>
      <c r="CE198">
        <v>7.7594200043880996E-4</v>
      </c>
      <c r="CF198">
        <v>19599.0631884057</v>
      </c>
      <c r="CG198">
        <v>1000000000</v>
      </c>
      <c r="CH198">
        <v>336154.60009749897</v>
      </c>
      <c r="CI198">
        <v>15974707200</v>
      </c>
      <c r="CJ198">
        <v>53780480</v>
      </c>
      <c r="CK198">
        <v>10.9900154582193</v>
      </c>
      <c r="CL198">
        <v>9705.1827419220899</v>
      </c>
      <c r="CM198">
        <v>74.985506602525504</v>
      </c>
      <c r="CN198" s="1">
        <v>44691.455223830999</v>
      </c>
      <c r="CO198">
        <v>36.8676089286609</v>
      </c>
      <c r="CP198">
        <v>1.06307188760088</v>
      </c>
      <c r="CQ198">
        <v>1648.59819467026</v>
      </c>
      <c r="CR198">
        <v>6.4649489002315897E-4</v>
      </c>
      <c r="CS198">
        <v>22210.185739963999</v>
      </c>
      <c r="CT198">
        <v>1000000000</v>
      </c>
      <c r="CU198">
        <v>429058.29875526199</v>
      </c>
      <c r="CV198">
        <v>15972749312</v>
      </c>
      <c r="CW198">
        <v>47415296</v>
      </c>
      <c r="CX198">
        <v>11.8533123643158</v>
      </c>
      <c r="CY198">
        <v>12908.2571647399</v>
      </c>
      <c r="CZ198">
        <v>83.066220511454802</v>
      </c>
    </row>
    <row r="199" spans="1:104" x14ac:dyDescent="0.2">
      <c r="A199" s="1">
        <v>44691.420771099503</v>
      </c>
      <c r="B199">
        <v>91.078035166882998</v>
      </c>
      <c r="C199">
        <v>0.100802898542425</v>
      </c>
      <c r="D199">
        <v>182.64833438168799</v>
      </c>
      <c r="E199">
        <v>5.5189154317183302E-4</v>
      </c>
      <c r="F199">
        <v>14812.021621621599</v>
      </c>
      <c r="G199">
        <v>1000000000</v>
      </c>
      <c r="H199">
        <v>34326.039404230003</v>
      </c>
      <c r="I199">
        <v>16000282624</v>
      </c>
      <c r="J199">
        <v>44810240</v>
      </c>
      <c r="K199">
        <v>0.987288293955074</v>
      </c>
      <c r="L199">
        <v>614.09331884005599</v>
      </c>
      <c r="M199">
        <v>8.2123459954345392</v>
      </c>
      <c r="N199" s="1">
        <v>44691.425382673602</v>
      </c>
      <c r="O199">
        <v>94.501519564327793</v>
      </c>
      <c r="P199">
        <v>6.1828121842618697E-2</v>
      </c>
      <c r="Q199">
        <v>120.64055162805001</v>
      </c>
      <c r="R199">
        <v>5.1249934101995395E-4</v>
      </c>
      <c r="S199">
        <v>14745.6</v>
      </c>
      <c r="T199">
        <v>1000000000</v>
      </c>
      <c r="U199">
        <v>15492.2575049022</v>
      </c>
      <c r="V199">
        <v>16002600960</v>
      </c>
      <c r="W199">
        <v>42889216</v>
      </c>
      <c r="X199">
        <v>1.00533793023375</v>
      </c>
      <c r="Y199">
        <v>575.05329609370904</v>
      </c>
      <c r="Z199">
        <v>2.6081414064439898</v>
      </c>
      <c r="AA199" s="1">
        <v>44691.430452835702</v>
      </c>
      <c r="AB199">
        <v>94.009067534228905</v>
      </c>
      <c r="AC199">
        <v>6.4888580651594405E-2</v>
      </c>
      <c r="AD199">
        <v>108.15073739467699</v>
      </c>
      <c r="AE199">
        <v>6.0000208550500399E-4</v>
      </c>
      <c r="AF199">
        <v>15632.4403669724</v>
      </c>
      <c r="AG199">
        <v>1000000000</v>
      </c>
      <c r="AH199">
        <v>19207.174077854699</v>
      </c>
      <c r="AI199">
        <v>15999627264</v>
      </c>
      <c r="AJ199">
        <v>43425792</v>
      </c>
      <c r="AK199">
        <v>0.99220859995117205</v>
      </c>
      <c r="AL199">
        <v>632.03687816889601</v>
      </c>
      <c r="AM199">
        <v>3.10740895631083</v>
      </c>
      <c r="AN199" s="1">
        <v>44691.434977835597</v>
      </c>
      <c r="AO199">
        <v>41.192230143982201</v>
      </c>
      <c r="AP199">
        <v>0.88477868583058294</v>
      </c>
      <c r="AQ199">
        <v>1545.29569452692</v>
      </c>
      <c r="AR199">
        <v>5.7209462775187597E-4</v>
      </c>
      <c r="AS199">
        <v>19373.6091954023</v>
      </c>
      <c r="AT199">
        <v>1000000000</v>
      </c>
      <c r="AU199">
        <v>340754.47588380403</v>
      </c>
      <c r="AV199">
        <v>15958831104</v>
      </c>
      <c r="AW199">
        <v>79323136</v>
      </c>
      <c r="AX199">
        <v>129.26803064050199</v>
      </c>
      <c r="AY199">
        <v>7864.6275130137901</v>
      </c>
      <c r="AZ199">
        <v>65.280164444992195</v>
      </c>
      <c r="BA199" s="1">
        <v>44691.439726631899</v>
      </c>
      <c r="BB199">
        <v>25.532013239589102</v>
      </c>
      <c r="BC199">
        <v>1.51070222699324</v>
      </c>
      <c r="BD199">
        <v>1504.1558244836399</v>
      </c>
      <c r="BE199">
        <v>1.0049701467187201E-3</v>
      </c>
      <c r="BF199">
        <v>22554.804506295499</v>
      </c>
      <c r="BG199">
        <v>1000000000</v>
      </c>
      <c r="BH199">
        <v>471670.97056820203</v>
      </c>
      <c r="BI199">
        <v>15950749696</v>
      </c>
      <c r="BJ199">
        <v>63791104</v>
      </c>
      <c r="BK199">
        <v>14.951847161865199</v>
      </c>
      <c r="BL199">
        <v>11951.509831384299</v>
      </c>
      <c r="BM199">
        <v>71.982525463775104</v>
      </c>
      <c r="BN199" s="1">
        <v>44691.445200000002</v>
      </c>
      <c r="BO199">
        <v>33.996686505953001</v>
      </c>
      <c r="BP199">
        <v>1.2380552284578299</v>
      </c>
      <c r="BQ199">
        <v>1785.8730075276101</v>
      </c>
      <c r="BR199">
        <v>6.9323553676987101E-4</v>
      </c>
      <c r="BS199">
        <v>20145.208568207399</v>
      </c>
      <c r="BT199">
        <v>1000000000</v>
      </c>
      <c r="BU199">
        <v>317589.42765997502</v>
      </c>
      <c r="BV199">
        <v>15870500864</v>
      </c>
      <c r="BW199">
        <v>43651072</v>
      </c>
      <c r="BX199">
        <v>24.160626933857099</v>
      </c>
      <c r="BY199">
        <v>10330.681399801701</v>
      </c>
      <c r="BZ199">
        <v>80.3376433722417</v>
      </c>
      <c r="CA199" s="1">
        <v>44691.4503871181</v>
      </c>
      <c r="CB199">
        <v>34.912261718790397</v>
      </c>
      <c r="CC199">
        <v>1.06685843796211</v>
      </c>
      <c r="CD199">
        <v>1568.40429847575</v>
      </c>
      <c r="CE199">
        <v>6.7939856722551298E-4</v>
      </c>
      <c r="CF199">
        <v>20356.831733845102</v>
      </c>
      <c r="CG199">
        <v>1000000000</v>
      </c>
      <c r="CH199">
        <v>346463.82094352</v>
      </c>
      <c r="CI199">
        <v>15947259904</v>
      </c>
      <c r="CJ199">
        <v>81272832</v>
      </c>
      <c r="CK199">
        <v>11.0380340903603</v>
      </c>
      <c r="CL199">
        <v>9487.6920294870306</v>
      </c>
      <c r="CM199">
        <v>73.313469009917299</v>
      </c>
      <c r="CN199" s="1">
        <v>44691.455235289402</v>
      </c>
      <c r="CO199">
        <v>36.692121889350297</v>
      </c>
      <c r="CP199">
        <v>1.0712726035792399</v>
      </c>
      <c r="CQ199">
        <v>1702.7317972209601</v>
      </c>
      <c r="CR199">
        <v>6.3024370910390499E-4</v>
      </c>
      <c r="CS199">
        <v>22344.2519310754</v>
      </c>
      <c r="CT199">
        <v>1000000000</v>
      </c>
      <c r="CU199">
        <v>452556.36701039999</v>
      </c>
      <c r="CV199">
        <v>15938449408</v>
      </c>
      <c r="CW199">
        <v>82366464</v>
      </c>
      <c r="CX199">
        <v>12.140690176263501</v>
      </c>
      <c r="CY199">
        <v>11316.1349684589</v>
      </c>
      <c r="CZ199">
        <v>85.008293853700906</v>
      </c>
    </row>
    <row r="200" spans="1:104" x14ac:dyDescent="0.2">
      <c r="A200" s="1">
        <v>44691.4207824884</v>
      </c>
      <c r="B200">
        <v>99.128614883045699</v>
      </c>
      <c r="C200">
        <v>1.0665544177395E-2</v>
      </c>
      <c r="D200">
        <v>11.1731899625693</v>
      </c>
      <c r="E200">
        <v>9.5455987603757799E-4</v>
      </c>
      <c r="F200">
        <v>4468.3636363636297</v>
      </c>
      <c r="G200">
        <v>1000000000</v>
      </c>
      <c r="H200">
        <v>0</v>
      </c>
      <c r="I200">
        <v>16002572288</v>
      </c>
      <c r="J200">
        <v>42528768</v>
      </c>
      <c r="K200">
        <v>0</v>
      </c>
      <c r="L200">
        <v>0</v>
      </c>
      <c r="M200">
        <v>1.0523336921697201E-2</v>
      </c>
      <c r="N200" s="1">
        <v>44691.425394062499</v>
      </c>
      <c r="O200">
        <v>97.900045049460402</v>
      </c>
      <c r="P200">
        <v>2.4276935844387799E-2</v>
      </c>
      <c r="Q200">
        <v>31.492123948053699</v>
      </c>
      <c r="R200">
        <v>7.7096914000974797E-4</v>
      </c>
      <c r="S200">
        <v>14930.580645161201</v>
      </c>
      <c r="T200">
        <v>1000000000</v>
      </c>
      <c r="U200">
        <v>5987.5670499944699</v>
      </c>
      <c r="V200">
        <v>16002170880</v>
      </c>
      <c r="W200">
        <v>43249664</v>
      </c>
      <c r="X200">
        <v>0</v>
      </c>
      <c r="Y200">
        <v>291.55611526101302</v>
      </c>
      <c r="Z200">
        <v>1.59714812028968</v>
      </c>
      <c r="AA200" s="1">
        <v>44691.4304642477</v>
      </c>
      <c r="AB200">
        <v>65.220241947235607</v>
      </c>
      <c r="AC200">
        <v>0.42865385866501898</v>
      </c>
      <c r="AD200">
        <v>780.29133108208805</v>
      </c>
      <c r="AE200">
        <v>5.4863780234020105E-4</v>
      </c>
      <c r="AF200">
        <v>16198.0596627756</v>
      </c>
      <c r="AG200">
        <v>1000000000</v>
      </c>
      <c r="AH200">
        <v>146733.22818192901</v>
      </c>
      <c r="AI200">
        <v>15997657088</v>
      </c>
      <c r="AJ200">
        <v>45408256</v>
      </c>
      <c r="AK200">
        <v>3.0361530392299101</v>
      </c>
      <c r="AL200">
        <v>3535.09418867669</v>
      </c>
      <c r="AM200">
        <v>23.997542789890002</v>
      </c>
      <c r="AN200" s="1">
        <v>44691.434989270798</v>
      </c>
      <c r="AO200">
        <v>44.173587819917898</v>
      </c>
      <c r="AP200">
        <v>0.90706746011693096</v>
      </c>
      <c r="AQ200">
        <v>1582.0613926682499</v>
      </c>
      <c r="AR200">
        <v>5.7379885127038701E-4</v>
      </c>
      <c r="AS200">
        <v>20062.790518898099</v>
      </c>
      <c r="AT200">
        <v>1000000000</v>
      </c>
      <c r="AU200">
        <v>370873.29774980701</v>
      </c>
      <c r="AV200">
        <v>15968440320</v>
      </c>
      <c r="AW200">
        <v>69586944</v>
      </c>
      <c r="AX200">
        <v>103.376208873902</v>
      </c>
      <c r="AY200">
        <v>11251.790891353499</v>
      </c>
      <c r="AZ200">
        <v>73.100391415255103</v>
      </c>
      <c r="BA200" s="1">
        <v>44691.439738287001</v>
      </c>
      <c r="BB200">
        <v>20.770853718806499</v>
      </c>
      <c r="BC200">
        <v>2.1162850241450002</v>
      </c>
      <c r="BD200">
        <v>1367.35907866104</v>
      </c>
      <c r="BE200">
        <v>1.5464104871314799E-3</v>
      </c>
      <c r="BF200">
        <v>20482.970268310299</v>
      </c>
      <c r="BG200">
        <v>1000000000</v>
      </c>
      <c r="BH200">
        <v>326500.36071175302</v>
      </c>
      <c r="BI200">
        <v>15956111360</v>
      </c>
      <c r="BJ200">
        <v>54218752</v>
      </c>
      <c r="BK200">
        <v>24.7889608169152</v>
      </c>
      <c r="BL200">
        <v>9678.6018613563701</v>
      </c>
      <c r="BM200">
        <v>63.560449833376602</v>
      </c>
      <c r="BN200" s="1">
        <v>44691.445211516198</v>
      </c>
      <c r="BO200">
        <v>35.901262477448498</v>
      </c>
      <c r="BP200">
        <v>1.10710643869532</v>
      </c>
      <c r="BQ200">
        <v>1661.24036853916</v>
      </c>
      <c r="BR200">
        <v>6.6559863200434295E-4</v>
      </c>
      <c r="BS200">
        <v>21339.318016928599</v>
      </c>
      <c r="BT200">
        <v>1000000000</v>
      </c>
      <c r="BU200">
        <v>445373.11916690401</v>
      </c>
      <c r="BV200">
        <v>15838199808</v>
      </c>
      <c r="BW200">
        <v>75522048</v>
      </c>
      <c r="BX200">
        <v>11.0481523905265</v>
      </c>
      <c r="BY200">
        <v>16093.1405230369</v>
      </c>
      <c r="BZ200">
        <v>76.430368646632999</v>
      </c>
      <c r="CA200" s="1">
        <v>44691.4503987153</v>
      </c>
      <c r="CB200">
        <v>34.791816661489698</v>
      </c>
      <c r="CC200">
        <v>1.0783667715807499</v>
      </c>
      <c r="CD200">
        <v>1686.29212125451</v>
      </c>
      <c r="CE200">
        <v>6.4122198091177399E-4</v>
      </c>
      <c r="CF200">
        <v>21228.260972716402</v>
      </c>
      <c r="CG200">
        <v>1000000000</v>
      </c>
      <c r="CH200">
        <v>373336.67419033998</v>
      </c>
      <c r="CI200">
        <v>15954964480</v>
      </c>
      <c r="CJ200">
        <v>73908224</v>
      </c>
      <c r="CK200">
        <v>11.001905891933299</v>
      </c>
      <c r="CL200">
        <v>9787.69555076908</v>
      </c>
      <c r="CM200">
        <v>81.297403600833306</v>
      </c>
      <c r="CN200" s="1">
        <v>44691.455246724501</v>
      </c>
      <c r="CO200">
        <v>35.930981341901699</v>
      </c>
      <c r="CP200">
        <v>1.16244315693448</v>
      </c>
      <c r="CQ200">
        <v>1655.1984917551399</v>
      </c>
      <c r="CR200">
        <v>6.9732830782500202E-4</v>
      </c>
      <c r="CS200">
        <v>22372.565877352699</v>
      </c>
      <c r="CT200">
        <v>1000000000</v>
      </c>
      <c r="CU200">
        <v>468432.22792287299</v>
      </c>
      <c r="CV200">
        <v>15958806528</v>
      </c>
      <c r="CW200">
        <v>66707456</v>
      </c>
      <c r="CX200">
        <v>12.059734001858899</v>
      </c>
      <c r="CY200">
        <v>13350.125540057799</v>
      </c>
      <c r="CZ200">
        <v>80.231634384957204</v>
      </c>
    </row>
    <row r="201" spans="1:104" x14ac:dyDescent="0.2">
      <c r="A201" s="1">
        <v>44691.420794108803</v>
      </c>
      <c r="B201">
        <v>94.392319184912594</v>
      </c>
      <c r="C201">
        <v>6.3559155292848807E-2</v>
      </c>
      <c r="D201">
        <v>104.60583098988501</v>
      </c>
      <c r="E201">
        <v>6.07619702054403E-4</v>
      </c>
      <c r="F201">
        <v>13536.304761904699</v>
      </c>
      <c r="G201">
        <v>1000000000</v>
      </c>
      <c r="H201">
        <v>15352.151005277499</v>
      </c>
      <c r="I201">
        <v>16002125824</v>
      </c>
      <c r="J201">
        <v>42979328</v>
      </c>
      <c r="K201">
        <v>0</v>
      </c>
      <c r="L201">
        <v>295.88506479996198</v>
      </c>
      <c r="M201">
        <v>2.7124018954973899</v>
      </c>
      <c r="N201" s="1">
        <v>44691.425405810201</v>
      </c>
      <c r="O201">
        <v>92.130640045323204</v>
      </c>
      <c r="P201">
        <v>8.4749545875471094E-2</v>
      </c>
      <c r="Q201">
        <v>156.66529240796601</v>
      </c>
      <c r="R201">
        <v>5.4087964363836003E-4</v>
      </c>
      <c r="S201">
        <v>15894.5408805031</v>
      </c>
      <c r="T201">
        <v>1000000000</v>
      </c>
      <c r="U201">
        <v>29746.6992314245</v>
      </c>
      <c r="V201">
        <v>15999795200</v>
      </c>
      <c r="W201">
        <v>45625344</v>
      </c>
      <c r="X201">
        <v>0.98531630445261698</v>
      </c>
      <c r="Y201">
        <v>964.62466205911198</v>
      </c>
      <c r="Z201">
        <v>1.4540164238707101</v>
      </c>
      <c r="AA201" s="1">
        <v>44691.430475995403</v>
      </c>
      <c r="AB201">
        <v>69.297480282500999</v>
      </c>
      <c r="AC201">
        <v>0.37349666115276903</v>
      </c>
      <c r="AD201">
        <v>676.99180445940897</v>
      </c>
      <c r="AE201">
        <v>5.5233251588429004E-4</v>
      </c>
      <c r="AF201">
        <v>16115.311953352701</v>
      </c>
      <c r="AG201">
        <v>1000000000</v>
      </c>
      <c r="AH201">
        <v>118017.632524332</v>
      </c>
      <c r="AI201">
        <v>15988686848</v>
      </c>
      <c r="AJ201">
        <v>54394880</v>
      </c>
      <c r="AK201">
        <v>2.9606055588603901</v>
      </c>
      <c r="AL201">
        <v>3787.6013783020599</v>
      </c>
      <c r="AM201">
        <v>22.989108861018501</v>
      </c>
      <c r="AN201" s="1">
        <v>44691.435000902798</v>
      </c>
      <c r="AO201">
        <v>48.712804656383298</v>
      </c>
      <c r="AP201">
        <v>0.81834329928972105</v>
      </c>
      <c r="AQ201">
        <v>1227.0048868215899</v>
      </c>
      <c r="AR201">
        <v>6.6693674074982305E-4</v>
      </c>
      <c r="AS201">
        <v>20085.004862236601</v>
      </c>
      <c r="AT201">
        <v>1000000000</v>
      </c>
      <c r="AU201">
        <v>292914.10662840499</v>
      </c>
      <c r="AV201">
        <v>15982051328</v>
      </c>
      <c r="AW201">
        <v>56049664</v>
      </c>
      <c r="AX201">
        <v>54.688224291075898</v>
      </c>
      <c r="AY201">
        <v>7772.6881687880104</v>
      </c>
      <c r="AZ201">
        <v>53.390228245193498</v>
      </c>
      <c r="BA201" s="1">
        <v>44691.439749872698</v>
      </c>
      <c r="BB201">
        <v>37.574136199696397</v>
      </c>
      <c r="BC201">
        <v>1.20898956460582</v>
      </c>
      <c r="BD201">
        <v>1647.01162400883</v>
      </c>
      <c r="BE201">
        <v>7.34365412840044E-4</v>
      </c>
      <c r="BF201">
        <v>21932.376442015699</v>
      </c>
      <c r="BG201">
        <v>1000000000</v>
      </c>
      <c r="BH201">
        <v>363574.56597701297</v>
      </c>
      <c r="BI201">
        <v>15939792896</v>
      </c>
      <c r="BJ201">
        <v>87367680</v>
      </c>
      <c r="BK201">
        <v>35.000247019009798</v>
      </c>
      <c r="BL201">
        <v>12037.0849533663</v>
      </c>
      <c r="BM201">
        <v>87.505275272779798</v>
      </c>
      <c r="BN201" s="1">
        <v>44691.445223252304</v>
      </c>
      <c r="BO201">
        <v>37.148899786556399</v>
      </c>
      <c r="BP201">
        <v>1.0492347080298401</v>
      </c>
      <c r="BQ201">
        <v>1675.7977784106099</v>
      </c>
      <c r="BR201">
        <v>6.2672160532230596E-4</v>
      </c>
      <c r="BS201">
        <v>22104.8993525603</v>
      </c>
      <c r="BT201">
        <v>1000000000</v>
      </c>
      <c r="BU201">
        <v>540624.79124464002</v>
      </c>
      <c r="BV201">
        <v>15848677376</v>
      </c>
      <c r="BW201">
        <v>66138112</v>
      </c>
      <c r="BX201">
        <v>36.494713243786201</v>
      </c>
      <c r="BY201">
        <v>9280.5069435347305</v>
      </c>
      <c r="BZ201">
        <v>87.682725534961406</v>
      </c>
      <c r="CA201" s="1">
        <v>44691.450410393503</v>
      </c>
      <c r="CB201">
        <v>33.804270103850399</v>
      </c>
      <c r="CC201">
        <v>1.0661728004894699</v>
      </c>
      <c r="CD201">
        <v>1765.4109692120801</v>
      </c>
      <c r="CE201">
        <v>6.0319687352985399E-4</v>
      </c>
      <c r="CF201">
        <v>21251.302299495201</v>
      </c>
      <c r="CG201">
        <v>1000000000</v>
      </c>
      <c r="CH201">
        <v>439386.33389872703</v>
      </c>
      <c r="CI201">
        <v>15969046528</v>
      </c>
      <c r="CJ201">
        <v>62320640</v>
      </c>
      <c r="CK201">
        <v>11.881621778208</v>
      </c>
      <c r="CL201">
        <v>9918.1837793591803</v>
      </c>
      <c r="CM201">
        <v>85.284981397242504</v>
      </c>
      <c r="CN201" s="1">
        <v>44691.4552583681</v>
      </c>
      <c r="CO201">
        <v>29.234604069425</v>
      </c>
      <c r="CP201">
        <v>1.34155122924502</v>
      </c>
      <c r="CQ201">
        <v>1474.93822310771</v>
      </c>
      <c r="CR201">
        <v>9.1436314936935105E-4</v>
      </c>
      <c r="CS201">
        <v>22031.2628726287</v>
      </c>
      <c r="CT201">
        <v>1000000000</v>
      </c>
      <c r="CU201">
        <v>458330.05786624801</v>
      </c>
      <c r="CV201">
        <v>15956082688</v>
      </c>
      <c r="CW201">
        <v>51650560</v>
      </c>
      <c r="CX201">
        <v>9.9928063896186305</v>
      </c>
      <c r="CY201">
        <v>11000.0812736921</v>
      </c>
      <c r="CZ201">
        <v>71.266141656517505</v>
      </c>
    </row>
    <row r="202" spans="1:104" x14ac:dyDescent="0.2">
      <c r="A202" s="1">
        <v>44691.420805682901</v>
      </c>
      <c r="B202">
        <v>100.159323016166</v>
      </c>
      <c r="C202">
        <v>1.9997868227246901E-4</v>
      </c>
      <c r="D202">
        <v>2.9995544726900398</v>
      </c>
      <c r="E202" s="2">
        <v>6.6619808239747394E-5</v>
      </c>
      <c r="F202">
        <v>4096</v>
      </c>
      <c r="G202">
        <v>1000000000</v>
      </c>
      <c r="H202">
        <v>0</v>
      </c>
      <c r="I202">
        <v>16002125824</v>
      </c>
      <c r="J202">
        <v>42979328</v>
      </c>
      <c r="K202">
        <v>0</v>
      </c>
      <c r="L202">
        <v>0</v>
      </c>
      <c r="M202">
        <v>1.06588637651228E-2</v>
      </c>
      <c r="N202" s="1">
        <v>44691.425417210601</v>
      </c>
      <c r="O202">
        <v>99.1488999916605</v>
      </c>
      <c r="P202">
        <v>1.0259234606247E-2</v>
      </c>
      <c r="Q202">
        <v>8.1265442046032597</v>
      </c>
      <c r="R202">
        <v>1.26251487316625E-3</v>
      </c>
      <c r="S202">
        <v>6656</v>
      </c>
      <c r="T202">
        <v>1000000000</v>
      </c>
      <c r="U202">
        <v>0</v>
      </c>
      <c r="V202">
        <v>16002265088</v>
      </c>
      <c r="W202">
        <v>43155456</v>
      </c>
      <c r="X202">
        <v>0</v>
      </c>
      <c r="Y202">
        <v>0</v>
      </c>
      <c r="Z202">
        <v>1.05538066889954E-2</v>
      </c>
      <c r="AA202" s="1">
        <v>44691.430487523197</v>
      </c>
      <c r="AB202">
        <v>93.522223397760598</v>
      </c>
      <c r="AC202">
        <v>7.1669923265000601E-2</v>
      </c>
      <c r="AD202">
        <v>137.520534283594</v>
      </c>
      <c r="AE202">
        <v>5.2116685898803304E-4</v>
      </c>
      <c r="AF202">
        <v>14081.8686131386</v>
      </c>
      <c r="AG202">
        <v>1000000000</v>
      </c>
      <c r="AH202">
        <v>19829.0557243658</v>
      </c>
      <c r="AI202">
        <v>16000253952</v>
      </c>
      <c r="AJ202">
        <v>42831872</v>
      </c>
      <c r="AK202">
        <v>1.0037995203182</v>
      </c>
      <c r="AL202">
        <v>585.21512034551495</v>
      </c>
      <c r="AM202">
        <v>6.67978741536374</v>
      </c>
      <c r="AN202" s="1">
        <v>44691.435012453701</v>
      </c>
      <c r="AO202">
        <v>33.3563933053738</v>
      </c>
      <c r="AP202">
        <v>1.3084812491136799</v>
      </c>
      <c r="AQ202">
        <v>1602.8236018289399</v>
      </c>
      <c r="AR202">
        <v>8.1645805297727095E-4</v>
      </c>
      <c r="AS202">
        <v>18231.749687108801</v>
      </c>
      <c r="AT202">
        <v>1000000000</v>
      </c>
      <c r="AU202">
        <v>325716.223506585</v>
      </c>
      <c r="AV202">
        <v>15989002240</v>
      </c>
      <c r="AW202">
        <v>49061888</v>
      </c>
      <c r="AX202">
        <v>92.277704235458401</v>
      </c>
      <c r="AY202">
        <v>8436.3888078743494</v>
      </c>
      <c r="AZ202">
        <v>66.308889428670895</v>
      </c>
      <c r="BA202" s="1">
        <v>44691.439761273199</v>
      </c>
      <c r="BB202">
        <v>34.759163070841502</v>
      </c>
      <c r="BC202">
        <v>1.08806436548076</v>
      </c>
      <c r="BD202">
        <v>1638.6356914820101</v>
      </c>
      <c r="BE202">
        <v>6.6429011146592796E-4</v>
      </c>
      <c r="BF202">
        <v>22107.734655920602</v>
      </c>
      <c r="BG202">
        <v>1000000000</v>
      </c>
      <c r="BH202">
        <v>445696.717365005</v>
      </c>
      <c r="BI202">
        <v>15950417920</v>
      </c>
      <c r="BJ202">
        <v>75087872</v>
      </c>
      <c r="BK202">
        <v>20.317863502566698</v>
      </c>
      <c r="BL202">
        <v>10727.831929355199</v>
      </c>
      <c r="BM202">
        <v>81.753470305895803</v>
      </c>
      <c r="BN202" s="1">
        <v>44691.445234699102</v>
      </c>
      <c r="BO202">
        <v>36.179047659878897</v>
      </c>
      <c r="BP202">
        <v>1.14361383184245</v>
      </c>
      <c r="BQ202">
        <v>1648.51704817731</v>
      </c>
      <c r="BR202">
        <v>6.9386502654181898E-4</v>
      </c>
      <c r="BS202">
        <v>22424.971779141099</v>
      </c>
      <c r="BT202">
        <v>1000000000</v>
      </c>
      <c r="BU202">
        <v>437174.58485479502</v>
      </c>
      <c r="BV202">
        <v>15858147328</v>
      </c>
      <c r="BW202">
        <v>53780480</v>
      </c>
      <c r="BX202">
        <v>25.284003806400399</v>
      </c>
      <c r="BY202">
        <v>10013.476867486799</v>
      </c>
      <c r="BZ202">
        <v>83.410774156794602</v>
      </c>
      <c r="CA202" s="1">
        <v>44691.450421955997</v>
      </c>
      <c r="CB202">
        <v>38.023765103411797</v>
      </c>
      <c r="CC202">
        <v>1.0317161639535899</v>
      </c>
      <c r="CD202">
        <v>1579.24340609408</v>
      </c>
      <c r="CE202">
        <v>6.5406081542954597E-4</v>
      </c>
      <c r="CF202">
        <v>20875.045685279099</v>
      </c>
      <c r="CG202">
        <v>1000000000</v>
      </c>
      <c r="CH202">
        <v>413647.53778478701</v>
      </c>
      <c r="CI202">
        <v>15983726592</v>
      </c>
      <c r="CJ202">
        <v>47783936</v>
      </c>
      <c r="CK202">
        <v>11.0226379866972</v>
      </c>
      <c r="CL202">
        <v>8227.8982280701093</v>
      </c>
      <c r="CM202">
        <v>74.977780268878703</v>
      </c>
      <c r="CN202" s="1">
        <v>44691.455269976897</v>
      </c>
      <c r="CO202">
        <v>33.551375731038597</v>
      </c>
      <c r="CP202">
        <v>1.19847707663323</v>
      </c>
      <c r="CQ202">
        <v>1698.9926190547901</v>
      </c>
      <c r="CR202">
        <v>7.0664322992068597E-4</v>
      </c>
      <c r="CS202">
        <v>19938.201058201001</v>
      </c>
      <c r="CT202">
        <v>1000000000</v>
      </c>
      <c r="CU202">
        <v>377204.32838685502</v>
      </c>
      <c r="CV202">
        <v>15933386752</v>
      </c>
      <c r="CW202">
        <v>81555456</v>
      </c>
      <c r="CX202">
        <v>11.985838582397101</v>
      </c>
      <c r="CY202">
        <v>12536.188337305501</v>
      </c>
      <c r="CZ202">
        <v>71.957431131189793</v>
      </c>
    </row>
    <row r="203" spans="1:104" x14ac:dyDescent="0.2">
      <c r="A203" s="1">
        <v>44691.420817256898</v>
      </c>
      <c r="B203">
        <v>99.689831637173</v>
      </c>
      <c r="C203">
        <v>4.7995104499341003E-3</v>
      </c>
      <c r="D203">
        <v>1.99984153654379</v>
      </c>
      <c r="E203">
        <v>2.4000775056773802E-3</v>
      </c>
      <c r="F203">
        <v>4096</v>
      </c>
      <c r="G203">
        <v>1000000000</v>
      </c>
      <c r="H203">
        <v>0</v>
      </c>
      <c r="I203">
        <v>16002576384</v>
      </c>
      <c r="J203">
        <v>42528768</v>
      </c>
      <c r="K203">
        <v>0</v>
      </c>
      <c r="L203">
        <v>0</v>
      </c>
      <c r="M203">
        <v>1.0198959706109101E-2</v>
      </c>
      <c r="N203" s="1">
        <v>44691.425428842602</v>
      </c>
      <c r="O203">
        <v>87.073784763748506</v>
      </c>
      <c r="P203">
        <v>0.148885729059202</v>
      </c>
      <c r="Q203">
        <v>255.59346115376499</v>
      </c>
      <c r="R203">
        <v>5.8248965735809097E-4</v>
      </c>
      <c r="S203">
        <v>15204.607003891</v>
      </c>
      <c r="T203">
        <v>1000000000</v>
      </c>
      <c r="U203">
        <v>40654.2782297417</v>
      </c>
      <c r="V203">
        <v>15999590400</v>
      </c>
      <c r="W203">
        <v>45854720</v>
      </c>
      <c r="X203">
        <v>0.99452708620142305</v>
      </c>
      <c r="Y203">
        <v>1114.8648636317901</v>
      </c>
      <c r="Z203">
        <v>8.3139402294908908</v>
      </c>
      <c r="AA203" s="1">
        <v>44691.430499189803</v>
      </c>
      <c r="AB203">
        <v>69.365838147898401</v>
      </c>
      <c r="AC203">
        <v>0.37370671738816202</v>
      </c>
      <c r="AD203">
        <v>680.40300773219496</v>
      </c>
      <c r="AE203">
        <v>5.4927133867298695E-4</v>
      </c>
      <c r="AF203">
        <v>15303.27696793</v>
      </c>
      <c r="AG203">
        <v>1000000000</v>
      </c>
      <c r="AH203">
        <v>102300.476710662</v>
      </c>
      <c r="AI203">
        <v>15995760640</v>
      </c>
      <c r="AJ203">
        <v>47337472</v>
      </c>
      <c r="AK203">
        <v>2.9755233574294202</v>
      </c>
      <c r="AL203">
        <v>3452.59893573727</v>
      </c>
      <c r="AM203">
        <v>22.5163553716819</v>
      </c>
      <c r="AN203" s="1">
        <v>44691.435024016202</v>
      </c>
      <c r="AO203">
        <v>47.8996805254341</v>
      </c>
      <c r="AP203">
        <v>0.76545469839454505</v>
      </c>
      <c r="AQ203">
        <v>1358.2383416264399</v>
      </c>
      <c r="AR203">
        <v>5.6354927293498602E-4</v>
      </c>
      <c r="AS203">
        <v>17294.892488954301</v>
      </c>
      <c r="AT203">
        <v>1000000000</v>
      </c>
      <c r="AU203">
        <v>248769.65372560901</v>
      </c>
      <c r="AV203">
        <v>15970230272</v>
      </c>
      <c r="AW203">
        <v>68194304</v>
      </c>
      <c r="AX203">
        <v>89.015620327506099</v>
      </c>
      <c r="AY203">
        <v>4927.8647343103603</v>
      </c>
      <c r="AZ203">
        <v>49.9898929573666</v>
      </c>
      <c r="BA203" s="1">
        <v>44691.439772939797</v>
      </c>
      <c r="BB203">
        <v>44.805893194770199</v>
      </c>
      <c r="BC203">
        <v>0.85059793256207195</v>
      </c>
      <c r="BD203">
        <v>1439.0067040577801</v>
      </c>
      <c r="BE203">
        <v>5.91109641350723E-4</v>
      </c>
      <c r="BF203">
        <v>20344.501722949601</v>
      </c>
      <c r="BG203">
        <v>1000000000</v>
      </c>
      <c r="BH203">
        <v>361070.68284862599</v>
      </c>
      <c r="BI203">
        <v>15973949440</v>
      </c>
      <c r="BJ203">
        <v>56082432</v>
      </c>
      <c r="BK203">
        <v>11.900813541484</v>
      </c>
      <c r="BL203">
        <v>9464.1219688652</v>
      </c>
      <c r="BM203">
        <v>70.558323279775493</v>
      </c>
      <c r="BN203" s="1">
        <v>44691.4452464352</v>
      </c>
      <c r="BO203">
        <v>28.141918947326399</v>
      </c>
      <c r="BP203">
        <v>1.27388560171803</v>
      </c>
      <c r="BQ203">
        <v>1317.38697400666</v>
      </c>
      <c r="BR203">
        <v>9.6631722575916501E-4</v>
      </c>
      <c r="BS203">
        <v>22607.7125748502</v>
      </c>
      <c r="BT203">
        <v>1000000000</v>
      </c>
      <c r="BU203">
        <v>310775.13701330998</v>
      </c>
      <c r="BV203">
        <v>15830106112</v>
      </c>
      <c r="BW203">
        <v>81027072</v>
      </c>
      <c r="BX203">
        <v>14.7910214147454</v>
      </c>
      <c r="BY203">
        <v>8427.9240021219503</v>
      </c>
      <c r="BZ203">
        <v>66.851592228725494</v>
      </c>
      <c r="CA203" s="1">
        <v>44691.450433460603</v>
      </c>
      <c r="CB203">
        <v>29.616802055605302</v>
      </c>
      <c r="CC203">
        <v>1.3838282197303</v>
      </c>
      <c r="CD203">
        <v>1571.34025653653</v>
      </c>
      <c r="CE203">
        <v>8.8034563995656402E-4</v>
      </c>
      <c r="CF203">
        <v>21563.001280409699</v>
      </c>
      <c r="CG203">
        <v>1000000000</v>
      </c>
      <c r="CH203">
        <v>393869.21124278801</v>
      </c>
      <c r="CI203">
        <v>15937007616</v>
      </c>
      <c r="CJ203">
        <v>78905344</v>
      </c>
      <c r="CK203">
        <v>11.0657764544826</v>
      </c>
      <c r="CL203">
        <v>10619.1214775925</v>
      </c>
      <c r="CM203">
        <v>71.696481215973506</v>
      </c>
      <c r="CN203" s="1">
        <v>44691.4552814583</v>
      </c>
      <c r="CO203">
        <v>38.071801905607103</v>
      </c>
      <c r="CP203">
        <v>1.20327064512794</v>
      </c>
      <c r="CQ203">
        <v>1664.3039570133401</v>
      </c>
      <c r="CR203">
        <v>7.2134228177932701E-4</v>
      </c>
      <c r="CS203">
        <v>20759.835550181298</v>
      </c>
      <c r="CT203">
        <v>1000000000</v>
      </c>
      <c r="CU203">
        <v>354152.61227957503</v>
      </c>
      <c r="CV203">
        <v>15954010112</v>
      </c>
      <c r="CW203">
        <v>74108928</v>
      </c>
      <c r="CX203">
        <v>11.0685269208868</v>
      </c>
      <c r="CY203">
        <v>12485.2983667603</v>
      </c>
      <c r="CZ203">
        <v>77.938525385823596</v>
      </c>
    </row>
    <row r="204" spans="1:104" x14ac:dyDescent="0.2">
      <c r="A204" s="1">
        <v>44691.420829004601</v>
      </c>
      <c r="B204">
        <v>90.023855287120597</v>
      </c>
      <c r="C204">
        <v>0.111236656034977</v>
      </c>
      <c r="D204">
        <v>200.009853046643</v>
      </c>
      <c r="E204">
        <v>5.5615627024364E-4</v>
      </c>
      <c r="F204">
        <v>16101.517241379301</v>
      </c>
      <c r="G204">
        <v>1000000000</v>
      </c>
      <c r="H204">
        <v>31556.2343516152</v>
      </c>
      <c r="I204">
        <v>16001363968</v>
      </c>
      <c r="J204">
        <v>43745280</v>
      </c>
      <c r="K204">
        <v>0.98527021205243204</v>
      </c>
      <c r="L204">
        <v>669.983744195653</v>
      </c>
      <c r="M204">
        <v>9.1706888554073203</v>
      </c>
      <c r="N204" s="1">
        <v>44691.4254404167</v>
      </c>
      <c r="O204">
        <v>92.2843762551</v>
      </c>
      <c r="P204">
        <v>8.7385205684677503E-2</v>
      </c>
      <c r="Q204">
        <v>158.970727107399</v>
      </c>
      <c r="R204">
        <v>5.4968655671769296E-4</v>
      </c>
      <c r="S204">
        <v>15508.1257861635</v>
      </c>
      <c r="T204">
        <v>1000000000</v>
      </c>
      <c r="U204">
        <v>27282.976108847201</v>
      </c>
      <c r="V204">
        <v>15997587456</v>
      </c>
      <c r="W204">
        <v>47915008</v>
      </c>
      <c r="X204">
        <v>0</v>
      </c>
      <c r="Y204">
        <v>800.85253089953801</v>
      </c>
      <c r="Z204">
        <v>3.9225159180550602</v>
      </c>
      <c r="AA204" s="1">
        <v>44691.4305106713</v>
      </c>
      <c r="AB204">
        <v>95.311677858629295</v>
      </c>
      <c r="AC204">
        <v>5.2939727968451498E-2</v>
      </c>
      <c r="AD204">
        <v>99.819642935119205</v>
      </c>
      <c r="AE204">
        <v>5.3030456140178899E-4</v>
      </c>
      <c r="AF204">
        <v>16301.252525252499</v>
      </c>
      <c r="AG204">
        <v>1000000000</v>
      </c>
      <c r="AH204">
        <v>17955.436377662601</v>
      </c>
      <c r="AI204">
        <v>15994441728</v>
      </c>
      <c r="AJ204">
        <v>48685056</v>
      </c>
      <c r="AK204">
        <v>0</v>
      </c>
      <c r="AL204">
        <v>531.36314976573499</v>
      </c>
      <c r="AM204">
        <v>3.8891843429897301</v>
      </c>
      <c r="AN204" s="1">
        <v>44691.435035671297</v>
      </c>
      <c r="AO204">
        <v>50.422330485341</v>
      </c>
      <c r="AP204">
        <v>1.0060621054079999</v>
      </c>
      <c r="AQ204">
        <v>1084.7160194677001</v>
      </c>
      <c r="AR204">
        <v>9.2644110357124095E-4</v>
      </c>
      <c r="AS204">
        <v>17748.084172003601</v>
      </c>
      <c r="AT204">
        <v>1000000000</v>
      </c>
      <c r="AU204">
        <v>194192.94769017599</v>
      </c>
      <c r="AV204">
        <v>15980949504</v>
      </c>
      <c r="AW204">
        <v>58023936</v>
      </c>
      <c r="AX204">
        <v>86.340616371171294</v>
      </c>
      <c r="AY204">
        <v>4819.1957827403203</v>
      </c>
      <c r="AZ204">
        <v>39.455945537921799</v>
      </c>
      <c r="BA204" s="1">
        <v>44691.4397845602</v>
      </c>
      <c r="BB204">
        <v>45.010934640459098</v>
      </c>
      <c r="BC204">
        <v>0.767605189289846</v>
      </c>
      <c r="BD204">
        <v>1378.8788078934999</v>
      </c>
      <c r="BE204">
        <v>5.5667863990669297E-4</v>
      </c>
      <c r="BF204">
        <v>19457.478700361</v>
      </c>
      <c r="BG204">
        <v>1000000000</v>
      </c>
      <c r="BH204">
        <v>282906.10816507897</v>
      </c>
      <c r="BI204">
        <v>15980400640</v>
      </c>
      <c r="BJ204">
        <v>49692672</v>
      </c>
      <c r="BK204">
        <v>17.920446600782</v>
      </c>
      <c r="BL204">
        <v>5969.4998787938403</v>
      </c>
      <c r="BM204">
        <v>65.776357481402698</v>
      </c>
      <c r="BN204" s="1">
        <v>44691.445257974498</v>
      </c>
      <c r="BO204">
        <v>29.850740278291099</v>
      </c>
      <c r="BP204">
        <v>1.3001878740373001</v>
      </c>
      <c r="BQ204">
        <v>1581.5597475341899</v>
      </c>
      <c r="BR204">
        <v>8.2273013880990403E-4</v>
      </c>
      <c r="BS204">
        <v>20102.257777777701</v>
      </c>
      <c r="BT204">
        <v>1000000000</v>
      </c>
      <c r="BU204">
        <v>338943.81845282298</v>
      </c>
      <c r="BV204">
        <v>15844114432</v>
      </c>
      <c r="BW204">
        <v>69095424</v>
      </c>
      <c r="BX204">
        <v>23.095793138594601</v>
      </c>
      <c r="BY204">
        <v>7515.1702543148704</v>
      </c>
      <c r="BZ204">
        <v>70.211971360948894</v>
      </c>
      <c r="CA204" s="1">
        <v>44691.4504450116</v>
      </c>
      <c r="CB204">
        <v>35.394932935916501</v>
      </c>
      <c r="CC204">
        <v>1.1596998541736701</v>
      </c>
      <c r="CD204">
        <v>1810.42082942151</v>
      </c>
      <c r="CE204">
        <v>6.4078592893512397E-4</v>
      </c>
      <c r="CF204">
        <v>20194.3907028223</v>
      </c>
      <c r="CG204">
        <v>1000000000</v>
      </c>
      <c r="CH204">
        <v>417342.57785215799</v>
      </c>
      <c r="CI204">
        <v>15956692992</v>
      </c>
      <c r="CJ204">
        <v>70369280</v>
      </c>
      <c r="CK204">
        <v>12.022717184868901</v>
      </c>
      <c r="CL204">
        <v>13387.2955853515</v>
      </c>
      <c r="CM204">
        <v>83.568247920773004</v>
      </c>
      <c r="CN204" s="1">
        <v>44691.455293043997</v>
      </c>
      <c r="CO204">
        <v>36.881130976064298</v>
      </c>
      <c r="CP204">
        <v>1.0230218372856801</v>
      </c>
      <c r="CQ204">
        <v>1678.06609658461</v>
      </c>
      <c r="CR204">
        <v>6.1103812814141995E-4</v>
      </c>
      <c r="CS204">
        <v>21538.214797135999</v>
      </c>
      <c r="CT204">
        <v>1000000000</v>
      </c>
      <c r="CU204">
        <v>476336.48296547099</v>
      </c>
      <c r="CV204">
        <v>15954374656</v>
      </c>
      <c r="CW204">
        <v>64884736</v>
      </c>
      <c r="CX204">
        <v>12.0147930543051</v>
      </c>
      <c r="CY204">
        <v>10744.2286888123</v>
      </c>
      <c r="CZ204">
        <v>79.708884806302606</v>
      </c>
    </row>
    <row r="205" spans="1:104" x14ac:dyDescent="0.2">
      <c r="A205" s="1">
        <v>44691.4208404745</v>
      </c>
      <c r="B205">
        <v>92.337930376574604</v>
      </c>
      <c r="C205">
        <v>9.3377703726174099E-2</v>
      </c>
      <c r="D205">
        <v>165.550674499585</v>
      </c>
      <c r="E205">
        <v>5.6402601870347098E-4</v>
      </c>
      <c r="F205">
        <v>15260.097560975601</v>
      </c>
      <c r="G205">
        <v>1000000000</v>
      </c>
      <c r="H205">
        <v>30148.3929549063</v>
      </c>
      <c r="I205">
        <v>16000679936</v>
      </c>
      <c r="J205">
        <v>44453888</v>
      </c>
      <c r="K205">
        <v>1.0094553323145401</v>
      </c>
      <c r="L205">
        <v>595.57864606558303</v>
      </c>
      <c r="M205">
        <v>5.3604354126613103</v>
      </c>
      <c r="N205" s="1">
        <v>44691.4254520139</v>
      </c>
      <c r="O205">
        <v>80.901490860416402</v>
      </c>
      <c r="P205">
        <v>0.22260881365267501</v>
      </c>
      <c r="Q205">
        <v>401.11469361611802</v>
      </c>
      <c r="R205">
        <v>5.5497487531792704E-4</v>
      </c>
      <c r="S205">
        <v>15517.9303482587</v>
      </c>
      <c r="T205">
        <v>1000000000</v>
      </c>
      <c r="U205">
        <v>61450.371942891099</v>
      </c>
      <c r="V205">
        <v>15997722624</v>
      </c>
      <c r="W205">
        <v>47755264</v>
      </c>
      <c r="X205">
        <v>1.99559549062745</v>
      </c>
      <c r="Y205">
        <v>2268.9920728434099</v>
      </c>
      <c r="Z205">
        <v>10.354053780333601</v>
      </c>
      <c r="AA205" s="1">
        <v>44691.430522256996</v>
      </c>
      <c r="AB205">
        <v>91.325715994412903</v>
      </c>
      <c r="AC205">
        <v>9.3144634829057604E-2</v>
      </c>
      <c r="AD205">
        <v>167.90708310194901</v>
      </c>
      <c r="AE205">
        <v>5.5476152056374399E-4</v>
      </c>
      <c r="AF205">
        <v>15091.809523809499</v>
      </c>
      <c r="AG205">
        <v>1000000000</v>
      </c>
      <c r="AH205">
        <v>27236.927551751902</v>
      </c>
      <c r="AI205">
        <v>15998373888</v>
      </c>
      <c r="AJ205">
        <v>44732416</v>
      </c>
      <c r="AK205">
        <v>0.99944692322588902</v>
      </c>
      <c r="AL205">
        <v>724.59901933876995</v>
      </c>
      <c r="AM205">
        <v>5.5249059958760496</v>
      </c>
      <c r="AN205" s="1">
        <v>44691.435047106497</v>
      </c>
      <c r="AO205">
        <v>53.207185602070702</v>
      </c>
      <c r="AP205">
        <v>0.65658638853696905</v>
      </c>
      <c r="AQ205">
        <v>1181.68162612685</v>
      </c>
      <c r="AR205">
        <v>5.5626069768592102E-4</v>
      </c>
      <c r="AS205">
        <v>18509.2830188679</v>
      </c>
      <c r="AT205">
        <v>1000000000</v>
      </c>
      <c r="AU205">
        <v>229183.40162570999</v>
      </c>
      <c r="AV205">
        <v>15985614848</v>
      </c>
      <c r="AW205">
        <v>53366784</v>
      </c>
      <c r="AX205">
        <v>88.170069873958894</v>
      </c>
      <c r="AY205">
        <v>5457.4232904743503</v>
      </c>
      <c r="AZ205">
        <v>44.639117910706801</v>
      </c>
      <c r="BA205" s="1">
        <v>44691.4397962847</v>
      </c>
      <c r="BB205">
        <v>34.162955718071601</v>
      </c>
      <c r="BC205">
        <v>1.19629621396798</v>
      </c>
      <c r="BD205">
        <v>1182.2293410938501</v>
      </c>
      <c r="BE205">
        <v>1.0090834451059699E-3</v>
      </c>
      <c r="BF205">
        <v>19264.8533333333</v>
      </c>
      <c r="BG205">
        <v>1000000000</v>
      </c>
      <c r="BH205">
        <v>253265.05097806599</v>
      </c>
      <c r="BI205">
        <v>15960326144</v>
      </c>
      <c r="BJ205">
        <v>69910528</v>
      </c>
      <c r="BK205">
        <v>26.600160174611801</v>
      </c>
      <c r="BL205">
        <v>7080.5685620346303</v>
      </c>
      <c r="BM205">
        <v>49.831185799354301</v>
      </c>
      <c r="BN205" s="1">
        <v>44691.445269536998</v>
      </c>
      <c r="BO205">
        <v>30.3105692955133</v>
      </c>
      <c r="BP205">
        <v>1.6821865784598999</v>
      </c>
      <c r="BQ205">
        <v>1539.31209035349</v>
      </c>
      <c r="BR205">
        <v>1.09265769792107E-3</v>
      </c>
      <c r="BS205">
        <v>20676.9486679662</v>
      </c>
      <c r="BT205">
        <v>1000000000</v>
      </c>
      <c r="BU205">
        <v>313761.61411287199</v>
      </c>
      <c r="BV205">
        <v>15849943040</v>
      </c>
      <c r="BW205">
        <v>60461056</v>
      </c>
      <c r="BX205">
        <v>24.004866906097298</v>
      </c>
      <c r="BY205">
        <v>9461.91837215339</v>
      </c>
      <c r="BZ205">
        <v>73.428234425344101</v>
      </c>
      <c r="CA205" s="1">
        <v>44691.450456724502</v>
      </c>
      <c r="CB205">
        <v>33.594459899851302</v>
      </c>
      <c r="CC205">
        <v>1.69524486139714</v>
      </c>
      <c r="CD205">
        <v>1564.86282482293</v>
      </c>
      <c r="CE205">
        <v>1.0784275906975901E-3</v>
      </c>
      <c r="CF205">
        <v>21757.745911949602</v>
      </c>
      <c r="CG205">
        <v>1000000000</v>
      </c>
      <c r="CH205">
        <v>416584.19939607102</v>
      </c>
      <c r="CI205">
        <v>15962537984</v>
      </c>
      <c r="CJ205">
        <v>60186624</v>
      </c>
      <c r="CK205">
        <v>10.8260950144983</v>
      </c>
      <c r="CL205">
        <v>11557.348523204801</v>
      </c>
      <c r="CM205">
        <v>76.056038090066906</v>
      </c>
      <c r="CN205" s="1">
        <v>44691.455304618103</v>
      </c>
      <c r="CO205">
        <v>34.856322657959502</v>
      </c>
      <c r="CP205">
        <v>1.0933846479196401</v>
      </c>
      <c r="CQ205">
        <v>1650.73522071302</v>
      </c>
      <c r="CR205">
        <v>6.6232579345403399E-4</v>
      </c>
      <c r="CS205">
        <v>21935.059963658299</v>
      </c>
      <c r="CT205">
        <v>1000000000</v>
      </c>
      <c r="CU205">
        <v>412927.76604673098</v>
      </c>
      <c r="CV205">
        <v>15976812544</v>
      </c>
      <c r="CW205">
        <v>51306496</v>
      </c>
      <c r="CX205">
        <v>11.998075498822599</v>
      </c>
      <c r="CY205">
        <v>13677.806068657799</v>
      </c>
      <c r="CZ205">
        <v>78.908475155871002</v>
      </c>
    </row>
    <row r="206" spans="1:104" x14ac:dyDescent="0.2">
      <c r="A206" s="1">
        <v>44691.420852060197</v>
      </c>
      <c r="B206">
        <v>98.053551602117295</v>
      </c>
      <c r="C206">
        <v>2.33722431240658E-2</v>
      </c>
      <c r="D206">
        <v>43.948018474288297</v>
      </c>
      <c r="E206">
        <v>5.3181621763720096E-4</v>
      </c>
      <c r="F206">
        <v>15080.727272727199</v>
      </c>
      <c r="G206">
        <v>1000000000</v>
      </c>
      <c r="H206">
        <v>8785.6084204509098</v>
      </c>
      <c r="I206">
        <v>16000094208</v>
      </c>
      <c r="J206">
        <v>45035520</v>
      </c>
      <c r="K206">
        <v>0</v>
      </c>
      <c r="L206">
        <v>149.82279025325499</v>
      </c>
      <c r="M206">
        <v>0.11861912792368</v>
      </c>
      <c r="N206" s="1">
        <v>44691.4254636111</v>
      </c>
      <c r="O206">
        <v>94.008108636117697</v>
      </c>
      <c r="P206">
        <v>7.2974330904748905E-2</v>
      </c>
      <c r="Q206">
        <v>132.77599417124301</v>
      </c>
      <c r="R206">
        <v>5.4962487517951704E-4</v>
      </c>
      <c r="S206">
        <v>14505.3834586466</v>
      </c>
      <c r="T206">
        <v>1000000000</v>
      </c>
      <c r="U206">
        <v>16931.435046197599</v>
      </c>
      <c r="V206">
        <v>16001425408</v>
      </c>
      <c r="W206">
        <v>44036096</v>
      </c>
      <c r="X206">
        <v>0.99831574564844905</v>
      </c>
      <c r="Y206">
        <v>601.98439462601402</v>
      </c>
      <c r="Z206">
        <v>3.2915416361483798</v>
      </c>
      <c r="AA206" s="1">
        <v>44691.430533692102</v>
      </c>
      <c r="AB206">
        <v>86.763502841992803</v>
      </c>
      <c r="AC206">
        <v>0.14131819222369499</v>
      </c>
      <c r="AD206">
        <v>234.68832289896599</v>
      </c>
      <c r="AE206">
        <v>6.0215436667621297E-4</v>
      </c>
      <c r="AF206">
        <v>15907.3103448275</v>
      </c>
      <c r="AG206">
        <v>1000000000</v>
      </c>
      <c r="AH206">
        <v>42610.092832544302</v>
      </c>
      <c r="AI206">
        <v>15998963712</v>
      </c>
      <c r="AJ206">
        <v>44146688</v>
      </c>
      <c r="AK206">
        <v>1.0115875987024401</v>
      </c>
      <c r="AL206">
        <v>918.52153962181796</v>
      </c>
      <c r="AM206">
        <v>9.1155595375971608</v>
      </c>
      <c r="AN206" s="1">
        <v>44691.435058796298</v>
      </c>
      <c r="AO206">
        <v>65.4481924871411</v>
      </c>
      <c r="AP206">
        <v>0.40881622276170299</v>
      </c>
      <c r="AQ206">
        <v>758.85973784917201</v>
      </c>
      <c r="AR206">
        <v>5.3872216031096703E-4</v>
      </c>
      <c r="AS206">
        <v>17120.959582790001</v>
      </c>
      <c r="AT206">
        <v>1000000000</v>
      </c>
      <c r="AU206">
        <v>133165.53788275199</v>
      </c>
      <c r="AV206">
        <v>15996145664</v>
      </c>
      <c r="AW206">
        <v>43732992</v>
      </c>
      <c r="AX206">
        <v>34.628540840574999</v>
      </c>
      <c r="AY206">
        <v>2831.6252538778699</v>
      </c>
      <c r="AZ206">
        <v>25.7957001279579</v>
      </c>
      <c r="BA206" s="1">
        <v>44691.439807731498</v>
      </c>
      <c r="BB206">
        <v>38.610116618311402</v>
      </c>
      <c r="BC206">
        <v>1.0654654630385401</v>
      </c>
      <c r="BD206">
        <v>1702.1579426250501</v>
      </c>
      <c r="BE206">
        <v>6.2519258355498905E-4</v>
      </c>
      <c r="BF206">
        <v>18586.176644931798</v>
      </c>
      <c r="BG206">
        <v>1000000000</v>
      </c>
      <c r="BH206">
        <v>367127.31753862801</v>
      </c>
      <c r="BI206">
        <v>15961862144</v>
      </c>
      <c r="BJ206">
        <v>67944448</v>
      </c>
      <c r="BK206">
        <v>33.2965098438806</v>
      </c>
      <c r="BL206">
        <v>6949.8896910499998</v>
      </c>
      <c r="BM206">
        <v>66.852578452685904</v>
      </c>
      <c r="BN206" s="1">
        <v>44691.445281053202</v>
      </c>
      <c r="BO206">
        <v>36.0313493845875</v>
      </c>
      <c r="BP206">
        <v>1.09239814912435</v>
      </c>
      <c r="BQ206">
        <v>1735.9067666452599</v>
      </c>
      <c r="BR206">
        <v>6.2935728590263304E-4</v>
      </c>
      <c r="BS206">
        <v>21763.112912565099</v>
      </c>
      <c r="BT206">
        <v>1000000000</v>
      </c>
      <c r="BU206">
        <v>414064.524291749</v>
      </c>
      <c r="BV206">
        <v>15868788736</v>
      </c>
      <c r="BW206">
        <v>49496064</v>
      </c>
      <c r="BX206">
        <v>16.082517814895301</v>
      </c>
      <c r="BY206">
        <v>9025.3079662465807</v>
      </c>
      <c r="BZ206">
        <v>85.866363996631407</v>
      </c>
      <c r="CA206" s="1">
        <v>44691.450468263902</v>
      </c>
      <c r="CB206">
        <v>36.549520741151298</v>
      </c>
      <c r="CC206">
        <v>1.0629033692222301</v>
      </c>
      <c r="CD206">
        <v>1697.8452623661401</v>
      </c>
      <c r="CE206">
        <v>6.2333928440375596E-4</v>
      </c>
      <c r="CF206">
        <v>21623.797766019899</v>
      </c>
      <c r="CG206">
        <v>1000000000</v>
      </c>
      <c r="CH206">
        <v>420865.99599421403</v>
      </c>
      <c r="CI206">
        <v>15980478464</v>
      </c>
      <c r="CJ206">
        <v>48177152</v>
      </c>
      <c r="CK206">
        <v>11.977744355316601</v>
      </c>
      <c r="CL206">
        <v>13439.029166665299</v>
      </c>
      <c r="CM206">
        <v>80.420794652341897</v>
      </c>
      <c r="CN206" s="1">
        <v>44691.455316296298</v>
      </c>
      <c r="CO206">
        <v>33.008729316620098</v>
      </c>
      <c r="CP206">
        <v>1.27642346798693</v>
      </c>
      <c r="CQ206">
        <v>1728.6290649427301</v>
      </c>
      <c r="CR206">
        <v>7.38130738672363E-4</v>
      </c>
      <c r="CS206">
        <v>22135.779816513699</v>
      </c>
      <c r="CT206">
        <v>1000000000</v>
      </c>
      <c r="CU206">
        <v>468690.41421484598</v>
      </c>
      <c r="CV206">
        <v>15942946816</v>
      </c>
      <c r="CW206">
        <v>85221376</v>
      </c>
      <c r="CX206">
        <v>11.894236685385801</v>
      </c>
      <c r="CY206">
        <v>9648.2083246287802</v>
      </c>
      <c r="CZ206">
        <v>83.732368118029399</v>
      </c>
    </row>
    <row r="207" spans="1:104" x14ac:dyDescent="0.2">
      <c r="A207" s="1">
        <v>44691.420863773201</v>
      </c>
      <c r="B207">
        <v>94.572379391066903</v>
      </c>
      <c r="C207">
        <v>5.6421302509977199E-2</v>
      </c>
      <c r="D207">
        <v>102.768241332448</v>
      </c>
      <c r="E207">
        <v>5.4903967657469099E-4</v>
      </c>
      <c r="F207">
        <v>16718.769230769201</v>
      </c>
      <c r="G207">
        <v>1000000000</v>
      </c>
      <c r="H207">
        <v>17828.313558846501</v>
      </c>
      <c r="I207">
        <v>16000860160</v>
      </c>
      <c r="J207">
        <v>44285952</v>
      </c>
      <c r="K207">
        <v>0.98815616665815997</v>
      </c>
      <c r="L207">
        <v>359.68884466357002</v>
      </c>
      <c r="M207">
        <v>1.1886120665897799</v>
      </c>
      <c r="N207" s="1">
        <v>44691.425475196796</v>
      </c>
      <c r="O207">
        <v>92.9127322506166</v>
      </c>
      <c r="P207">
        <v>7.9408323090991398E-2</v>
      </c>
      <c r="Q207">
        <v>146.831980243261</v>
      </c>
      <c r="R207">
        <v>5.4081701505387001E-4</v>
      </c>
      <c r="S207">
        <v>15102.258503401299</v>
      </c>
      <c r="T207">
        <v>1000000000</v>
      </c>
      <c r="U207">
        <v>22749.967224629301</v>
      </c>
      <c r="V207">
        <v>16002584576</v>
      </c>
      <c r="W207">
        <v>42921984</v>
      </c>
      <c r="X207">
        <v>0</v>
      </c>
      <c r="Y207">
        <v>747.14504232625495</v>
      </c>
      <c r="Z207">
        <v>4.01706230157283</v>
      </c>
      <c r="AA207" s="1">
        <v>44691.430545266201</v>
      </c>
      <c r="AB207">
        <v>97.210356732612098</v>
      </c>
      <c r="AC207">
        <v>3.2196806076837101E-2</v>
      </c>
      <c r="AD207">
        <v>47.992994714601899</v>
      </c>
      <c r="AE207">
        <v>6.70836339512079E-4</v>
      </c>
      <c r="AF207">
        <v>12885.333333333299</v>
      </c>
      <c r="AG207">
        <v>1000000000</v>
      </c>
      <c r="AH207">
        <v>6163.1004046001299</v>
      </c>
      <c r="AI207">
        <v>15999774720</v>
      </c>
      <c r="AJ207">
        <v>43335680</v>
      </c>
      <c r="AK207">
        <v>0</v>
      </c>
      <c r="AL207">
        <v>218.96803838537099</v>
      </c>
      <c r="AM207">
        <v>0.79109152372084302</v>
      </c>
      <c r="AN207" s="1">
        <v>44691.4350703241</v>
      </c>
      <c r="AO207">
        <v>62.688449555234399</v>
      </c>
      <c r="AP207">
        <v>0.45411709732288802</v>
      </c>
      <c r="AQ207">
        <v>698.06822158279795</v>
      </c>
      <c r="AR207">
        <v>6.5050357353530299E-4</v>
      </c>
      <c r="AS207">
        <v>17857.381294964001</v>
      </c>
      <c r="AT207">
        <v>1000000000</v>
      </c>
      <c r="AU207">
        <v>125308.77005500199</v>
      </c>
      <c r="AV207">
        <v>15985823744</v>
      </c>
      <c r="AW207">
        <v>53899264</v>
      </c>
      <c r="AX207">
        <v>16.070635317013998</v>
      </c>
      <c r="AY207">
        <v>3148.8401074274402</v>
      </c>
      <c r="AZ207">
        <v>23.0959074014959</v>
      </c>
      <c r="BA207" s="1">
        <v>44691.439819224499</v>
      </c>
      <c r="BB207">
        <v>34.474746568312398</v>
      </c>
      <c r="BC207">
        <v>1.1566111293908801</v>
      </c>
      <c r="BD207">
        <v>1931.56542875069</v>
      </c>
      <c r="BE207">
        <v>6.0062759083485398E-4</v>
      </c>
      <c r="BF207">
        <v>20402.610878660998</v>
      </c>
      <c r="BG207">
        <v>1000000000</v>
      </c>
      <c r="BH207">
        <v>396742.73087902</v>
      </c>
      <c r="BI207">
        <v>15969181696</v>
      </c>
      <c r="BJ207">
        <v>61157376</v>
      </c>
      <c r="BK207">
        <v>68.695841608288205</v>
      </c>
      <c r="BL207">
        <v>10630.681488882599</v>
      </c>
      <c r="BM207">
        <v>90.557968183525304</v>
      </c>
      <c r="BN207" s="1">
        <v>44691.445292592602</v>
      </c>
      <c r="BO207">
        <v>36.148764402333697</v>
      </c>
      <c r="BP207">
        <v>1.06500438519417</v>
      </c>
      <c r="BQ207">
        <v>1601.39758247647</v>
      </c>
      <c r="BR207">
        <v>6.6403994400268597E-4</v>
      </c>
      <c r="BS207">
        <v>22004.152595372099</v>
      </c>
      <c r="BT207">
        <v>1000000000</v>
      </c>
      <c r="BU207">
        <v>402943.27913294802</v>
      </c>
      <c r="BV207">
        <v>15843639296</v>
      </c>
      <c r="BW207">
        <v>81391616</v>
      </c>
      <c r="BX207">
        <v>29.043483359485698</v>
      </c>
      <c r="BY207">
        <v>13657.447674941601</v>
      </c>
      <c r="BZ207">
        <v>78.058983870670005</v>
      </c>
      <c r="CA207" s="1">
        <v>44691.450479756997</v>
      </c>
      <c r="CB207">
        <v>33.996830588806901</v>
      </c>
      <c r="CC207">
        <v>1.0325970677506899</v>
      </c>
      <c r="CD207">
        <v>1614.1547470523501</v>
      </c>
      <c r="CE207">
        <v>6.4552886743822805E-4</v>
      </c>
      <c r="CF207">
        <v>21132.574307304702</v>
      </c>
      <c r="CG207">
        <v>1000000000</v>
      </c>
      <c r="CH207">
        <v>440501.61070629401</v>
      </c>
      <c r="CI207">
        <v>15951237120</v>
      </c>
      <c r="CJ207">
        <v>77524992</v>
      </c>
      <c r="CK207">
        <v>11.1811726810931</v>
      </c>
      <c r="CL207">
        <v>9570.0673447719691</v>
      </c>
      <c r="CM207">
        <v>78.751980881995607</v>
      </c>
      <c r="CN207" s="1">
        <v>44691.455327743097</v>
      </c>
      <c r="CO207">
        <v>29.340741247015799</v>
      </c>
      <c r="CP207">
        <v>1.21821706163092</v>
      </c>
      <c r="CQ207">
        <v>1569.7755996071201</v>
      </c>
      <c r="CR207">
        <v>7.7635320938415403E-4</v>
      </c>
      <c r="CS207">
        <v>20743.9175257731</v>
      </c>
      <c r="CT207">
        <v>1000000000</v>
      </c>
      <c r="CU207">
        <v>431071.303348299</v>
      </c>
      <c r="CV207">
        <v>15942311936</v>
      </c>
      <c r="CW207">
        <v>69652480</v>
      </c>
      <c r="CX207">
        <v>10.1145335026232</v>
      </c>
      <c r="CY207">
        <v>11135.0899330379</v>
      </c>
      <c r="CZ207">
        <v>75.513574187589001</v>
      </c>
    </row>
    <row r="208" spans="1:104" x14ac:dyDescent="0.2">
      <c r="A208" s="1">
        <v>44691.420875173601</v>
      </c>
      <c r="B208">
        <v>94.403528241788294</v>
      </c>
      <c r="C208">
        <v>6.3639406738631596E-2</v>
      </c>
      <c r="D208">
        <v>103.52568984896</v>
      </c>
      <c r="E208">
        <v>6.1470312817646703E-4</v>
      </c>
      <c r="F208">
        <v>14576.9411764705</v>
      </c>
      <c r="G208">
        <v>1000000000</v>
      </c>
      <c r="H208">
        <v>18311.867610342601</v>
      </c>
      <c r="I208">
        <v>16001318912</v>
      </c>
      <c r="J208">
        <v>43835392</v>
      </c>
      <c r="K208">
        <v>0</v>
      </c>
      <c r="L208">
        <v>300.42749211070901</v>
      </c>
      <c r="M208">
        <v>4.8453846611369</v>
      </c>
      <c r="N208" s="1">
        <v>44691.425486805601</v>
      </c>
      <c r="O208">
        <v>92.723429855328703</v>
      </c>
      <c r="P208">
        <v>8.7766611027954397E-2</v>
      </c>
      <c r="Q208">
        <v>156.583374100339</v>
      </c>
      <c r="R208">
        <v>5.6050790313548395E-4</v>
      </c>
      <c r="S208">
        <v>14844.7388535031</v>
      </c>
      <c r="T208">
        <v>1000000000</v>
      </c>
      <c r="U208">
        <v>25962.9197107008</v>
      </c>
      <c r="V208">
        <v>16000356352</v>
      </c>
      <c r="W208">
        <v>45158400</v>
      </c>
      <c r="X208">
        <v>0.997346331849296</v>
      </c>
      <c r="Y208">
        <v>941.49493726573598</v>
      </c>
      <c r="Z208">
        <v>7.27781682948702</v>
      </c>
      <c r="AA208" s="1">
        <v>44691.430557025502</v>
      </c>
      <c r="AB208">
        <v>68.829860855365098</v>
      </c>
      <c r="AC208">
        <v>0.39673177308478602</v>
      </c>
      <c r="AD208">
        <v>613.49408132893097</v>
      </c>
      <c r="AE208">
        <v>6.4670933956414501E-4</v>
      </c>
      <c r="AF208">
        <v>15746.2600321027</v>
      </c>
      <c r="AG208">
        <v>1000000000</v>
      </c>
      <c r="AH208">
        <v>95326.935873139402</v>
      </c>
      <c r="AI208">
        <v>15992131584</v>
      </c>
      <c r="AJ208">
        <v>50995200</v>
      </c>
      <c r="AK208">
        <v>2.9542251107332098</v>
      </c>
      <c r="AL208">
        <v>2874.4610327434102</v>
      </c>
      <c r="AM208">
        <v>19.2246134006914</v>
      </c>
      <c r="AN208" s="1">
        <v>44691.435081863397</v>
      </c>
      <c r="AO208">
        <v>63.7492121644813</v>
      </c>
      <c r="AP208">
        <v>0.56284715178272005</v>
      </c>
      <c r="AQ208">
        <v>799.60670692162796</v>
      </c>
      <c r="AR208">
        <v>7.0388952516806905E-4</v>
      </c>
      <c r="AS208">
        <v>17134.333751568302</v>
      </c>
      <c r="AT208">
        <v>1000000000</v>
      </c>
      <c r="AU208">
        <v>149694.000392658</v>
      </c>
      <c r="AV208">
        <v>15988408320</v>
      </c>
      <c r="AW208">
        <v>51326976</v>
      </c>
      <c r="AX208">
        <v>51.1668030777955</v>
      </c>
      <c r="AY208">
        <v>3166.32216693181</v>
      </c>
      <c r="AZ208">
        <v>29.455988663596099</v>
      </c>
      <c r="BA208" s="1">
        <v>44691.439830891199</v>
      </c>
      <c r="BB208">
        <v>35.719306970037302</v>
      </c>
      <c r="BC208">
        <v>1.2752784791274701</v>
      </c>
      <c r="BD208">
        <v>1441.9045114774799</v>
      </c>
      <c r="BE208">
        <v>8.8519292754189402E-4</v>
      </c>
      <c r="BF208">
        <v>20039.933884297501</v>
      </c>
      <c r="BG208">
        <v>1000000000</v>
      </c>
      <c r="BH208">
        <v>333075.96996256098</v>
      </c>
      <c r="BI208">
        <v>15981748224</v>
      </c>
      <c r="BJ208">
        <v>49287168</v>
      </c>
      <c r="BK208">
        <v>14.8957077631971</v>
      </c>
      <c r="BL208">
        <v>7490.5549105197197</v>
      </c>
      <c r="BM208">
        <v>59.691754287284198</v>
      </c>
      <c r="BN208" s="1">
        <v>44691.4453040972</v>
      </c>
      <c r="BO208">
        <v>36.950596418459497</v>
      </c>
      <c r="BP208">
        <v>1.1290515936416701</v>
      </c>
      <c r="BQ208">
        <v>1620.8238463806899</v>
      </c>
      <c r="BR208">
        <v>6.9757459799751301E-4</v>
      </c>
      <c r="BS208">
        <v>22357.333333333299</v>
      </c>
      <c r="BT208">
        <v>1000000000</v>
      </c>
      <c r="BU208">
        <v>443698.51199665701</v>
      </c>
      <c r="BV208">
        <v>15869673472</v>
      </c>
      <c r="BW208">
        <v>70332416</v>
      </c>
      <c r="BX208">
        <v>29.231275836467699</v>
      </c>
      <c r="BY208">
        <v>13868.7284218606</v>
      </c>
      <c r="BZ208">
        <v>85.845334728014507</v>
      </c>
      <c r="CA208" s="1">
        <v>44691.450491261603</v>
      </c>
      <c r="CB208">
        <v>40.365443559192002</v>
      </c>
      <c r="CC208">
        <v>0.92388885893640404</v>
      </c>
      <c r="CD208">
        <v>1568.7319994045999</v>
      </c>
      <c r="CE208">
        <v>5.8802818267177201E-4</v>
      </c>
      <c r="CF208">
        <v>20354.130601792502</v>
      </c>
      <c r="CG208">
        <v>1000000000</v>
      </c>
      <c r="CH208">
        <v>385295.44283968001</v>
      </c>
      <c r="CI208">
        <v>15964696576</v>
      </c>
      <c r="CJ208">
        <v>64126976</v>
      </c>
      <c r="CK208">
        <v>11.0474084465112</v>
      </c>
      <c r="CL208">
        <v>8405.0692080775407</v>
      </c>
      <c r="CM208">
        <v>81.925826963512705</v>
      </c>
      <c r="CN208" s="1">
        <v>44691.455339409702</v>
      </c>
      <c r="CO208">
        <v>35.953338220342403</v>
      </c>
      <c r="CP208">
        <v>1.1672685172833299</v>
      </c>
      <c r="CQ208">
        <v>1800.0862832617299</v>
      </c>
      <c r="CR208">
        <v>6.4735972046289E-4</v>
      </c>
      <c r="CS208">
        <v>20416.915291529102</v>
      </c>
      <c r="CT208">
        <v>1000000000</v>
      </c>
      <c r="CU208">
        <v>400304.33624164999</v>
      </c>
      <c r="CV208">
        <v>15963947008</v>
      </c>
      <c r="CW208">
        <v>62894080</v>
      </c>
      <c r="CX208">
        <v>12.871904115732899</v>
      </c>
      <c r="CY208">
        <v>10519.3161019651</v>
      </c>
      <c r="CZ208">
        <v>78.304020039448503</v>
      </c>
    </row>
    <row r="209" spans="1:104" x14ac:dyDescent="0.2">
      <c r="A209" s="1">
        <v>44691.420886747699</v>
      </c>
      <c r="B209">
        <v>100.169462172579</v>
      </c>
      <c r="C209">
        <v>1.9997896221317501E-4</v>
      </c>
      <c r="D209">
        <v>1.9997093959412899</v>
      </c>
      <c r="E209">
        <v>1.00090113182028E-4</v>
      </c>
      <c r="F209">
        <v>6144</v>
      </c>
      <c r="G209">
        <v>1000000000</v>
      </c>
      <c r="H209">
        <v>0</v>
      </c>
      <c r="I209">
        <v>16002351104</v>
      </c>
      <c r="J209">
        <v>42803200</v>
      </c>
      <c r="K209">
        <v>0</v>
      </c>
      <c r="L209">
        <v>0</v>
      </c>
      <c r="M209">
        <v>1.05188934124145E-2</v>
      </c>
      <c r="N209" s="1">
        <v>44691.425498449098</v>
      </c>
      <c r="O209">
        <v>99.610883180039096</v>
      </c>
      <c r="P209">
        <v>5.5681867219826197E-3</v>
      </c>
      <c r="Q209">
        <v>9.9432627597386603</v>
      </c>
      <c r="R209">
        <v>5.6002343135213705E-4</v>
      </c>
      <c r="S209">
        <v>5324.8</v>
      </c>
      <c r="T209">
        <v>1000000000</v>
      </c>
      <c r="U209">
        <v>0</v>
      </c>
      <c r="V209">
        <v>16002859008</v>
      </c>
      <c r="W209">
        <v>42655744</v>
      </c>
      <c r="X209">
        <v>0</v>
      </c>
      <c r="Y209">
        <v>0.99432627597386603</v>
      </c>
      <c r="Z209">
        <v>0</v>
      </c>
      <c r="AA209" s="1">
        <v>44691.430568495402</v>
      </c>
      <c r="AB209">
        <v>86.001593728067704</v>
      </c>
      <c r="AC209">
        <v>0.152734795195653</v>
      </c>
      <c r="AD209">
        <v>288.55153906927899</v>
      </c>
      <c r="AE209">
        <v>5.2937094635854799E-4</v>
      </c>
      <c r="AF209">
        <v>15897.062937062899</v>
      </c>
      <c r="AG209">
        <v>1000000000</v>
      </c>
      <c r="AH209">
        <v>51699.153723734198</v>
      </c>
      <c r="AI209">
        <v>15998001152</v>
      </c>
      <c r="AJ209">
        <v>45121536</v>
      </c>
      <c r="AK209">
        <v>1.0089214652772001</v>
      </c>
      <c r="AL209">
        <v>1572.9085643671499</v>
      </c>
      <c r="AM209">
        <v>17.245533894363</v>
      </c>
      <c r="AN209" s="1">
        <v>44691.435093564804</v>
      </c>
      <c r="AO209">
        <v>39.921019835281001</v>
      </c>
      <c r="AP209">
        <v>0.87403213271450897</v>
      </c>
      <c r="AQ209">
        <v>1491.4850952677</v>
      </c>
      <c r="AR209">
        <v>5.8601722967724097E-4</v>
      </c>
      <c r="AS209">
        <v>16924.161696487699</v>
      </c>
      <c r="AT209">
        <v>1000000000</v>
      </c>
      <c r="AU209">
        <v>253872.70554001999</v>
      </c>
      <c r="AV209">
        <v>15987695616</v>
      </c>
      <c r="AW209">
        <v>52301824</v>
      </c>
      <c r="AX209">
        <v>117.61877159500099</v>
      </c>
      <c r="AY209">
        <v>5965.94038107081</v>
      </c>
      <c r="AZ209">
        <v>51.352743376634301</v>
      </c>
      <c r="BA209" s="1">
        <v>44691.439842430598</v>
      </c>
      <c r="BB209">
        <v>30.8228610974883</v>
      </c>
      <c r="BC209">
        <v>1.15390203484026</v>
      </c>
      <c r="BD209">
        <v>1492.65647303231</v>
      </c>
      <c r="BE209">
        <v>7.7286760965822505E-4</v>
      </c>
      <c r="BF209">
        <v>19349.404969778301</v>
      </c>
      <c r="BG209">
        <v>1000000000</v>
      </c>
      <c r="BH209">
        <v>313898.93982579501</v>
      </c>
      <c r="BI209">
        <v>15953420288</v>
      </c>
      <c r="BJ209">
        <v>74346496</v>
      </c>
      <c r="BK209">
        <v>25.061391420958898</v>
      </c>
      <c r="BL209">
        <v>7356.0196098798697</v>
      </c>
      <c r="BM209">
        <v>67.099052382519901</v>
      </c>
      <c r="BN209" s="1">
        <v>44691.445315671299</v>
      </c>
      <c r="BO209">
        <v>24.2679129594854</v>
      </c>
      <c r="BP209">
        <v>1.78154678697632</v>
      </c>
      <c r="BQ209">
        <v>1270.9787979313701</v>
      </c>
      <c r="BR209">
        <v>1.4018095470746601E-3</v>
      </c>
      <c r="BS209">
        <v>22836.569630212402</v>
      </c>
      <c r="BT209">
        <v>1000000000</v>
      </c>
      <c r="BU209">
        <v>449270.50541071</v>
      </c>
      <c r="BV209">
        <v>15874564096</v>
      </c>
      <c r="BW209">
        <v>54599680</v>
      </c>
      <c r="BX209">
        <v>20.999649690447601</v>
      </c>
      <c r="BY209">
        <v>9964.8337697766892</v>
      </c>
      <c r="BZ209">
        <v>64.065590359229105</v>
      </c>
      <c r="CA209" s="1">
        <v>44691.450502963002</v>
      </c>
      <c r="CB209">
        <v>39.4642010032751</v>
      </c>
      <c r="CC209">
        <v>0.91453264997311501</v>
      </c>
      <c r="CD209">
        <v>1286.92871254087</v>
      </c>
      <c r="CE209">
        <v>7.1162448436083996E-4</v>
      </c>
      <c r="CF209">
        <v>17938.525019245499</v>
      </c>
      <c r="CG209">
        <v>1000000000</v>
      </c>
      <c r="CH209">
        <v>242503.338258915</v>
      </c>
      <c r="CI209">
        <v>15979671552</v>
      </c>
      <c r="CJ209">
        <v>49352704</v>
      </c>
      <c r="CK209">
        <v>6.9349507219292903</v>
      </c>
      <c r="CL209">
        <v>6074.0261251640704</v>
      </c>
      <c r="CM209">
        <v>44.3504310244615</v>
      </c>
      <c r="CN209" s="1">
        <v>44691.455351053199</v>
      </c>
      <c r="CO209">
        <v>31.026364056195899</v>
      </c>
      <c r="CP209">
        <v>1.26303157012097</v>
      </c>
      <c r="CQ209">
        <v>1423.4513003053</v>
      </c>
      <c r="CR209">
        <v>8.8880329409114301E-4</v>
      </c>
      <c r="CS209">
        <v>22526.566829951</v>
      </c>
      <c r="CT209">
        <v>1000000000</v>
      </c>
      <c r="CU209">
        <v>362192.15297145501</v>
      </c>
      <c r="CV209">
        <v>15965564928</v>
      </c>
      <c r="CW209">
        <v>50208768</v>
      </c>
      <c r="CX209">
        <v>9.9611707509118492</v>
      </c>
      <c r="CY209">
        <v>12129.717623385301</v>
      </c>
      <c r="CZ209">
        <v>72.031522785880995</v>
      </c>
    </row>
    <row r="210" spans="1:104" x14ac:dyDescent="0.2">
      <c r="A210" s="1">
        <v>44691.420898425902</v>
      </c>
      <c r="B210">
        <v>94.621961672059001</v>
      </c>
      <c r="C210">
        <v>6.1356583150015201E-2</v>
      </c>
      <c r="D210">
        <v>98.132944513890294</v>
      </c>
      <c r="E210">
        <v>6.25252127004826E-4</v>
      </c>
      <c r="F210">
        <v>15142.7878787878</v>
      </c>
      <c r="G210">
        <v>1000000000</v>
      </c>
      <c r="H210">
        <v>17883.985706258602</v>
      </c>
      <c r="I210">
        <v>16001093632</v>
      </c>
      <c r="J210">
        <v>44068864</v>
      </c>
      <c r="K210">
        <v>0.99124186377667001</v>
      </c>
      <c r="L210">
        <v>306.293735906991</v>
      </c>
      <c r="M210">
        <v>3.2010690913783901</v>
      </c>
      <c r="N210" s="1">
        <v>44691.425509965302</v>
      </c>
      <c r="O210">
        <v>72.504073643638705</v>
      </c>
      <c r="P210">
        <v>0.34659258488830202</v>
      </c>
      <c r="Q210">
        <v>495.45375244257002</v>
      </c>
      <c r="R210">
        <v>6.9959420602634995E-4</v>
      </c>
      <c r="S210">
        <v>15735.951318458399</v>
      </c>
      <c r="T210">
        <v>1000000000</v>
      </c>
      <c r="U210">
        <v>88369.653873793301</v>
      </c>
      <c r="V210">
        <v>15998193664</v>
      </c>
      <c r="W210">
        <v>47280128</v>
      </c>
      <c r="X210">
        <v>2.0099543709637699</v>
      </c>
      <c r="Y210">
        <v>2294.3629144551401</v>
      </c>
      <c r="Z210">
        <v>17.566184461819201</v>
      </c>
      <c r="AA210" s="1">
        <v>44691.430580161999</v>
      </c>
      <c r="AB210">
        <v>71.568695475399196</v>
      </c>
      <c r="AC210">
        <v>0.34146506579108599</v>
      </c>
      <c r="AD210">
        <v>631.21424339146495</v>
      </c>
      <c r="AE210">
        <v>5.4088065244856402E-4</v>
      </c>
      <c r="AF210">
        <v>16251.9748427672</v>
      </c>
      <c r="AG210">
        <v>1000000000</v>
      </c>
      <c r="AH210">
        <v>120282.04247419001</v>
      </c>
      <c r="AI210">
        <v>15998820352</v>
      </c>
      <c r="AJ210">
        <v>44318720</v>
      </c>
      <c r="AK210">
        <v>2.9774256763748301</v>
      </c>
      <c r="AL210">
        <v>2917.8771628473401</v>
      </c>
      <c r="AM210">
        <v>17.022251908506799</v>
      </c>
      <c r="AN210" s="1">
        <v>44691.435105057899</v>
      </c>
      <c r="AO210">
        <v>67.848034110266497</v>
      </c>
      <c r="AP210">
        <v>0.41875903405846299</v>
      </c>
      <c r="AQ210">
        <v>758.88544482149405</v>
      </c>
      <c r="AR210">
        <v>5.5179288811663899E-4</v>
      </c>
      <c r="AS210">
        <v>15986.9110225763</v>
      </c>
      <c r="AT210">
        <v>1000000000</v>
      </c>
      <c r="AU210">
        <v>132564.08482076999</v>
      </c>
      <c r="AV210">
        <v>15996686336</v>
      </c>
      <c r="AW210">
        <v>43368448</v>
      </c>
      <c r="AX210">
        <v>12.0937919493465</v>
      </c>
      <c r="AY210">
        <v>2592.1027411432701</v>
      </c>
      <c r="AZ210">
        <v>26.7738602447407</v>
      </c>
      <c r="BA210" s="1">
        <v>44691.439854178199</v>
      </c>
      <c r="BB210">
        <v>30.0932624999901</v>
      </c>
      <c r="BC210">
        <v>1.3160997081554799</v>
      </c>
      <c r="BD210">
        <v>1715.7742239981901</v>
      </c>
      <c r="BE210">
        <v>7.6735642818298198E-4</v>
      </c>
      <c r="BF210">
        <v>17791.705747126402</v>
      </c>
      <c r="BG210">
        <v>1000000000</v>
      </c>
      <c r="BH210">
        <v>351921.07057627401</v>
      </c>
      <c r="BI210">
        <v>15966224384</v>
      </c>
      <c r="BJ210">
        <v>64851968</v>
      </c>
      <c r="BK210">
        <v>41.415239889611598</v>
      </c>
      <c r="BL210">
        <v>8352.0733777383502</v>
      </c>
      <c r="BM210">
        <v>69.967111307023401</v>
      </c>
      <c r="BN210" s="1">
        <v>44691.445327268499</v>
      </c>
      <c r="BO210">
        <v>34.053405160867399</v>
      </c>
      <c r="BP210">
        <v>1.2460631988084101</v>
      </c>
      <c r="BQ210">
        <v>1749.7017588799699</v>
      </c>
      <c r="BR210">
        <v>7.1220765071834495E-4</v>
      </c>
      <c r="BS210">
        <v>20236.997147746701</v>
      </c>
      <c r="BT210">
        <v>1000000000</v>
      </c>
      <c r="BU210">
        <v>362840.03547922499</v>
      </c>
      <c r="BV210">
        <v>15874637824</v>
      </c>
      <c r="BW210">
        <v>47452160</v>
      </c>
      <c r="BX210">
        <v>19.9623703237874</v>
      </c>
      <c r="BY210">
        <v>10186.797576228701</v>
      </c>
      <c r="BZ210">
        <v>84.405496610827797</v>
      </c>
      <c r="CA210" s="1">
        <v>44691.450514421304</v>
      </c>
      <c r="CB210">
        <v>41.468586131385003</v>
      </c>
      <c r="CC210">
        <v>1.03519898858684</v>
      </c>
      <c r="CD210">
        <v>1373.52466566466</v>
      </c>
      <c r="CE210">
        <v>7.5330878118831201E-4</v>
      </c>
      <c r="CF210">
        <v>18350.682352941101</v>
      </c>
      <c r="CG210">
        <v>1000000000</v>
      </c>
      <c r="CH210">
        <v>319970.65042344102</v>
      </c>
      <c r="CI210">
        <v>15986245632</v>
      </c>
      <c r="CJ210">
        <v>42835968</v>
      </c>
      <c r="CK210">
        <v>8.0795568568509797</v>
      </c>
      <c r="CL210">
        <v>6213.1792229184002</v>
      </c>
      <c r="CM210">
        <v>59.740156465098003</v>
      </c>
      <c r="CN210" s="1">
        <v>44691.455362465298</v>
      </c>
      <c r="CO210">
        <v>37.6298849409498</v>
      </c>
      <c r="CP210">
        <v>1.05641441532769</v>
      </c>
      <c r="CQ210">
        <v>1687.0585258460801</v>
      </c>
      <c r="CR210">
        <v>6.2551025393490101E-4</v>
      </c>
      <c r="CS210">
        <v>22124.792316926701</v>
      </c>
      <c r="CT210">
        <v>1000000000</v>
      </c>
      <c r="CU210">
        <v>412586.06094635202</v>
      </c>
      <c r="CV210">
        <v>15940845568</v>
      </c>
      <c r="CW210">
        <v>83390464</v>
      </c>
      <c r="CX210">
        <v>13.164322230491599</v>
      </c>
      <c r="CY210">
        <v>10883.856564101799</v>
      </c>
      <c r="CZ210">
        <v>84.952354402149098</v>
      </c>
    </row>
    <row r="211" spans="1:104" x14ac:dyDescent="0.2">
      <c r="A211" s="1">
        <v>44691.420909826396</v>
      </c>
      <c r="B211">
        <v>85.953700595286705</v>
      </c>
      <c r="C211">
        <v>0.16292807345171301</v>
      </c>
      <c r="D211">
        <v>308.78865503364398</v>
      </c>
      <c r="E211">
        <v>5.2763111842816504E-4</v>
      </c>
      <c r="F211">
        <v>14928.8421052631</v>
      </c>
      <c r="G211">
        <v>1000000000</v>
      </c>
      <c r="H211">
        <v>50913.5610029815</v>
      </c>
      <c r="I211">
        <v>15999578112</v>
      </c>
      <c r="J211">
        <v>45588480</v>
      </c>
      <c r="K211">
        <v>1.0157521547159301</v>
      </c>
      <c r="L211">
        <v>1023.8781719536599</v>
      </c>
      <c r="M211">
        <v>9.5337809115134995</v>
      </c>
      <c r="N211" s="1">
        <v>44691.425521423596</v>
      </c>
      <c r="O211">
        <v>77.097435116224901</v>
      </c>
      <c r="P211">
        <v>0.26982081917641099</v>
      </c>
      <c r="Q211">
        <v>417.217831218941</v>
      </c>
      <c r="R211">
        <v>6.4673145538883005E-4</v>
      </c>
      <c r="S211">
        <v>15253.3849878934</v>
      </c>
      <c r="T211">
        <v>1000000000</v>
      </c>
      <c r="U211">
        <v>66263.889639165194</v>
      </c>
      <c r="V211">
        <v>16001875968</v>
      </c>
      <c r="W211">
        <v>43606016</v>
      </c>
      <c r="X211">
        <v>2.0204253327793702</v>
      </c>
      <c r="Y211">
        <v>1829.4951388317199</v>
      </c>
      <c r="Z211">
        <v>19.5007617816538</v>
      </c>
      <c r="AA211" s="1">
        <v>44691.430591689801</v>
      </c>
      <c r="AB211">
        <v>82.427634891052605</v>
      </c>
      <c r="AC211">
        <v>0.200572907699821</v>
      </c>
      <c r="AD211">
        <v>309.19225640069402</v>
      </c>
      <c r="AE211">
        <v>6.4870050523800897E-4</v>
      </c>
      <c r="AF211">
        <v>16290.909090908999</v>
      </c>
      <c r="AG211">
        <v>1000000000</v>
      </c>
      <c r="AH211">
        <v>50372.237148292297</v>
      </c>
      <c r="AI211">
        <v>15994466304</v>
      </c>
      <c r="AJ211">
        <v>48676864</v>
      </c>
      <c r="AK211">
        <v>1.00387096233991</v>
      </c>
      <c r="AL211">
        <v>1565.0348302879199</v>
      </c>
      <c r="AM211">
        <v>13.730058781514501</v>
      </c>
      <c r="AN211" s="1">
        <v>44691.4351166204</v>
      </c>
      <c r="AO211">
        <v>62.236062244870098</v>
      </c>
      <c r="AP211">
        <v>0.44680247967369002</v>
      </c>
      <c r="AQ211">
        <v>826.784827206194</v>
      </c>
      <c r="AR211">
        <v>5.4043581111619496E-4</v>
      </c>
      <c r="AS211">
        <v>17574.121065375301</v>
      </c>
      <c r="AT211">
        <v>1000000000</v>
      </c>
      <c r="AU211">
        <v>156762.807418971</v>
      </c>
      <c r="AV211">
        <v>15985188864</v>
      </c>
      <c r="AW211">
        <v>55001088</v>
      </c>
      <c r="AX211">
        <v>44.0418067761168</v>
      </c>
      <c r="AY211">
        <v>3114.95687925626</v>
      </c>
      <c r="AZ211">
        <v>32.751922932177301</v>
      </c>
      <c r="BA211" s="1">
        <v>44691.439865624998</v>
      </c>
      <c r="BB211">
        <v>33.9524849284646</v>
      </c>
      <c r="BC211">
        <v>1.3275553088204499</v>
      </c>
      <c r="BD211">
        <v>1917.6122637496501</v>
      </c>
      <c r="BE211">
        <v>6.9229959386227495E-4</v>
      </c>
      <c r="BF211">
        <v>19359.8649789029</v>
      </c>
      <c r="BG211">
        <v>1000000000</v>
      </c>
      <c r="BH211">
        <v>425699.80856368999</v>
      </c>
      <c r="BI211">
        <v>15956848640</v>
      </c>
      <c r="BJ211">
        <v>58572800</v>
      </c>
      <c r="BK211">
        <v>18.205179719142301</v>
      </c>
      <c r="BL211">
        <v>11149.6611791013</v>
      </c>
      <c r="BM211">
        <v>79.456066425098598</v>
      </c>
      <c r="BN211" s="1">
        <v>44691.445338888901</v>
      </c>
      <c r="BO211">
        <v>35.470691296304402</v>
      </c>
      <c r="BP211">
        <v>1.3185065047515201</v>
      </c>
      <c r="BQ211">
        <v>1727.7563855655501</v>
      </c>
      <c r="BR211">
        <v>7.6313370767002104E-4</v>
      </c>
      <c r="BS211">
        <v>20909.419354838701</v>
      </c>
      <c r="BT211">
        <v>1000000000</v>
      </c>
      <c r="BU211">
        <v>366905.39059738198</v>
      </c>
      <c r="BV211">
        <v>15843364864</v>
      </c>
      <c r="BW211">
        <v>79937536</v>
      </c>
      <c r="BX211">
        <v>24.881284354342601</v>
      </c>
      <c r="BY211">
        <v>8148.1230003601404</v>
      </c>
      <c r="BZ211">
        <v>75.896301772379999</v>
      </c>
      <c r="CA211" s="1">
        <v>44691.4505261343</v>
      </c>
      <c r="CB211">
        <v>46.025058328688999</v>
      </c>
      <c r="CC211">
        <v>0.73693415641923599</v>
      </c>
      <c r="CD211">
        <v>1302.12771410134</v>
      </c>
      <c r="CE211">
        <v>5.6623656572708705E-4</v>
      </c>
      <c r="CF211">
        <v>19143.672230652501</v>
      </c>
      <c r="CG211">
        <v>1000000000</v>
      </c>
      <c r="CH211">
        <v>289194.85923501197</v>
      </c>
      <c r="CI211">
        <v>15963455488</v>
      </c>
      <c r="CJ211">
        <v>65687552</v>
      </c>
      <c r="CK211">
        <v>7.9036583556986102</v>
      </c>
      <c r="CL211">
        <v>6394.0596097601701</v>
      </c>
      <c r="CM211">
        <v>57.570495064130903</v>
      </c>
      <c r="CN211" s="1">
        <v>44691.455374108802</v>
      </c>
      <c r="CO211">
        <v>34.776370549183397</v>
      </c>
      <c r="CP211">
        <v>1.2449940656607601</v>
      </c>
      <c r="CQ211">
        <v>1678.0129261243001</v>
      </c>
      <c r="CR211">
        <v>7.42738527789607E-4</v>
      </c>
      <c r="CS211">
        <v>22307.6609365738</v>
      </c>
      <c r="CT211">
        <v>1000000000</v>
      </c>
      <c r="CU211">
        <v>487956.61005856597</v>
      </c>
      <c r="CV211">
        <v>15948701696</v>
      </c>
      <c r="CW211">
        <v>70332416</v>
      </c>
      <c r="CX211">
        <v>11.9360729777662</v>
      </c>
      <c r="CY211">
        <v>14276.5379541565</v>
      </c>
      <c r="CZ211">
        <v>86.0273511186316</v>
      </c>
    </row>
    <row r="212" spans="1:104" x14ac:dyDescent="0.2">
      <c r="A212" s="1">
        <v>44691.420921481498</v>
      </c>
      <c r="B212">
        <v>90.929468043759201</v>
      </c>
      <c r="C212">
        <v>0.106071149431229</v>
      </c>
      <c r="D212">
        <v>203.412021737206</v>
      </c>
      <c r="E212">
        <v>5.2146385608850695E-4</v>
      </c>
      <c r="F212">
        <v>15145.2097560975</v>
      </c>
      <c r="G212">
        <v>1000000000</v>
      </c>
      <c r="H212">
        <v>31887.066978277398</v>
      </c>
      <c r="I212">
        <v>16000966656</v>
      </c>
      <c r="J212">
        <v>44204032</v>
      </c>
      <c r="K212">
        <v>0.99225376457173897</v>
      </c>
      <c r="L212">
        <v>640.99593191334395</v>
      </c>
      <c r="M212">
        <v>6.2016993014882296</v>
      </c>
      <c r="N212" s="1">
        <v>44691.425533032401</v>
      </c>
      <c r="O212">
        <v>86.723238507749997</v>
      </c>
      <c r="P212">
        <v>0.156536542259332</v>
      </c>
      <c r="Q212">
        <v>282.13626518917101</v>
      </c>
      <c r="R212">
        <v>5.5477033275767201E-4</v>
      </c>
      <c r="S212">
        <v>16094.5300353356</v>
      </c>
      <c r="T212">
        <v>1000000000</v>
      </c>
      <c r="U212">
        <v>48533.419300138703</v>
      </c>
      <c r="V212">
        <v>15998066688</v>
      </c>
      <c r="W212">
        <v>47456256</v>
      </c>
      <c r="X212">
        <v>0.99694793353064204</v>
      </c>
      <c r="Y212">
        <v>1633.00071512319</v>
      </c>
      <c r="Z212">
        <v>5.7478024811939301</v>
      </c>
      <c r="AA212" s="1">
        <v>44691.430603275498</v>
      </c>
      <c r="AB212">
        <v>84.347096542218395</v>
      </c>
      <c r="AC212">
        <v>0.17858212980164201</v>
      </c>
      <c r="AD212">
        <v>338.59191149612201</v>
      </c>
      <c r="AE212">
        <v>5.2743386414091399E-4</v>
      </c>
      <c r="AF212">
        <v>14825.345132743299</v>
      </c>
      <c r="AG212">
        <v>1000000000</v>
      </c>
      <c r="AH212">
        <v>61531.838641976698</v>
      </c>
      <c r="AI212">
        <v>15996104704</v>
      </c>
      <c r="AJ212">
        <v>47046656</v>
      </c>
      <c r="AK212">
        <v>1.9975923982072099</v>
      </c>
      <c r="AL212">
        <v>1476.22078227512</v>
      </c>
      <c r="AM212">
        <v>7.1445336689239101</v>
      </c>
      <c r="AN212" s="1">
        <v>44691.435128032397</v>
      </c>
      <c r="AO212">
        <v>48.279152493962997</v>
      </c>
      <c r="AP212">
        <v>0.68189231558175101</v>
      </c>
      <c r="AQ212">
        <v>1224.24839478952</v>
      </c>
      <c r="AR212">
        <v>5.5700095892076797E-4</v>
      </c>
      <c r="AS212">
        <v>18793.411764705801</v>
      </c>
      <c r="AT212">
        <v>1000000000</v>
      </c>
      <c r="AU212">
        <v>272089.459314548</v>
      </c>
      <c r="AV212">
        <v>15984951296</v>
      </c>
      <c r="AW212">
        <v>55345152</v>
      </c>
      <c r="AX212">
        <v>66.943159947066206</v>
      </c>
      <c r="AY212">
        <v>5905.1981395730199</v>
      </c>
      <c r="AZ212">
        <v>44.532223697193103</v>
      </c>
      <c r="BA212" s="1">
        <v>44691.439877071803</v>
      </c>
      <c r="BB212">
        <v>35.920128350279597</v>
      </c>
      <c r="BC212">
        <v>1.20060552806126</v>
      </c>
      <c r="BD212">
        <v>1775.27428260231</v>
      </c>
      <c r="BE212">
        <v>6.7494314738668695E-4</v>
      </c>
      <c r="BF212">
        <v>20791.854545454498</v>
      </c>
      <c r="BG212">
        <v>1000000000</v>
      </c>
      <c r="BH212">
        <v>478902.42866050702</v>
      </c>
      <c r="BI212">
        <v>15961960448</v>
      </c>
      <c r="BJ212">
        <v>46231552</v>
      </c>
      <c r="BK212">
        <v>53.4599641920015</v>
      </c>
      <c r="BL212">
        <v>13763.419083016201</v>
      </c>
      <c r="BM212">
        <v>86.576696548898298</v>
      </c>
      <c r="BN212" s="1">
        <v>44691.445350381902</v>
      </c>
      <c r="BO212">
        <v>34.209548392659897</v>
      </c>
      <c r="BP212">
        <v>1.1363896213710101</v>
      </c>
      <c r="BQ212">
        <v>1691.99959677992</v>
      </c>
      <c r="BR212">
        <v>6.7148806332978795E-4</v>
      </c>
      <c r="BS212">
        <v>21855.085714285698</v>
      </c>
      <c r="BT212">
        <v>1000000000</v>
      </c>
      <c r="BU212">
        <v>496599.86736967298</v>
      </c>
      <c r="BV212">
        <v>15859687424</v>
      </c>
      <c r="BW212">
        <v>68878336</v>
      </c>
      <c r="BX212">
        <v>14.0999966398327</v>
      </c>
      <c r="BY212">
        <v>8965.5835776993408</v>
      </c>
      <c r="BZ212">
        <v>88.982127928600704</v>
      </c>
      <c r="CA212" s="1">
        <v>44691.450537627301</v>
      </c>
      <c r="CB212">
        <v>49.442592194114702</v>
      </c>
      <c r="CC212">
        <v>0.67464759560714405</v>
      </c>
      <c r="CD212">
        <v>1090.05338183759</v>
      </c>
      <c r="CE212">
        <v>6.1894645109625496E-4</v>
      </c>
      <c r="CF212">
        <v>18640.2070240295</v>
      </c>
      <c r="CG212">
        <v>1000000000</v>
      </c>
      <c r="CH212">
        <v>227168.33370661701</v>
      </c>
      <c r="CI212">
        <v>15975616512</v>
      </c>
      <c r="CJ212">
        <v>53555200</v>
      </c>
      <c r="CK212">
        <v>6.0446583096354702</v>
      </c>
      <c r="CL212">
        <v>4680.5804177610598</v>
      </c>
      <c r="CM212">
        <v>41.760394025626297</v>
      </c>
      <c r="CN212" s="1">
        <v>44691.455385775502</v>
      </c>
      <c r="CO212">
        <v>33.971990877795697</v>
      </c>
      <c r="CP212">
        <v>1.10950020470556</v>
      </c>
      <c r="CQ212">
        <v>1665.83167689025</v>
      </c>
      <c r="CR212">
        <v>6.6603105396857904E-4</v>
      </c>
      <c r="CS212">
        <v>21967.485101310998</v>
      </c>
      <c r="CT212">
        <v>1000000000</v>
      </c>
      <c r="CU212">
        <v>452530.42208995501</v>
      </c>
      <c r="CV212">
        <v>15961419776</v>
      </c>
      <c r="CW212">
        <v>56774656</v>
      </c>
      <c r="CX212">
        <v>12.905728128470299</v>
      </c>
      <c r="CY212">
        <v>8225.9125594234993</v>
      </c>
      <c r="CZ212">
        <v>79.834714649175098</v>
      </c>
    </row>
    <row r="213" spans="1:104" x14ac:dyDescent="0.2">
      <c r="A213" s="1">
        <v>44691.420933125002</v>
      </c>
      <c r="B213">
        <v>100.14889093455599</v>
      </c>
      <c r="C213">
        <v>2.9829892057552597E-4</v>
      </c>
      <c r="D213">
        <v>1.9887534176614301</v>
      </c>
      <c r="E213">
        <v>1.49974768950635E-4</v>
      </c>
      <c r="F213">
        <v>4096</v>
      </c>
      <c r="G213">
        <v>1000000000</v>
      </c>
      <c r="H213">
        <v>0</v>
      </c>
      <c r="I213">
        <v>16000966656</v>
      </c>
      <c r="J213">
        <v>44204032</v>
      </c>
      <c r="K213">
        <v>0</v>
      </c>
      <c r="L213">
        <v>0</v>
      </c>
      <c r="M213">
        <v>0.56702647482466095</v>
      </c>
      <c r="N213" s="1">
        <v>44691.425544687503</v>
      </c>
      <c r="O213">
        <v>92.611766014511005</v>
      </c>
      <c r="P213">
        <v>8.47161784561693E-2</v>
      </c>
      <c r="Q213">
        <v>147.96700014304099</v>
      </c>
      <c r="R213">
        <v>5.7248237684238003E-4</v>
      </c>
      <c r="S213">
        <v>15119.463087248299</v>
      </c>
      <c r="T213">
        <v>1000000000</v>
      </c>
      <c r="U213">
        <v>25577.43661533</v>
      </c>
      <c r="V213">
        <v>16000401408</v>
      </c>
      <c r="W213">
        <v>45121536</v>
      </c>
      <c r="X213">
        <v>0.99306711505396805</v>
      </c>
      <c r="Y213">
        <v>465.748476960311</v>
      </c>
      <c r="Z213">
        <v>6.1157532862279602</v>
      </c>
      <c r="AA213" s="1">
        <v>44691.430614837998</v>
      </c>
      <c r="AB213">
        <v>92.635817967964002</v>
      </c>
      <c r="AC213">
        <v>8.6116964060586998E-2</v>
      </c>
      <c r="AD213">
        <v>167.22445436197199</v>
      </c>
      <c r="AE213">
        <v>5.1497116251583296E-4</v>
      </c>
      <c r="AF213">
        <v>14691.6407185628</v>
      </c>
      <c r="AG213">
        <v>1000000000</v>
      </c>
      <c r="AH213">
        <v>24635.066025228902</v>
      </c>
      <c r="AI213">
        <v>15999950848</v>
      </c>
      <c r="AJ213">
        <v>43200512</v>
      </c>
      <c r="AK213">
        <v>0</v>
      </c>
      <c r="AL213">
        <v>692.93007436218397</v>
      </c>
      <c r="AM213">
        <v>5.34018303660031</v>
      </c>
      <c r="AN213" s="1">
        <v>44691.435139756999</v>
      </c>
      <c r="AO213">
        <v>34.230927880232002</v>
      </c>
      <c r="AP213">
        <v>1.3081386597367699</v>
      </c>
      <c r="AQ213">
        <v>1549.7888495406501</v>
      </c>
      <c r="AR213">
        <v>8.4414007992215099E-4</v>
      </c>
      <c r="AS213">
        <v>18147.628025477701</v>
      </c>
      <c r="AT213">
        <v>1000000000</v>
      </c>
      <c r="AU213">
        <v>298797.315938126</v>
      </c>
      <c r="AV213">
        <v>15988596736</v>
      </c>
      <c r="AW213">
        <v>50114560</v>
      </c>
      <c r="AX213">
        <v>96.7384122643209</v>
      </c>
      <c r="AY213">
        <v>7762.7640208838702</v>
      </c>
      <c r="AZ213">
        <v>57.587653334667799</v>
      </c>
      <c r="BA213" s="1">
        <v>44691.439888784698</v>
      </c>
      <c r="BB213">
        <v>38.487218142884501</v>
      </c>
      <c r="BC213">
        <v>1.01795974661873</v>
      </c>
      <c r="BD213">
        <v>1635.1845572080999</v>
      </c>
      <c r="BE213">
        <v>6.2323045737517398E-4</v>
      </c>
      <c r="BF213">
        <v>22239.3224440411</v>
      </c>
      <c r="BG213">
        <v>1000000000</v>
      </c>
      <c r="BH213">
        <v>392159.39769094001</v>
      </c>
      <c r="BI213">
        <v>15941939200</v>
      </c>
      <c r="BJ213">
        <v>78471168</v>
      </c>
      <c r="BK213">
        <v>42.536561379279199</v>
      </c>
      <c r="BL213">
        <v>11449.2595675297</v>
      </c>
      <c r="BM213">
        <v>85.332615037010399</v>
      </c>
      <c r="BN213" s="1">
        <v>44691.445362141203</v>
      </c>
      <c r="BO213">
        <v>36.935876128631698</v>
      </c>
      <c r="BP213">
        <v>1.0386553489864201</v>
      </c>
      <c r="BQ213">
        <v>1683.2096460832099</v>
      </c>
      <c r="BR213">
        <v>6.17203030175804E-4</v>
      </c>
      <c r="BS213">
        <v>22229.607957870001</v>
      </c>
      <c r="BT213">
        <v>1000000000</v>
      </c>
      <c r="BU213">
        <v>458648.52846661501</v>
      </c>
      <c r="BV213">
        <v>15872262144</v>
      </c>
      <c r="BW213">
        <v>56930304</v>
      </c>
      <c r="BX213">
        <v>18.7132728353312</v>
      </c>
      <c r="BY213">
        <v>9534.9049641495403</v>
      </c>
      <c r="BZ213">
        <v>80.767693131502497</v>
      </c>
      <c r="CA213" s="1">
        <v>44691.450549074099</v>
      </c>
      <c r="CB213">
        <v>54.053267479092597</v>
      </c>
      <c r="CC213">
        <v>0.59671816127134403</v>
      </c>
      <c r="CD213">
        <v>993.26502151070201</v>
      </c>
      <c r="CE213">
        <v>6.0071233897535602E-4</v>
      </c>
      <c r="CF213">
        <v>18317.412004069101</v>
      </c>
      <c r="CG213">
        <v>1000000000</v>
      </c>
      <c r="CH213">
        <v>190543.19243780099</v>
      </c>
      <c r="CI213">
        <v>15980871680</v>
      </c>
      <c r="CJ213">
        <v>48500736</v>
      </c>
      <c r="CK213">
        <v>6.0626552686309303</v>
      </c>
      <c r="CL213">
        <v>4452.0098522646504</v>
      </c>
      <c r="CM213">
        <v>35.262900581802697</v>
      </c>
      <c r="CN213" s="1">
        <v>44691.455397326397</v>
      </c>
      <c r="CO213">
        <v>30.330397055838599</v>
      </c>
      <c r="CP213">
        <v>1.3275681880696899</v>
      </c>
      <c r="CQ213">
        <v>1682.2866255010499</v>
      </c>
      <c r="CR213">
        <v>7.8916669954883498E-4</v>
      </c>
      <c r="CS213">
        <v>19758.323809523801</v>
      </c>
      <c r="CT213">
        <v>1000000000</v>
      </c>
      <c r="CU213">
        <v>395375.40871403803</v>
      </c>
      <c r="CV213">
        <v>15973711872</v>
      </c>
      <c r="CW213">
        <v>45711360</v>
      </c>
      <c r="CX213">
        <v>11.0149719526854</v>
      </c>
      <c r="CY213">
        <v>12340.7740313541</v>
      </c>
      <c r="CZ213">
        <v>79.660409699678993</v>
      </c>
    </row>
    <row r="214" spans="1:104" x14ac:dyDescent="0.2">
      <c r="A214" s="1">
        <v>44691.420944722202</v>
      </c>
      <c r="B214">
        <v>95.702491928377697</v>
      </c>
      <c r="C214">
        <v>5.0711240116424201E-2</v>
      </c>
      <c r="D214">
        <v>96.825680966746802</v>
      </c>
      <c r="E214">
        <v>5.2371364600934799E-4</v>
      </c>
      <c r="F214">
        <v>13512.577319587601</v>
      </c>
      <c r="G214">
        <v>1000000000</v>
      </c>
      <c r="H214">
        <v>15382.306636057399</v>
      </c>
      <c r="I214">
        <v>16001060864</v>
      </c>
      <c r="J214">
        <v>44109824</v>
      </c>
      <c r="K214">
        <v>0</v>
      </c>
      <c r="L214">
        <v>265.52197048612999</v>
      </c>
      <c r="M214">
        <v>0.954609147608942</v>
      </c>
      <c r="N214" s="1">
        <v>44691.425556122696</v>
      </c>
      <c r="O214">
        <v>98.209278390338596</v>
      </c>
      <c r="P214">
        <v>2.0224315978240998E-2</v>
      </c>
      <c r="Q214">
        <v>44.497608953221103</v>
      </c>
      <c r="R214">
        <v>4.54546766915819E-4</v>
      </c>
      <c r="S214">
        <v>12474.1818181818</v>
      </c>
      <c r="T214">
        <v>1000000000</v>
      </c>
      <c r="U214">
        <v>10566.1595078012</v>
      </c>
      <c r="V214">
        <v>16002338816</v>
      </c>
      <c r="W214">
        <v>43204608</v>
      </c>
      <c r="X214">
        <v>0</v>
      </c>
      <c r="Y214">
        <v>189.114838051189</v>
      </c>
      <c r="Z214">
        <v>1.2484571374947999</v>
      </c>
      <c r="AA214" s="1">
        <v>44691.430626412002</v>
      </c>
      <c r="AB214">
        <v>91.800957605675805</v>
      </c>
      <c r="AC214">
        <v>9.8190328252667103E-2</v>
      </c>
      <c r="AD214">
        <v>168.98400794742901</v>
      </c>
      <c r="AE214">
        <v>5.8106479225315398E-4</v>
      </c>
      <c r="AF214">
        <v>14081.514792899399</v>
      </c>
      <c r="AG214">
        <v>1000000000</v>
      </c>
      <c r="AH214">
        <v>32548.919684643301</v>
      </c>
      <c r="AI214">
        <v>15998799872</v>
      </c>
      <c r="AJ214">
        <v>44355584</v>
      </c>
      <c r="AK214">
        <v>0.999905372469996</v>
      </c>
      <c r="AL214">
        <v>875.91710628371698</v>
      </c>
      <c r="AM214">
        <v>6.2592334655036401</v>
      </c>
      <c r="AN214" s="1">
        <v>44691.435151354199</v>
      </c>
      <c r="AO214">
        <v>44.576149375105601</v>
      </c>
      <c r="AP214">
        <v>0.771575524889896</v>
      </c>
      <c r="AQ214">
        <v>1402.97817827366</v>
      </c>
      <c r="AR214">
        <v>5.4992885771757197E-4</v>
      </c>
      <c r="AS214">
        <v>17957.1436699857</v>
      </c>
      <c r="AT214">
        <v>1000000000</v>
      </c>
      <c r="AU214">
        <v>263799.81154612498</v>
      </c>
      <c r="AV214">
        <v>15967506432</v>
      </c>
      <c r="AW214">
        <v>71655424</v>
      </c>
      <c r="AX214">
        <v>113.754987427594</v>
      </c>
      <c r="AY214">
        <v>5503.1469795016101</v>
      </c>
      <c r="AZ214">
        <v>43.088571321938701</v>
      </c>
      <c r="BA214" s="1">
        <v>44691.439900277801</v>
      </c>
      <c r="BB214">
        <v>36.003888782748099</v>
      </c>
      <c r="BC214">
        <v>1.0755821686735301</v>
      </c>
      <c r="BD214">
        <v>1647.6874510513401</v>
      </c>
      <c r="BE214">
        <v>6.5244505181773595E-4</v>
      </c>
      <c r="BF214">
        <v>22354.621026894802</v>
      </c>
      <c r="BG214">
        <v>1000000000</v>
      </c>
      <c r="BH214">
        <v>401723.52344172</v>
      </c>
      <c r="BI214">
        <v>15960457216</v>
      </c>
      <c r="BJ214">
        <v>66359296</v>
      </c>
      <c r="BK214">
        <v>17.121446618504201</v>
      </c>
      <c r="BL214">
        <v>13136.1781320676</v>
      </c>
      <c r="BM214">
        <v>87.404181086360097</v>
      </c>
      <c r="BN214" s="1">
        <v>44691.445373611103</v>
      </c>
      <c r="BO214">
        <v>35.973664494093903</v>
      </c>
      <c r="BP214">
        <v>1.12035727183877</v>
      </c>
      <c r="BQ214">
        <v>1617.60688845249</v>
      </c>
      <c r="BR214">
        <v>6.92581151002077E-4</v>
      </c>
      <c r="BS214">
        <v>22491.291770573502</v>
      </c>
      <c r="BT214">
        <v>1000000000</v>
      </c>
      <c r="BU214">
        <v>460263.61785200099</v>
      </c>
      <c r="BV214">
        <v>15876231168</v>
      </c>
      <c r="BW214">
        <v>44326912</v>
      </c>
      <c r="BX214">
        <v>22.1866281458571</v>
      </c>
      <c r="BY214">
        <v>10771.6079648136</v>
      </c>
      <c r="BZ214">
        <v>75.575071854041497</v>
      </c>
      <c r="CA214" s="1">
        <v>44691.450560833298</v>
      </c>
      <c r="CB214">
        <v>45.638233905750198</v>
      </c>
      <c r="CC214">
        <v>0.84430240191276695</v>
      </c>
      <c r="CD214">
        <v>1251.84404759688</v>
      </c>
      <c r="CE214">
        <v>6.7329133521009505E-4</v>
      </c>
      <c r="CF214">
        <v>18160.113118617399</v>
      </c>
      <c r="CG214">
        <v>1000000000</v>
      </c>
      <c r="CH214">
        <v>239789.59642900201</v>
      </c>
      <c r="CI214">
        <v>15960518656</v>
      </c>
      <c r="CJ214">
        <v>68902912</v>
      </c>
      <c r="CK214">
        <v>6.8836671902421198</v>
      </c>
      <c r="CL214">
        <v>5704.5933386563602</v>
      </c>
      <c r="CM214">
        <v>52.285733761930103</v>
      </c>
      <c r="CN214" s="1">
        <v>44691.455408911999</v>
      </c>
      <c r="CO214">
        <v>34.536356414398199</v>
      </c>
      <c r="CP214">
        <v>1.2027731074371599</v>
      </c>
      <c r="CQ214">
        <v>1625.2767723946899</v>
      </c>
      <c r="CR214">
        <v>7.3888205326092795E-4</v>
      </c>
      <c r="CS214">
        <v>21292.658476658398</v>
      </c>
      <c r="CT214">
        <v>1000000000</v>
      </c>
      <c r="CU214">
        <v>456698.77973388502</v>
      </c>
      <c r="CV214">
        <v>15943241728</v>
      </c>
      <c r="CW214">
        <v>77737984</v>
      </c>
      <c r="CX214">
        <v>11.9799270692483</v>
      </c>
      <c r="CY214">
        <v>9859.4799779913792</v>
      </c>
      <c r="CZ214">
        <v>76.564972395412198</v>
      </c>
    </row>
    <row r="215" spans="1:104" x14ac:dyDescent="0.2">
      <c r="A215" s="1">
        <v>44691.420956180598</v>
      </c>
      <c r="B215">
        <v>99.673247813356895</v>
      </c>
      <c r="C215">
        <v>5.04776905770064E-3</v>
      </c>
      <c r="D215">
        <v>2.0192225724498201</v>
      </c>
      <c r="E215">
        <v>2.5000072180370002E-3</v>
      </c>
      <c r="F215">
        <v>4096</v>
      </c>
      <c r="G215">
        <v>1000000000</v>
      </c>
      <c r="H215">
        <v>0</v>
      </c>
      <c r="I215">
        <v>16001241088</v>
      </c>
      <c r="J215">
        <v>43442176</v>
      </c>
      <c r="K215">
        <v>0</v>
      </c>
      <c r="L215">
        <v>0</v>
      </c>
      <c r="M215">
        <v>0.62204667651856105</v>
      </c>
      <c r="N215" s="1">
        <v>44691.425567743099</v>
      </c>
      <c r="O215">
        <v>96.329803598384899</v>
      </c>
      <c r="P215">
        <v>4.0548381491925301E-2</v>
      </c>
      <c r="Q215">
        <v>69.739204333352006</v>
      </c>
      <c r="R215">
        <v>5.8142548394188396E-4</v>
      </c>
      <c r="S215">
        <v>14453.0285714285</v>
      </c>
      <c r="T215">
        <v>1000000000</v>
      </c>
      <c r="U215">
        <v>10582.426120412299</v>
      </c>
      <c r="V215">
        <v>16002289664</v>
      </c>
      <c r="W215">
        <v>43204608</v>
      </c>
      <c r="X215">
        <v>0</v>
      </c>
      <c r="Y215">
        <v>304.85995037151002</v>
      </c>
      <c r="Z215">
        <v>2.7075459442054202</v>
      </c>
      <c r="AA215" s="1">
        <v>44691.430638101898</v>
      </c>
      <c r="AB215">
        <v>55.821284002362297</v>
      </c>
      <c r="AC215">
        <v>0.59394242074144699</v>
      </c>
      <c r="AD215">
        <v>953.14199072784902</v>
      </c>
      <c r="AE215">
        <v>6.2315669536053405E-4</v>
      </c>
      <c r="AF215">
        <v>16681.7362409138</v>
      </c>
      <c r="AG215">
        <v>1000000000</v>
      </c>
      <c r="AH215">
        <v>179974.586735191</v>
      </c>
      <c r="AI215">
        <v>15985520640</v>
      </c>
      <c r="AJ215">
        <v>57659392</v>
      </c>
      <c r="AK215">
        <v>4.9488161512349302</v>
      </c>
      <c r="AL215">
        <v>5335.8135742615004</v>
      </c>
      <c r="AM215">
        <v>35.8216066573017</v>
      </c>
      <c r="AN215" s="1">
        <v>44691.435162870403</v>
      </c>
      <c r="AO215">
        <v>49.843072671742298</v>
      </c>
      <c r="AP215">
        <v>0.69470917089433704</v>
      </c>
      <c r="AQ215">
        <v>1245.4481521996499</v>
      </c>
      <c r="AR215">
        <v>5.5774185900889803E-4</v>
      </c>
      <c r="AS215">
        <v>19428.748387096701</v>
      </c>
      <c r="AT215">
        <v>1000000000</v>
      </c>
      <c r="AU215">
        <v>285287.97834741097</v>
      </c>
      <c r="AV215">
        <v>15976820736</v>
      </c>
      <c r="AW215">
        <v>62558208</v>
      </c>
      <c r="AX215">
        <v>98.430579770617797</v>
      </c>
      <c r="AY215">
        <v>5902.8216052236803</v>
      </c>
      <c r="AZ215">
        <v>58.407603228248</v>
      </c>
      <c r="BA215" s="1">
        <v>44691.439912048598</v>
      </c>
      <c r="BB215">
        <v>34.533999778943098</v>
      </c>
      <c r="BC215">
        <v>1.1351517309983099</v>
      </c>
      <c r="BD215">
        <v>1718.68126460248</v>
      </c>
      <c r="BE215">
        <v>6.6136224703267695E-4</v>
      </c>
      <c r="BF215">
        <v>22196.240412135001</v>
      </c>
      <c r="BG215">
        <v>1000000000</v>
      </c>
      <c r="BH215">
        <v>419419.22354778298</v>
      </c>
      <c r="BI215">
        <v>15964897280</v>
      </c>
      <c r="BJ215">
        <v>55009280</v>
      </c>
      <c r="BK215">
        <v>42.3029733130548</v>
      </c>
      <c r="BL215">
        <v>12255.072989784199</v>
      </c>
      <c r="BM215">
        <v>80.811033195377405</v>
      </c>
      <c r="BN215" s="1">
        <v>44691.445385185201</v>
      </c>
      <c r="BO215">
        <v>31.576299471744601</v>
      </c>
      <c r="BP215">
        <v>1.22794497502251</v>
      </c>
      <c r="BQ215">
        <v>1487.87926645571</v>
      </c>
      <c r="BR215">
        <v>8.2451301186218704E-4</v>
      </c>
      <c r="BS215">
        <v>20975.1511081262</v>
      </c>
      <c r="BT215">
        <v>1000000000</v>
      </c>
      <c r="BU215">
        <v>375561.11149884597</v>
      </c>
      <c r="BV215">
        <v>15848067072</v>
      </c>
      <c r="BW215">
        <v>72470528</v>
      </c>
      <c r="BX215">
        <v>9.9924732468483306</v>
      </c>
      <c r="BY215">
        <v>9026.2010838780898</v>
      </c>
      <c r="BZ215">
        <v>78.120635066695797</v>
      </c>
      <c r="CA215" s="1">
        <v>44691.450572407397</v>
      </c>
      <c r="CB215">
        <v>46.712531819224601</v>
      </c>
      <c r="CC215">
        <v>0.86014661994680097</v>
      </c>
      <c r="CD215">
        <v>1438.6334100919601</v>
      </c>
      <c r="CE215">
        <v>5.9895543642392302E-4</v>
      </c>
      <c r="CF215">
        <v>18640.222841225601</v>
      </c>
      <c r="CG215">
        <v>1000000000</v>
      </c>
      <c r="CH215">
        <v>287604.45828856598</v>
      </c>
      <c r="CI215">
        <v>15963975680</v>
      </c>
      <c r="CJ215">
        <v>65458176</v>
      </c>
      <c r="CK215">
        <v>8.0146708083117808</v>
      </c>
      <c r="CL215">
        <v>7313.3871125844998</v>
      </c>
      <c r="CM215">
        <v>55.466336275426102</v>
      </c>
      <c r="CN215" s="1">
        <v>44691.455420324099</v>
      </c>
      <c r="CO215">
        <v>30.911963740773199</v>
      </c>
      <c r="CP215">
        <v>1.4240786967921399</v>
      </c>
      <c r="CQ215">
        <v>1615.2543125923301</v>
      </c>
      <c r="CR215">
        <v>8.7983717985510202E-4</v>
      </c>
      <c r="CS215">
        <v>21277.6556042579</v>
      </c>
      <c r="CT215">
        <v>1000000000</v>
      </c>
      <c r="CU215">
        <v>344422.38639140001</v>
      </c>
      <c r="CV215">
        <v>15955091456</v>
      </c>
      <c r="CW215">
        <v>64696320</v>
      </c>
      <c r="CX215">
        <v>10.1143037732769</v>
      </c>
      <c r="CY215">
        <v>12552.862413014</v>
      </c>
      <c r="CZ215">
        <v>83.372150651735595</v>
      </c>
    </row>
    <row r="216" spans="1:104" x14ac:dyDescent="0.2">
      <c r="A216" s="1">
        <v>44691.420967847203</v>
      </c>
      <c r="B216">
        <v>93.893954432543097</v>
      </c>
      <c r="C216">
        <v>7.3264684258000395E-2</v>
      </c>
      <c r="D216">
        <v>122.101510160888</v>
      </c>
      <c r="E216">
        <v>5.9999818525378402E-4</v>
      </c>
      <c r="F216">
        <v>15118.569105691</v>
      </c>
      <c r="G216">
        <v>1000000000</v>
      </c>
      <c r="H216">
        <v>16603.819991471599</v>
      </c>
      <c r="I216">
        <v>16001036288</v>
      </c>
      <c r="J216">
        <v>44138496</v>
      </c>
      <c r="K216">
        <v>0.99269520456006699</v>
      </c>
      <c r="L216">
        <v>446.71284205203</v>
      </c>
      <c r="M216">
        <v>2.27652633269751</v>
      </c>
      <c r="N216" s="1">
        <v>44691.425579398201</v>
      </c>
      <c r="O216">
        <v>93.029511762446802</v>
      </c>
      <c r="P216">
        <v>7.7781214853172298E-2</v>
      </c>
      <c r="Q216">
        <v>141.052557750175</v>
      </c>
      <c r="R216">
        <v>5.5141058493883002E-4</v>
      </c>
      <c r="S216">
        <v>15230.1971830985</v>
      </c>
      <c r="T216">
        <v>1000000000</v>
      </c>
      <c r="U216">
        <v>21430.055499311798</v>
      </c>
      <c r="V216">
        <v>16000516096</v>
      </c>
      <c r="W216">
        <v>45056000</v>
      </c>
      <c r="X216">
        <v>0.99332787148010804</v>
      </c>
      <c r="Y216">
        <v>547.32365718553899</v>
      </c>
      <c r="Z216">
        <v>4.5429295683649098</v>
      </c>
      <c r="AA216" s="1">
        <v>44691.430649641203</v>
      </c>
      <c r="AB216">
        <v>62.922716535519903</v>
      </c>
      <c r="AC216">
        <v>0.48082547861299901</v>
      </c>
      <c r="AD216">
        <v>753.54720577186902</v>
      </c>
      <c r="AE216">
        <v>6.3808258768889396E-4</v>
      </c>
      <c r="AF216">
        <v>16722.8335552596</v>
      </c>
      <c r="AG216">
        <v>1000000000</v>
      </c>
      <c r="AH216">
        <v>140743.754273247</v>
      </c>
      <c r="AI216">
        <v>15992201216</v>
      </c>
      <c r="AJ216">
        <v>50987008</v>
      </c>
      <c r="AK216">
        <v>3.01017525607937</v>
      </c>
      <c r="AL216">
        <v>4422.9508429326197</v>
      </c>
      <c r="AM216">
        <v>27.881195168386199</v>
      </c>
      <c r="AN216" s="1">
        <v>44691.435174594902</v>
      </c>
      <c r="AO216">
        <v>44.8857950880478</v>
      </c>
      <c r="AP216">
        <v>0.85968546358116305</v>
      </c>
      <c r="AQ216">
        <v>1438.25659080372</v>
      </c>
      <c r="AR216">
        <v>5.9773366470004504E-4</v>
      </c>
      <c r="AS216">
        <v>19259.0769230769</v>
      </c>
      <c r="AT216">
        <v>1000000000</v>
      </c>
      <c r="AU216">
        <v>298928.19813369401</v>
      </c>
      <c r="AV216">
        <v>15982624768</v>
      </c>
      <c r="AW216">
        <v>57204736</v>
      </c>
      <c r="AX216">
        <v>119.525444702782</v>
      </c>
      <c r="AY216">
        <v>7070.7696957232502</v>
      </c>
      <c r="AZ216">
        <v>57.555314531479802</v>
      </c>
      <c r="BA216" s="1">
        <v>44691.439923576399</v>
      </c>
      <c r="BB216">
        <v>33.8479799836906</v>
      </c>
      <c r="BC216">
        <v>1.2698516644919899</v>
      </c>
      <c r="BD216">
        <v>1721.2972063954201</v>
      </c>
      <c r="BE216">
        <v>7.3677164004641495E-4</v>
      </c>
      <c r="BF216">
        <v>20460.9044289044</v>
      </c>
      <c r="BG216">
        <v>1000000000</v>
      </c>
      <c r="BH216">
        <v>422070.90217331803</v>
      </c>
      <c r="BI216">
        <v>15930482688</v>
      </c>
      <c r="BJ216">
        <v>86085632</v>
      </c>
      <c r="BK216">
        <v>70.216086507971696</v>
      </c>
      <c r="BL216">
        <v>9939.5885886784508</v>
      </c>
      <c r="BM216">
        <v>78.028944743524207</v>
      </c>
      <c r="BN216" s="1">
        <v>44691.445396736097</v>
      </c>
      <c r="BO216">
        <v>31.838688787189401</v>
      </c>
      <c r="BP216">
        <v>1.28427068557706</v>
      </c>
      <c r="BQ216">
        <v>1736.4329138666601</v>
      </c>
      <c r="BR216">
        <v>7.4032346303082698E-4</v>
      </c>
      <c r="BS216">
        <v>20276.5014442518</v>
      </c>
      <c r="BT216">
        <v>1000000000</v>
      </c>
      <c r="BU216">
        <v>380951.91413633898</v>
      </c>
      <c r="BV216">
        <v>15870361600</v>
      </c>
      <c r="BW216">
        <v>64610304</v>
      </c>
      <c r="BX216">
        <v>30.0941579526285</v>
      </c>
      <c r="BY216">
        <v>11335.466162156699</v>
      </c>
      <c r="BZ216">
        <v>76.511826614738595</v>
      </c>
      <c r="CA216" s="1">
        <v>44691.450583923601</v>
      </c>
      <c r="CB216">
        <v>47.092833543354502</v>
      </c>
      <c r="CC216">
        <v>0.74169455260753503</v>
      </c>
      <c r="CD216">
        <v>1230.26451486733</v>
      </c>
      <c r="CE216">
        <v>6.0285725978606803E-4</v>
      </c>
      <c r="CF216">
        <v>17433.913469387699</v>
      </c>
      <c r="CG216">
        <v>1000000000</v>
      </c>
      <c r="CH216">
        <v>237813.64576532599</v>
      </c>
      <c r="CI216">
        <v>15976620032</v>
      </c>
      <c r="CJ216">
        <v>52981760</v>
      </c>
      <c r="CK216">
        <v>7.0300829420990398</v>
      </c>
      <c r="CL216">
        <v>5114.8874891586302</v>
      </c>
      <c r="CM216">
        <v>45.860566044008102</v>
      </c>
      <c r="CN216" s="1">
        <v>44691.455432002302</v>
      </c>
      <c r="CO216">
        <v>34.816621883555399</v>
      </c>
      <c r="CP216">
        <v>1.13005316870913</v>
      </c>
      <c r="CQ216">
        <v>1685.9142366308799</v>
      </c>
      <c r="CR216">
        <v>6.7013521063800398E-4</v>
      </c>
      <c r="CS216">
        <v>21821.2533803644</v>
      </c>
      <c r="CT216">
        <v>1000000000</v>
      </c>
      <c r="CU216">
        <v>429736.66463661997</v>
      </c>
      <c r="CV216">
        <v>15971991552</v>
      </c>
      <c r="CW216">
        <v>55926784</v>
      </c>
      <c r="CX216">
        <v>11.8935748615935</v>
      </c>
      <c r="CY216">
        <v>11639.8452645461</v>
      </c>
      <c r="CZ216">
        <v>81.411968669798796</v>
      </c>
    </row>
    <row r="217" spans="1:104" x14ac:dyDescent="0.2">
      <c r="A217" s="1">
        <v>44691.4209794329</v>
      </c>
      <c r="B217">
        <v>99.605501514249198</v>
      </c>
      <c r="C217">
        <v>5.1914263593675E-3</v>
      </c>
      <c r="D217">
        <v>4.9917673713109201</v>
      </c>
      <c r="E217">
        <v>1.04003893248761E-3</v>
      </c>
      <c r="F217">
        <v>6553.6</v>
      </c>
      <c r="G217">
        <v>1000000000</v>
      </c>
      <c r="H217">
        <v>0</v>
      </c>
      <c r="I217">
        <v>16002613248</v>
      </c>
      <c r="J217">
        <v>42561536</v>
      </c>
      <c r="K217">
        <v>0</v>
      </c>
      <c r="L217">
        <v>0</v>
      </c>
      <c r="M217">
        <v>0</v>
      </c>
      <c r="N217" s="1">
        <v>44691.425591134299</v>
      </c>
      <c r="O217">
        <v>99.179605635058607</v>
      </c>
      <c r="P217">
        <v>1.00609843607916E-2</v>
      </c>
      <c r="Q217">
        <v>8.8778003087246002</v>
      </c>
      <c r="R217">
        <v>1.1333209218741399E-3</v>
      </c>
      <c r="S217">
        <v>6371.5555555555502</v>
      </c>
      <c r="T217">
        <v>1000000000</v>
      </c>
      <c r="U217">
        <v>0</v>
      </c>
      <c r="V217">
        <v>16002363392</v>
      </c>
      <c r="W217">
        <v>43208704</v>
      </c>
      <c r="X217">
        <v>0</v>
      </c>
      <c r="Y217">
        <v>0</v>
      </c>
      <c r="Z217">
        <v>0</v>
      </c>
      <c r="AA217" s="1">
        <v>44691.430661157399</v>
      </c>
      <c r="AB217">
        <v>84.458364638865305</v>
      </c>
      <c r="AC217">
        <v>0.20187609108801899</v>
      </c>
      <c r="AD217">
        <v>370.78039812096</v>
      </c>
      <c r="AE217">
        <v>5.4444472968840003E-4</v>
      </c>
      <c r="AF217">
        <v>16272.9972899729</v>
      </c>
      <c r="AG217">
        <v>1000000000</v>
      </c>
      <c r="AH217">
        <v>66774.635709296097</v>
      </c>
      <c r="AI217">
        <v>16000086016</v>
      </c>
      <c r="AJ217">
        <v>43110400</v>
      </c>
      <c r="AK217">
        <v>2.0096498543141399</v>
      </c>
      <c r="AL217">
        <v>2293.0104837724398</v>
      </c>
      <c r="AM217">
        <v>13.644964769155299</v>
      </c>
      <c r="AN217" s="1">
        <v>44691.435186111099</v>
      </c>
      <c r="AO217">
        <v>51.481181834287597</v>
      </c>
      <c r="AP217">
        <v>0.67810855947252202</v>
      </c>
      <c r="AQ217">
        <v>1065.1892759682801</v>
      </c>
      <c r="AR217">
        <v>6.3660362625826304E-4</v>
      </c>
      <c r="AS217">
        <v>18246.520754716901</v>
      </c>
      <c r="AT217">
        <v>1000000000</v>
      </c>
      <c r="AU217">
        <v>206861.76718412701</v>
      </c>
      <c r="AV217">
        <v>15993892864</v>
      </c>
      <c r="AW217">
        <v>46202880</v>
      </c>
      <c r="AX217">
        <v>73.357374665740295</v>
      </c>
      <c r="AY217">
        <v>4779.2832042501504</v>
      </c>
      <c r="AZ217">
        <v>37.978641590182598</v>
      </c>
      <c r="BA217" s="1">
        <v>44691.439935034701</v>
      </c>
      <c r="BB217">
        <v>35.413421656513997</v>
      </c>
      <c r="BC217">
        <v>1.23315855508796</v>
      </c>
      <c r="BD217">
        <v>1625.002452297</v>
      </c>
      <c r="BE217">
        <v>7.5898060393758302E-4</v>
      </c>
      <c r="BF217">
        <v>21897.944064636398</v>
      </c>
      <c r="BG217">
        <v>1000000000</v>
      </c>
      <c r="BH217">
        <v>418442.67622162797</v>
      </c>
      <c r="BI217">
        <v>15933280256</v>
      </c>
      <c r="BJ217">
        <v>73719808</v>
      </c>
      <c r="BK217">
        <v>36.358041194960997</v>
      </c>
      <c r="BL217">
        <v>11614.374270612499</v>
      </c>
      <c r="BM217">
        <v>80.277490968668602</v>
      </c>
      <c r="BN217" s="1">
        <v>44691.445408310203</v>
      </c>
      <c r="BO217">
        <v>33.224205212841802</v>
      </c>
      <c r="BP217">
        <v>1.17893953214641</v>
      </c>
      <c r="BQ217">
        <v>1627.84951121468</v>
      </c>
      <c r="BR217">
        <v>7.2361967431457304E-4</v>
      </c>
      <c r="BS217">
        <v>21623.361963190098</v>
      </c>
      <c r="BT217">
        <v>1000000000</v>
      </c>
      <c r="BU217">
        <v>401519.56808826001</v>
      </c>
      <c r="BV217">
        <v>15871537152</v>
      </c>
      <c r="BW217">
        <v>54595584</v>
      </c>
      <c r="BX217">
        <v>18.974932952809201</v>
      </c>
      <c r="BY217">
        <v>12220.8555022908</v>
      </c>
      <c r="BZ217">
        <v>83.601545825114698</v>
      </c>
      <c r="CA217" s="1">
        <v>44691.450595486102</v>
      </c>
      <c r="CB217">
        <v>44.674918877776399</v>
      </c>
      <c r="CC217">
        <v>0.80168551199990101</v>
      </c>
      <c r="CD217">
        <v>1287.7271920103001</v>
      </c>
      <c r="CE217">
        <v>6.2262809684888705E-4</v>
      </c>
      <c r="CF217">
        <v>19435.297045101001</v>
      </c>
      <c r="CG217">
        <v>1000000000</v>
      </c>
      <c r="CH217">
        <v>295584.459063093</v>
      </c>
      <c r="CI217">
        <v>15980834816</v>
      </c>
      <c r="CJ217">
        <v>48816128</v>
      </c>
      <c r="CK217">
        <v>8.0107445848230405</v>
      </c>
      <c r="CL217">
        <v>6143.2397534861702</v>
      </c>
      <c r="CM217">
        <v>65.582690801802599</v>
      </c>
      <c r="CN217" s="1">
        <v>44691.455443611099</v>
      </c>
      <c r="CO217">
        <v>43.423234181621503</v>
      </c>
      <c r="CP217">
        <v>0.85889482485962199</v>
      </c>
      <c r="CQ217">
        <v>1460.8496977172699</v>
      </c>
      <c r="CR217">
        <v>5.8812291822246102E-4</v>
      </c>
      <c r="CS217">
        <v>20138.899658703001</v>
      </c>
      <c r="CT217">
        <v>1000000000</v>
      </c>
      <c r="CU217">
        <v>338193.18660723901</v>
      </c>
      <c r="CV217">
        <v>15984644096</v>
      </c>
      <c r="CW217">
        <v>43376640</v>
      </c>
      <c r="CX217">
        <v>9.9716702915855002</v>
      </c>
      <c r="CY217">
        <v>6546.40154642588</v>
      </c>
      <c r="CZ217">
        <v>69.626913074580301</v>
      </c>
    </row>
    <row r="218" spans="1:104" x14ac:dyDescent="0.2">
      <c r="A218" s="1">
        <v>44691.420990937499</v>
      </c>
      <c r="B218">
        <v>99.673701790058701</v>
      </c>
      <c r="C218">
        <v>5.0345338817081803E-3</v>
      </c>
      <c r="D218">
        <v>2.0138544958145701</v>
      </c>
      <c r="E218">
        <v>2.5000072180370002E-3</v>
      </c>
      <c r="F218">
        <v>4096</v>
      </c>
      <c r="G218">
        <v>1000000000</v>
      </c>
      <c r="H218">
        <v>0</v>
      </c>
      <c r="I218">
        <v>16002875392</v>
      </c>
      <c r="J218">
        <v>42299392</v>
      </c>
      <c r="K218">
        <v>0</v>
      </c>
      <c r="L218">
        <v>0</v>
      </c>
      <c r="M218">
        <v>0.88261420387002398</v>
      </c>
      <c r="N218" s="1">
        <v>44691.425602557902</v>
      </c>
      <c r="O218">
        <v>99.1398056653141</v>
      </c>
      <c r="P218">
        <v>1.0434702619586501E-2</v>
      </c>
      <c r="Q218">
        <v>9.1177127847830892</v>
      </c>
      <c r="R218">
        <v>1.1444420455610301E-3</v>
      </c>
      <c r="S218">
        <v>5006.2222222222199</v>
      </c>
      <c r="T218">
        <v>1000000000</v>
      </c>
      <c r="U218">
        <v>0</v>
      </c>
      <c r="V218">
        <v>16002367488</v>
      </c>
      <c r="W218">
        <v>43208704</v>
      </c>
      <c r="X218">
        <v>0</v>
      </c>
      <c r="Y218">
        <v>1.01307919830923</v>
      </c>
      <c r="Z218">
        <v>0</v>
      </c>
      <c r="AA218" s="1">
        <v>44691.430672627299</v>
      </c>
      <c r="AB218">
        <v>82.231584068331401</v>
      </c>
      <c r="AC218">
        <v>0.19332590956462001</v>
      </c>
      <c r="AD218">
        <v>304.61087412832899</v>
      </c>
      <c r="AE218">
        <v>6.3476766517679901E-4</v>
      </c>
      <c r="AF218">
        <v>15461.7218543046</v>
      </c>
      <c r="AG218">
        <v>1000000000</v>
      </c>
      <c r="AH218">
        <v>53393.646466414597</v>
      </c>
      <c r="AI218">
        <v>16000335872</v>
      </c>
      <c r="AJ218">
        <v>42868736</v>
      </c>
      <c r="AK218">
        <v>1.0086452785706199</v>
      </c>
      <c r="AL218">
        <v>1447.40597474884</v>
      </c>
      <c r="AM218">
        <v>15.6972469866067</v>
      </c>
      <c r="AN218" s="1">
        <v>44691.435197580999</v>
      </c>
      <c r="AO218">
        <v>63.145990138812202</v>
      </c>
      <c r="AP218">
        <v>0.56809192151088606</v>
      </c>
      <c r="AQ218">
        <v>809.37821045560099</v>
      </c>
      <c r="AR218">
        <v>7.0199519926978499E-4</v>
      </c>
      <c r="AS218">
        <v>16169.496259351599</v>
      </c>
      <c r="AT218">
        <v>1000000000</v>
      </c>
      <c r="AU218">
        <v>159195.207518838</v>
      </c>
      <c r="AV218">
        <v>15982301184</v>
      </c>
      <c r="AW218">
        <v>57815040</v>
      </c>
      <c r="AX218">
        <v>23.211594564188001</v>
      </c>
      <c r="AY218">
        <v>3160.8136597842099</v>
      </c>
      <c r="AZ218">
        <v>33.781470072554299</v>
      </c>
      <c r="BA218" s="1">
        <v>44691.439946689803</v>
      </c>
      <c r="BB218">
        <v>36.942576736782698</v>
      </c>
      <c r="BC218">
        <v>1.0326046045942601</v>
      </c>
      <c r="BD218">
        <v>1683.1968028408901</v>
      </c>
      <c r="BE218">
        <v>6.1417617014995405E-4</v>
      </c>
      <c r="BF218">
        <v>22299.369167158799</v>
      </c>
      <c r="BG218">
        <v>1000000000</v>
      </c>
      <c r="BH218">
        <v>416011.08741874102</v>
      </c>
      <c r="BI218">
        <v>15954509824</v>
      </c>
      <c r="BJ218">
        <v>62926848</v>
      </c>
      <c r="BK218">
        <v>23.8610296917788</v>
      </c>
      <c r="BL218">
        <v>11510.9584071423</v>
      </c>
      <c r="BM218">
        <v>82.931437159584505</v>
      </c>
      <c r="BN218" s="1">
        <v>44691.445419999996</v>
      </c>
      <c r="BO218">
        <v>36.683887548723497</v>
      </c>
      <c r="BP218">
        <v>1.0520605999589301</v>
      </c>
      <c r="BQ218">
        <v>1573.8906025951601</v>
      </c>
      <c r="BR218">
        <v>6.6899817337665902E-4</v>
      </c>
      <c r="BS218">
        <v>22276.355387523599</v>
      </c>
      <c r="BT218">
        <v>1000000000</v>
      </c>
      <c r="BU218">
        <v>389840.90056265099</v>
      </c>
      <c r="BV218">
        <v>15835029504</v>
      </c>
      <c r="BW218">
        <v>86499328</v>
      </c>
      <c r="BX218">
        <v>19.8347902028375</v>
      </c>
      <c r="BY218">
        <v>9075.4082573083397</v>
      </c>
      <c r="BZ218">
        <v>79.097764641251004</v>
      </c>
      <c r="CA218" s="1">
        <v>44691.450607222199</v>
      </c>
      <c r="CB218">
        <v>35.415476000861901</v>
      </c>
      <c r="CC218">
        <v>1.0419507211058301</v>
      </c>
      <c r="CD218">
        <v>1709.1506668801201</v>
      </c>
      <c r="CE218">
        <v>6.0963659970453797E-4</v>
      </c>
      <c r="CF218">
        <v>21047.2475476053</v>
      </c>
      <c r="CG218">
        <v>1000000000</v>
      </c>
      <c r="CH218">
        <v>426772.85041990801</v>
      </c>
      <c r="CI218">
        <v>15949451264</v>
      </c>
      <c r="CJ218">
        <v>80236544</v>
      </c>
      <c r="CK218">
        <v>11.834857474068899</v>
      </c>
      <c r="CL218">
        <v>8213.3910870038399</v>
      </c>
      <c r="CM218">
        <v>74.573788898712806</v>
      </c>
      <c r="CN218" s="1">
        <v>44691.455455069401</v>
      </c>
      <c r="CO218">
        <v>33.504709856891601</v>
      </c>
      <c r="CP218">
        <v>1.0859729238295199</v>
      </c>
      <c r="CQ218">
        <v>1128.9606609273401</v>
      </c>
      <c r="CR218">
        <v>9.6394593319560598E-4</v>
      </c>
      <c r="CS218">
        <v>19163.034977578402</v>
      </c>
      <c r="CT218">
        <v>1000000000</v>
      </c>
      <c r="CU218">
        <v>251745.06461675899</v>
      </c>
      <c r="CV218">
        <v>15966711808</v>
      </c>
      <c r="CW218">
        <v>61595648</v>
      </c>
      <c r="CX218">
        <v>7.0876454049250199</v>
      </c>
      <c r="CY218">
        <v>5631.6405345989897</v>
      </c>
      <c r="CZ218">
        <v>45.533375581330901</v>
      </c>
    </row>
    <row r="219" spans="1:104" x14ac:dyDescent="0.2">
      <c r="A219" s="1">
        <v>44691.421002511597</v>
      </c>
      <c r="B219">
        <v>99.699441829110199</v>
      </c>
      <c r="C219">
        <v>4.7994917338253801E-3</v>
      </c>
      <c r="D219">
        <v>1.9997889347943201</v>
      </c>
      <c r="E219">
        <v>2.3999171048549699E-3</v>
      </c>
      <c r="F219">
        <v>6144</v>
      </c>
      <c r="G219">
        <v>1000000000</v>
      </c>
      <c r="H219">
        <v>0</v>
      </c>
      <c r="I219">
        <v>16002875392</v>
      </c>
      <c r="J219">
        <v>42299392</v>
      </c>
      <c r="K219">
        <v>0</v>
      </c>
      <c r="L219">
        <v>0</v>
      </c>
      <c r="M219">
        <v>1.05888786377517E-2</v>
      </c>
      <c r="N219" s="1">
        <v>44691.425613946798</v>
      </c>
      <c r="O219">
        <v>99.677027335050894</v>
      </c>
      <c r="P219">
        <v>4.9772488937302496E-3</v>
      </c>
      <c r="Q219">
        <v>2.0315307888073799</v>
      </c>
      <c r="R219">
        <v>2.4499621614459898E-3</v>
      </c>
      <c r="S219">
        <v>4096</v>
      </c>
      <c r="T219">
        <v>1000000000</v>
      </c>
      <c r="U219">
        <v>0</v>
      </c>
      <c r="V219">
        <v>16002367488</v>
      </c>
      <c r="W219">
        <v>43208704</v>
      </c>
      <c r="X219">
        <v>0</v>
      </c>
      <c r="Y219">
        <v>0</v>
      </c>
      <c r="Z219">
        <v>1.06249027404969E-2</v>
      </c>
      <c r="AA219" s="1">
        <v>44691.430684213003</v>
      </c>
      <c r="AB219">
        <v>96.567607668685199</v>
      </c>
      <c r="AC219">
        <v>3.8675012074698499E-2</v>
      </c>
      <c r="AD219">
        <v>74.943525327452093</v>
      </c>
      <c r="AE219">
        <v>5.1599875229546902E-4</v>
      </c>
      <c r="AF219">
        <v>15510.186666666599</v>
      </c>
      <c r="AG219">
        <v>1000000000</v>
      </c>
      <c r="AH219">
        <v>16479.5815960045</v>
      </c>
      <c r="AI219">
        <v>15999442944</v>
      </c>
      <c r="AJ219">
        <v>43761664</v>
      </c>
      <c r="AK219">
        <v>0</v>
      </c>
      <c r="AL219">
        <v>316.76130038402999</v>
      </c>
      <c r="AM219">
        <v>3.1875505236066899</v>
      </c>
      <c r="AN219" s="1">
        <v>44691.4352093056</v>
      </c>
      <c r="AO219">
        <v>54.8332850971521</v>
      </c>
      <c r="AP219">
        <v>0.69718720547468105</v>
      </c>
      <c r="AQ219">
        <v>1089.7157057578499</v>
      </c>
      <c r="AR219">
        <v>6.3976449179470503E-4</v>
      </c>
      <c r="AS219">
        <v>16684.5217391304</v>
      </c>
      <c r="AT219">
        <v>1000000000</v>
      </c>
      <c r="AU219">
        <v>198507.90360956601</v>
      </c>
      <c r="AV219">
        <v>15983775744</v>
      </c>
      <c r="AW219">
        <v>56565760</v>
      </c>
      <c r="AX219">
        <v>77.977844886657905</v>
      </c>
      <c r="AY219">
        <v>4275.9496715063497</v>
      </c>
      <c r="AZ219">
        <v>41.391065658984502</v>
      </c>
      <c r="BA219" s="1">
        <v>44691.439958171301</v>
      </c>
      <c r="BB219">
        <v>36.314380857963499</v>
      </c>
      <c r="BC219">
        <v>1.0977030347121</v>
      </c>
      <c r="BD219">
        <v>1677.9867213729301</v>
      </c>
      <c r="BE219">
        <v>6.5278939473223396E-4</v>
      </c>
      <c r="BF219">
        <v>22293.3461307738</v>
      </c>
      <c r="BG219">
        <v>1000000000</v>
      </c>
      <c r="BH219">
        <v>471992.399295268</v>
      </c>
      <c r="BI219">
        <v>15970091008</v>
      </c>
      <c r="BJ219">
        <v>50798592</v>
      </c>
      <c r="BK219">
        <v>30.197721440424701</v>
      </c>
      <c r="BL219">
        <v>12203.905824790299</v>
      </c>
      <c r="BM219">
        <v>85.026622476100002</v>
      </c>
      <c r="BN219" s="1">
        <v>44691.445431504602</v>
      </c>
      <c r="BO219">
        <v>36.809632182112502</v>
      </c>
      <c r="BP219">
        <v>1.05734713523659</v>
      </c>
      <c r="BQ219">
        <v>1689.7349117741901</v>
      </c>
      <c r="BR219">
        <v>6.2575843646718002E-4</v>
      </c>
      <c r="BS219">
        <v>22478.048780487799</v>
      </c>
      <c r="BT219">
        <v>1000000000</v>
      </c>
      <c r="BU219">
        <v>444535.98329161102</v>
      </c>
      <c r="BV219">
        <v>15850229760</v>
      </c>
      <c r="BW219">
        <v>75509760</v>
      </c>
      <c r="BX219">
        <v>16.083140147761501</v>
      </c>
      <c r="BY219">
        <v>9010.5792677834106</v>
      </c>
      <c r="BZ219">
        <v>84.294087852389097</v>
      </c>
      <c r="CA219" s="1">
        <v>44691.450618761599</v>
      </c>
      <c r="CB219">
        <v>31.093488457633502</v>
      </c>
      <c r="CC219">
        <v>1.38149803992628</v>
      </c>
      <c r="CD219">
        <v>1573.1136940475501</v>
      </c>
      <c r="CE219">
        <v>8.7812494109770799E-4</v>
      </c>
      <c r="CF219">
        <v>19082.448979591802</v>
      </c>
      <c r="CG219">
        <v>1000000000</v>
      </c>
      <c r="CH219">
        <v>336479.78915295401</v>
      </c>
      <c r="CI219">
        <v>15960489984</v>
      </c>
      <c r="CJ219">
        <v>68444160</v>
      </c>
      <c r="CK219">
        <v>9.0293515602219205</v>
      </c>
      <c r="CL219">
        <v>10176.0792083701</v>
      </c>
      <c r="CM219">
        <v>69.429502212212896</v>
      </c>
      <c r="CN219" s="1">
        <v>44691.455466817097</v>
      </c>
      <c r="CO219">
        <v>42.7657116478319</v>
      </c>
      <c r="CP219">
        <v>0.98893861864880395</v>
      </c>
      <c r="CQ219">
        <v>1311.2254013624599</v>
      </c>
      <c r="CR219">
        <v>7.5341337227838605E-4</v>
      </c>
      <c r="CS219">
        <v>16844.9152288072</v>
      </c>
      <c r="CT219">
        <v>1000000000</v>
      </c>
      <c r="CU219">
        <v>250287.648930436</v>
      </c>
      <c r="CV219">
        <v>15973953536</v>
      </c>
      <c r="CW219">
        <v>54374400</v>
      </c>
      <c r="CX219">
        <v>6.8856547708456599</v>
      </c>
      <c r="CY219">
        <v>4896.6842070385301</v>
      </c>
      <c r="CZ219">
        <v>53.072681424890803</v>
      </c>
    </row>
    <row r="220" spans="1:104" x14ac:dyDescent="0.2">
      <c r="A220" s="1">
        <v>44691.421014085703</v>
      </c>
      <c r="B220">
        <v>99.689512663267806</v>
      </c>
      <c r="C220">
        <v>4.9994740553293698E-3</v>
      </c>
      <c r="D220">
        <v>1.9998428195478499</v>
      </c>
      <c r="E220">
        <v>2.5000072180370002E-3</v>
      </c>
      <c r="F220">
        <v>4096</v>
      </c>
      <c r="G220">
        <v>1000000000</v>
      </c>
      <c r="H220">
        <v>0</v>
      </c>
      <c r="I220">
        <v>16002875392</v>
      </c>
      <c r="J220">
        <v>42299392</v>
      </c>
      <c r="K220">
        <v>0</v>
      </c>
      <c r="L220">
        <v>0</v>
      </c>
      <c r="M220">
        <v>1.05188934124145E-2</v>
      </c>
      <c r="N220" s="1">
        <v>44691.425625567099</v>
      </c>
      <c r="O220">
        <v>99.628038717448405</v>
      </c>
      <c r="P220">
        <v>5.4795421294596596E-3</v>
      </c>
      <c r="Q220">
        <v>9.9626511364940207</v>
      </c>
      <c r="R220">
        <v>5.5001442003393399E-4</v>
      </c>
      <c r="S220">
        <v>4505.6000000000004</v>
      </c>
      <c r="T220">
        <v>1000000000</v>
      </c>
      <c r="U220">
        <v>0</v>
      </c>
      <c r="V220">
        <v>16002367488</v>
      </c>
      <c r="W220">
        <v>43208704</v>
      </c>
      <c r="X220">
        <v>0</v>
      </c>
      <c r="Y220">
        <v>0</v>
      </c>
      <c r="Z220">
        <v>0.371961282551591</v>
      </c>
      <c r="AA220" s="1">
        <v>44691.430695879601</v>
      </c>
      <c r="AB220">
        <v>85.456157845095603</v>
      </c>
      <c r="AC220">
        <v>0.162853971691791</v>
      </c>
      <c r="AD220">
        <v>267.93734408764999</v>
      </c>
      <c r="AE220">
        <v>6.0777772656833001E-4</v>
      </c>
      <c r="AF220">
        <v>15170.370370370299</v>
      </c>
      <c r="AG220">
        <v>1000000000</v>
      </c>
      <c r="AH220">
        <v>41065.863603833903</v>
      </c>
      <c r="AI220">
        <v>15998050304</v>
      </c>
      <c r="AJ220">
        <v>45162496</v>
      </c>
      <c r="AK220">
        <v>1.9847210673159299</v>
      </c>
      <c r="AL220">
        <v>1338.6943599045901</v>
      </c>
      <c r="AM220">
        <v>6.1865355789781198</v>
      </c>
      <c r="AN220" s="1">
        <v>44691.435220752297</v>
      </c>
      <c r="AO220">
        <v>63.067413394006302</v>
      </c>
      <c r="AP220">
        <v>0.458120720470647</v>
      </c>
      <c r="AQ220">
        <v>836.90197578885295</v>
      </c>
      <c r="AR220">
        <v>5.47343010201816E-4</v>
      </c>
      <c r="AS220">
        <v>16111.922705314</v>
      </c>
      <c r="AT220">
        <v>1000000000</v>
      </c>
      <c r="AU220">
        <v>138614.41661797499</v>
      </c>
      <c r="AV220">
        <v>15991050240</v>
      </c>
      <c r="AW220">
        <v>49393664</v>
      </c>
      <c r="AX220">
        <v>22.236525926756901</v>
      </c>
      <c r="AY220">
        <v>2817.9742856272001</v>
      </c>
      <c r="AZ220">
        <v>33.662461869182998</v>
      </c>
      <c r="BA220" s="1">
        <v>44691.439969803199</v>
      </c>
      <c r="BB220">
        <v>34.687356826393199</v>
      </c>
      <c r="BC220">
        <v>1.1010849047644</v>
      </c>
      <c r="BD220">
        <v>1662.2972353523201</v>
      </c>
      <c r="BE220">
        <v>6.6378899282736503E-4</v>
      </c>
      <c r="BF220">
        <v>22365.928057553901</v>
      </c>
      <c r="BG220">
        <v>1000000000</v>
      </c>
      <c r="BH220">
        <v>443719.751596366</v>
      </c>
      <c r="BI220">
        <v>15941984256</v>
      </c>
      <c r="BJ220">
        <v>84209664</v>
      </c>
      <c r="BK220">
        <v>41.856405206713099</v>
      </c>
      <c r="BL220">
        <v>11464.668702334</v>
      </c>
      <c r="BM220">
        <v>84.4612972932226</v>
      </c>
      <c r="BN220" s="1">
        <v>44691.445443044002</v>
      </c>
      <c r="BO220">
        <v>31.203786099500601</v>
      </c>
      <c r="BP220">
        <v>1.2489538557087101</v>
      </c>
      <c r="BQ220">
        <v>1416.00700431415</v>
      </c>
      <c r="BR220">
        <v>8.8186963540301403E-4</v>
      </c>
      <c r="BS220">
        <v>22532.351274787499</v>
      </c>
      <c r="BT220">
        <v>1000000000</v>
      </c>
      <c r="BU220">
        <v>394498.34799653798</v>
      </c>
      <c r="BV220">
        <v>15859998720</v>
      </c>
      <c r="BW220">
        <v>58261504</v>
      </c>
      <c r="BX220">
        <v>15.0425673262835</v>
      </c>
      <c r="BY220">
        <v>9644.2913317912607</v>
      </c>
      <c r="BZ220">
        <v>71.006607459379893</v>
      </c>
      <c r="CA220" s="1">
        <v>44691.450630266198</v>
      </c>
      <c r="CB220">
        <v>36.159322703196501</v>
      </c>
      <c r="CC220">
        <v>1.11354620764141</v>
      </c>
      <c r="CD220">
        <v>1742.2190507814501</v>
      </c>
      <c r="CE220">
        <v>6.3920320434345402E-4</v>
      </c>
      <c r="CF220">
        <v>19091.806004618898</v>
      </c>
      <c r="CG220">
        <v>1000000000</v>
      </c>
      <c r="CH220">
        <v>411431.26542293699</v>
      </c>
      <c r="CI220">
        <v>15970848768</v>
      </c>
      <c r="CJ220">
        <v>58130432</v>
      </c>
      <c r="CK220">
        <v>11.0649015927228</v>
      </c>
      <c r="CL220">
        <v>7915.4282393760104</v>
      </c>
      <c r="CM220">
        <v>78.783429394421304</v>
      </c>
      <c r="CN220" s="1">
        <v>44691.455478344898</v>
      </c>
      <c r="CO220">
        <v>36.451726667079001</v>
      </c>
      <c r="CP220">
        <v>1.0895350808204001</v>
      </c>
      <c r="CQ220">
        <v>1466.6441402230701</v>
      </c>
      <c r="CR220">
        <v>7.4264219398580296E-4</v>
      </c>
      <c r="CS220">
        <v>17107.318275154001</v>
      </c>
      <c r="CT220">
        <v>1000000000</v>
      </c>
      <c r="CU220">
        <v>263082.42972502502</v>
      </c>
      <c r="CV220">
        <v>15978139648</v>
      </c>
      <c r="CW220">
        <v>50216960</v>
      </c>
      <c r="CX220">
        <v>7.0270424240667602</v>
      </c>
      <c r="CY220">
        <v>5516.2283028924103</v>
      </c>
      <c r="CZ220">
        <v>51.360041034803203</v>
      </c>
    </row>
    <row r="221" spans="1:104" x14ac:dyDescent="0.2">
      <c r="A221" s="1">
        <v>44691.4210256597</v>
      </c>
      <c r="B221">
        <v>99.689512663267806</v>
      </c>
      <c r="C221">
        <v>4.8994845742227899E-3</v>
      </c>
      <c r="D221">
        <v>1.9997908591997999</v>
      </c>
      <c r="E221">
        <v>2.4499621614459898E-3</v>
      </c>
      <c r="F221">
        <v>4096</v>
      </c>
      <c r="G221">
        <v>1000000000</v>
      </c>
      <c r="H221">
        <v>0</v>
      </c>
      <c r="I221">
        <v>16002875392</v>
      </c>
      <c r="J221">
        <v>42299392</v>
      </c>
      <c r="K221">
        <v>0</v>
      </c>
      <c r="L221">
        <v>0.99989542959990196</v>
      </c>
      <c r="M221">
        <v>1.05188934124145E-2</v>
      </c>
      <c r="N221" s="1">
        <v>44691.425637141198</v>
      </c>
      <c r="O221">
        <v>99.679473847561596</v>
      </c>
      <c r="P221">
        <v>4.9994720557509104E-3</v>
      </c>
      <c r="Q221">
        <v>1.9998210087025601</v>
      </c>
      <c r="R221">
        <v>2.5000072180370002E-3</v>
      </c>
      <c r="S221">
        <v>4096</v>
      </c>
      <c r="T221">
        <v>1000000000</v>
      </c>
      <c r="U221">
        <v>0</v>
      </c>
      <c r="V221">
        <v>16002379776</v>
      </c>
      <c r="W221">
        <v>43208704</v>
      </c>
      <c r="X221">
        <v>0</v>
      </c>
      <c r="Y221">
        <v>0</v>
      </c>
      <c r="Z221">
        <v>1.05588849817483E-2</v>
      </c>
      <c r="AA221" s="1">
        <v>44691.430707442101</v>
      </c>
      <c r="AB221">
        <v>77.173010140665596</v>
      </c>
      <c r="AC221">
        <v>0.341734737591251</v>
      </c>
      <c r="AD221">
        <v>136.09325549629099</v>
      </c>
      <c r="AE221">
        <v>2.5110300569062402E-3</v>
      </c>
      <c r="AF221">
        <v>14697.411764705799</v>
      </c>
      <c r="AG221">
        <v>1000000000</v>
      </c>
      <c r="AH221">
        <v>21588.793338801301</v>
      </c>
      <c r="AI221">
        <v>16000790528</v>
      </c>
      <c r="AJ221">
        <v>42422272</v>
      </c>
      <c r="AK221">
        <v>0</v>
      </c>
      <c r="AL221">
        <v>670.45942045967001</v>
      </c>
      <c r="AM221">
        <v>3.8401978318907202</v>
      </c>
      <c r="AN221" s="1">
        <v>44691.435232361102</v>
      </c>
      <c r="AO221">
        <v>49.317638008337497</v>
      </c>
      <c r="AP221">
        <v>0.71263188902015195</v>
      </c>
      <c r="AQ221">
        <v>1250.8696067061901</v>
      </c>
      <c r="AR221">
        <v>5.6969690563896905E-4</v>
      </c>
      <c r="AS221">
        <v>18105.365231259901</v>
      </c>
      <c r="AT221">
        <v>1000000000</v>
      </c>
      <c r="AU221">
        <v>222981.971198646</v>
      </c>
      <c r="AV221">
        <v>15995072512</v>
      </c>
      <c r="AW221">
        <v>45662208</v>
      </c>
      <c r="AX221">
        <v>104.737885728987</v>
      </c>
      <c r="AY221">
        <v>5449.3625689281698</v>
      </c>
      <c r="AZ221">
        <v>47.006482216971399</v>
      </c>
      <c r="BA221" s="1">
        <v>44691.439981249998</v>
      </c>
      <c r="BB221">
        <v>29.639775567214699</v>
      </c>
      <c r="BC221">
        <v>1.2062275899777</v>
      </c>
      <c r="BD221">
        <v>1498.1131032329799</v>
      </c>
      <c r="BE221">
        <v>8.0513154900228E-4</v>
      </c>
      <c r="BF221">
        <v>22150.482106684602</v>
      </c>
      <c r="BG221">
        <v>1000000000</v>
      </c>
      <c r="BH221">
        <v>488026.78114852001</v>
      </c>
      <c r="BI221">
        <v>15951331328</v>
      </c>
      <c r="BJ221">
        <v>67661824</v>
      </c>
      <c r="BK221">
        <v>24.277322402154901</v>
      </c>
      <c r="BL221">
        <v>13761.1955816215</v>
      </c>
      <c r="BM221">
        <v>70.7585405293582</v>
      </c>
      <c r="BN221" s="1">
        <v>44691.445454606503</v>
      </c>
      <c r="BO221">
        <v>34.561399031019597</v>
      </c>
      <c r="BP221">
        <v>1.2248127423764399</v>
      </c>
      <c r="BQ221">
        <v>1780.8550150548599</v>
      </c>
      <c r="BR221">
        <v>6.8785841470222196E-4</v>
      </c>
      <c r="BS221">
        <v>20155.359190556399</v>
      </c>
      <c r="BT221">
        <v>1000000000</v>
      </c>
      <c r="BU221">
        <v>360385.39290044998</v>
      </c>
      <c r="BV221">
        <v>15868526592</v>
      </c>
      <c r="BW221">
        <v>50524160</v>
      </c>
      <c r="BX221">
        <v>26.0271109563948</v>
      </c>
      <c r="BY221">
        <v>8995.3699636216897</v>
      </c>
      <c r="BZ221">
        <v>80.450989724164401</v>
      </c>
      <c r="CA221" s="1">
        <v>44691.450641793999</v>
      </c>
      <c r="CB221">
        <v>39.229437111268197</v>
      </c>
      <c r="CC221">
        <v>0.92970454182345696</v>
      </c>
      <c r="CD221">
        <v>1586.7867768876699</v>
      </c>
      <c r="CE221">
        <v>5.85217992822807E-4</v>
      </c>
      <c r="CF221">
        <v>20542.746683512301</v>
      </c>
      <c r="CG221">
        <v>1000000000</v>
      </c>
      <c r="CH221">
        <v>400938.81780990801</v>
      </c>
      <c r="CI221">
        <v>15982215168</v>
      </c>
      <c r="CJ221">
        <v>46882816</v>
      </c>
      <c r="CK221">
        <v>11.026313673887801</v>
      </c>
      <c r="CL221">
        <v>7530.9722392653803</v>
      </c>
      <c r="CM221">
        <v>69.422565567051507</v>
      </c>
      <c r="CN221" s="1">
        <v>44691.455489768501</v>
      </c>
      <c r="CO221">
        <v>36.321757887976403</v>
      </c>
      <c r="CP221">
        <v>1.0615882263604299</v>
      </c>
      <c r="CQ221">
        <v>1723.2187757704301</v>
      </c>
      <c r="CR221">
        <v>6.1780646573051799E-4</v>
      </c>
      <c r="CS221">
        <v>19009.207547169801</v>
      </c>
      <c r="CT221">
        <v>1000000000</v>
      </c>
      <c r="CU221">
        <v>374312.38030296401</v>
      </c>
      <c r="CV221">
        <v>15949139968</v>
      </c>
      <c r="CW221">
        <v>79286272</v>
      </c>
      <c r="CX221">
        <v>10.160488064684101</v>
      </c>
      <c r="CY221">
        <v>8920.9085207926801</v>
      </c>
      <c r="CZ221">
        <v>72.296427691789205</v>
      </c>
    </row>
    <row r="222" spans="1:104" x14ac:dyDescent="0.2">
      <c r="A222" s="1">
        <v>44691.421037233798</v>
      </c>
      <c r="B222">
        <v>99.679254576356598</v>
      </c>
      <c r="C222">
        <v>4.9994610580979303E-3</v>
      </c>
      <c r="D222">
        <v>2.99966223390093</v>
      </c>
      <c r="E222">
        <v>1.6666714786913301E-3</v>
      </c>
      <c r="F222">
        <v>4096</v>
      </c>
      <c r="G222">
        <v>1000000000</v>
      </c>
      <c r="H222">
        <v>0</v>
      </c>
      <c r="I222">
        <v>16002875392</v>
      </c>
      <c r="J222">
        <v>42299392</v>
      </c>
      <c r="K222">
        <v>0</v>
      </c>
      <c r="L222">
        <v>0</v>
      </c>
      <c r="M222">
        <v>1.07788380412587E-2</v>
      </c>
      <c r="N222" s="1">
        <v>44691.425648807897</v>
      </c>
      <c r="O222">
        <v>97.125688514922004</v>
      </c>
      <c r="P222">
        <v>3.1535602356284602E-2</v>
      </c>
      <c r="Q222">
        <v>46.6068192402834</v>
      </c>
      <c r="R222">
        <v>6.7659114561386595E-4</v>
      </c>
      <c r="S222">
        <v>17255.489361702101</v>
      </c>
      <c r="T222">
        <v>1000000000</v>
      </c>
      <c r="U222">
        <v>6112.4347616405703</v>
      </c>
      <c r="V222">
        <v>16002453504</v>
      </c>
      <c r="W222">
        <v>43098112</v>
      </c>
      <c r="X222">
        <v>0</v>
      </c>
      <c r="Y222">
        <v>424.41954542215501</v>
      </c>
      <c r="Z222">
        <v>3.1557022765432299</v>
      </c>
      <c r="AA222" s="1">
        <v>44691.430718842603</v>
      </c>
      <c r="AB222">
        <v>99.697433778912597</v>
      </c>
      <c r="AC222">
        <v>4.9772534438784696E-3</v>
      </c>
      <c r="AD222">
        <v>2.0315466767640298</v>
      </c>
      <c r="AE222">
        <v>2.4499621614459898E-3</v>
      </c>
      <c r="AF222">
        <v>4096</v>
      </c>
      <c r="AG222">
        <v>1000000000</v>
      </c>
      <c r="AH222">
        <v>0</v>
      </c>
      <c r="AI222">
        <v>16000794624</v>
      </c>
      <c r="AJ222">
        <v>42422272</v>
      </c>
      <c r="AK222">
        <v>0</v>
      </c>
      <c r="AL222">
        <v>1.01577333838201</v>
      </c>
      <c r="AM222">
        <v>0.80410068800878998</v>
      </c>
      <c r="AN222" s="1">
        <v>44691.435243923603</v>
      </c>
      <c r="AO222">
        <v>54.022720773202501</v>
      </c>
      <c r="AP222">
        <v>0.58747331520831103</v>
      </c>
      <c r="AQ222">
        <v>1054.0550048473499</v>
      </c>
      <c r="AR222">
        <v>5.5735980280439198E-4</v>
      </c>
      <c r="AS222">
        <v>18904.615384615299</v>
      </c>
      <c r="AT222">
        <v>1000000000</v>
      </c>
      <c r="AU222">
        <v>209335.52416306501</v>
      </c>
      <c r="AV222">
        <v>15977660416</v>
      </c>
      <c r="AW222">
        <v>62443520</v>
      </c>
      <c r="AX222">
        <v>47.047089485114398</v>
      </c>
      <c r="AY222">
        <v>5253.2579918698002</v>
      </c>
      <c r="AZ222">
        <v>46.041091501196</v>
      </c>
      <c r="BA222" s="1">
        <v>44691.439992928201</v>
      </c>
      <c r="BB222">
        <v>35.108210999753297</v>
      </c>
      <c r="BC222">
        <v>1.2297785823657199</v>
      </c>
      <c r="BD222">
        <v>1860.23514850073</v>
      </c>
      <c r="BE222">
        <v>6.58895401230614E-4</v>
      </c>
      <c r="BF222">
        <v>20329.907594264401</v>
      </c>
      <c r="BG222">
        <v>1000000000</v>
      </c>
      <c r="BH222">
        <v>433528.64108187403</v>
      </c>
      <c r="BI222">
        <v>15959609344</v>
      </c>
      <c r="BJ222">
        <v>60182528</v>
      </c>
      <c r="BK222">
        <v>54.335068065608098</v>
      </c>
      <c r="BL222">
        <v>11705.7494819889</v>
      </c>
      <c r="BM222">
        <v>86.835659871810407</v>
      </c>
      <c r="BN222" s="1">
        <v>44691.445466365702</v>
      </c>
      <c r="BO222">
        <v>37.071871577128903</v>
      </c>
      <c r="BP222">
        <v>1.13450758117312</v>
      </c>
      <c r="BQ222">
        <v>1752.6857541766999</v>
      </c>
      <c r="BR222">
        <v>6.4730328604441895E-4</v>
      </c>
      <c r="BS222">
        <v>20924.116853932501</v>
      </c>
      <c r="BT222">
        <v>1000000000</v>
      </c>
      <c r="BU222">
        <v>364641.34788187302</v>
      </c>
      <c r="BV222">
        <v>15845085184</v>
      </c>
      <c r="BW222">
        <v>85135360</v>
      </c>
      <c r="BX222">
        <v>12.800513934998399</v>
      </c>
      <c r="BY222">
        <v>8969.2216487615897</v>
      </c>
      <c r="BZ222">
        <v>83.076419847758103</v>
      </c>
      <c r="CA222" s="1">
        <v>44691.450653344902</v>
      </c>
      <c r="CB222">
        <v>39.1359150743627</v>
      </c>
      <c r="CC222">
        <v>0.94046460194063997</v>
      </c>
      <c r="CD222">
        <v>1478.9585011941699</v>
      </c>
      <c r="CE222">
        <v>6.3663499929743697E-4</v>
      </c>
      <c r="CF222">
        <v>19699.1478968792</v>
      </c>
      <c r="CG222">
        <v>1000000000</v>
      </c>
      <c r="CH222">
        <v>336080.77734667202</v>
      </c>
      <c r="CI222">
        <v>15957995520</v>
      </c>
      <c r="CJ222">
        <v>71114752</v>
      </c>
      <c r="CK222">
        <v>9.0302757874814095</v>
      </c>
      <c r="CL222">
        <v>7352.6512189626401</v>
      </c>
      <c r="CM222">
        <v>67.115308236170804</v>
      </c>
      <c r="CN222" s="1">
        <v>44691.455501423603</v>
      </c>
      <c r="CO222">
        <v>39.192982132032597</v>
      </c>
      <c r="CP222">
        <v>1.2027060837221999</v>
      </c>
      <c r="CQ222">
        <v>1379.6264618257201</v>
      </c>
      <c r="CR222">
        <v>8.7177835430321603E-4</v>
      </c>
      <c r="CS222">
        <v>18542.583153347699</v>
      </c>
      <c r="CT222">
        <v>1000000000</v>
      </c>
      <c r="CU222">
        <v>297049.76723203401</v>
      </c>
      <c r="CV222">
        <v>15965880320</v>
      </c>
      <c r="CW222">
        <v>62586880</v>
      </c>
      <c r="CX222">
        <v>8.9392643314841695</v>
      </c>
      <c r="CY222">
        <v>6546.5212454235698</v>
      </c>
      <c r="CZ222">
        <v>63.5297183816377</v>
      </c>
    </row>
    <row r="223" spans="1:104" x14ac:dyDescent="0.2">
      <c r="A223" s="1">
        <v>44691.4210488889</v>
      </c>
      <c r="B223">
        <v>94.733711552983195</v>
      </c>
      <c r="C223">
        <v>5.6321709605265197E-2</v>
      </c>
      <c r="D223">
        <v>92.376931033427894</v>
      </c>
      <c r="E223">
        <v>6.0967835174929603E-4</v>
      </c>
      <c r="F223">
        <v>15943.5698924731</v>
      </c>
      <c r="G223">
        <v>1000000000</v>
      </c>
      <c r="H223">
        <v>17867.486402465602</v>
      </c>
      <c r="I223">
        <v>16001576960</v>
      </c>
      <c r="J223">
        <v>43597824</v>
      </c>
      <c r="K223">
        <v>0</v>
      </c>
      <c r="L223">
        <v>314.87620578060898</v>
      </c>
      <c r="M223">
        <v>4.5473671537749496</v>
      </c>
      <c r="N223" s="1">
        <v>44691.4256605556</v>
      </c>
      <c r="O223">
        <v>92.490812786310102</v>
      </c>
      <c r="P223">
        <v>8.0452513840346504E-2</v>
      </c>
      <c r="Q223">
        <v>147.89706767074199</v>
      </c>
      <c r="R223">
        <v>5.44000458532484E-4</v>
      </c>
      <c r="S223">
        <v>16056.32</v>
      </c>
      <c r="T223">
        <v>1000000000</v>
      </c>
      <c r="U223">
        <v>28149.741879998001</v>
      </c>
      <c r="V223">
        <v>16000417792</v>
      </c>
      <c r="W223">
        <v>45154304</v>
      </c>
      <c r="X223">
        <v>0.98598045113828303</v>
      </c>
      <c r="Y223">
        <v>788.78436091062702</v>
      </c>
      <c r="Z223">
        <v>6.0278158650976899</v>
      </c>
      <c r="AA223" s="1">
        <v>44691.4307304514</v>
      </c>
      <c r="AB223">
        <v>99.6175102058383</v>
      </c>
      <c r="AC223">
        <v>5.5791384853754802E-3</v>
      </c>
      <c r="AD223">
        <v>8.9664834573035392</v>
      </c>
      <c r="AE223">
        <v>6.2224825705793001E-4</v>
      </c>
      <c r="AF223">
        <v>7281.7777777777701</v>
      </c>
      <c r="AG223">
        <v>1000000000</v>
      </c>
      <c r="AH223">
        <v>0</v>
      </c>
      <c r="AI223">
        <v>16000794624</v>
      </c>
      <c r="AJ223">
        <v>42422272</v>
      </c>
      <c r="AK223">
        <v>0</v>
      </c>
      <c r="AL223">
        <v>0</v>
      </c>
      <c r="AM223">
        <v>0.37252704686635502</v>
      </c>
      <c r="AN223" s="1">
        <v>44691.435255625001</v>
      </c>
      <c r="AO223">
        <v>37.686576241298503</v>
      </c>
      <c r="AP223">
        <v>1.16412063897288</v>
      </c>
      <c r="AQ223">
        <v>1041.4485475761801</v>
      </c>
      <c r="AR223">
        <v>1.1179489479022601E-3</v>
      </c>
      <c r="AS223">
        <v>17282.552706552699</v>
      </c>
      <c r="AT223">
        <v>1000000000</v>
      </c>
      <c r="AU223">
        <v>247160.56499181699</v>
      </c>
      <c r="AV223">
        <v>15982993408</v>
      </c>
      <c r="AW223">
        <v>53874688</v>
      </c>
      <c r="AX223">
        <v>34.616048589901602</v>
      </c>
      <c r="AY223">
        <v>5601.8656918058005</v>
      </c>
      <c r="AZ223">
        <v>46.6926790735371</v>
      </c>
      <c r="BA223" s="1">
        <v>44691.440004328702</v>
      </c>
      <c r="BB223">
        <v>31.2440383655278</v>
      </c>
      <c r="BC223">
        <v>1.4094826011600501</v>
      </c>
      <c r="BD223">
        <v>1603.9110764603699</v>
      </c>
      <c r="BE223">
        <v>8.8134511680222605E-4</v>
      </c>
      <c r="BF223">
        <v>20706.1116751269</v>
      </c>
      <c r="BG223">
        <v>1000000000</v>
      </c>
      <c r="BH223">
        <v>388993.21528489201</v>
      </c>
      <c r="BI223">
        <v>15966683136</v>
      </c>
      <c r="BJ223">
        <v>45662208</v>
      </c>
      <c r="BK223">
        <v>42.7438231036394</v>
      </c>
      <c r="BL223">
        <v>8949.7423898429806</v>
      </c>
      <c r="BM223">
        <v>76.216883754723597</v>
      </c>
      <c r="BN223" s="1">
        <v>44691.445477789399</v>
      </c>
      <c r="BO223">
        <v>33.025172723275197</v>
      </c>
      <c r="BP223">
        <v>1.4371728019355301</v>
      </c>
      <c r="BQ223">
        <v>1507.78869543734</v>
      </c>
      <c r="BR223">
        <v>9.5282271004378102E-4</v>
      </c>
      <c r="BS223">
        <v>22483.956989247301</v>
      </c>
      <c r="BT223">
        <v>1000000000</v>
      </c>
      <c r="BU223">
        <v>357487.78265827498</v>
      </c>
      <c r="BV223">
        <v>15878029312</v>
      </c>
      <c r="BW223">
        <v>70115328</v>
      </c>
      <c r="BX223">
        <v>21.2792759436722</v>
      </c>
      <c r="BY223">
        <v>12149.4532649823</v>
      </c>
      <c r="BZ223">
        <v>75.4503252949103</v>
      </c>
      <c r="CA223" s="1">
        <v>44691.450664988399</v>
      </c>
      <c r="CB223">
        <v>44.039836114932697</v>
      </c>
      <c r="CC223">
        <v>0.90575494958437996</v>
      </c>
      <c r="CD223">
        <v>1368.25798663978</v>
      </c>
      <c r="CE223">
        <v>6.6199121334739499E-4</v>
      </c>
      <c r="CF223">
        <v>19450.046511627901</v>
      </c>
      <c r="CG223">
        <v>1000000000</v>
      </c>
      <c r="CH223">
        <v>303651.84693327697</v>
      </c>
      <c r="CI223">
        <v>15968350208</v>
      </c>
      <c r="CJ223">
        <v>60796928</v>
      </c>
      <c r="CK223">
        <v>8.9493618312195</v>
      </c>
      <c r="CL223">
        <v>6003.0330416746801</v>
      </c>
      <c r="CM223">
        <v>58.050788302128502</v>
      </c>
      <c r="CN223" s="1">
        <v>44691.4555130671</v>
      </c>
      <c r="CO223">
        <v>47.7769071984536</v>
      </c>
      <c r="CP223">
        <v>0.74643338676127202</v>
      </c>
      <c r="CQ223">
        <v>1305.83344132204</v>
      </c>
      <c r="CR223">
        <v>5.7000752390931901E-4</v>
      </c>
      <c r="CS223">
        <v>19089.785876993101</v>
      </c>
      <c r="CT223">
        <v>1000000000</v>
      </c>
      <c r="CU223">
        <v>317427.58509622101</v>
      </c>
      <c r="CV223">
        <v>15976370176</v>
      </c>
      <c r="CW223">
        <v>52125696</v>
      </c>
      <c r="CX223">
        <v>7.9321697270891303</v>
      </c>
      <c r="CY223">
        <v>5480.1377602026996</v>
      </c>
      <c r="CZ223">
        <v>65.043561005293697</v>
      </c>
    </row>
    <row r="224" spans="1:104" x14ac:dyDescent="0.2">
      <c r="A224" s="1">
        <v>44691.421060277797</v>
      </c>
      <c r="B224">
        <v>99.6768552129938</v>
      </c>
      <c r="C224">
        <v>4.9772402990285302E-3</v>
      </c>
      <c r="D224">
        <v>2.0315407187511698</v>
      </c>
      <c r="E224">
        <v>2.4499621614459898E-3</v>
      </c>
      <c r="F224">
        <v>6144</v>
      </c>
      <c r="G224">
        <v>1000000000</v>
      </c>
      <c r="H224">
        <v>0</v>
      </c>
      <c r="I224">
        <v>16002875392</v>
      </c>
      <c r="J224">
        <v>42299392</v>
      </c>
      <c r="K224">
        <v>0</v>
      </c>
      <c r="L224">
        <v>0</v>
      </c>
      <c r="M224">
        <v>1.07975641589153E-2</v>
      </c>
      <c r="N224" s="1">
        <v>44691.425671944497</v>
      </c>
      <c r="O224">
        <v>99.595836944803906</v>
      </c>
      <c r="P224">
        <v>5.7898650748126699E-3</v>
      </c>
      <c r="Q224">
        <v>11.173481235130501</v>
      </c>
      <c r="R224">
        <v>5.1818214773259803E-4</v>
      </c>
      <c r="S224">
        <v>4096</v>
      </c>
      <c r="T224">
        <v>1000000000</v>
      </c>
      <c r="U224">
        <v>0</v>
      </c>
      <c r="V224">
        <v>16003145728</v>
      </c>
      <c r="W224">
        <v>42426368</v>
      </c>
      <c r="X224">
        <v>0</v>
      </c>
      <c r="Y224">
        <v>0</v>
      </c>
      <c r="Z224">
        <v>1.05538066889954E-2</v>
      </c>
      <c r="AA224" s="1">
        <v>44691.430742071803</v>
      </c>
      <c r="AB224">
        <v>99.169996742155007</v>
      </c>
      <c r="AC224">
        <v>1.0062456973033601E-2</v>
      </c>
      <c r="AD224">
        <v>8.9667929690434001</v>
      </c>
      <c r="AE224">
        <v>1.12219979818724E-3</v>
      </c>
      <c r="AF224">
        <v>5916.4444444444398</v>
      </c>
      <c r="AG224">
        <v>1000000000</v>
      </c>
      <c r="AH224">
        <v>0</v>
      </c>
      <c r="AI224">
        <v>16000794624</v>
      </c>
      <c r="AJ224">
        <v>42422272</v>
      </c>
      <c r="AK224">
        <v>0</v>
      </c>
      <c r="AL224">
        <v>0</v>
      </c>
      <c r="AM224">
        <v>0.371713138281071</v>
      </c>
      <c r="AN224" s="1">
        <v>44691.435267060202</v>
      </c>
      <c r="AO224">
        <v>45.8690711290431</v>
      </c>
      <c r="AP224">
        <v>0.88033799797090995</v>
      </c>
      <c r="AQ224">
        <v>1472.48446688849</v>
      </c>
      <c r="AR224">
        <v>5.9697993496043598E-4</v>
      </c>
      <c r="AS224">
        <v>19065.938229238101</v>
      </c>
      <c r="AT224">
        <v>1000000000</v>
      </c>
      <c r="AU224">
        <v>277686.11326635699</v>
      </c>
      <c r="AV224">
        <v>15987933184</v>
      </c>
      <c r="AW224">
        <v>50528256</v>
      </c>
      <c r="AX224">
        <v>131.38159279032499</v>
      </c>
      <c r="AY224">
        <v>8652.9938266981899</v>
      </c>
      <c r="AZ224">
        <v>60.464241152289297</v>
      </c>
      <c r="BA224" s="1">
        <v>44691.440016006898</v>
      </c>
      <c r="BB224">
        <v>32.056655952707899</v>
      </c>
      <c r="BC224">
        <v>1.32269627096366</v>
      </c>
      <c r="BD224">
        <v>1488.79556975589</v>
      </c>
      <c r="BE224">
        <v>8.8868185445226697E-4</v>
      </c>
      <c r="BF224">
        <v>22252.569906790901</v>
      </c>
      <c r="BG224">
        <v>1000000000</v>
      </c>
      <c r="BH224">
        <v>346074.59414570802</v>
      </c>
      <c r="BI224">
        <v>15935369216</v>
      </c>
      <c r="BJ224">
        <v>76361728</v>
      </c>
      <c r="BK224">
        <v>36.674724421416897</v>
      </c>
      <c r="BL224">
        <v>9368.9052765197994</v>
      </c>
      <c r="BM224">
        <v>73.678364026466596</v>
      </c>
      <c r="BN224" s="1">
        <v>44691.445489340302</v>
      </c>
      <c r="BO224">
        <v>37.309568456998399</v>
      </c>
      <c r="BP224">
        <v>1.0355533645017601</v>
      </c>
      <c r="BQ224">
        <v>1663.28795392135</v>
      </c>
      <c r="BR224">
        <v>6.2283136880268003E-4</v>
      </c>
      <c r="BS224">
        <v>22246.708433734901</v>
      </c>
      <c r="BT224">
        <v>1000000000</v>
      </c>
      <c r="BU224">
        <v>384902.86818991398</v>
      </c>
      <c r="BV224">
        <v>15895916544</v>
      </c>
      <c r="BW224">
        <v>60502016</v>
      </c>
      <c r="BX224">
        <v>20.0396139026669</v>
      </c>
      <c r="BY224">
        <v>10784.318221720199</v>
      </c>
      <c r="BZ224">
        <v>86.697511246456003</v>
      </c>
      <c r="CA224" s="1">
        <v>44691.450676527798</v>
      </c>
      <c r="CB224">
        <v>45.017083225946799</v>
      </c>
      <c r="CC224">
        <v>0.84448397827065802</v>
      </c>
      <c r="CD224">
        <v>1072.95922672641</v>
      </c>
      <c r="CE224">
        <v>7.86274647260387E-4</v>
      </c>
      <c r="CF224">
        <v>16709.079365079298</v>
      </c>
      <c r="CG224">
        <v>1000000000</v>
      </c>
      <c r="CH224">
        <v>215367.261257034</v>
      </c>
      <c r="CI224">
        <v>15979339776</v>
      </c>
      <c r="CJ224">
        <v>50405376</v>
      </c>
      <c r="CK224">
        <v>5.0091467167432802</v>
      </c>
      <c r="CL224">
        <v>4776.7223090863899</v>
      </c>
      <c r="CM224">
        <v>38.106524719282497</v>
      </c>
      <c r="CN224" s="1">
        <v>44691.455524606499</v>
      </c>
      <c r="CO224">
        <v>41.311024778190102</v>
      </c>
      <c r="CP224">
        <v>0.84357132655828504</v>
      </c>
      <c r="CQ224">
        <v>1305.5008300312199</v>
      </c>
      <c r="CR224">
        <v>6.4799707895915896E-4</v>
      </c>
      <c r="CS224">
        <v>17425.3559322033</v>
      </c>
      <c r="CT224">
        <v>1000000000</v>
      </c>
      <c r="CU224">
        <v>253747.923273172</v>
      </c>
      <c r="CV224">
        <v>15982768128</v>
      </c>
      <c r="CW224">
        <v>45752320</v>
      </c>
      <c r="CX224">
        <v>7.0404513175797803</v>
      </c>
      <c r="CY224">
        <v>5003.7493292799099</v>
      </c>
      <c r="CZ224">
        <v>49.069544136502202</v>
      </c>
    </row>
    <row r="225" spans="1:104" x14ac:dyDescent="0.2">
      <c r="A225" s="1">
        <v>44691.421071967598</v>
      </c>
      <c r="B225">
        <v>99.693806790926104</v>
      </c>
      <c r="C225">
        <v>4.8534491135175098E-3</v>
      </c>
      <c r="D225">
        <v>1.9809989545897899</v>
      </c>
      <c r="E225">
        <v>2.4499621614459898E-3</v>
      </c>
      <c r="F225">
        <v>4096</v>
      </c>
      <c r="G225">
        <v>1000000000</v>
      </c>
      <c r="H225">
        <v>118.859937275387</v>
      </c>
      <c r="I225">
        <v>16002875392</v>
      </c>
      <c r="J225">
        <v>42299392</v>
      </c>
      <c r="K225">
        <v>0</v>
      </c>
      <c r="L225">
        <v>0</v>
      </c>
      <c r="M225">
        <v>1.7238460751395099</v>
      </c>
      <c r="N225" s="1">
        <v>44691.425683645801</v>
      </c>
      <c r="O225">
        <v>96.935372230741095</v>
      </c>
      <c r="P225">
        <v>3.33373001752829E-2</v>
      </c>
      <c r="Q225">
        <v>46.493288511800699</v>
      </c>
      <c r="R225">
        <v>7.1701897842736499E-4</v>
      </c>
      <c r="S225">
        <v>13856.6808510638</v>
      </c>
      <c r="T225">
        <v>1000000000</v>
      </c>
      <c r="U225">
        <v>6097.5453273774301</v>
      </c>
      <c r="V225">
        <v>16002600960</v>
      </c>
      <c r="W225">
        <v>42962944</v>
      </c>
      <c r="X225">
        <v>0</v>
      </c>
      <c r="Y225">
        <v>229.49878584548401</v>
      </c>
      <c r="Z225">
        <v>1.84910232147307</v>
      </c>
      <c r="AA225" s="1">
        <v>44691.430753692097</v>
      </c>
      <c r="AB225">
        <v>99.1592178590152</v>
      </c>
      <c r="AC225">
        <v>1.01568991982522E-2</v>
      </c>
      <c r="AD225">
        <v>8.9617259712813002</v>
      </c>
      <c r="AE225">
        <v>1.1333565665013401E-3</v>
      </c>
      <c r="AF225">
        <v>5461.3333333333303</v>
      </c>
      <c r="AG225">
        <v>1000000000</v>
      </c>
      <c r="AH225">
        <v>0</v>
      </c>
      <c r="AI225">
        <v>16000790528</v>
      </c>
      <c r="AJ225">
        <v>42422272</v>
      </c>
      <c r="AK225">
        <v>0</v>
      </c>
      <c r="AL225">
        <v>0</v>
      </c>
      <c r="AM225">
        <v>0.422556879880231</v>
      </c>
      <c r="AN225" s="1">
        <v>44691.435278645797</v>
      </c>
      <c r="AO225">
        <v>51.758262744198703</v>
      </c>
      <c r="AP225">
        <v>0.65911380904856598</v>
      </c>
      <c r="AQ225">
        <v>1187.6354716302001</v>
      </c>
      <c r="AR225">
        <v>5.5268024408740703E-4</v>
      </c>
      <c r="AS225">
        <v>18710.298157453901</v>
      </c>
      <c r="AT225">
        <v>1000000000</v>
      </c>
      <c r="AU225">
        <v>253334.38319969701</v>
      </c>
      <c r="AV225">
        <v>15993831424</v>
      </c>
      <c r="AW225">
        <v>44576768</v>
      </c>
      <c r="AX225">
        <v>52.717487434171403</v>
      </c>
      <c r="AY225">
        <v>6020.7349328120599</v>
      </c>
      <c r="AZ225">
        <v>45.377653534863597</v>
      </c>
      <c r="BA225" s="1">
        <v>44691.440027743098</v>
      </c>
      <c r="BB225">
        <v>37.975846927457098</v>
      </c>
      <c r="BC225">
        <v>1.02715248402075</v>
      </c>
      <c r="BD225">
        <v>1653.03446355605</v>
      </c>
      <c r="BE225">
        <v>6.2147968573465404E-4</v>
      </c>
      <c r="BF225">
        <v>22501.1169451073</v>
      </c>
      <c r="BG225">
        <v>1000000000</v>
      </c>
      <c r="BH225">
        <v>427370.559268824</v>
      </c>
      <c r="BI225">
        <v>15948578816</v>
      </c>
      <c r="BJ225">
        <v>70062080</v>
      </c>
      <c r="BK225">
        <v>33.5341120291802</v>
      </c>
      <c r="BL225">
        <v>11610.6931413973</v>
      </c>
      <c r="BM225">
        <v>86.132553949172504</v>
      </c>
      <c r="BN225" s="1">
        <v>44691.445500821799</v>
      </c>
      <c r="BO225">
        <v>37.1229080807759</v>
      </c>
      <c r="BP225">
        <v>1.02899619737207</v>
      </c>
      <c r="BQ225">
        <v>1613.17213813072</v>
      </c>
      <c r="BR225">
        <v>6.3787497301256101E-4</v>
      </c>
      <c r="BS225">
        <v>22472.639999999901</v>
      </c>
      <c r="BT225">
        <v>1000000000</v>
      </c>
      <c r="BU225">
        <v>454918.57588320802</v>
      </c>
      <c r="BV225">
        <v>15902158848</v>
      </c>
      <c r="BW225">
        <v>47312896</v>
      </c>
      <c r="BX225">
        <v>45.370466384926502</v>
      </c>
      <c r="BY225">
        <v>13570.810612024599</v>
      </c>
      <c r="BZ225">
        <v>80.308071742187494</v>
      </c>
      <c r="CA225" s="1">
        <v>44691.450688044002</v>
      </c>
      <c r="CB225">
        <v>40.788573730047197</v>
      </c>
      <c r="CC225">
        <v>0.92807326621164798</v>
      </c>
      <c r="CD225">
        <v>1416.84325095594</v>
      </c>
      <c r="CE225">
        <v>6.5561079269765604E-4</v>
      </c>
      <c r="CF225">
        <v>16709.8181818181</v>
      </c>
      <c r="CG225">
        <v>1000000000</v>
      </c>
      <c r="CH225">
        <v>245462.055543808</v>
      </c>
      <c r="CI225">
        <v>15989440512</v>
      </c>
      <c r="CJ225">
        <v>42381312</v>
      </c>
      <c r="CK225">
        <v>7.04396502605936</v>
      </c>
      <c r="CL225">
        <v>5172.2828905635797</v>
      </c>
      <c r="CM225">
        <v>48.159703402623599</v>
      </c>
      <c r="CN225" s="1">
        <v>44691.455536006899</v>
      </c>
      <c r="CO225">
        <v>33.155795398600702</v>
      </c>
      <c r="CP225">
        <v>1.12741882792487</v>
      </c>
      <c r="CQ225">
        <v>1718.08906715595</v>
      </c>
      <c r="CR225">
        <v>6.5617238358280398E-4</v>
      </c>
      <c r="CS225">
        <v>19115.4731246308</v>
      </c>
      <c r="CT225">
        <v>1000000000</v>
      </c>
      <c r="CU225">
        <v>403721.501022082</v>
      </c>
      <c r="CV225">
        <v>15953965056</v>
      </c>
      <c r="CW225">
        <v>74608640</v>
      </c>
      <c r="CX225">
        <v>11.163012249684201</v>
      </c>
      <c r="CY225">
        <v>7409.1956759040904</v>
      </c>
      <c r="CZ225">
        <v>73.835388732164802</v>
      </c>
    </row>
    <row r="226" spans="1:104" x14ac:dyDescent="0.2">
      <c r="A226" s="1">
        <v>44691.421083622699</v>
      </c>
      <c r="B226">
        <v>91.628506324292999</v>
      </c>
      <c r="C226">
        <v>9.1142018426374399E-2</v>
      </c>
      <c r="D226">
        <v>160.84177284132701</v>
      </c>
      <c r="E226">
        <v>5.6666838196533695E-4</v>
      </c>
      <c r="F226">
        <v>15676.049382716001</v>
      </c>
      <c r="G226">
        <v>1000000000</v>
      </c>
      <c r="H226">
        <v>25792.268980691399</v>
      </c>
      <c r="I226">
        <v>16002334720</v>
      </c>
      <c r="J226">
        <v>42844160</v>
      </c>
      <c r="K226">
        <v>0.99285044963782398</v>
      </c>
      <c r="L226">
        <v>523.23218695913295</v>
      </c>
      <c r="M226">
        <v>4.5950072640585802</v>
      </c>
      <c r="N226" s="1">
        <v>44691.425695104197</v>
      </c>
      <c r="O226">
        <v>73.454469589354701</v>
      </c>
      <c r="P226">
        <v>0.31142917818747601</v>
      </c>
      <c r="Q226">
        <v>569.54380470181695</v>
      </c>
      <c r="R226">
        <v>5.4680867877476196E-4</v>
      </c>
      <c r="S226">
        <v>15665.0212765957</v>
      </c>
      <c r="T226">
        <v>1000000000</v>
      </c>
      <c r="U226">
        <v>95117.854702967306</v>
      </c>
      <c r="V226">
        <v>16002199552</v>
      </c>
      <c r="W226">
        <v>43372544</v>
      </c>
      <c r="X226">
        <v>2.0196588819213299</v>
      </c>
      <c r="Y226">
        <v>2744.7164205310901</v>
      </c>
      <c r="Z226">
        <v>15.5851722953653</v>
      </c>
      <c r="AA226" s="1">
        <v>44691.430765266203</v>
      </c>
      <c r="AB226">
        <v>100.148813377545</v>
      </c>
      <c r="AC226">
        <v>1.9997766249509901E-4</v>
      </c>
      <c r="AD226">
        <v>1.9997761055190899</v>
      </c>
      <c r="AE226" s="2">
        <v>9.99297123596212E-5</v>
      </c>
      <c r="AF226">
        <v>4096</v>
      </c>
      <c r="AG226">
        <v>1000000000</v>
      </c>
      <c r="AH226">
        <v>0</v>
      </c>
      <c r="AI226">
        <v>16000806912</v>
      </c>
      <c r="AJ226">
        <v>42422272</v>
      </c>
      <c r="AK226">
        <v>0</v>
      </c>
      <c r="AL226">
        <v>0</v>
      </c>
      <c r="AM226">
        <v>1.1168752450352299E-2</v>
      </c>
      <c r="AN226" s="1">
        <v>44691.4352902315</v>
      </c>
      <c r="AO226">
        <v>51.339937407227197</v>
      </c>
      <c r="AP226">
        <v>0.64254828276399401</v>
      </c>
      <c r="AQ226">
        <v>1151.4882016050601</v>
      </c>
      <c r="AR226">
        <v>5.6085441109660701E-4</v>
      </c>
      <c r="AS226">
        <v>18537.346120313799</v>
      </c>
      <c r="AT226">
        <v>1000000000</v>
      </c>
      <c r="AU226">
        <v>227540.895245505</v>
      </c>
      <c r="AV226">
        <v>15976267776</v>
      </c>
      <c r="AW226">
        <v>61997056</v>
      </c>
      <c r="AX226">
        <v>34.133041721510203</v>
      </c>
      <c r="AY226">
        <v>4727.4262784291705</v>
      </c>
      <c r="AZ226">
        <v>36.012359141040797</v>
      </c>
      <c r="BA226" s="1">
        <v>44691.440039143497</v>
      </c>
      <c r="BB226">
        <v>35.461943334799301</v>
      </c>
      <c r="BC226">
        <v>1.21441673681897</v>
      </c>
      <c r="BD226">
        <v>1646.4669222673199</v>
      </c>
      <c r="BE226">
        <v>7.3703021586989895E-4</v>
      </c>
      <c r="BF226">
        <v>22554.499075785501</v>
      </c>
      <c r="BG226">
        <v>1000000000</v>
      </c>
      <c r="BH226">
        <v>437507.752618653</v>
      </c>
      <c r="BI226">
        <v>15961243648</v>
      </c>
      <c r="BJ226">
        <v>57479168</v>
      </c>
      <c r="BK226">
        <v>37.534982208189199</v>
      </c>
      <c r="BL226">
        <v>12262.780133313199</v>
      </c>
      <c r="BM226">
        <v>80.964459274907298</v>
      </c>
      <c r="BN226" s="1">
        <v>44691.445512488397</v>
      </c>
      <c r="BO226">
        <v>31.161026514253699</v>
      </c>
      <c r="BP226">
        <v>1.2385044731102901</v>
      </c>
      <c r="BQ226">
        <v>1479.16738597771</v>
      </c>
      <c r="BR226">
        <v>8.3729035653660403E-4</v>
      </c>
      <c r="BS226">
        <v>21534.9054325955</v>
      </c>
      <c r="BT226">
        <v>1000000000</v>
      </c>
      <c r="BU226">
        <v>391942.65091703797</v>
      </c>
      <c r="BV226">
        <v>15865126912</v>
      </c>
      <c r="BW226">
        <v>75452416</v>
      </c>
      <c r="BX226">
        <v>12.896831668484401</v>
      </c>
      <c r="BY226">
        <v>10504.965425967799</v>
      </c>
      <c r="BZ226">
        <v>68.997705234943297</v>
      </c>
      <c r="CA226" s="1">
        <v>44691.450699733803</v>
      </c>
      <c r="CB226">
        <v>41.032441954830603</v>
      </c>
      <c r="CC226">
        <v>0.96702361394271596</v>
      </c>
      <c r="CD226">
        <v>1310.4182233428201</v>
      </c>
      <c r="CE226">
        <v>7.3799085754273604E-4</v>
      </c>
      <c r="CF226">
        <v>17906.078549848899</v>
      </c>
      <c r="CG226">
        <v>1000000000</v>
      </c>
      <c r="CH226">
        <v>276078.59457646997</v>
      </c>
      <c r="CI226">
        <v>15969517568</v>
      </c>
      <c r="CJ226">
        <v>62377984</v>
      </c>
      <c r="CK226">
        <v>7.9179348842466597</v>
      </c>
      <c r="CL226">
        <v>5580.16460967284</v>
      </c>
      <c r="CM226">
        <v>52.062013816036902</v>
      </c>
      <c r="CN226" s="1">
        <v>44691.455547580998</v>
      </c>
      <c r="CO226">
        <v>37.703541383360999</v>
      </c>
      <c r="CP226">
        <v>1.17969791774669</v>
      </c>
      <c r="CQ226">
        <v>1631.72623018018</v>
      </c>
      <c r="CR226">
        <v>7.2297800783323297E-4</v>
      </c>
      <c r="CS226">
        <v>19262.745098039199</v>
      </c>
      <c r="CT226">
        <v>1000000000</v>
      </c>
      <c r="CU226">
        <v>370681.80728059</v>
      </c>
      <c r="CV226">
        <v>15963705344</v>
      </c>
      <c r="CW226">
        <v>64958464</v>
      </c>
      <c r="CX226">
        <v>9.9983224888491993</v>
      </c>
      <c r="CY226">
        <v>7416.7556222283301</v>
      </c>
      <c r="CZ226">
        <v>66.412003623779199</v>
      </c>
    </row>
    <row r="227" spans="1:104" x14ac:dyDescent="0.2">
      <c r="A227" s="1">
        <v>44691.421095081001</v>
      </c>
      <c r="B227">
        <v>90.050441583602606</v>
      </c>
      <c r="C227">
        <v>0.105579166896516</v>
      </c>
      <c r="D227">
        <v>146.49080625694299</v>
      </c>
      <c r="E227">
        <v>7.2068863856306303E-4</v>
      </c>
      <c r="F227">
        <v>15875.531034482699</v>
      </c>
      <c r="G227">
        <v>1000000000</v>
      </c>
      <c r="H227">
        <v>24400.316915294501</v>
      </c>
      <c r="I227">
        <v>16000401408</v>
      </c>
      <c r="J227">
        <v>44777472</v>
      </c>
      <c r="K227">
        <v>0</v>
      </c>
      <c r="L227">
        <v>476.85283140191302</v>
      </c>
      <c r="M227">
        <v>6.8604837485878098</v>
      </c>
      <c r="N227" s="1">
        <v>44691.425706713002</v>
      </c>
      <c r="O227">
        <v>100.161459354757</v>
      </c>
      <c r="P227">
        <v>1.9950494842098799E-4</v>
      </c>
      <c r="Q227">
        <v>1.9950648052322899</v>
      </c>
      <c r="R227">
        <v>1.00090113182028E-4</v>
      </c>
      <c r="S227">
        <v>4096</v>
      </c>
      <c r="T227">
        <v>1000000000</v>
      </c>
      <c r="U227">
        <v>0</v>
      </c>
      <c r="V227">
        <v>16002195456</v>
      </c>
      <c r="W227">
        <v>43372544</v>
      </c>
      <c r="X227">
        <v>0</v>
      </c>
      <c r="Y227">
        <v>8.9777916235453095</v>
      </c>
      <c r="Z227">
        <v>0.24752578950592</v>
      </c>
      <c r="AA227" s="1">
        <v>44691.430776886598</v>
      </c>
      <c r="AB227">
        <v>87.911386916752207</v>
      </c>
      <c r="AC227">
        <v>0.131468389278</v>
      </c>
      <c r="AD227">
        <v>236.22203822466599</v>
      </c>
      <c r="AE227">
        <v>5.5654077079541795E-4</v>
      </c>
      <c r="AF227">
        <v>16280.303797468299</v>
      </c>
      <c r="AG227">
        <v>1000000000</v>
      </c>
      <c r="AH227">
        <v>39163.022472251403</v>
      </c>
      <c r="AI227">
        <v>15997538304</v>
      </c>
      <c r="AJ227">
        <v>45686784</v>
      </c>
      <c r="AK227">
        <v>0.99671746086357005</v>
      </c>
      <c r="AL227">
        <v>1189.08393081024</v>
      </c>
      <c r="AM227">
        <v>9.6715483069084094</v>
      </c>
      <c r="AN227" s="1">
        <v>44691.435301643498</v>
      </c>
      <c r="AO227">
        <v>40.929497115819203</v>
      </c>
      <c r="AP227">
        <v>0.88572405304649404</v>
      </c>
      <c r="AQ227">
        <v>1380.9645017815001</v>
      </c>
      <c r="AR227">
        <v>6.41733873104673E-4</v>
      </c>
      <c r="AS227">
        <v>19116.6730345334</v>
      </c>
      <c r="AT227">
        <v>1000000000</v>
      </c>
      <c r="AU227">
        <v>304057.74028864701</v>
      </c>
      <c r="AV227">
        <v>15980457984</v>
      </c>
      <c r="AW227">
        <v>58314752</v>
      </c>
      <c r="AX227">
        <v>62.909477671163202</v>
      </c>
      <c r="AY227">
        <v>6576.0697546259398</v>
      </c>
      <c r="AZ227">
        <v>57.2172160660648</v>
      </c>
      <c r="BA227" s="1">
        <v>44691.4400507639</v>
      </c>
      <c r="BB227">
        <v>31.609786644894999</v>
      </c>
      <c r="BC227">
        <v>1.4093941417723801</v>
      </c>
      <c r="BD227">
        <v>1556.8228946746599</v>
      </c>
      <c r="BE227">
        <v>9.0601798669265505E-4</v>
      </c>
      <c r="BF227">
        <v>21105.741357234299</v>
      </c>
      <c r="BG227">
        <v>1000000000</v>
      </c>
      <c r="BH227">
        <v>344305.03774991102</v>
      </c>
      <c r="BI227">
        <v>15976640512</v>
      </c>
      <c r="BJ227">
        <v>45035520</v>
      </c>
      <c r="BK227">
        <v>29.900567759436498</v>
      </c>
      <c r="BL227">
        <v>10496.095969154099</v>
      </c>
      <c r="BM227">
        <v>73.546472660522198</v>
      </c>
      <c r="BN227" s="1">
        <v>44691.445523969902</v>
      </c>
      <c r="BO227">
        <v>35.044939744468103</v>
      </c>
      <c r="BP227">
        <v>1.19352303413808</v>
      </c>
      <c r="BQ227">
        <v>1848.0174694628899</v>
      </c>
      <c r="BR227">
        <v>6.4480135196996605E-4</v>
      </c>
      <c r="BS227">
        <v>20747.5666848121</v>
      </c>
      <c r="BT227">
        <v>1000000000</v>
      </c>
      <c r="BU227">
        <v>465591.754571005</v>
      </c>
      <c r="BV227">
        <v>15861428224</v>
      </c>
      <c r="BW227">
        <v>70356992</v>
      </c>
      <c r="BX227">
        <v>15.089963005957101</v>
      </c>
      <c r="BY227">
        <v>10849.683401283201</v>
      </c>
      <c r="BZ227">
        <v>88.979182620611795</v>
      </c>
      <c r="CA227" s="1">
        <v>44691.450711157398</v>
      </c>
      <c r="CB227">
        <v>38.502335173215897</v>
      </c>
      <c r="CC227">
        <v>0.98135854562318903</v>
      </c>
      <c r="CD227">
        <v>1613.3380251973099</v>
      </c>
      <c r="CE227">
        <v>6.0822863408774199E-4</v>
      </c>
      <c r="CF227">
        <v>17276.7839195979</v>
      </c>
      <c r="CG227">
        <v>1000000000</v>
      </c>
      <c r="CH227">
        <v>339074.60417761799</v>
      </c>
      <c r="CI227">
        <v>15973605376</v>
      </c>
      <c r="CJ227">
        <v>58884096</v>
      </c>
      <c r="CK227">
        <v>9.1206295394320396</v>
      </c>
      <c r="CL227">
        <v>6726.9709869722101</v>
      </c>
      <c r="CM227">
        <v>61.9942729930087</v>
      </c>
      <c r="CN227" s="1">
        <v>44691.455559317103</v>
      </c>
      <c r="CO227">
        <v>35.911112057957197</v>
      </c>
      <c r="CP227">
        <v>1.0499142759048401</v>
      </c>
      <c r="CQ227">
        <v>1629.9257876668601</v>
      </c>
      <c r="CR227">
        <v>6.3895561698961302E-4</v>
      </c>
      <c r="CS227">
        <v>21679.788715486098</v>
      </c>
      <c r="CT227">
        <v>1000000000</v>
      </c>
      <c r="CU227">
        <v>433681.57452399097</v>
      </c>
      <c r="CV227">
        <v>15969456128</v>
      </c>
      <c r="CW227">
        <v>58654720</v>
      </c>
      <c r="CX227">
        <v>11.7401617358958</v>
      </c>
      <c r="CY227">
        <v>9435.1766484149302</v>
      </c>
      <c r="CZ227">
        <v>79.965820827320599</v>
      </c>
    </row>
    <row r="228" spans="1:104" x14ac:dyDescent="0.2">
      <c r="A228" s="1">
        <v>44691.421106666698</v>
      </c>
      <c r="B228">
        <v>94.9730197546277</v>
      </c>
      <c r="C228">
        <v>5.57137773581605E-2</v>
      </c>
      <c r="D228">
        <v>94.859651617991204</v>
      </c>
      <c r="E228">
        <v>5.8736755049827304E-4</v>
      </c>
      <c r="F228">
        <v>14659.368421052601</v>
      </c>
      <c r="G228">
        <v>1000000000</v>
      </c>
      <c r="H228">
        <v>10899.873232231501</v>
      </c>
      <c r="I228">
        <v>16001622016</v>
      </c>
      <c r="J228">
        <v>43565056</v>
      </c>
      <c r="K228">
        <v>0.99852264861043405</v>
      </c>
      <c r="L228">
        <v>308.54349842062402</v>
      </c>
      <c r="M228">
        <v>6.3948633095421501</v>
      </c>
      <c r="N228" s="1">
        <v>44691.425718414401</v>
      </c>
      <c r="O228">
        <v>88.939022753055497</v>
      </c>
      <c r="P228">
        <v>0.12316916944110499</v>
      </c>
      <c r="Q228">
        <v>225.558802993911</v>
      </c>
      <c r="R228">
        <v>5.4605223831552703E-4</v>
      </c>
      <c r="S228">
        <v>15351.0175438596</v>
      </c>
      <c r="T228">
        <v>1000000000</v>
      </c>
      <c r="U228">
        <v>36999.558034966198</v>
      </c>
      <c r="V228">
        <v>16000532480</v>
      </c>
      <c r="W228">
        <v>45043712</v>
      </c>
      <c r="X228">
        <v>0.98929299558733097</v>
      </c>
      <c r="Y228">
        <v>915.09602091828106</v>
      </c>
      <c r="Z228">
        <v>10.3437270634521</v>
      </c>
      <c r="AA228" s="1">
        <v>44691.430788275502</v>
      </c>
      <c r="AB228">
        <v>92.794906193450501</v>
      </c>
      <c r="AC228">
        <v>8.4100462268144702E-2</v>
      </c>
      <c r="AD228">
        <v>161.502329667407</v>
      </c>
      <c r="AE228">
        <v>5.2075388007218602E-4</v>
      </c>
      <c r="AF228">
        <v>16023.3459119496</v>
      </c>
      <c r="AG228">
        <v>1000000000</v>
      </c>
      <c r="AH228">
        <v>33283.700242400097</v>
      </c>
      <c r="AI228">
        <v>16000798720</v>
      </c>
      <c r="AJ228">
        <v>42430464</v>
      </c>
      <c r="AK228">
        <v>1.0157379224365199</v>
      </c>
      <c r="AL228">
        <v>938.54184033135004</v>
      </c>
      <c r="AM228">
        <v>2.3969952164307</v>
      </c>
      <c r="AN228" s="1">
        <v>44691.435313310198</v>
      </c>
      <c r="AO228">
        <v>39.320548859257201</v>
      </c>
      <c r="AP228">
        <v>1.0152843739543</v>
      </c>
      <c r="AQ228">
        <v>1431.7300219044</v>
      </c>
      <c r="AR228">
        <v>7.0908464976583404E-4</v>
      </c>
      <c r="AS228">
        <v>19775.556171983299</v>
      </c>
      <c r="AT228">
        <v>1000000000</v>
      </c>
      <c r="AU228">
        <v>338027.28808418702</v>
      </c>
      <c r="AV228">
        <v>15984025600</v>
      </c>
      <c r="AW228">
        <v>51863552</v>
      </c>
      <c r="AX228">
        <v>68.508579411514503</v>
      </c>
      <c r="AY228">
        <v>8978.5954147583507</v>
      </c>
      <c r="AZ228">
        <v>60.437421247196099</v>
      </c>
      <c r="BA228" s="1">
        <v>44691.440062419002</v>
      </c>
      <c r="BB228">
        <v>35.8261011979532</v>
      </c>
      <c r="BC228">
        <v>1.1282488957014201</v>
      </c>
      <c r="BD228">
        <v>1658.2905368944</v>
      </c>
      <c r="BE228">
        <v>6.7982037036542196E-4</v>
      </c>
      <c r="BF228">
        <v>21419.382035928102</v>
      </c>
      <c r="BG228">
        <v>1000000000</v>
      </c>
      <c r="BH228">
        <v>409609.67847306398</v>
      </c>
      <c r="BI228">
        <v>15938641920</v>
      </c>
      <c r="BJ228">
        <v>77983744</v>
      </c>
      <c r="BK228">
        <v>50.642405617733402</v>
      </c>
      <c r="BL228">
        <v>10130.4671002375</v>
      </c>
      <c r="BM228">
        <v>80.590054396046398</v>
      </c>
      <c r="BN228" s="1">
        <v>44691.445535636602</v>
      </c>
      <c r="BO228">
        <v>33.809994381209599</v>
      </c>
      <c r="BP228">
        <v>1.18409407970822</v>
      </c>
      <c r="BQ228">
        <v>1607.0925233579301</v>
      </c>
      <c r="BR228">
        <v>7.3790964958227797E-4</v>
      </c>
      <c r="BS228">
        <v>21716.145949288799</v>
      </c>
      <c r="BT228">
        <v>1000000000</v>
      </c>
      <c r="BU228">
        <v>409352.405782666</v>
      </c>
      <c r="BV228">
        <v>15871152128</v>
      </c>
      <c r="BW228">
        <v>57532416</v>
      </c>
      <c r="BX228">
        <v>34.7855524536348</v>
      </c>
      <c r="BY228">
        <v>9846.2990902331494</v>
      </c>
      <c r="BZ228">
        <v>76.741363565905402</v>
      </c>
      <c r="CA228" s="1">
        <v>44691.4507228125</v>
      </c>
      <c r="CB228">
        <v>35.947975208703703</v>
      </c>
      <c r="CC228">
        <v>1.2187167734383999</v>
      </c>
      <c r="CD228">
        <v>1600.8977857595801</v>
      </c>
      <c r="CE228">
        <v>7.6059486081242803E-4</v>
      </c>
      <c r="CF228">
        <v>17757.263940520399</v>
      </c>
      <c r="CG228">
        <v>1000000000</v>
      </c>
      <c r="CH228">
        <v>360146.45639565599</v>
      </c>
      <c r="CI228">
        <v>15975219200</v>
      </c>
      <c r="CJ228">
        <v>51277824</v>
      </c>
      <c r="CK228">
        <v>8.9269393257969298</v>
      </c>
      <c r="CL228">
        <v>7541.2799660037799</v>
      </c>
      <c r="CM228">
        <v>64.322552911825696</v>
      </c>
      <c r="CN228" s="1">
        <v>44691.455570902799</v>
      </c>
      <c r="CO228">
        <v>34.931548253947099</v>
      </c>
      <c r="CP228">
        <v>1.0962071392850501</v>
      </c>
      <c r="CQ228">
        <v>1735.9941660146701</v>
      </c>
      <c r="CR228">
        <v>6.3636886371851197E-4</v>
      </c>
      <c r="CS228">
        <v>22215.573085846801</v>
      </c>
      <c r="CT228">
        <v>1000000000</v>
      </c>
      <c r="CU228">
        <v>437108.02525346802</v>
      </c>
      <c r="CV228">
        <v>15979982848</v>
      </c>
      <c r="CW228">
        <v>46247936</v>
      </c>
      <c r="CX228">
        <v>12.0834860743481</v>
      </c>
      <c r="CY228">
        <v>8710.1795452592505</v>
      </c>
      <c r="CZ228">
        <v>82.045873635923499</v>
      </c>
    </row>
    <row r="229" spans="1:104" x14ac:dyDescent="0.2">
      <c r="A229" s="1">
        <v>44691.421118263897</v>
      </c>
      <c r="B229">
        <v>98.792281338685299</v>
      </c>
      <c r="C229">
        <v>1.59793419067829E-2</v>
      </c>
      <c r="D229">
        <v>26.9633331517926</v>
      </c>
      <c r="E229">
        <v>5.9259192722621796E-4</v>
      </c>
      <c r="F229">
        <v>15473.777777777699</v>
      </c>
      <c r="G229">
        <v>1000000000</v>
      </c>
      <c r="H229">
        <v>4667.6525611658699</v>
      </c>
      <c r="I229">
        <v>16002613248</v>
      </c>
      <c r="J229">
        <v>42573824</v>
      </c>
      <c r="K229">
        <v>0</v>
      </c>
      <c r="L229">
        <v>130.82209788462299</v>
      </c>
      <c r="M229">
        <v>1.6895956906910701</v>
      </c>
      <c r="N229" s="1">
        <v>44691.425729861097</v>
      </c>
      <c r="O229">
        <v>99.144321616656995</v>
      </c>
      <c r="P229">
        <v>1.03127889097481E-2</v>
      </c>
      <c r="Q229">
        <v>10.1114756757195</v>
      </c>
      <c r="R229">
        <v>1.01998882968672E-3</v>
      </c>
      <c r="S229">
        <v>4915.1999999999898</v>
      </c>
      <c r="T229">
        <v>1000000000</v>
      </c>
      <c r="U229">
        <v>0</v>
      </c>
      <c r="V229">
        <v>16002879488</v>
      </c>
      <c r="W229">
        <v>42704896</v>
      </c>
      <c r="X229">
        <v>0</v>
      </c>
      <c r="Y229">
        <v>0</v>
      </c>
      <c r="Z229">
        <v>0.47400408790864101</v>
      </c>
      <c r="AA229" s="1">
        <v>44691.430799849499</v>
      </c>
      <c r="AB229">
        <v>100.149464276358</v>
      </c>
      <c r="AC229">
        <v>1.9997896221317501E-4</v>
      </c>
      <c r="AD229">
        <v>1.9997523717938599</v>
      </c>
      <c r="AE229" s="2">
        <v>9.99297123596212E-5</v>
      </c>
      <c r="AF229">
        <v>4096</v>
      </c>
      <c r="AG229">
        <v>1000000000</v>
      </c>
      <c r="AH229">
        <v>0</v>
      </c>
      <c r="AI229">
        <v>16000802816</v>
      </c>
      <c r="AJ229">
        <v>42430464</v>
      </c>
      <c r="AK229">
        <v>0</v>
      </c>
      <c r="AL229">
        <v>0.99987618589693195</v>
      </c>
      <c r="AM229">
        <v>1.05188934124145E-2</v>
      </c>
      <c r="AN229" s="1">
        <v>44691.435324976897</v>
      </c>
      <c r="AO229">
        <v>32.683684388023998</v>
      </c>
      <c r="AP229">
        <v>1.0853917511813</v>
      </c>
      <c r="AQ229">
        <v>1498.82966702728</v>
      </c>
      <c r="AR229">
        <v>7.2414033344723799E-4</v>
      </c>
      <c r="AS229">
        <v>17326.730158730101</v>
      </c>
      <c r="AT229">
        <v>1000000000</v>
      </c>
      <c r="AU229">
        <v>300973.32397056202</v>
      </c>
      <c r="AV229">
        <v>15963127808</v>
      </c>
      <c r="AW229">
        <v>75116544</v>
      </c>
      <c r="AX229">
        <v>124.902472252273</v>
      </c>
      <c r="AY229">
        <v>6415.6254001326697</v>
      </c>
      <c r="AZ229">
        <v>55.855464955893297</v>
      </c>
      <c r="BA229" s="1">
        <v>44691.440073923601</v>
      </c>
      <c r="BB229">
        <v>36.059198222822502</v>
      </c>
      <c r="BC229">
        <v>1.1967108701890901</v>
      </c>
      <c r="BD229">
        <v>1629.4252379740799</v>
      </c>
      <c r="BE229">
        <v>7.3417643249889196E-4</v>
      </c>
      <c r="BF229">
        <v>22675.8198642813</v>
      </c>
      <c r="BG229">
        <v>1000000000</v>
      </c>
      <c r="BH229">
        <v>386978.94464206399</v>
      </c>
      <c r="BI229">
        <v>15950036992</v>
      </c>
      <c r="BJ229">
        <v>66715648</v>
      </c>
      <c r="BK229">
        <v>21.109148672088601</v>
      </c>
      <c r="BL229">
        <v>8370.2800472610597</v>
      </c>
      <c r="BM229">
        <v>83.502615146592802</v>
      </c>
      <c r="BN229" s="1">
        <v>44691.445547037001</v>
      </c>
      <c r="BO229">
        <v>32.104618032161397</v>
      </c>
      <c r="BP229">
        <v>1.4874260294988999</v>
      </c>
      <c r="BQ229">
        <v>1442.97814460428</v>
      </c>
      <c r="BR229">
        <v>1.03087194652743E-3</v>
      </c>
      <c r="BS229">
        <v>22389.738396624402</v>
      </c>
      <c r="BT229">
        <v>1000000000</v>
      </c>
      <c r="BU229">
        <v>337372.75511975901</v>
      </c>
      <c r="BV229">
        <v>15876538368</v>
      </c>
      <c r="BW229">
        <v>44154880</v>
      </c>
      <c r="BX229">
        <v>12.1770307561543</v>
      </c>
      <c r="BY229">
        <v>9523.4528038756798</v>
      </c>
      <c r="BZ229">
        <v>73.840164865939798</v>
      </c>
      <c r="CA229" s="1">
        <v>44691.450734293998</v>
      </c>
      <c r="CB229">
        <v>36.502091815761297</v>
      </c>
      <c r="CC229">
        <v>1.0662400094167701</v>
      </c>
      <c r="CD229">
        <v>1680.7549052924001</v>
      </c>
      <c r="CE229">
        <v>6.3505400658911805E-4</v>
      </c>
      <c r="CF229">
        <v>17905.863145258099</v>
      </c>
      <c r="CG229">
        <v>1000000000</v>
      </c>
      <c r="CH229">
        <v>338180.80030784901</v>
      </c>
      <c r="CI229">
        <v>15949742080</v>
      </c>
      <c r="CJ229">
        <v>76767232</v>
      </c>
      <c r="CK229">
        <v>9.0797083719277403</v>
      </c>
      <c r="CL229">
        <v>6536.3811713021996</v>
      </c>
      <c r="CM229">
        <v>66.144612177367904</v>
      </c>
      <c r="CN229" s="1">
        <v>44691.455582430601</v>
      </c>
      <c r="CO229">
        <v>29.199981731190501</v>
      </c>
      <c r="CP229">
        <v>1.3195701610114401</v>
      </c>
      <c r="CQ229">
        <v>1449.4384321984001</v>
      </c>
      <c r="CR229">
        <v>9.10387747518452E-4</v>
      </c>
      <c r="CS229">
        <v>22318.0941828254</v>
      </c>
      <c r="CT229">
        <v>1000000000</v>
      </c>
      <c r="CU229">
        <v>368197.512427487</v>
      </c>
      <c r="CV229">
        <v>15944994816</v>
      </c>
      <c r="CW229">
        <v>74952704</v>
      </c>
      <c r="CX229">
        <v>10.0376622728421</v>
      </c>
      <c r="CY229">
        <v>8295.1241022767699</v>
      </c>
      <c r="CZ229">
        <v>76.473888902551394</v>
      </c>
    </row>
    <row r="230" spans="1:104" x14ac:dyDescent="0.2">
      <c r="A230" s="1">
        <v>44691.421129838003</v>
      </c>
      <c r="B230">
        <v>99.689353177080605</v>
      </c>
      <c r="C230">
        <v>4.7994874147441E-3</v>
      </c>
      <c r="D230">
        <v>1.99986014026391</v>
      </c>
      <c r="E230">
        <v>2.4000775056773802E-3</v>
      </c>
      <c r="F230">
        <v>6144</v>
      </c>
      <c r="G230">
        <v>1000000000</v>
      </c>
      <c r="H230">
        <v>0</v>
      </c>
      <c r="I230">
        <v>16002613248</v>
      </c>
      <c r="J230">
        <v>42573824</v>
      </c>
      <c r="K230">
        <v>0</v>
      </c>
      <c r="L230">
        <v>0</v>
      </c>
      <c r="M230">
        <v>1.06788594978035E-2</v>
      </c>
      <c r="N230" s="1">
        <v>44691.425741469902</v>
      </c>
      <c r="O230">
        <v>90.823381301880801</v>
      </c>
      <c r="P230">
        <v>0.100128892286518</v>
      </c>
      <c r="Q230">
        <v>176.34501204786901</v>
      </c>
      <c r="R230">
        <v>5.6779716205706599E-4</v>
      </c>
      <c r="S230">
        <v>15874.892655367201</v>
      </c>
      <c r="T230">
        <v>1000000000</v>
      </c>
      <c r="U230">
        <v>28498.150986538101</v>
      </c>
      <c r="V230">
        <v>16002125824</v>
      </c>
      <c r="W230">
        <v>43503616</v>
      </c>
      <c r="X230">
        <v>0.99629950309530602</v>
      </c>
      <c r="Y230">
        <v>847.85087713410496</v>
      </c>
      <c r="Z230">
        <v>5.0394522780219697</v>
      </c>
      <c r="AA230" s="1">
        <v>44691.430811469902</v>
      </c>
      <c r="AB230">
        <v>86.488059554972097</v>
      </c>
      <c r="AC230">
        <v>0.16374727108644699</v>
      </c>
      <c r="AD230">
        <v>284.06429468779601</v>
      </c>
      <c r="AE230">
        <v>5.7649181192916804E-4</v>
      </c>
      <c r="AF230">
        <v>15449.8245614035</v>
      </c>
      <c r="AG230">
        <v>1000000000</v>
      </c>
      <c r="AH230">
        <v>42791.046665040201</v>
      </c>
      <c r="AI230">
        <v>15996788736</v>
      </c>
      <c r="AJ230">
        <v>46444544</v>
      </c>
      <c r="AK230">
        <v>0.99671682346595103</v>
      </c>
      <c r="AL230">
        <v>1371.4823490891399</v>
      </c>
      <c r="AM230">
        <v>8.9012538177382101</v>
      </c>
      <c r="AN230" s="1">
        <v>44691.435336469898</v>
      </c>
      <c r="AO230">
        <v>43.404198653633699</v>
      </c>
      <c r="AP230">
        <v>0.85770886872984797</v>
      </c>
      <c r="AQ230">
        <v>1461.7252264553199</v>
      </c>
      <c r="AR230">
        <v>5.8683663419061005E-4</v>
      </c>
      <c r="AS230">
        <v>18580.2012405237</v>
      </c>
      <c r="AT230">
        <v>1000000000</v>
      </c>
      <c r="AU230">
        <v>300073.75372480898</v>
      </c>
      <c r="AV230">
        <v>15973441536</v>
      </c>
      <c r="AW230">
        <v>64839680</v>
      </c>
      <c r="AX230">
        <v>42.310447629995402</v>
      </c>
      <c r="AY230">
        <v>6707.2133409645203</v>
      </c>
      <c r="AZ230">
        <v>56.717935463023203</v>
      </c>
      <c r="BA230" s="1">
        <v>44691.440085636597</v>
      </c>
      <c r="BB230">
        <v>37.391226757335701</v>
      </c>
      <c r="BC230">
        <v>1.06047210771598</v>
      </c>
      <c r="BD230">
        <v>1666.78740181953</v>
      </c>
      <c r="BE230">
        <v>6.3653610777604497E-4</v>
      </c>
      <c r="BF230">
        <v>22248.616844602599</v>
      </c>
      <c r="BG230">
        <v>1000000000</v>
      </c>
      <c r="BH230">
        <v>413820.01098910801</v>
      </c>
      <c r="BI230">
        <v>15961956352</v>
      </c>
      <c r="BJ230">
        <v>54857728</v>
      </c>
      <c r="BK230">
        <v>14.829069411205699</v>
      </c>
      <c r="BL230">
        <v>8483.2163078371195</v>
      </c>
      <c r="BM230">
        <v>82.244355026535999</v>
      </c>
      <c r="BN230" s="1">
        <v>44691.445558622698</v>
      </c>
      <c r="BO230">
        <v>36.1945835999474</v>
      </c>
      <c r="BP230">
        <v>1.08493838778754</v>
      </c>
      <c r="BQ230">
        <v>1631.9891526761501</v>
      </c>
      <c r="BR230">
        <v>6.6340878689074103E-4</v>
      </c>
      <c r="BS230">
        <v>22361.607819181401</v>
      </c>
      <c r="BT230">
        <v>1000000000</v>
      </c>
      <c r="BU230">
        <v>437064.04182537697</v>
      </c>
      <c r="BV230">
        <v>15842729984</v>
      </c>
      <c r="BW230">
        <v>77037568</v>
      </c>
      <c r="BX230">
        <v>26.917353159594398</v>
      </c>
      <c r="BY230">
        <v>10471.847318088099</v>
      </c>
      <c r="BZ230">
        <v>78.9268700576485</v>
      </c>
      <c r="CA230" s="1">
        <v>44691.450745983799</v>
      </c>
      <c r="CB230">
        <v>31.703440412586399</v>
      </c>
      <c r="CC230">
        <v>1.4152154328505</v>
      </c>
      <c r="CD230">
        <v>1505.6824358698</v>
      </c>
      <c r="CE230">
        <v>9.3883043985263997E-4</v>
      </c>
      <c r="CF230">
        <v>19484.2575558475</v>
      </c>
      <c r="CG230">
        <v>1000000000</v>
      </c>
      <c r="CH230">
        <v>379653.572305443</v>
      </c>
      <c r="CI230">
        <v>15960403968</v>
      </c>
      <c r="CJ230">
        <v>67506176</v>
      </c>
      <c r="CK230">
        <v>9.8927886719435492</v>
      </c>
      <c r="CL230">
        <v>9443.6560662373104</v>
      </c>
      <c r="CM230">
        <v>64.406673232510897</v>
      </c>
      <c r="CN230" s="1">
        <v>44691.455594131898</v>
      </c>
      <c r="CO230">
        <v>36.016849002376702</v>
      </c>
      <c r="CP230">
        <v>1.1350944339628699</v>
      </c>
      <c r="CQ230">
        <v>1820.4709922663701</v>
      </c>
      <c r="CR230">
        <v>6.2211385073194505E-4</v>
      </c>
      <c r="CS230">
        <v>19108.006504065001</v>
      </c>
      <c r="CT230">
        <v>1000000000</v>
      </c>
      <c r="CU230">
        <v>419316.13859049999</v>
      </c>
      <c r="CV230">
        <v>15954538496</v>
      </c>
      <c r="CW230">
        <v>65454080</v>
      </c>
      <c r="CX230">
        <v>11.840461738317799</v>
      </c>
      <c r="CY230">
        <v>7749.5822077290604</v>
      </c>
      <c r="CZ230">
        <v>72.186329538938807</v>
      </c>
    </row>
    <row r="231" spans="1:104" x14ac:dyDescent="0.2">
      <c r="A231" s="1">
        <v>44691.421141562503</v>
      </c>
      <c r="B231">
        <v>92.582147781477701</v>
      </c>
      <c r="C231">
        <v>8.3690077090601306E-2</v>
      </c>
      <c r="D231">
        <v>140.14575640966299</v>
      </c>
      <c r="E231">
        <v>5.9718355765418405E-4</v>
      </c>
      <c r="F231">
        <v>14624.450704225301</v>
      </c>
      <c r="G231">
        <v>1000000000</v>
      </c>
      <c r="H231">
        <v>26718.492376918399</v>
      </c>
      <c r="I231">
        <v>16000868352</v>
      </c>
      <c r="J231">
        <v>44318720</v>
      </c>
      <c r="K231">
        <v>0</v>
      </c>
      <c r="L231">
        <v>420.437269228991</v>
      </c>
      <c r="M231">
        <v>6.7060424531732696</v>
      </c>
      <c r="N231" s="1">
        <v>44691.4257529514</v>
      </c>
      <c r="O231">
        <v>88.992208641325007</v>
      </c>
      <c r="P231">
        <v>0.129452385132449</v>
      </c>
      <c r="Q231">
        <v>231.031724285693</v>
      </c>
      <c r="R231">
        <v>5.6026256166117499E-4</v>
      </c>
      <c r="S231">
        <v>14881.537117903899</v>
      </c>
      <c r="T231">
        <v>1000000000</v>
      </c>
      <c r="U231">
        <v>43950.506710838097</v>
      </c>
      <c r="V231">
        <v>15999238144</v>
      </c>
      <c r="W231">
        <v>46428160</v>
      </c>
      <c r="X231">
        <v>1.0088721584528</v>
      </c>
      <c r="Y231">
        <v>1321.6225275731699</v>
      </c>
      <c r="Z231">
        <v>8.5610101120171702</v>
      </c>
      <c r="AA231" s="1">
        <v>44691.430823159702</v>
      </c>
      <c r="AB231">
        <v>66.340098690792402</v>
      </c>
      <c r="AC231">
        <v>0.45074455479796999</v>
      </c>
      <c r="AD231">
        <v>788.66350014173895</v>
      </c>
      <c r="AE231">
        <v>5.7151799176759905E-4</v>
      </c>
      <c r="AF231">
        <v>15972.858218318601</v>
      </c>
      <c r="AG231">
        <v>1000000000</v>
      </c>
      <c r="AH231">
        <v>136235.92979361801</v>
      </c>
      <c r="AI231">
        <v>15995432960</v>
      </c>
      <c r="AJ231">
        <v>47816704</v>
      </c>
      <c r="AK231">
        <v>3.95816060296983</v>
      </c>
      <c r="AL231">
        <v>4206.5351808061896</v>
      </c>
      <c r="AM231">
        <v>28.102285269945</v>
      </c>
      <c r="AN231" s="1">
        <v>44691.435348078703</v>
      </c>
      <c r="AO231">
        <v>38.226524503202199</v>
      </c>
      <c r="AP231">
        <v>1.1416124775362999</v>
      </c>
      <c r="AQ231">
        <v>1615.7193007307301</v>
      </c>
      <c r="AR231">
        <v>7.0653920258013697E-4</v>
      </c>
      <c r="AS231">
        <v>19903.881554595901</v>
      </c>
      <c r="AT231">
        <v>1000000000</v>
      </c>
      <c r="AU231">
        <v>323777.78826167202</v>
      </c>
      <c r="AV231">
        <v>15981203456</v>
      </c>
      <c r="AW231">
        <v>57733120</v>
      </c>
      <c r="AX231">
        <v>228.25399128151699</v>
      </c>
      <c r="AY231">
        <v>8222.12739773465</v>
      </c>
      <c r="AZ231">
        <v>70.408084845141701</v>
      </c>
      <c r="BA231" s="1">
        <v>44691.440097094899</v>
      </c>
      <c r="BB231">
        <v>36.285555801726801</v>
      </c>
      <c r="BC231">
        <v>1.1149469806374599</v>
      </c>
      <c r="BD231">
        <v>1603.13795477693</v>
      </c>
      <c r="BE231">
        <v>6.9596206574995198E-4</v>
      </c>
      <c r="BF231">
        <v>22754.119873816999</v>
      </c>
      <c r="BG231">
        <v>1000000000</v>
      </c>
      <c r="BH231">
        <v>429066.47196961101</v>
      </c>
      <c r="BI231">
        <v>15929741312</v>
      </c>
      <c r="BJ231">
        <v>87621632</v>
      </c>
      <c r="BK231">
        <v>28.320418128551498</v>
      </c>
      <c r="BL231">
        <v>14109.6368890462</v>
      </c>
      <c r="BM231">
        <v>76.310787907995106</v>
      </c>
      <c r="BN231" s="1">
        <v>44691.445570289397</v>
      </c>
      <c r="BO231">
        <v>37.816067055596903</v>
      </c>
      <c r="BP231">
        <v>1.0244373557648401</v>
      </c>
      <c r="BQ231">
        <v>1630.74971139181</v>
      </c>
      <c r="BR231">
        <v>6.2951219739103498E-4</v>
      </c>
      <c r="BS231">
        <v>22535.492682926801</v>
      </c>
      <c r="BT231">
        <v>1000000000</v>
      </c>
      <c r="BU231">
        <v>429428.10570763098</v>
      </c>
      <c r="BV231">
        <v>15859195904</v>
      </c>
      <c r="BW231">
        <v>65212416</v>
      </c>
      <c r="BX231">
        <v>29.830787403508801</v>
      </c>
      <c r="BY231">
        <v>8161.7034336000197</v>
      </c>
      <c r="BZ231">
        <v>89.146858215150999</v>
      </c>
      <c r="CA231" s="1">
        <v>44691.450757523198</v>
      </c>
      <c r="CB231">
        <v>40.194841635233701</v>
      </c>
      <c r="CC231">
        <v>1.0202225405568</v>
      </c>
      <c r="CD231">
        <v>1497.7806820258199</v>
      </c>
      <c r="CE231">
        <v>6.8195845830803104E-4</v>
      </c>
      <c r="CF231">
        <v>18617.432595573398</v>
      </c>
      <c r="CG231">
        <v>1000000000</v>
      </c>
      <c r="CH231">
        <v>303919.89179263503</v>
      </c>
      <c r="CI231">
        <v>15973834752</v>
      </c>
      <c r="CJ231">
        <v>55205888</v>
      </c>
      <c r="CK231">
        <v>9.04092967017597</v>
      </c>
      <c r="CL231">
        <v>6742.5244384690104</v>
      </c>
      <c r="CM231">
        <v>65.5092940286779</v>
      </c>
      <c r="CN231" s="1">
        <v>44691.455605682902</v>
      </c>
      <c r="CO231">
        <v>38.999624043223001</v>
      </c>
      <c r="CP231">
        <v>0.94335166720133601</v>
      </c>
      <c r="CQ231">
        <v>1598.5136017704999</v>
      </c>
      <c r="CR231">
        <v>5.91635104374903E-4</v>
      </c>
      <c r="CS231">
        <v>18223.335849056599</v>
      </c>
      <c r="CT231">
        <v>1000000000</v>
      </c>
      <c r="CU231">
        <v>346187.77842016402</v>
      </c>
      <c r="CV231">
        <v>15968534528</v>
      </c>
      <c r="CW231">
        <v>51499008</v>
      </c>
      <c r="CX231">
        <v>10.0535446652232</v>
      </c>
      <c r="CY231">
        <v>6373.9473177515601</v>
      </c>
      <c r="CZ231">
        <v>63.177746327150899</v>
      </c>
    </row>
    <row r="232" spans="1:104" x14ac:dyDescent="0.2">
      <c r="A232" s="1">
        <v>44691.421153055599</v>
      </c>
      <c r="B232">
        <v>95.748250069578305</v>
      </c>
      <c r="C232">
        <v>5.1755810848420701E-2</v>
      </c>
      <c r="D232">
        <v>69.474164996724696</v>
      </c>
      <c r="E232">
        <v>7.4492466575455695E-4</v>
      </c>
      <c r="F232">
        <v>13237.7971014492</v>
      </c>
      <c r="G232">
        <v>1000000000</v>
      </c>
      <c r="H232">
        <v>7815.3401261532899</v>
      </c>
      <c r="I232">
        <v>16002613248</v>
      </c>
      <c r="J232">
        <v>42577920</v>
      </c>
      <c r="K232">
        <v>1.0068719564742701</v>
      </c>
      <c r="L232">
        <v>189.29192781716301</v>
      </c>
      <c r="M232">
        <v>1.6677353469633001</v>
      </c>
      <c r="N232" s="1">
        <v>44691.425764641201</v>
      </c>
      <c r="O232">
        <v>99.585198596799898</v>
      </c>
      <c r="P232">
        <v>5.8399033070382599E-3</v>
      </c>
      <c r="Q232">
        <v>10.8880074455728</v>
      </c>
      <c r="R232">
        <v>5.3635118634343798E-4</v>
      </c>
      <c r="S232">
        <v>10426.1818181818</v>
      </c>
      <c r="T232">
        <v>1000000000</v>
      </c>
      <c r="U232">
        <v>0</v>
      </c>
      <c r="V232">
        <v>16002695168</v>
      </c>
      <c r="W232">
        <v>42975232</v>
      </c>
      <c r="X232">
        <v>0</v>
      </c>
      <c r="Y232">
        <v>0.989818858688438</v>
      </c>
      <c r="Z232">
        <v>0</v>
      </c>
      <c r="AA232" s="1">
        <v>44691.430834919003</v>
      </c>
      <c r="AB232">
        <v>91.543474582997604</v>
      </c>
      <c r="AC232">
        <v>9.6703627410180307E-2</v>
      </c>
      <c r="AD232">
        <v>184.15455228416599</v>
      </c>
      <c r="AE232">
        <v>5.2513513739266195E-4</v>
      </c>
      <c r="AF232">
        <v>15201.1978609625</v>
      </c>
      <c r="AG232">
        <v>1000000000</v>
      </c>
      <c r="AH232">
        <v>24121.291998119599</v>
      </c>
      <c r="AI232">
        <v>16000360448</v>
      </c>
      <c r="AJ232">
        <v>42909696</v>
      </c>
      <c r="AK232">
        <v>0.98478370205436505</v>
      </c>
      <c r="AL232">
        <v>950.31627248246298</v>
      </c>
      <c r="AM232">
        <v>3.0624916172135501</v>
      </c>
      <c r="AN232" s="1">
        <v>44691.435359664298</v>
      </c>
      <c r="AO232">
        <v>47.5652333902744</v>
      </c>
      <c r="AP232">
        <v>0.78529581040389995</v>
      </c>
      <c r="AQ232">
        <v>1253.5820149664301</v>
      </c>
      <c r="AR232">
        <v>6.2645403904678201E-4</v>
      </c>
      <c r="AS232">
        <v>19229.9856573705</v>
      </c>
      <c r="AT232">
        <v>1000000000</v>
      </c>
      <c r="AU232">
        <v>288561.59453356301</v>
      </c>
      <c r="AV232">
        <v>15993417728</v>
      </c>
      <c r="AW232">
        <v>46325760</v>
      </c>
      <c r="AX232">
        <v>76.913000121446402</v>
      </c>
      <c r="AY232">
        <v>5287.0196057508501</v>
      </c>
      <c r="AZ232">
        <v>58.6413703262063</v>
      </c>
      <c r="BA232" s="1">
        <v>44691.4401085301</v>
      </c>
      <c r="BB232">
        <v>34.797255173095799</v>
      </c>
      <c r="BC232">
        <v>1.0621202298257</v>
      </c>
      <c r="BD232">
        <v>1670.8152240270599</v>
      </c>
      <c r="BE232">
        <v>6.34622413231807E-4</v>
      </c>
      <c r="BF232">
        <v>22234.721450150999</v>
      </c>
      <c r="BG232">
        <v>1000000000</v>
      </c>
      <c r="BH232">
        <v>441032.62666949502</v>
      </c>
      <c r="BI232">
        <v>15945027584</v>
      </c>
      <c r="BJ232">
        <v>75939840</v>
      </c>
      <c r="BK232">
        <v>19.181564505446602</v>
      </c>
      <c r="BL232">
        <v>11669.458111497701</v>
      </c>
      <c r="BM232">
        <v>82.619069361011697</v>
      </c>
      <c r="BN232" s="1">
        <v>44691.445581990702</v>
      </c>
      <c r="BO232">
        <v>29.3427201018111</v>
      </c>
      <c r="BP232">
        <v>1.6138496055996101</v>
      </c>
      <c r="BQ232">
        <v>1483.8582124439499</v>
      </c>
      <c r="BR232">
        <v>1.08320038671994E-3</v>
      </c>
      <c r="BS232">
        <v>20567.033200531201</v>
      </c>
      <c r="BT232">
        <v>1000000000</v>
      </c>
      <c r="BU232">
        <v>417374.04150576598</v>
      </c>
      <c r="BV232">
        <v>15868825600</v>
      </c>
      <c r="BW232">
        <v>52064256</v>
      </c>
      <c r="BX232">
        <v>23.647142827791999</v>
      </c>
      <c r="BY232">
        <v>9837.2114163615097</v>
      </c>
      <c r="BZ232">
        <v>64.446931771448504</v>
      </c>
      <c r="CA232" s="1">
        <v>44691.4507691088</v>
      </c>
      <c r="CB232">
        <v>35.303563192429003</v>
      </c>
      <c r="CC232">
        <v>1.2307297638107699</v>
      </c>
      <c r="CD232">
        <v>1717.21127899352</v>
      </c>
      <c r="CE232">
        <v>7.1669569511918904E-4</v>
      </c>
      <c r="CF232">
        <v>20086.841186736401</v>
      </c>
      <c r="CG232">
        <v>1000000000</v>
      </c>
      <c r="CH232">
        <v>394145.441183577</v>
      </c>
      <c r="CI232">
        <v>15980040192</v>
      </c>
      <c r="CJ232">
        <v>49147904</v>
      </c>
      <c r="CK232">
        <v>11.9875132914033</v>
      </c>
      <c r="CL232">
        <v>9649.9481995796705</v>
      </c>
      <c r="CM232">
        <v>72.684442387012297</v>
      </c>
      <c r="CN232" s="1">
        <v>44691.4556170949</v>
      </c>
      <c r="CO232">
        <v>40.561686060053802</v>
      </c>
      <c r="CP232">
        <v>0.90807474666945398</v>
      </c>
      <c r="CQ232">
        <v>1381.5416106021901</v>
      </c>
      <c r="CR232">
        <v>6.5748909501347705E-4</v>
      </c>
      <c r="CS232">
        <v>18065.1042584434</v>
      </c>
      <c r="CT232">
        <v>1000000000</v>
      </c>
      <c r="CU232">
        <v>302908.57703705598</v>
      </c>
      <c r="CV232">
        <v>15948341248</v>
      </c>
      <c r="CW232">
        <v>71725056</v>
      </c>
      <c r="CX232">
        <v>7.1004341220377203</v>
      </c>
      <c r="CY232">
        <v>5268.5221185519804</v>
      </c>
      <c r="CZ232">
        <v>56.427876302676502</v>
      </c>
    </row>
    <row r="233" spans="1:104" x14ac:dyDescent="0.2">
      <c r="A233" s="1">
        <v>44691.421164455998</v>
      </c>
      <c r="B233">
        <v>99.687245741148303</v>
      </c>
      <c r="C233">
        <v>4.8756753572194002E-3</v>
      </c>
      <c r="D233">
        <v>2.03160890698708</v>
      </c>
      <c r="E233">
        <v>2.4000775056773802E-3</v>
      </c>
      <c r="F233">
        <v>4096</v>
      </c>
      <c r="G233">
        <v>1000000000</v>
      </c>
      <c r="H233">
        <v>60.948267209612403</v>
      </c>
      <c r="I233">
        <v>16002613248</v>
      </c>
      <c r="J233">
        <v>42577920</v>
      </c>
      <c r="K233">
        <v>0</v>
      </c>
      <c r="L233">
        <v>0</v>
      </c>
      <c r="M233">
        <v>1.05639632739795E-2</v>
      </c>
      <c r="N233" s="1">
        <v>44691.4257761111</v>
      </c>
      <c r="O233">
        <v>99.137513715871606</v>
      </c>
      <c r="P233">
        <v>1.03877557606661E-2</v>
      </c>
      <c r="Q233">
        <v>9.0770996604667999</v>
      </c>
      <c r="R233">
        <v>1.1444420455610301E-3</v>
      </c>
      <c r="S233">
        <v>5461.3333333333303</v>
      </c>
      <c r="T233">
        <v>1000000000</v>
      </c>
      <c r="U233">
        <v>0</v>
      </c>
      <c r="V233">
        <v>16002695168</v>
      </c>
      <c r="W233">
        <v>42975232</v>
      </c>
      <c r="X233">
        <v>0</v>
      </c>
      <c r="Y233">
        <v>0</v>
      </c>
      <c r="Z233">
        <v>0.72381478732330595</v>
      </c>
      <c r="AA233" s="1">
        <v>44691.430846423602</v>
      </c>
      <c r="AB233">
        <v>85.430891114473397</v>
      </c>
      <c r="AC233">
        <v>0.16770475035770399</v>
      </c>
      <c r="AD233">
        <v>311.65234607812999</v>
      </c>
      <c r="AE233">
        <v>5.3806404134259698E-4</v>
      </c>
      <c r="AF233">
        <v>16370.7870967741</v>
      </c>
      <c r="AG233">
        <v>1000000000</v>
      </c>
      <c r="AH233">
        <v>53525.787773844502</v>
      </c>
      <c r="AI233">
        <v>15996039168</v>
      </c>
      <c r="AJ233">
        <v>47222784</v>
      </c>
      <c r="AK233">
        <v>1.00533014863913</v>
      </c>
      <c r="AL233">
        <v>1854.83412423919</v>
      </c>
      <c r="AM233">
        <v>4.9559971088022703</v>
      </c>
      <c r="AN233" s="1">
        <v>44691.435371400497</v>
      </c>
      <c r="AO233">
        <v>70.448918024171206</v>
      </c>
      <c r="AP233">
        <v>0.37976523997908002</v>
      </c>
      <c r="AQ233">
        <v>707.16249108147099</v>
      </c>
      <c r="AR233">
        <v>5.3695976174723099E-4</v>
      </c>
      <c r="AS233">
        <v>18240.624825662399</v>
      </c>
      <c r="AT233">
        <v>1000000000</v>
      </c>
      <c r="AU233">
        <v>135883.689046385</v>
      </c>
      <c r="AV233">
        <v>15982211072</v>
      </c>
      <c r="AW233">
        <v>57827328</v>
      </c>
      <c r="AX233">
        <v>117.36727536777499</v>
      </c>
      <c r="AY233">
        <v>3063.3845150614302</v>
      </c>
      <c r="AZ233">
        <v>24.478503413251001</v>
      </c>
      <c r="BA233" s="1">
        <v>44691.440120173596</v>
      </c>
      <c r="BB233">
        <v>30.148041705155698</v>
      </c>
      <c r="BC233">
        <v>1.30399480948397</v>
      </c>
      <c r="BD233">
        <v>1648.9292934284999</v>
      </c>
      <c r="BE233">
        <v>7.9023500383275402E-4</v>
      </c>
      <c r="BF233">
        <v>20219.525015069299</v>
      </c>
      <c r="BG233">
        <v>1000000000</v>
      </c>
      <c r="BH233">
        <v>361871.89572636399</v>
      </c>
      <c r="BI233">
        <v>15959420928</v>
      </c>
      <c r="BJ233">
        <v>64798720</v>
      </c>
      <c r="BK233">
        <v>29.817889573752399</v>
      </c>
      <c r="BL233">
        <v>10868.620749632701</v>
      </c>
      <c r="BM233">
        <v>74.356509395874397</v>
      </c>
      <c r="BN233" s="1">
        <v>44691.445593449098</v>
      </c>
      <c r="BO233">
        <v>35.776029333314703</v>
      </c>
      <c r="BP233">
        <v>1.1996026770527199</v>
      </c>
      <c r="BQ233">
        <v>1817.0607276887399</v>
      </c>
      <c r="BR233">
        <v>6.6294644504115495E-4</v>
      </c>
      <c r="BS233">
        <v>20644.571428571398</v>
      </c>
      <c r="BT233">
        <v>1000000000</v>
      </c>
      <c r="BU233">
        <v>418956.20387554599</v>
      </c>
      <c r="BV233">
        <v>15855652864</v>
      </c>
      <c r="BW233">
        <v>86142976</v>
      </c>
      <c r="BX233">
        <v>22.307665183678701</v>
      </c>
      <c r="BY233">
        <v>11015.9306616129</v>
      </c>
      <c r="BZ233">
        <v>88.955678215265806</v>
      </c>
      <c r="CA233" s="1">
        <v>44691.4507806482</v>
      </c>
      <c r="CB233">
        <v>32.592517736405</v>
      </c>
      <c r="CC233">
        <v>1.1513148990614399</v>
      </c>
      <c r="CD233">
        <v>1540.9106182138601</v>
      </c>
      <c r="CE233">
        <v>7.4716978118168E-4</v>
      </c>
      <c r="CF233">
        <v>21076.944697462499</v>
      </c>
      <c r="CG233">
        <v>1000000000</v>
      </c>
      <c r="CH233">
        <v>414521.99955295102</v>
      </c>
      <c r="CI233">
        <v>15951441920</v>
      </c>
      <c r="CJ233">
        <v>77647872</v>
      </c>
      <c r="CK233">
        <v>10.025443189420001</v>
      </c>
      <c r="CL233">
        <v>7633.3724444244299</v>
      </c>
      <c r="CM233">
        <v>81.202408257225599</v>
      </c>
      <c r="CN233" s="1">
        <v>44691.455628750002</v>
      </c>
      <c r="CO233">
        <v>46.267132397302902</v>
      </c>
      <c r="CP233">
        <v>0.75400129246012604</v>
      </c>
      <c r="CQ233">
        <v>1373.73830120192</v>
      </c>
      <c r="CR233">
        <v>5.4887932036011002E-4</v>
      </c>
      <c r="CS233">
        <v>19067.279826464201</v>
      </c>
      <c r="CT233">
        <v>1000000000</v>
      </c>
      <c r="CU233">
        <v>285892.52194644901</v>
      </c>
      <c r="CV233">
        <v>15954558976</v>
      </c>
      <c r="CW233">
        <v>65536000</v>
      </c>
      <c r="CX233">
        <v>7.9464254588687</v>
      </c>
      <c r="CY233">
        <v>5822.7432549860396</v>
      </c>
      <c r="CZ233">
        <v>51.111841505372297</v>
      </c>
    </row>
    <row r="234" spans="1:104" x14ac:dyDescent="0.2">
      <c r="A234" s="1">
        <v>44691.421176030097</v>
      </c>
      <c r="B234">
        <v>99.697719153613605</v>
      </c>
      <c r="C234">
        <v>4.7965225211721403E-3</v>
      </c>
      <c r="D234">
        <v>1.99849400873205</v>
      </c>
      <c r="E234">
        <v>2.3999171048549699E-3</v>
      </c>
      <c r="F234">
        <v>4096</v>
      </c>
      <c r="G234">
        <v>1000000000</v>
      </c>
      <c r="H234">
        <v>0</v>
      </c>
      <c r="I234">
        <v>16002613248</v>
      </c>
      <c r="J234">
        <v>42577920</v>
      </c>
      <c r="K234">
        <v>0</v>
      </c>
      <c r="L234">
        <v>0</v>
      </c>
      <c r="M234">
        <v>7.24474755802062E-2</v>
      </c>
      <c r="N234" s="1">
        <v>44691.425787685199</v>
      </c>
      <c r="O234">
        <v>99.699441829110199</v>
      </c>
      <c r="P234">
        <v>4.9994705560681097E-3</v>
      </c>
      <c r="Q234">
        <v>1.99992429367765</v>
      </c>
      <c r="R234">
        <v>2.5000072180370002E-3</v>
      </c>
      <c r="S234">
        <v>4096</v>
      </c>
      <c r="T234">
        <v>1000000000</v>
      </c>
      <c r="U234">
        <v>0</v>
      </c>
      <c r="V234">
        <v>16002695168</v>
      </c>
      <c r="W234">
        <v>42975232</v>
      </c>
      <c r="X234">
        <v>0</v>
      </c>
      <c r="Y234">
        <v>0</v>
      </c>
      <c r="Z234">
        <v>0.79175615302339197</v>
      </c>
      <c r="AA234" s="1">
        <v>44691.430857951404</v>
      </c>
      <c r="AB234">
        <v>100.06602770913899</v>
      </c>
      <c r="AC234">
        <v>1.1048141170335599E-3</v>
      </c>
      <c r="AD234">
        <v>12.052510463621299</v>
      </c>
      <c r="AE234" s="2">
        <v>9.1669070005655697E-5</v>
      </c>
      <c r="AF234">
        <v>5802.6666666666597</v>
      </c>
      <c r="AG234">
        <v>1000000000</v>
      </c>
      <c r="AH234">
        <v>0</v>
      </c>
      <c r="AI234">
        <v>16001064960</v>
      </c>
      <c r="AJ234">
        <v>42196992</v>
      </c>
      <c r="AK234">
        <v>0</v>
      </c>
      <c r="AL234">
        <v>0</v>
      </c>
      <c r="AM234">
        <v>0</v>
      </c>
      <c r="AN234" s="1">
        <v>44691.435382905103</v>
      </c>
      <c r="AO234">
        <v>69.485272853920407</v>
      </c>
      <c r="AP234">
        <v>0.39289153990650399</v>
      </c>
      <c r="AQ234">
        <v>680.038970179854</v>
      </c>
      <c r="AR234">
        <v>5.7781026905768704E-4</v>
      </c>
      <c r="AS234">
        <v>17319.384615384599</v>
      </c>
      <c r="AT234">
        <v>1000000000</v>
      </c>
      <c r="AU234">
        <v>133804.709206542</v>
      </c>
      <c r="AV234">
        <v>15990337536</v>
      </c>
      <c r="AW234">
        <v>49950720</v>
      </c>
      <c r="AX234">
        <v>61.364463285460197</v>
      </c>
      <c r="AY234">
        <v>2430.4351360273999</v>
      </c>
      <c r="AZ234">
        <v>23.774162804557498</v>
      </c>
      <c r="BA234" s="1">
        <v>44691.4401318866</v>
      </c>
      <c r="BB234">
        <v>32.640204153952602</v>
      </c>
      <c r="BC234">
        <v>1.4316035046270399</v>
      </c>
      <c r="BD234">
        <v>1701.7949044035399</v>
      </c>
      <c r="BE234">
        <v>8.4324803712182395E-4</v>
      </c>
      <c r="BF234">
        <v>20122.374854481899</v>
      </c>
      <c r="BG234">
        <v>1000000000</v>
      </c>
      <c r="BH234">
        <v>342458.98390593298</v>
      </c>
      <c r="BI234">
        <v>15980892160</v>
      </c>
      <c r="BJ234">
        <v>49479680</v>
      </c>
      <c r="BK234">
        <v>47.547238306967401</v>
      </c>
      <c r="BL234">
        <v>11538.1298291574</v>
      </c>
      <c r="BM234">
        <v>71.434880371625894</v>
      </c>
      <c r="BN234" s="1">
        <v>44691.4456050347</v>
      </c>
      <c r="BO234">
        <v>33.946067510916002</v>
      </c>
      <c r="BP234">
        <v>1.1766238468027299</v>
      </c>
      <c r="BQ234">
        <v>1726.1250236735</v>
      </c>
      <c r="BR234">
        <v>6.8159730394495605E-4</v>
      </c>
      <c r="BS234">
        <v>21039.407407407401</v>
      </c>
      <c r="BT234">
        <v>1000000000</v>
      </c>
      <c r="BU234">
        <v>333943.25935427903</v>
      </c>
      <c r="BV234">
        <v>15850196992</v>
      </c>
      <c r="BW234">
        <v>73904128</v>
      </c>
      <c r="BX234">
        <v>31.965278216175999</v>
      </c>
      <c r="BY234">
        <v>14041.7473713995</v>
      </c>
      <c r="BZ234">
        <v>80.488253941360199</v>
      </c>
      <c r="CA234" s="1">
        <v>44691.450792245399</v>
      </c>
      <c r="CB234">
        <v>34.873602410182201</v>
      </c>
      <c r="CC234">
        <v>1.1033157178211299</v>
      </c>
      <c r="CD234">
        <v>1682.2423049567899</v>
      </c>
      <c r="CE234">
        <v>6.5545674523670905E-4</v>
      </c>
      <c r="CF234">
        <v>21821.039145907402</v>
      </c>
      <c r="CG234">
        <v>1000000000</v>
      </c>
      <c r="CH234">
        <v>444197.77683494397</v>
      </c>
      <c r="CI234">
        <v>15957889024</v>
      </c>
      <c r="CJ234">
        <v>70934528</v>
      </c>
      <c r="CK234">
        <v>12.971026076179299</v>
      </c>
      <c r="CL234">
        <v>9914.85277838416</v>
      </c>
      <c r="CM234">
        <v>87.520182361085602</v>
      </c>
      <c r="CN234" s="1">
        <v>44691.455640451401</v>
      </c>
      <c r="CO234">
        <v>48.7192683866311</v>
      </c>
      <c r="CP234">
        <v>0.69446455606506396</v>
      </c>
      <c r="CQ234">
        <v>1275.9126536000799</v>
      </c>
      <c r="CR234">
        <v>5.4422918107673696E-4</v>
      </c>
      <c r="CS234">
        <v>18565.254841208302</v>
      </c>
      <c r="CT234">
        <v>1000000000</v>
      </c>
      <c r="CU234">
        <v>242860.23872537201</v>
      </c>
      <c r="CV234">
        <v>15963308032</v>
      </c>
      <c r="CW234">
        <v>56852480</v>
      </c>
      <c r="CX234">
        <v>7.9065075358641899</v>
      </c>
      <c r="CY234">
        <v>5087.8375993285999</v>
      </c>
      <c r="CZ234">
        <v>46.717933425302597</v>
      </c>
    </row>
    <row r="235" spans="1:104" x14ac:dyDescent="0.2">
      <c r="A235" s="1">
        <v>44691.421187754597</v>
      </c>
      <c r="B235">
        <v>99.698357672449106</v>
      </c>
      <c r="C235">
        <v>4.93653979364473E-3</v>
      </c>
      <c r="D235">
        <v>1.97460035321453</v>
      </c>
      <c r="E235">
        <v>2.5000072180370002E-3</v>
      </c>
      <c r="F235">
        <v>4096</v>
      </c>
      <c r="G235">
        <v>1000000000</v>
      </c>
      <c r="H235">
        <v>0</v>
      </c>
      <c r="I235">
        <v>16002613248</v>
      </c>
      <c r="J235">
        <v>42577920</v>
      </c>
      <c r="K235">
        <v>0</v>
      </c>
      <c r="L235">
        <v>0.98730017660726499</v>
      </c>
      <c r="M235">
        <v>1.2692041271052299</v>
      </c>
      <c r="N235" s="1">
        <v>44691.425799293997</v>
      </c>
      <c r="O235">
        <v>98.998713824506595</v>
      </c>
      <c r="P235">
        <v>1.1867479545800599E-2</v>
      </c>
      <c r="Q235">
        <v>21.9396327558539</v>
      </c>
      <c r="R235">
        <v>5.4091531883556797E-4</v>
      </c>
      <c r="S235">
        <v>9867.6363636363603</v>
      </c>
      <c r="T235">
        <v>1000000000</v>
      </c>
      <c r="U235">
        <v>3091.4937065066802</v>
      </c>
      <c r="V235">
        <v>16002441216</v>
      </c>
      <c r="W235">
        <v>43196416</v>
      </c>
      <c r="X235">
        <v>0</v>
      </c>
      <c r="Y235">
        <v>154.574685325334</v>
      </c>
      <c r="Z235">
        <v>1.0523961189153299</v>
      </c>
      <c r="AA235" s="1">
        <v>44691.430869490701</v>
      </c>
      <c r="AB235">
        <v>83.655843652175093</v>
      </c>
      <c r="AC235">
        <v>0.181118865049989</v>
      </c>
      <c r="AD235">
        <v>338.18732605616998</v>
      </c>
      <c r="AE235">
        <v>5.3560833192771602E-4</v>
      </c>
      <c r="AF235">
        <v>15363.038575667601</v>
      </c>
      <c r="AG235">
        <v>1000000000</v>
      </c>
      <c r="AH235">
        <v>60737.2395318208</v>
      </c>
      <c r="AI235">
        <v>15998418944</v>
      </c>
      <c r="AJ235">
        <v>44871680</v>
      </c>
      <c r="AK235">
        <v>1.0035232227185999</v>
      </c>
      <c r="AL235">
        <v>1644.77456203579</v>
      </c>
      <c r="AM235">
        <v>12.199996166902601</v>
      </c>
      <c r="AN235" s="1">
        <v>44691.435394409702</v>
      </c>
      <c r="AO235">
        <v>90.9764758095844</v>
      </c>
      <c r="AP235">
        <v>0.107859745706563</v>
      </c>
      <c r="AQ235">
        <v>198.198016750211</v>
      </c>
      <c r="AR235">
        <v>5.4416263977687899E-4</v>
      </c>
      <c r="AS235">
        <v>14907.7766497461</v>
      </c>
      <c r="AT235">
        <v>1000000000</v>
      </c>
      <c r="AU235">
        <v>29447.9997476075</v>
      </c>
      <c r="AV235">
        <v>15996624896</v>
      </c>
      <c r="AW235">
        <v>43683840</v>
      </c>
      <c r="AX235">
        <v>5.0304065165028202</v>
      </c>
      <c r="AY235">
        <v>593.587968947332</v>
      </c>
      <c r="AZ235">
        <v>6.45908830543787</v>
      </c>
      <c r="BA235" s="1">
        <v>44691.440143344902</v>
      </c>
      <c r="BB235">
        <v>38.6891513923754</v>
      </c>
      <c r="BC235">
        <v>0.85422981537613596</v>
      </c>
      <c r="BD235">
        <v>1381.60137905751</v>
      </c>
      <c r="BE235">
        <v>6.1728671214426097E-4</v>
      </c>
      <c r="BF235">
        <v>19326.786287381401</v>
      </c>
      <c r="BG235">
        <v>1000000000</v>
      </c>
      <c r="BH235">
        <v>320219.122838857</v>
      </c>
      <c r="BI235">
        <v>15958253568</v>
      </c>
      <c r="BJ235">
        <v>72273920</v>
      </c>
      <c r="BK235">
        <v>21.162384361931299</v>
      </c>
      <c r="BL235">
        <v>6666.1510740083604</v>
      </c>
      <c r="BM235">
        <v>66.091477182686802</v>
      </c>
      <c r="BN235" s="1">
        <v>44691.445616666701</v>
      </c>
      <c r="BO235">
        <v>31.685731695019399</v>
      </c>
      <c r="BP235">
        <v>1.36080412274871</v>
      </c>
      <c r="BQ235">
        <v>1586.4660100181</v>
      </c>
      <c r="BR235">
        <v>8.56516271229473E-4</v>
      </c>
      <c r="BS235">
        <v>21139.568922305702</v>
      </c>
      <c r="BT235">
        <v>1000000000</v>
      </c>
      <c r="BU235">
        <v>383966.523529906</v>
      </c>
      <c r="BV235">
        <v>15864442880</v>
      </c>
      <c r="BW235">
        <v>60768256</v>
      </c>
      <c r="BX235">
        <v>26.838710695794902</v>
      </c>
      <c r="BY235">
        <v>13036.6552139018</v>
      </c>
      <c r="BZ235">
        <v>70.447057502485407</v>
      </c>
      <c r="CA235" s="1">
        <v>44691.450803958302</v>
      </c>
      <c r="CB235">
        <v>30.751935702473698</v>
      </c>
      <c r="CC235">
        <v>1.17969680744921</v>
      </c>
      <c r="CD235">
        <v>1557.9612507146701</v>
      </c>
      <c r="CE235">
        <v>7.5726072473244999E-4</v>
      </c>
      <c r="CF235">
        <v>21491.013316423501</v>
      </c>
      <c r="CG235">
        <v>1000000000</v>
      </c>
      <c r="CH235">
        <v>395518.64467096998</v>
      </c>
      <c r="CI235">
        <v>15971528704</v>
      </c>
      <c r="CJ235">
        <v>57344000</v>
      </c>
      <c r="CK235">
        <v>9.8792723571000192</v>
      </c>
      <c r="CL235">
        <v>8643.3753852268092</v>
      </c>
      <c r="CM235">
        <v>72.216569494632907</v>
      </c>
      <c r="CN235" s="1">
        <v>44691.455652002303</v>
      </c>
      <c r="CO235">
        <v>31.815896821868499</v>
      </c>
      <c r="CP235">
        <v>1.1329025390067999</v>
      </c>
      <c r="CQ235">
        <v>1417.4455512695499</v>
      </c>
      <c r="CR235">
        <v>7.9816378104590304E-4</v>
      </c>
      <c r="CS235">
        <v>18874.576271186401</v>
      </c>
      <c r="CT235">
        <v>1000000000</v>
      </c>
      <c r="CU235">
        <v>327840.34089977801</v>
      </c>
      <c r="CV235">
        <v>15969841152</v>
      </c>
      <c r="CW235">
        <v>50323456</v>
      </c>
      <c r="CX235">
        <v>8.0081669563251499</v>
      </c>
      <c r="CY235">
        <v>5973.09152854902</v>
      </c>
      <c r="CZ235">
        <v>63.976566098427803</v>
      </c>
    </row>
    <row r="236" spans="1:104" x14ac:dyDescent="0.2">
      <c r="A236" s="1">
        <v>44691.421199421296</v>
      </c>
      <c r="B236">
        <v>94.8398136407083</v>
      </c>
      <c r="C236">
        <v>5.6727358990363998E-2</v>
      </c>
      <c r="D236">
        <v>89.258572153973603</v>
      </c>
      <c r="E236">
        <v>6.35557960854999E-4</v>
      </c>
      <c r="F236">
        <v>16110.9333333333</v>
      </c>
      <c r="G236">
        <v>1000000000</v>
      </c>
      <c r="H236">
        <v>16653.6660401058</v>
      </c>
      <c r="I236">
        <v>16001855488</v>
      </c>
      <c r="J236">
        <v>43335680</v>
      </c>
      <c r="K236">
        <v>0</v>
      </c>
      <c r="L236">
        <v>291.57800236964698</v>
      </c>
      <c r="M236">
        <v>3.9254737379104698</v>
      </c>
      <c r="N236" s="1">
        <v>44691.425810879598</v>
      </c>
      <c r="O236">
        <v>91.785039158519197</v>
      </c>
      <c r="P236">
        <v>9.4822558416541206E-2</v>
      </c>
      <c r="Q236">
        <v>170.84111708316101</v>
      </c>
      <c r="R236">
        <v>5.5496996123145803E-4</v>
      </c>
      <c r="S236">
        <v>16072.6081871345</v>
      </c>
      <c r="T236">
        <v>1000000000</v>
      </c>
      <c r="U236">
        <v>29009.021494892699</v>
      </c>
      <c r="V236">
        <v>16002117632</v>
      </c>
      <c r="W236">
        <v>43470848</v>
      </c>
      <c r="X236">
        <v>0.99907086013544399</v>
      </c>
      <c r="Y236">
        <v>658.38769682925795</v>
      </c>
      <c r="Z236">
        <v>5.5458906710889204</v>
      </c>
      <c r="AA236" s="1">
        <v>44691.430880891203</v>
      </c>
      <c r="AB236">
        <v>76.905434945159499</v>
      </c>
      <c r="AC236">
        <v>0.247620271724414</v>
      </c>
      <c r="AD236">
        <v>478.15314382597501</v>
      </c>
      <c r="AE236">
        <v>5.1783447329993397E-4</v>
      </c>
      <c r="AF236">
        <v>15957.876857749399</v>
      </c>
      <c r="AG236">
        <v>1000000000</v>
      </c>
      <c r="AH236">
        <v>78404.933341757394</v>
      </c>
      <c r="AI236">
        <v>15999574016</v>
      </c>
      <c r="AJ236">
        <v>43724800</v>
      </c>
      <c r="AK236">
        <v>2.0303742837621002</v>
      </c>
      <c r="AL236">
        <v>2466.9047547709501</v>
      </c>
      <c r="AM236">
        <v>16.7175054739918</v>
      </c>
      <c r="AN236" s="1">
        <v>44691.435405844903</v>
      </c>
      <c r="AO236">
        <v>80.136207244061893</v>
      </c>
      <c r="AP236">
        <v>0.25402124338739501</v>
      </c>
      <c r="AQ236">
        <v>467.91211334051297</v>
      </c>
      <c r="AR236">
        <v>5.4285748810081703E-4</v>
      </c>
      <c r="AS236">
        <v>15825.4545454545</v>
      </c>
      <c r="AT236">
        <v>1000000000</v>
      </c>
      <c r="AU236">
        <v>68847.899655111294</v>
      </c>
      <c r="AV236">
        <v>15996911616</v>
      </c>
      <c r="AW236">
        <v>43536384</v>
      </c>
      <c r="AX236">
        <v>41.524668067015199</v>
      </c>
      <c r="AY236">
        <v>1599.2061189711401</v>
      </c>
      <c r="AZ236">
        <v>14.541298202505899</v>
      </c>
      <c r="BA236" s="1">
        <v>44691.440154965298</v>
      </c>
      <c r="BB236">
        <v>37.898730168316</v>
      </c>
      <c r="BC236">
        <v>0.96376181819033402</v>
      </c>
      <c r="BD236">
        <v>1638.5183408200901</v>
      </c>
      <c r="BE236">
        <v>5.8790265441607001E-4</v>
      </c>
      <c r="BF236">
        <v>20216.0632218844</v>
      </c>
      <c r="BG236">
        <v>1000000000</v>
      </c>
      <c r="BH236">
        <v>365930.45046432002</v>
      </c>
      <c r="BI236">
        <v>15963234304</v>
      </c>
      <c r="BJ236">
        <v>67444736</v>
      </c>
      <c r="BK236">
        <v>38.846331484488601</v>
      </c>
      <c r="BL236">
        <v>7889.7895304778103</v>
      </c>
      <c r="BM236">
        <v>73.529186955143402</v>
      </c>
      <c r="BN236" s="1">
        <v>44691.445628101901</v>
      </c>
      <c r="BO236">
        <v>36.197008874288201</v>
      </c>
      <c r="BP236">
        <v>1.1249710585838999</v>
      </c>
      <c r="BQ236">
        <v>1758.45020729147</v>
      </c>
      <c r="BR236">
        <v>6.4074923614285497E-4</v>
      </c>
      <c r="BS236">
        <v>21200.04610951</v>
      </c>
      <c r="BT236">
        <v>1000000000</v>
      </c>
      <c r="BU236">
        <v>417811.82331633102</v>
      </c>
      <c r="BV236">
        <v>15879806976</v>
      </c>
      <c r="BW236">
        <v>51027968</v>
      </c>
      <c r="BX236">
        <v>32.432511027854197</v>
      </c>
      <c r="BY236">
        <v>13622.668147668301</v>
      </c>
      <c r="BZ236">
        <v>88.9319322179891</v>
      </c>
      <c r="CA236" s="1">
        <v>44691.450815474498</v>
      </c>
      <c r="CB236">
        <v>28.8340118368139</v>
      </c>
      <c r="CC236">
        <v>1.4116609767215</v>
      </c>
      <c r="CD236">
        <v>1601.0653906669099</v>
      </c>
      <c r="CE236">
        <v>8.8094042396777298E-4</v>
      </c>
      <c r="CF236">
        <v>20169.2689655172</v>
      </c>
      <c r="CG236">
        <v>1000000000</v>
      </c>
      <c r="CH236">
        <v>378706.67214275</v>
      </c>
      <c r="CI236">
        <v>15972446208</v>
      </c>
      <c r="CJ236">
        <v>47591424</v>
      </c>
      <c r="CK236">
        <v>11.041830280461401</v>
      </c>
      <c r="CL236">
        <v>8808.3691555499408</v>
      </c>
      <c r="CM236">
        <v>73.313469009917299</v>
      </c>
      <c r="CN236" s="1">
        <v>44691.455663599503</v>
      </c>
      <c r="CO236">
        <v>32.303933926782598</v>
      </c>
      <c r="CP236">
        <v>1.3844400589930801</v>
      </c>
      <c r="CQ236">
        <v>1724.84895598821</v>
      </c>
      <c r="CR236">
        <v>8.0028835975520199E-4</v>
      </c>
      <c r="CS236">
        <v>19289.467128027602</v>
      </c>
      <c r="CT236">
        <v>1000000000</v>
      </c>
      <c r="CU236">
        <v>401923.62731301901</v>
      </c>
      <c r="CV236">
        <v>15948558336</v>
      </c>
      <c r="CW236">
        <v>79937536</v>
      </c>
      <c r="CX236">
        <v>11.936670975697</v>
      </c>
      <c r="CY236">
        <v>9424.9964578940908</v>
      </c>
      <c r="CZ236">
        <v>77.396973346860094</v>
      </c>
    </row>
    <row r="237" spans="1:104" x14ac:dyDescent="0.2">
      <c r="A237" s="1">
        <v>44691.421210821798</v>
      </c>
      <c r="B237">
        <v>99.596019044018306</v>
      </c>
      <c r="C237">
        <v>5.2819918309933199E-3</v>
      </c>
      <c r="D237">
        <v>5.0788600718849999</v>
      </c>
      <c r="E237">
        <v>1.0399747721586501E-3</v>
      </c>
      <c r="F237">
        <v>9830.3999999999905</v>
      </c>
      <c r="G237">
        <v>1000000000</v>
      </c>
      <c r="H237">
        <v>60.946320862620098</v>
      </c>
      <c r="I237">
        <v>16001855488</v>
      </c>
      <c r="J237">
        <v>43335680</v>
      </c>
      <c r="K237">
        <v>0</v>
      </c>
      <c r="L237">
        <v>0</v>
      </c>
      <c r="M237">
        <v>1.0370987806618199E-2</v>
      </c>
      <c r="N237" s="1">
        <v>44691.4258225347</v>
      </c>
      <c r="O237">
        <v>99.176312119297606</v>
      </c>
      <c r="P237">
        <v>1.00328601002093E-2</v>
      </c>
      <c r="Q237">
        <v>7.94775252949389</v>
      </c>
      <c r="R237">
        <v>1.26251487316625E-3</v>
      </c>
      <c r="S237">
        <v>5120</v>
      </c>
      <c r="T237">
        <v>1000000000</v>
      </c>
      <c r="U237">
        <v>0</v>
      </c>
      <c r="V237">
        <v>16002588672</v>
      </c>
      <c r="W237">
        <v>42979328</v>
      </c>
      <c r="X237">
        <v>0</v>
      </c>
      <c r="Y237">
        <v>0</v>
      </c>
      <c r="Z237">
        <v>0</v>
      </c>
      <c r="AA237" s="1">
        <v>44691.430892465301</v>
      </c>
      <c r="AB237">
        <v>100.149464276358</v>
      </c>
      <c r="AC237">
        <v>1.9997896221317501E-4</v>
      </c>
      <c r="AD237">
        <v>1.9997382601161899</v>
      </c>
      <c r="AE237" s="2">
        <v>9.99297123596212E-5</v>
      </c>
      <c r="AF237">
        <v>6144</v>
      </c>
      <c r="AG237">
        <v>1000000000</v>
      </c>
      <c r="AH237">
        <v>0</v>
      </c>
      <c r="AI237">
        <v>15999569920</v>
      </c>
      <c r="AJ237">
        <v>43728896</v>
      </c>
      <c r="AK237">
        <v>0</v>
      </c>
      <c r="AL237">
        <v>0.99986913005809896</v>
      </c>
      <c r="AM237">
        <v>1.05188934124145E-2</v>
      </c>
      <c r="AN237" s="1">
        <v>44691.435417488399</v>
      </c>
      <c r="AO237">
        <v>96.0989013719186</v>
      </c>
      <c r="AP237">
        <v>4.61115721164118E-2</v>
      </c>
      <c r="AQ237">
        <v>83.478325906669795</v>
      </c>
      <c r="AR237">
        <v>5.52382241698039E-4</v>
      </c>
      <c r="AS237">
        <v>15408.761904761899</v>
      </c>
      <c r="AT237">
        <v>1000000000</v>
      </c>
      <c r="AU237">
        <v>13612.9298603519</v>
      </c>
      <c r="AV237">
        <v>15995858944</v>
      </c>
      <c r="AW237">
        <v>44609536</v>
      </c>
      <c r="AX237">
        <v>4.9689479706351101</v>
      </c>
      <c r="AY237">
        <v>261.36666325540602</v>
      </c>
      <c r="AZ237">
        <v>3.7271864487629802</v>
      </c>
      <c r="BA237" s="1">
        <v>44691.440166423599</v>
      </c>
      <c r="BB237">
        <v>41.970342911038301</v>
      </c>
      <c r="BC237">
        <v>0.84284208128040805</v>
      </c>
      <c r="BD237">
        <v>1509.66798088119</v>
      </c>
      <c r="BE237">
        <v>5.5949033260273599E-4</v>
      </c>
      <c r="BF237">
        <v>19562.4520456069</v>
      </c>
      <c r="BG237">
        <v>1000000000</v>
      </c>
      <c r="BH237">
        <v>362067.18530067598</v>
      </c>
      <c r="BI237">
        <v>15974756352</v>
      </c>
      <c r="BJ237">
        <v>56029184</v>
      </c>
      <c r="BK237">
        <v>25.313011081173599</v>
      </c>
      <c r="BL237">
        <v>6472.0306732344898</v>
      </c>
      <c r="BM237">
        <v>71.583632778696298</v>
      </c>
      <c r="BN237" s="1">
        <v>44691.445639699101</v>
      </c>
      <c r="BO237">
        <v>29.523315686857998</v>
      </c>
      <c r="BP237">
        <v>1.2650426481705701</v>
      </c>
      <c r="BQ237">
        <v>1475.5614944046199</v>
      </c>
      <c r="BR237">
        <v>8.5726853980916298E-4</v>
      </c>
      <c r="BS237">
        <v>21075.429344151398</v>
      </c>
      <c r="BT237">
        <v>1000000000</v>
      </c>
      <c r="BU237">
        <v>398796.68283460598</v>
      </c>
      <c r="BV237">
        <v>15848734720</v>
      </c>
      <c r="BW237">
        <v>78614528</v>
      </c>
      <c r="BX237">
        <v>17.958152061719499</v>
      </c>
      <c r="BY237">
        <v>8878.3108442912398</v>
      </c>
      <c r="BZ237">
        <v>69.599914672728701</v>
      </c>
      <c r="CA237" s="1">
        <v>44691.450826932902</v>
      </c>
      <c r="CB237">
        <v>33.797139990258799</v>
      </c>
      <c r="CC237">
        <v>1.16431450289215</v>
      </c>
      <c r="CD237">
        <v>1723.2658781273501</v>
      </c>
      <c r="CE237">
        <v>6.7567407908753299E-4</v>
      </c>
      <c r="CF237">
        <v>20167.878077373902</v>
      </c>
      <c r="CG237">
        <v>1000000000</v>
      </c>
      <c r="CH237">
        <v>389286.36794137501</v>
      </c>
      <c r="CI237">
        <v>15950147584</v>
      </c>
      <c r="CJ237">
        <v>78704640</v>
      </c>
      <c r="CK237">
        <v>11.1113274674096</v>
      </c>
      <c r="CL237">
        <v>11049.7101059994</v>
      </c>
      <c r="CM237">
        <v>81.850198469815794</v>
      </c>
      <c r="CN237" s="1">
        <v>44691.455675057899</v>
      </c>
      <c r="CO237">
        <v>33.779822811953601</v>
      </c>
      <c r="CP237">
        <v>1.31503991825787</v>
      </c>
      <c r="CQ237">
        <v>1653.5051754397</v>
      </c>
      <c r="CR237">
        <v>7.9889568186481102E-4</v>
      </c>
      <c r="CS237">
        <v>20487.538650306698</v>
      </c>
      <c r="CT237">
        <v>1000000000</v>
      </c>
      <c r="CU237">
        <v>433743.82570807298</v>
      </c>
      <c r="CV237">
        <v>15949279232</v>
      </c>
      <c r="CW237">
        <v>70344704</v>
      </c>
      <c r="CX237">
        <v>10.1442035303049</v>
      </c>
      <c r="CY237">
        <v>9394.5468894154292</v>
      </c>
      <c r="CZ237">
        <v>75.542448916980504</v>
      </c>
    </row>
    <row r="238" spans="1:104" x14ac:dyDescent="0.2">
      <c r="A238" s="1">
        <v>44691.421222395802</v>
      </c>
      <c r="B238">
        <v>99.649387340248197</v>
      </c>
      <c r="C238">
        <v>5.39942496124162E-3</v>
      </c>
      <c r="D238">
        <v>6.9992702523419199</v>
      </c>
      <c r="E238">
        <v>7.7143629816533001E-4</v>
      </c>
      <c r="F238">
        <v>5851.4285714285697</v>
      </c>
      <c r="G238">
        <v>1000000000</v>
      </c>
      <c r="H238">
        <v>0</v>
      </c>
      <c r="I238">
        <v>16002613248</v>
      </c>
      <c r="J238">
        <v>42577920</v>
      </c>
      <c r="K238">
        <v>0</v>
      </c>
      <c r="L238">
        <v>0</v>
      </c>
      <c r="M238">
        <v>1.0648865895779199E-2</v>
      </c>
      <c r="N238" s="1">
        <v>44691.425834050897</v>
      </c>
      <c r="O238">
        <v>90.217081462348304</v>
      </c>
      <c r="P238">
        <v>0.123644207615398</v>
      </c>
      <c r="Q238">
        <v>205.88245973522999</v>
      </c>
      <c r="R238">
        <v>6.0048747296571198E-4</v>
      </c>
      <c r="S238">
        <v>15564.799999999899</v>
      </c>
      <c r="T238">
        <v>1000000000</v>
      </c>
      <c r="U238">
        <v>36239.330132126997</v>
      </c>
      <c r="V238">
        <v>15999614976</v>
      </c>
      <c r="W238">
        <v>46039040</v>
      </c>
      <c r="X238">
        <v>1.0043046816352701</v>
      </c>
      <c r="Y238">
        <v>1050.50269699049</v>
      </c>
      <c r="Z238">
        <v>7.4049521564212704</v>
      </c>
      <c r="AA238" s="1">
        <v>44691.4309040394</v>
      </c>
      <c r="AB238">
        <v>99.139530865540607</v>
      </c>
      <c r="AC238">
        <v>1.02989124348468E-2</v>
      </c>
      <c r="AD238">
        <v>12.998653093458399</v>
      </c>
      <c r="AE238">
        <v>7.9230603154225405E-4</v>
      </c>
      <c r="AF238">
        <v>5356.3076923076896</v>
      </c>
      <c r="AG238">
        <v>1000000000</v>
      </c>
      <c r="AH238">
        <v>0</v>
      </c>
      <c r="AI238">
        <v>16000561152</v>
      </c>
      <c r="AJ238">
        <v>42737664</v>
      </c>
      <c r="AK238">
        <v>0</v>
      </c>
      <c r="AL238">
        <v>0</v>
      </c>
      <c r="AM238">
        <v>1.05588849817483E-2</v>
      </c>
      <c r="AN238" s="1">
        <v>44691.435429143501</v>
      </c>
      <c r="AO238">
        <v>96.312007618387995</v>
      </c>
      <c r="AP238">
        <v>4.25913320980192E-2</v>
      </c>
      <c r="AQ238">
        <v>81.410028916029404</v>
      </c>
      <c r="AR238">
        <v>5.2316879946423902E-4</v>
      </c>
      <c r="AS238">
        <v>12937.365853658501</v>
      </c>
      <c r="AT238">
        <v>1000000000</v>
      </c>
      <c r="AU238">
        <v>13545.8345674427</v>
      </c>
      <c r="AV238">
        <v>15997792256</v>
      </c>
      <c r="AW238">
        <v>42688512</v>
      </c>
      <c r="AX238">
        <v>0</v>
      </c>
      <c r="AY238">
        <v>212.46031936622299</v>
      </c>
      <c r="AZ238">
        <v>0.71950559902276201</v>
      </c>
      <c r="BA238" s="1">
        <v>44691.440178078701</v>
      </c>
      <c r="BB238">
        <v>33.242312243947303</v>
      </c>
      <c r="BC238">
        <v>1.1693355447244</v>
      </c>
      <c r="BD238">
        <v>1412.04497807488</v>
      </c>
      <c r="BE238">
        <v>8.2810965586274502E-4</v>
      </c>
      <c r="BF238">
        <v>19916.5481377371</v>
      </c>
      <c r="BG238">
        <v>1000000000</v>
      </c>
      <c r="BH238">
        <v>302110.14880872198</v>
      </c>
      <c r="BI238">
        <v>15979315200</v>
      </c>
      <c r="BJ238">
        <v>46366720</v>
      </c>
      <c r="BK238">
        <v>23.815235048346601</v>
      </c>
      <c r="BL238">
        <v>6278.2913396203803</v>
      </c>
      <c r="BM238">
        <v>55.811292026469197</v>
      </c>
      <c r="BN238" s="1">
        <v>44691.445651296301</v>
      </c>
      <c r="BO238">
        <v>30.667383969323801</v>
      </c>
      <c r="BP238">
        <v>1.7904281624017599</v>
      </c>
      <c r="BQ238">
        <v>1542.2294015193399</v>
      </c>
      <c r="BR238">
        <v>1.1608414118013601E-3</v>
      </c>
      <c r="BS238">
        <v>20636.416828478901</v>
      </c>
      <c r="BT238">
        <v>1000000000</v>
      </c>
      <c r="BU238">
        <v>352221.238345441</v>
      </c>
      <c r="BV238">
        <v>15853047808</v>
      </c>
      <c r="BW238">
        <v>67248128</v>
      </c>
      <c r="BX238">
        <v>12.9766875208747</v>
      </c>
      <c r="BY238">
        <v>10031.9776603685</v>
      </c>
      <c r="BZ238">
        <v>71.923171414803605</v>
      </c>
      <c r="CA238" s="1">
        <v>44691.450838657402</v>
      </c>
      <c r="CB238">
        <v>43.542726300181997</v>
      </c>
      <c r="CC238">
        <v>0.86808865409709501</v>
      </c>
      <c r="CD238">
        <v>1473.7409673668801</v>
      </c>
      <c r="CE238">
        <v>5.8821944804726797E-4</v>
      </c>
      <c r="CF238">
        <v>19734.2757697456</v>
      </c>
      <c r="CG238">
        <v>1000000000</v>
      </c>
      <c r="CH238">
        <v>322188.97408262198</v>
      </c>
      <c r="CI238">
        <v>15965495296</v>
      </c>
      <c r="CJ238">
        <v>63410176</v>
      </c>
      <c r="CK238">
        <v>9.8643973719336593</v>
      </c>
      <c r="CL238">
        <v>6502.6107475786703</v>
      </c>
      <c r="CM238">
        <v>63.728800332694803</v>
      </c>
      <c r="CN238" s="1">
        <v>44691.455686724497</v>
      </c>
      <c r="CO238">
        <v>35.975248472988199</v>
      </c>
      <c r="CP238">
        <v>1.0744912054269999</v>
      </c>
      <c r="CQ238">
        <v>1713.8596674642999</v>
      </c>
      <c r="CR238">
        <v>6.2694101885523595E-4</v>
      </c>
      <c r="CS238">
        <v>22281.195828505199</v>
      </c>
      <c r="CT238">
        <v>1000000000</v>
      </c>
      <c r="CU238">
        <v>441766.69212989497</v>
      </c>
      <c r="CV238">
        <v>15957757952</v>
      </c>
      <c r="CW238">
        <v>61767680</v>
      </c>
      <c r="CX238">
        <v>13.9015268508112</v>
      </c>
      <c r="CY238">
        <v>8739.0955581421404</v>
      </c>
      <c r="CZ238">
        <v>86.036380578211507</v>
      </c>
    </row>
    <row r="239" spans="1:104" x14ac:dyDescent="0.2">
      <c r="A239" s="1">
        <v>44691.4212340741</v>
      </c>
      <c r="B239">
        <v>93.462564591767304</v>
      </c>
      <c r="C239">
        <v>6.9851699392765698E-2</v>
      </c>
      <c r="D239">
        <v>123.85765499098601</v>
      </c>
      <c r="E239">
        <v>5.6400008854125305E-4</v>
      </c>
      <c r="F239">
        <v>14909.44</v>
      </c>
      <c r="G239">
        <v>1000000000</v>
      </c>
      <c r="H239">
        <v>22294.377898377599</v>
      </c>
      <c r="I239">
        <v>16002342912</v>
      </c>
      <c r="J239">
        <v>42852352</v>
      </c>
      <c r="K239">
        <v>0.99086123992789399</v>
      </c>
      <c r="L239">
        <v>393.371912251374</v>
      </c>
      <c r="M239">
        <v>0.91957532941021602</v>
      </c>
      <c r="N239" s="1">
        <v>44691.425845520796</v>
      </c>
      <c r="O239">
        <v>85.083385553610199</v>
      </c>
      <c r="P239">
        <v>0.176243434780642</v>
      </c>
      <c r="Q239">
        <v>324.05698939530998</v>
      </c>
      <c r="R239">
        <v>5.4392468538385502E-4</v>
      </c>
      <c r="S239">
        <v>15605.6323987538</v>
      </c>
      <c r="T239">
        <v>1000000000</v>
      </c>
      <c r="U239">
        <v>52674.908388375399</v>
      </c>
      <c r="V239">
        <v>15998078976</v>
      </c>
      <c r="W239">
        <v>47562752</v>
      </c>
      <c r="X239">
        <v>1.00952333144956</v>
      </c>
      <c r="Y239">
        <v>1969.5800196580999</v>
      </c>
      <c r="Z239">
        <v>9.3105893838868603</v>
      </c>
      <c r="AA239" s="1">
        <v>44691.430915613397</v>
      </c>
      <c r="AB239">
        <v>99.168873252420994</v>
      </c>
      <c r="AC239">
        <v>1.0098866907133E-2</v>
      </c>
      <c r="AD239">
        <v>7.9993481841700502</v>
      </c>
      <c r="AE239">
        <v>1.26251487316625E-3</v>
      </c>
      <c r="AF239">
        <v>7168</v>
      </c>
      <c r="AG239">
        <v>1000000000</v>
      </c>
      <c r="AH239">
        <v>0</v>
      </c>
      <c r="AI239">
        <v>16000561152</v>
      </c>
      <c r="AJ239">
        <v>42737664</v>
      </c>
      <c r="AK239">
        <v>0</v>
      </c>
      <c r="AL239">
        <v>7.9993481841700502</v>
      </c>
      <c r="AM239">
        <v>1.1218741257235E-2</v>
      </c>
      <c r="AN239" s="1">
        <v>44691.435440555601</v>
      </c>
      <c r="AO239">
        <v>84.841803907529894</v>
      </c>
      <c r="AP239">
        <v>0.182137078434047</v>
      </c>
      <c r="AQ239">
        <v>216.01065898439799</v>
      </c>
      <c r="AR239">
        <v>8.4319172978540601E-4</v>
      </c>
      <c r="AS239">
        <v>15182.122065727601</v>
      </c>
      <c r="AT239">
        <v>1000000000</v>
      </c>
      <c r="AU239">
        <v>31255.626807038301</v>
      </c>
      <c r="AV239">
        <v>15997206528</v>
      </c>
      <c r="AW239">
        <v>43634688</v>
      </c>
      <c r="AX239">
        <v>2.0282690984450502</v>
      </c>
      <c r="AY239">
        <v>734.23341363710995</v>
      </c>
      <c r="AZ239">
        <v>5.7179481588790999</v>
      </c>
      <c r="BA239" s="1">
        <v>44691.4401897801</v>
      </c>
      <c r="BB239">
        <v>41.822892224207898</v>
      </c>
      <c r="BC239">
        <v>0.88683137061317296</v>
      </c>
      <c r="BD239">
        <v>1536.0639248499101</v>
      </c>
      <c r="BE239">
        <v>5.77012264316908E-4</v>
      </c>
      <c r="BF239">
        <v>17460.0901481004</v>
      </c>
      <c r="BG239">
        <v>1000000000</v>
      </c>
      <c r="BH239">
        <v>303774.69211564999</v>
      </c>
      <c r="BI239">
        <v>15956475904</v>
      </c>
      <c r="BJ239">
        <v>69324800</v>
      </c>
      <c r="BK239">
        <v>27.694648999225699</v>
      </c>
      <c r="BL239">
        <v>5860.3855471575898</v>
      </c>
      <c r="BM239">
        <v>52.063503499524998</v>
      </c>
      <c r="BN239" s="1">
        <v>44691.445663009297</v>
      </c>
      <c r="BO239">
        <v>35.738313339342703</v>
      </c>
      <c r="BP239">
        <v>1.22065557919336</v>
      </c>
      <c r="BQ239">
        <v>1713.02185135475</v>
      </c>
      <c r="BR239">
        <v>7.1245660654073104E-4</v>
      </c>
      <c r="BS239">
        <v>20583.935409457801</v>
      </c>
      <c r="BT239">
        <v>1000000000</v>
      </c>
      <c r="BU239">
        <v>351351.25347273599</v>
      </c>
      <c r="BV239">
        <v>15864643584</v>
      </c>
      <c r="BW239">
        <v>58994688</v>
      </c>
      <c r="BX239">
        <v>17.7822337510874</v>
      </c>
      <c r="BY239">
        <v>8003.9809917394596</v>
      </c>
      <c r="BZ239">
        <v>76.842225079047594</v>
      </c>
      <c r="CA239" s="1">
        <v>44691.450850196801</v>
      </c>
      <c r="CB239">
        <v>57.259062517451603</v>
      </c>
      <c r="CC239">
        <v>0.53118282825679997</v>
      </c>
      <c r="CD239">
        <v>993.25381003730502</v>
      </c>
      <c r="CE239">
        <v>5.3569268634064897E-4</v>
      </c>
      <c r="CF239">
        <v>17725.864509605599</v>
      </c>
      <c r="CG239">
        <v>1000000000</v>
      </c>
      <c r="CH239">
        <v>185010.344163248</v>
      </c>
      <c r="CI239">
        <v>15980371968</v>
      </c>
      <c r="CJ239">
        <v>48545792</v>
      </c>
      <c r="CK239">
        <v>6.0258067343011401</v>
      </c>
      <c r="CL239">
        <v>3758.0947999591399</v>
      </c>
      <c r="CM239">
        <v>35.770290798034502</v>
      </c>
      <c r="CN239" s="1">
        <v>44691.455698275502</v>
      </c>
      <c r="CO239">
        <v>34.4394619552601</v>
      </c>
      <c r="CP239">
        <v>1.1252160352698499</v>
      </c>
      <c r="CQ239">
        <v>1576.5620287837701</v>
      </c>
      <c r="CR239">
        <v>7.1024024129091997E-4</v>
      </c>
      <c r="CS239">
        <v>20472.232616940499</v>
      </c>
      <c r="CT239">
        <v>1000000000</v>
      </c>
      <c r="CU239">
        <v>408018.63792466797</v>
      </c>
      <c r="CV239">
        <v>15971368960</v>
      </c>
      <c r="CW239">
        <v>48230400</v>
      </c>
      <c r="CX239">
        <v>10.9621885692929</v>
      </c>
      <c r="CY239">
        <v>7072.6047523883899</v>
      </c>
      <c r="CZ239">
        <v>74.181669714043295</v>
      </c>
    </row>
    <row r="240" spans="1:104" x14ac:dyDescent="0.2">
      <c r="A240" s="1">
        <v>44691.4212456366</v>
      </c>
      <c r="B240">
        <v>87.170673410722003</v>
      </c>
      <c r="C240">
        <v>0.14336557290014201</v>
      </c>
      <c r="D240">
        <v>278.29023616383103</v>
      </c>
      <c r="E240">
        <v>5.1510820077499701E-4</v>
      </c>
      <c r="F240">
        <v>15382.100719424399</v>
      </c>
      <c r="G240">
        <v>1000000000</v>
      </c>
      <c r="H240">
        <v>47151.175193484698</v>
      </c>
      <c r="I240">
        <v>16001429504</v>
      </c>
      <c r="J240">
        <v>43786240</v>
      </c>
      <c r="K240">
        <v>1.0010440149777999</v>
      </c>
      <c r="L240">
        <v>938.97928604918502</v>
      </c>
      <c r="M240">
        <v>12.398829408083399</v>
      </c>
      <c r="N240" s="1">
        <v>44691.425857222202</v>
      </c>
      <c r="O240">
        <v>85.375846659478199</v>
      </c>
      <c r="P240">
        <v>0.181852829018566</v>
      </c>
      <c r="Q240">
        <v>330.42564325047499</v>
      </c>
      <c r="R240">
        <v>5.5029968377198703E-4</v>
      </c>
      <c r="S240">
        <v>15231.2335329341</v>
      </c>
      <c r="T240">
        <v>1000000000</v>
      </c>
      <c r="U240">
        <v>50193.040227413498</v>
      </c>
      <c r="V240">
        <v>16002027520</v>
      </c>
      <c r="W240">
        <v>43638784</v>
      </c>
      <c r="X240">
        <v>1.9785966661705101</v>
      </c>
      <c r="Y240">
        <v>1485.92609629405</v>
      </c>
      <c r="Z240">
        <v>7.2431843281250199</v>
      </c>
      <c r="AA240" s="1">
        <v>44691.430927303198</v>
      </c>
      <c r="AB240">
        <v>91.408374681324801</v>
      </c>
      <c r="AC240">
        <v>9.5386093518940396E-2</v>
      </c>
      <c r="AD240">
        <v>167.21657312937799</v>
      </c>
      <c r="AE240">
        <v>5.7041379799840604E-4</v>
      </c>
      <c r="AF240">
        <v>16165.8698224852</v>
      </c>
      <c r="AG240">
        <v>1000000000</v>
      </c>
      <c r="AH240">
        <v>28747.398317757099</v>
      </c>
      <c r="AI240">
        <v>15998267392</v>
      </c>
      <c r="AJ240">
        <v>45035520</v>
      </c>
      <c r="AK240">
        <v>0.98944717828034601</v>
      </c>
      <c r="AL240">
        <v>555.07986701527398</v>
      </c>
      <c r="AM240">
        <v>8.0090676157780791</v>
      </c>
      <c r="AN240" s="1">
        <v>44691.435452141202</v>
      </c>
      <c r="AO240">
        <v>84.027325514426295</v>
      </c>
      <c r="AP240">
        <v>0.181421499386753</v>
      </c>
      <c r="AQ240">
        <v>331.66867085108601</v>
      </c>
      <c r="AR240">
        <v>5.4698806234851805E-4</v>
      </c>
      <c r="AS240">
        <v>16001.542168674599</v>
      </c>
      <c r="AT240">
        <v>1000000000</v>
      </c>
      <c r="AU240">
        <v>47444.603964035501</v>
      </c>
      <c r="AV240">
        <v>15992590336</v>
      </c>
      <c r="AW240">
        <v>48263168</v>
      </c>
      <c r="AX240">
        <v>6.99301414445062</v>
      </c>
      <c r="AY240">
        <v>1227.7734833613999</v>
      </c>
      <c r="AZ240">
        <v>12.5860066280786</v>
      </c>
      <c r="BA240" s="1">
        <v>44691.440201331003</v>
      </c>
      <c r="BB240">
        <v>36.6512699279385</v>
      </c>
      <c r="BC240">
        <v>0.99876964321255801</v>
      </c>
      <c r="BD240">
        <v>1625.6279859388901</v>
      </c>
      <c r="BE240">
        <v>6.1134270578226799E-4</v>
      </c>
      <c r="BF240">
        <v>20364.4782342121</v>
      </c>
      <c r="BG240">
        <v>1000000000</v>
      </c>
      <c r="BH240">
        <v>365171.263171256</v>
      </c>
      <c r="BI240">
        <v>15959760896</v>
      </c>
      <c r="BJ240">
        <v>66195456</v>
      </c>
      <c r="BK240">
        <v>32.8913081152565</v>
      </c>
      <c r="BL240">
        <v>7610.8493566090601</v>
      </c>
      <c r="BM240">
        <v>71.827904708300807</v>
      </c>
      <c r="BN240" s="1">
        <v>44691.445674536997</v>
      </c>
      <c r="BO240">
        <v>34.813664031669298</v>
      </c>
      <c r="BP240">
        <v>1.1200437611573699</v>
      </c>
      <c r="BQ240">
        <v>1637.7421735976</v>
      </c>
      <c r="BR240">
        <v>6.8285370565905601E-4</v>
      </c>
      <c r="BS240">
        <v>21974.927127985298</v>
      </c>
      <c r="BT240">
        <v>1000000000</v>
      </c>
      <c r="BU240">
        <v>393042.07519999699</v>
      </c>
      <c r="BV240">
        <v>15884627968</v>
      </c>
      <c r="BW240">
        <v>47271936</v>
      </c>
      <c r="BX240">
        <v>29.084214962847799</v>
      </c>
      <c r="BY240">
        <v>8771.3980712092107</v>
      </c>
      <c r="BZ240">
        <v>85.875154343757899</v>
      </c>
      <c r="CA240" s="1">
        <v>44691.4508617014</v>
      </c>
      <c r="CB240">
        <v>61.2384048140391</v>
      </c>
      <c r="CC240">
        <v>0.44881993271827803</v>
      </c>
      <c r="CD240">
        <v>696.21312636359198</v>
      </c>
      <c r="CE240">
        <v>6.4529645472896104E-4</v>
      </c>
      <c r="CF240">
        <v>17326.494934876901</v>
      </c>
      <c r="CG240">
        <v>1000000000</v>
      </c>
      <c r="CH240">
        <v>121886.666785396</v>
      </c>
      <c r="CI240">
        <v>15985541120</v>
      </c>
      <c r="CJ240">
        <v>43393024</v>
      </c>
      <c r="CK240">
        <v>3.0226329653990902</v>
      </c>
      <c r="CL240">
        <v>2585.35872973802</v>
      </c>
      <c r="CM240">
        <v>29.2270654423548</v>
      </c>
      <c r="CN240" s="1">
        <v>44691.455709745402</v>
      </c>
      <c r="CO240">
        <v>31.253820289927599</v>
      </c>
      <c r="CP240">
        <v>1.31799056106361</v>
      </c>
      <c r="CQ240">
        <v>1551.7772078528801</v>
      </c>
      <c r="CR240">
        <v>8.5277584407013904E-4</v>
      </c>
      <c r="CS240">
        <v>20806.3958197256</v>
      </c>
      <c r="CT240">
        <v>1000000000</v>
      </c>
      <c r="CU240">
        <v>356002.62532816199</v>
      </c>
      <c r="CV240">
        <v>15951716352</v>
      </c>
      <c r="CW240">
        <v>76488704</v>
      </c>
      <c r="CX240">
        <v>10.135710044760801</v>
      </c>
      <c r="CY240">
        <v>7517.6561401991303</v>
      </c>
      <c r="CZ240">
        <v>74.762742013947303</v>
      </c>
    </row>
    <row r="241" spans="1:104" x14ac:dyDescent="0.2">
      <c r="A241" s="1">
        <v>44691.421257037</v>
      </c>
      <c r="B241">
        <v>94.624624682566207</v>
      </c>
      <c r="C241">
        <v>6.13364169438399E-2</v>
      </c>
      <c r="D241">
        <v>106.632745944646</v>
      </c>
      <c r="E241">
        <v>5.7523706745073004E-4</v>
      </c>
      <c r="F241">
        <v>14979.657142857101</v>
      </c>
      <c r="G241">
        <v>1000000000</v>
      </c>
      <c r="H241">
        <v>15710.5579025112</v>
      </c>
      <c r="I241">
        <v>16000032768</v>
      </c>
      <c r="J241">
        <v>45182976</v>
      </c>
      <c r="K241">
        <v>0</v>
      </c>
      <c r="L241">
        <v>346.30253682975598</v>
      </c>
      <c r="M241">
        <v>1.6230895457865699</v>
      </c>
      <c r="N241" s="1">
        <v>44691.425868634302</v>
      </c>
      <c r="O241">
        <v>92.700803062158698</v>
      </c>
      <c r="P241">
        <v>8.3664984713139601E-2</v>
      </c>
      <c r="Q241">
        <v>151.11140649055301</v>
      </c>
      <c r="R241">
        <v>5.5369072076225795E-4</v>
      </c>
      <c r="S241">
        <v>14487.1946308724</v>
      </c>
      <c r="T241">
        <v>1000000000</v>
      </c>
      <c r="U241">
        <v>21824.949447494699</v>
      </c>
      <c r="V241">
        <v>16003194880</v>
      </c>
      <c r="W241">
        <v>42471424</v>
      </c>
      <c r="X241">
        <v>0</v>
      </c>
      <c r="Y241">
        <v>848.86071968183603</v>
      </c>
      <c r="Z241">
        <v>5.7184357872763503</v>
      </c>
      <c r="AA241" s="1">
        <v>44691.430939016202</v>
      </c>
      <c r="AB241">
        <v>88.749842524652607</v>
      </c>
      <c r="AC241">
        <v>0.135572182842672</v>
      </c>
      <c r="AD241">
        <v>208.64884496070599</v>
      </c>
      <c r="AE241">
        <v>6.49763206347428E-4</v>
      </c>
      <c r="AF241">
        <v>15044.549763033099</v>
      </c>
      <c r="AG241">
        <v>1000000000</v>
      </c>
      <c r="AH241">
        <v>37481.6389544579</v>
      </c>
      <c r="AI241">
        <v>15998951424</v>
      </c>
      <c r="AJ241">
        <v>44359680</v>
      </c>
      <c r="AK241">
        <v>0.98885708512183201</v>
      </c>
      <c r="AL241">
        <v>1206.40564384863</v>
      </c>
      <c r="AM241">
        <v>4.2045571635016303</v>
      </c>
      <c r="AN241" s="1">
        <v>44691.435463842601</v>
      </c>
      <c r="AO241">
        <v>81.887031920701205</v>
      </c>
      <c r="AP241">
        <v>0.197047474684694</v>
      </c>
      <c r="AQ241">
        <v>382.04933471982901</v>
      </c>
      <c r="AR241">
        <v>5.1580333478229803E-4</v>
      </c>
      <c r="AS241">
        <v>15715.481865284901</v>
      </c>
      <c r="AT241">
        <v>1000000000</v>
      </c>
      <c r="AU241">
        <v>72737.838364145806</v>
      </c>
      <c r="AV241">
        <v>15993290752</v>
      </c>
      <c r="AW241">
        <v>47566848</v>
      </c>
      <c r="AX241">
        <v>0.98976511585448101</v>
      </c>
      <c r="AY241">
        <v>1306.4899529279101</v>
      </c>
      <c r="AZ241">
        <v>14.1752350812991</v>
      </c>
      <c r="BA241" s="1">
        <v>44691.440212766203</v>
      </c>
      <c r="BB241">
        <v>28.622807588617999</v>
      </c>
      <c r="BC241">
        <v>2.1180067631634198</v>
      </c>
      <c r="BD241">
        <v>1391.8008446439701</v>
      </c>
      <c r="BE241">
        <v>1.53028533078999E-3</v>
      </c>
      <c r="BF241">
        <v>21831.350402340799</v>
      </c>
      <c r="BG241">
        <v>1000000000</v>
      </c>
      <c r="BH241">
        <v>341071.64019799797</v>
      </c>
      <c r="BI241">
        <v>15971430400</v>
      </c>
      <c r="BJ241">
        <v>54607872</v>
      </c>
      <c r="BK241">
        <v>20.3628506897435</v>
      </c>
      <c r="BL241">
        <v>7318.4085378938398</v>
      </c>
      <c r="BM241">
        <v>71.524002001065298</v>
      </c>
      <c r="BN241" s="1">
        <v>44691.445686018502</v>
      </c>
      <c r="BO241">
        <v>37.087483629352903</v>
      </c>
      <c r="BP241">
        <v>1.0393565724715099</v>
      </c>
      <c r="BQ241">
        <v>1651.8305298743201</v>
      </c>
      <c r="BR241">
        <v>6.3037895775136304E-4</v>
      </c>
      <c r="BS241">
        <v>22538.014669926601</v>
      </c>
      <c r="BT241">
        <v>1000000000</v>
      </c>
      <c r="BU241">
        <v>422650.52555341698</v>
      </c>
      <c r="BV241">
        <v>15881601024</v>
      </c>
      <c r="BW241">
        <v>79761408</v>
      </c>
      <c r="BX241">
        <v>13.1257927190502</v>
      </c>
      <c r="BY241">
        <v>11235.6785675069</v>
      </c>
      <c r="BZ241">
        <v>86.614996142599296</v>
      </c>
      <c r="CA241" s="1">
        <v>44691.450873263901</v>
      </c>
      <c r="CB241">
        <v>73.1305899100809</v>
      </c>
      <c r="CC241">
        <v>0.35959627509515402</v>
      </c>
      <c r="CD241">
        <v>511.54876941609501</v>
      </c>
      <c r="CE241">
        <v>7.0293541622353797E-4</v>
      </c>
      <c r="CF241">
        <v>16087.420743639899</v>
      </c>
      <c r="CG241">
        <v>1000000000</v>
      </c>
      <c r="CH241">
        <v>78666.390211850405</v>
      </c>
      <c r="CI241">
        <v>15979315200</v>
      </c>
      <c r="CJ241">
        <v>49627136</v>
      </c>
      <c r="CK241">
        <v>3.0032217382549602</v>
      </c>
      <c r="CL241">
        <v>1779.90941687244</v>
      </c>
      <c r="CM241">
        <v>14.7498042843213</v>
      </c>
      <c r="CN241" s="1">
        <v>44691.4557214468</v>
      </c>
      <c r="CO241">
        <v>39.278307321464602</v>
      </c>
      <c r="CP241">
        <v>1.0975780716911601</v>
      </c>
      <c r="CQ241">
        <v>1728.39773825777</v>
      </c>
      <c r="CR241">
        <v>6.3440010115334104E-4</v>
      </c>
      <c r="CS241">
        <v>19532.068571428499</v>
      </c>
      <c r="CT241">
        <v>1000000000</v>
      </c>
      <c r="CU241">
        <v>367429.70478978899</v>
      </c>
      <c r="CV241">
        <v>15961792512</v>
      </c>
      <c r="CW241">
        <v>66617344</v>
      </c>
      <c r="CX241">
        <v>10.864214354763099</v>
      </c>
      <c r="CY241">
        <v>8591.6182429167602</v>
      </c>
      <c r="CZ241">
        <v>76.056594375994905</v>
      </c>
    </row>
    <row r="242" spans="1:104" x14ac:dyDescent="0.2">
      <c r="A242" s="1">
        <v>44691.421268611099</v>
      </c>
      <c r="B242">
        <v>99.2095036345154</v>
      </c>
      <c r="C242">
        <v>9.7989632696860608E-3</v>
      </c>
      <c r="D242">
        <v>2.9996218225394999</v>
      </c>
      <c r="E242">
        <v>3.26661621526132E-3</v>
      </c>
      <c r="F242">
        <v>4096</v>
      </c>
      <c r="G242">
        <v>1000000000</v>
      </c>
      <c r="H242">
        <v>0</v>
      </c>
      <c r="I242">
        <v>16002367488</v>
      </c>
      <c r="J242">
        <v>42848256</v>
      </c>
      <c r="K242">
        <v>0</v>
      </c>
      <c r="L242">
        <v>0.99987394084650105</v>
      </c>
      <c r="M242">
        <v>1.05788807544193E-2</v>
      </c>
      <c r="N242" s="1">
        <v>44691.425880208299</v>
      </c>
      <c r="O242">
        <v>100.159493269156</v>
      </c>
      <c r="P242" s="2">
        <v>9.9989511100285501E-5</v>
      </c>
      <c r="Q242">
        <v>1.9998049716198401</v>
      </c>
      <c r="R242" s="2">
        <v>5.0045056591014101E-5</v>
      </c>
      <c r="S242">
        <v>6144</v>
      </c>
      <c r="T242">
        <v>1000000000</v>
      </c>
      <c r="U242">
        <v>0</v>
      </c>
      <c r="V242">
        <v>16003194880</v>
      </c>
      <c r="W242">
        <v>42471424</v>
      </c>
      <c r="X242">
        <v>0</v>
      </c>
      <c r="Y242">
        <v>0</v>
      </c>
      <c r="Z242">
        <v>0.79165695518540402</v>
      </c>
      <c r="AA242" s="1">
        <v>44691.430950544003</v>
      </c>
      <c r="AB242">
        <v>95.631292453255099</v>
      </c>
      <c r="AC242">
        <v>7.16406912303265E-2</v>
      </c>
      <c r="AD242">
        <v>46.155054898753299</v>
      </c>
      <c r="AE242">
        <v>1.5521708626382699E-3</v>
      </c>
      <c r="AF242">
        <v>13534.608695652099</v>
      </c>
      <c r="AG242">
        <v>1000000000</v>
      </c>
      <c r="AH242">
        <v>6184.77735643294</v>
      </c>
      <c r="AI242">
        <v>16000069632</v>
      </c>
      <c r="AJ242">
        <v>43237376</v>
      </c>
      <c r="AK242">
        <v>0</v>
      </c>
      <c r="AL242">
        <v>120.40449104022601</v>
      </c>
      <c r="AM242">
        <v>0.44678105029467502</v>
      </c>
      <c r="AN242" s="1">
        <v>44691.435475509301</v>
      </c>
      <c r="AO242">
        <v>73.1987818056393</v>
      </c>
      <c r="AP242">
        <v>0.33861875485698201</v>
      </c>
      <c r="AQ242">
        <v>618.87400421888503</v>
      </c>
      <c r="AR242">
        <v>5.4711538081100603E-4</v>
      </c>
      <c r="AS242">
        <v>15622.5641025641</v>
      </c>
      <c r="AT242">
        <v>1000000000</v>
      </c>
      <c r="AU242">
        <v>102921.52390033699</v>
      </c>
      <c r="AV242">
        <v>15994343424</v>
      </c>
      <c r="AW242">
        <v>46600192</v>
      </c>
      <c r="AX242">
        <v>41.654981053194199</v>
      </c>
      <c r="AY242">
        <v>2136.3054568709599</v>
      </c>
      <c r="AZ242">
        <v>19.4119102749566</v>
      </c>
      <c r="BA242" s="1">
        <v>44691.4402243519</v>
      </c>
      <c r="BB242">
        <v>39.750752792365503</v>
      </c>
      <c r="BC242">
        <v>0.98577871874534595</v>
      </c>
      <c r="BD242">
        <v>1360.70598504394</v>
      </c>
      <c r="BE242">
        <v>7.2307680157183095E-4</v>
      </c>
      <c r="BF242">
        <v>20738.063003662999</v>
      </c>
      <c r="BG242">
        <v>1000000000</v>
      </c>
      <c r="BH242">
        <v>326784.75691807002</v>
      </c>
      <c r="BI242">
        <v>15981535232</v>
      </c>
      <c r="BJ242">
        <v>44560384</v>
      </c>
      <c r="BK242">
        <v>13.955958820963501</v>
      </c>
      <c r="BL242">
        <v>6470.5806219195902</v>
      </c>
      <c r="BM242">
        <v>60.985834649452698</v>
      </c>
      <c r="BN242" s="1">
        <v>44691.445697696799</v>
      </c>
      <c r="BO242">
        <v>37.002522196558502</v>
      </c>
      <c r="BP242">
        <v>1.0405101313976</v>
      </c>
      <c r="BQ242">
        <v>1687.1768947610301</v>
      </c>
      <c r="BR242">
        <v>6.1619726781733501E-4</v>
      </c>
      <c r="BS242">
        <v>22415.023474178401</v>
      </c>
      <c r="BT242">
        <v>1000000000</v>
      </c>
      <c r="BU242">
        <v>450119.78507835802</v>
      </c>
      <c r="BV242">
        <v>15879065600</v>
      </c>
      <c r="BW242">
        <v>70004736</v>
      </c>
      <c r="BX242">
        <v>22.772927570131301</v>
      </c>
      <c r="BY242">
        <v>11652.808024907599</v>
      </c>
      <c r="BZ242">
        <v>86.064596454496396</v>
      </c>
      <c r="CA242" s="1">
        <v>44691.450884907397</v>
      </c>
      <c r="CB242">
        <v>74.0195686750139</v>
      </c>
      <c r="CC242">
        <v>0.293176325981862</v>
      </c>
      <c r="CD242">
        <v>409.49810282134302</v>
      </c>
      <c r="CE242">
        <v>7.1601992748805102E-4</v>
      </c>
      <c r="CF242">
        <v>15220.8155339805</v>
      </c>
      <c r="CG242">
        <v>1000000000</v>
      </c>
      <c r="CH242">
        <v>67984.636487815296</v>
      </c>
      <c r="CI242">
        <v>15981928448</v>
      </c>
      <c r="CJ242">
        <v>47050752</v>
      </c>
      <c r="CK242">
        <v>1.9878548680647701</v>
      </c>
      <c r="CL242">
        <v>1348.75952798195</v>
      </c>
      <c r="CM242">
        <v>12.264499904792199</v>
      </c>
      <c r="CN242" s="1">
        <v>44691.455732893497</v>
      </c>
      <c r="CO242">
        <v>36.6032507004076</v>
      </c>
      <c r="CP242">
        <v>1.2849065954627701</v>
      </c>
      <c r="CQ242">
        <v>1588.32367540716</v>
      </c>
      <c r="CR242">
        <v>8.09687607899391E-4</v>
      </c>
      <c r="CS242">
        <v>19741.205863607302</v>
      </c>
      <c r="CT242">
        <v>1000000000</v>
      </c>
      <c r="CU242">
        <v>389239.51975064102</v>
      </c>
      <c r="CV242">
        <v>15971704832</v>
      </c>
      <c r="CW242">
        <v>56733696</v>
      </c>
      <c r="CX242">
        <v>10.1231591804153</v>
      </c>
      <c r="CY242">
        <v>7305.8839805057396</v>
      </c>
      <c r="CZ242">
        <v>67.602987731488497</v>
      </c>
    </row>
    <row r="243" spans="1:104" x14ac:dyDescent="0.2">
      <c r="A243" s="1">
        <v>44691.421280185197</v>
      </c>
      <c r="B243">
        <v>99.639478071115605</v>
      </c>
      <c r="C243">
        <v>5.0994614968659299E-3</v>
      </c>
      <c r="D243">
        <v>2.9996237468653502</v>
      </c>
      <c r="E243">
        <v>1.7000348497520101E-3</v>
      </c>
      <c r="F243">
        <v>24576</v>
      </c>
      <c r="G243">
        <v>1000000000</v>
      </c>
      <c r="H243">
        <v>59.992474937307101</v>
      </c>
      <c r="I243">
        <v>16002367488</v>
      </c>
      <c r="J243">
        <v>42848256</v>
      </c>
      <c r="K243">
        <v>0</v>
      </c>
      <c r="L243">
        <v>0</v>
      </c>
      <c r="M243">
        <v>1.05588849817483E-2</v>
      </c>
      <c r="N243" s="1">
        <v>44691.425891886603</v>
      </c>
      <c r="O243">
        <v>94.836972944909903</v>
      </c>
      <c r="P243">
        <v>6.0833578550119803E-2</v>
      </c>
      <c r="Q243">
        <v>92.145994651758798</v>
      </c>
      <c r="R243">
        <v>6.6021668398771297E-4</v>
      </c>
      <c r="S243">
        <v>14313.9784946236</v>
      </c>
      <c r="T243">
        <v>1000000000</v>
      </c>
      <c r="U243">
        <v>14840.4592246671</v>
      </c>
      <c r="V243">
        <v>16002043904</v>
      </c>
      <c r="W243">
        <v>43601920</v>
      </c>
      <c r="X243">
        <v>0.99081714679310495</v>
      </c>
      <c r="Y243">
        <v>372.54724719420699</v>
      </c>
      <c r="Z243">
        <v>2.4705962780550199</v>
      </c>
      <c r="AA243" s="1">
        <v>44691.4309619329</v>
      </c>
      <c r="AB243">
        <v>83.363795722419994</v>
      </c>
      <c r="AC243">
        <v>0.19705278545138599</v>
      </c>
      <c r="AD243">
        <v>352.69539306403198</v>
      </c>
      <c r="AE243">
        <v>5.5879024024545795E-4</v>
      </c>
      <c r="AF243">
        <v>15451.481268011499</v>
      </c>
      <c r="AG243">
        <v>1000000000</v>
      </c>
      <c r="AH243">
        <v>61114.895084017597</v>
      </c>
      <c r="AI243">
        <v>15995219968</v>
      </c>
      <c r="AJ243">
        <v>48095232</v>
      </c>
      <c r="AK243">
        <v>2.0328264729915402</v>
      </c>
      <c r="AL243">
        <v>1607.9657401362999</v>
      </c>
      <c r="AM243">
        <v>11.871215892921899</v>
      </c>
      <c r="AN243" s="1">
        <v>44691.4354870139</v>
      </c>
      <c r="AO243">
        <v>46.1531356412181</v>
      </c>
      <c r="AP243">
        <v>0.99912935887790799</v>
      </c>
      <c r="AQ243">
        <v>1110.98519882541</v>
      </c>
      <c r="AR243">
        <v>8.9945661966499399E-4</v>
      </c>
      <c r="AS243">
        <v>18172.289855072398</v>
      </c>
      <c r="AT243">
        <v>1000000000</v>
      </c>
      <c r="AU243">
        <v>226161.96882610701</v>
      </c>
      <c r="AV243">
        <v>15993237504</v>
      </c>
      <c r="AW243">
        <v>47497216</v>
      </c>
      <c r="AX243">
        <v>52.329012988153302</v>
      </c>
      <c r="AY243">
        <v>5920.22275787127</v>
      </c>
      <c r="AZ243">
        <v>36.3281422542873</v>
      </c>
      <c r="BA243" s="1">
        <v>44691.440235972201</v>
      </c>
      <c r="BB243">
        <v>40.166880743993303</v>
      </c>
      <c r="BC243">
        <v>0.87751789786022205</v>
      </c>
      <c r="BD243">
        <v>1510.4274305151</v>
      </c>
      <c r="BE243">
        <v>5.8210051743877098E-4</v>
      </c>
      <c r="BF243">
        <v>19644.026420079201</v>
      </c>
      <c r="BG243">
        <v>1000000000</v>
      </c>
      <c r="BH243">
        <v>380661.63226037199</v>
      </c>
      <c r="BI243">
        <v>15955726336</v>
      </c>
      <c r="BJ243">
        <v>70434816</v>
      </c>
      <c r="BK243">
        <v>15.9622449724185</v>
      </c>
      <c r="BL243">
        <v>6557.4897627316896</v>
      </c>
      <c r="BM243">
        <v>68.106212225308894</v>
      </c>
      <c r="BN243" s="1">
        <v>44691.445709270803</v>
      </c>
      <c r="BO243">
        <v>21.9789542259516</v>
      </c>
      <c r="BP243">
        <v>2.5082218495815098</v>
      </c>
      <c r="BQ243">
        <v>1328.2305193075799</v>
      </c>
      <c r="BR243">
        <v>1.88795174074953E-3</v>
      </c>
      <c r="BS243">
        <v>20933.783132530101</v>
      </c>
      <c r="BT243">
        <v>1000000000</v>
      </c>
      <c r="BU243">
        <v>345447.95376702503</v>
      </c>
      <c r="BV243">
        <v>15889387520</v>
      </c>
      <c r="BW243">
        <v>54362112</v>
      </c>
      <c r="BX243">
        <v>26.004513179214801</v>
      </c>
      <c r="BY243">
        <v>7607.3202785041603</v>
      </c>
      <c r="BZ243">
        <v>57.795305807585997</v>
      </c>
      <c r="CA243" s="1">
        <v>44691.450896423601</v>
      </c>
      <c r="CB243">
        <v>85.626160264115597</v>
      </c>
      <c r="CC243">
        <v>0.168619524613526</v>
      </c>
      <c r="CD243">
        <v>305.45919608032699</v>
      </c>
      <c r="CE243">
        <v>5.5197299849700998E-4</v>
      </c>
      <c r="CF243">
        <v>14888.4210526315</v>
      </c>
      <c r="CG243">
        <v>1000000000</v>
      </c>
      <c r="CH243">
        <v>48861.413773007102</v>
      </c>
      <c r="CI243">
        <v>15984824320</v>
      </c>
      <c r="CJ243">
        <v>44134400</v>
      </c>
      <c r="CK243">
        <v>1.00479998710634</v>
      </c>
      <c r="CL243">
        <v>1000.78078715791</v>
      </c>
      <c r="CM243">
        <v>10.5025243689379</v>
      </c>
      <c r="CN243" s="1">
        <v>44691.4557445139</v>
      </c>
      <c r="CO243">
        <v>35.248466821209902</v>
      </c>
      <c r="CP243">
        <v>1.08525028005494</v>
      </c>
      <c r="CQ243">
        <v>1735.31155008633</v>
      </c>
      <c r="CR243">
        <v>6.2603445394178296E-4</v>
      </c>
      <c r="CS243">
        <v>22146.648275862</v>
      </c>
      <c r="CT243">
        <v>1000000000</v>
      </c>
      <c r="CU243">
        <v>426545.56284415198</v>
      </c>
      <c r="CV243">
        <v>15983042560</v>
      </c>
      <c r="CW243">
        <v>45453312</v>
      </c>
      <c r="CX243">
        <v>12.964971351219701</v>
      </c>
      <c r="CY243">
        <v>8709.4688315540006</v>
      </c>
      <c r="CZ243">
        <v>85.211435009119896</v>
      </c>
    </row>
    <row r="244" spans="1:104" x14ac:dyDescent="0.2">
      <c r="A244" s="1">
        <v>44691.4212918634</v>
      </c>
      <c r="B244">
        <v>93.324239744887905</v>
      </c>
      <c r="C244">
        <v>7.0758741826324703E-2</v>
      </c>
      <c r="D244">
        <v>116.945082678654</v>
      </c>
      <c r="E244">
        <v>6.05083556621699E-4</v>
      </c>
      <c r="F244">
        <v>14891.3898305084</v>
      </c>
      <c r="G244">
        <v>1000000000</v>
      </c>
      <c r="H244">
        <v>16635.933541049999</v>
      </c>
      <c r="I244">
        <v>16002367488</v>
      </c>
      <c r="J244">
        <v>42852352</v>
      </c>
      <c r="K244">
        <v>0.991060022700465</v>
      </c>
      <c r="L244">
        <v>371.64750851267399</v>
      </c>
      <c r="M244">
        <v>7.09198814820805</v>
      </c>
      <c r="N244" s="1">
        <v>44691.425903611103</v>
      </c>
      <c r="O244">
        <v>86.716445807994504</v>
      </c>
      <c r="P244">
        <v>0.169445928590334</v>
      </c>
      <c r="Q244">
        <v>271.39640395481302</v>
      </c>
      <c r="R244">
        <v>6.2436282596035301E-4</v>
      </c>
      <c r="S244">
        <v>15937.163636363601</v>
      </c>
      <c r="T244">
        <v>1000000000</v>
      </c>
      <c r="U244">
        <v>43703.7031008544</v>
      </c>
      <c r="V244">
        <v>16001482752</v>
      </c>
      <c r="W244">
        <v>44138496</v>
      </c>
      <c r="X244">
        <v>0.98689601438114105</v>
      </c>
      <c r="Y244">
        <v>1468.50126939913</v>
      </c>
      <c r="Z244">
        <v>9.0227341763457396</v>
      </c>
      <c r="AA244" s="1">
        <v>44691.430973599498</v>
      </c>
      <c r="AB244">
        <v>66.171520353475998</v>
      </c>
      <c r="AC244">
        <v>0.47814259868318099</v>
      </c>
      <c r="AD244">
        <v>698.94601289091304</v>
      </c>
      <c r="AE244">
        <v>6.8409082451592899E-4</v>
      </c>
      <c r="AF244">
        <v>16162.909090908999</v>
      </c>
      <c r="AG244">
        <v>1000000000</v>
      </c>
      <c r="AH244">
        <v>127819.752107425</v>
      </c>
      <c r="AI244">
        <v>15991775232</v>
      </c>
      <c r="AJ244">
        <v>51552256</v>
      </c>
      <c r="AK244">
        <v>2.9784631231146799</v>
      </c>
      <c r="AL244">
        <v>3955.3990274962998</v>
      </c>
      <c r="AM244">
        <v>29.416631280871101</v>
      </c>
      <c r="AN244" s="1">
        <v>44691.435498553197</v>
      </c>
      <c r="AO244">
        <v>55.324535529476798</v>
      </c>
      <c r="AP244">
        <v>0.63482900007917797</v>
      </c>
      <c r="AQ244">
        <v>1032.32316434825</v>
      </c>
      <c r="AR244">
        <v>6.14951525018294E-4</v>
      </c>
      <c r="AS244">
        <v>17616.776699029098</v>
      </c>
      <c r="AT244">
        <v>1000000000</v>
      </c>
      <c r="AU244">
        <v>202672.09806004501</v>
      </c>
      <c r="AV244">
        <v>15977308160</v>
      </c>
      <c r="AW244">
        <v>63094784</v>
      </c>
      <c r="AX244">
        <v>28.0631539822826</v>
      </c>
      <c r="AY244">
        <v>4574.2940991120704</v>
      </c>
      <c r="AZ244">
        <v>38.142007659240903</v>
      </c>
      <c r="BA244" s="1">
        <v>44691.440247430597</v>
      </c>
      <c r="BB244">
        <v>31.590245902517601</v>
      </c>
      <c r="BC244">
        <v>1.31253680895452</v>
      </c>
      <c r="BD244">
        <v>1586.2992270867901</v>
      </c>
      <c r="BE244">
        <v>8.2595403635825197E-4</v>
      </c>
      <c r="BF244">
        <v>20076.132315521601</v>
      </c>
      <c r="BG244">
        <v>1000000000</v>
      </c>
      <c r="BH244">
        <v>385375.85713924898</v>
      </c>
      <c r="BI244">
        <v>15954345984</v>
      </c>
      <c r="BJ244">
        <v>63504384</v>
      </c>
      <c r="BK244">
        <v>27.245597411795998</v>
      </c>
      <c r="BL244">
        <v>8759.9641159926505</v>
      </c>
      <c r="BM244">
        <v>70.779022540171098</v>
      </c>
      <c r="BN244" s="1">
        <v>44691.445720775497</v>
      </c>
      <c r="BO244">
        <v>30.971850409180298</v>
      </c>
      <c r="BP244">
        <v>1.2098127671196399</v>
      </c>
      <c r="BQ244">
        <v>1700.53927180643</v>
      </c>
      <c r="BR244">
        <v>7.1105210575363696E-4</v>
      </c>
      <c r="BS244">
        <v>20293.598108746999</v>
      </c>
      <c r="BT244">
        <v>1000000000</v>
      </c>
      <c r="BU244">
        <v>404848.95231204602</v>
      </c>
      <c r="BV244">
        <v>15890575360</v>
      </c>
      <c r="BW244">
        <v>44425216</v>
      </c>
      <c r="BX244">
        <v>15.075702764241401</v>
      </c>
      <c r="BY244">
        <v>9949.9638243993704</v>
      </c>
      <c r="BZ244">
        <v>81.930992303897298</v>
      </c>
      <c r="CA244" s="1">
        <v>44691.4509078357</v>
      </c>
      <c r="CB244">
        <v>93.205103554916207</v>
      </c>
      <c r="CC244">
        <v>8.5386461966314303E-2</v>
      </c>
      <c r="CD244">
        <v>160.21829896370599</v>
      </c>
      <c r="CE244">
        <v>5.3291244374108605E-4</v>
      </c>
      <c r="CF244">
        <v>15398.8860759493</v>
      </c>
      <c r="CG244">
        <v>1000000000</v>
      </c>
      <c r="CH244">
        <v>21876.896087613899</v>
      </c>
      <c r="CI244">
        <v>15982739456</v>
      </c>
      <c r="CJ244">
        <v>46252032</v>
      </c>
      <c r="CK244">
        <v>1.0140398668588999</v>
      </c>
      <c r="CL244">
        <v>524.25861116605097</v>
      </c>
      <c r="CM244">
        <v>6.5134861933538799</v>
      </c>
      <c r="CN244" s="1">
        <v>44691.455756169002</v>
      </c>
      <c r="CO244">
        <v>34.357837523066898</v>
      </c>
      <c r="CP244">
        <v>1.09307757574831</v>
      </c>
      <c r="CQ244">
        <v>1672.71485803728</v>
      </c>
      <c r="CR244">
        <v>6.5347180816611398E-4</v>
      </c>
      <c r="CS244">
        <v>22281.267655786301</v>
      </c>
      <c r="CT244">
        <v>1000000000</v>
      </c>
      <c r="CU244">
        <v>473224.43491179298</v>
      </c>
      <c r="CV244">
        <v>15939854336</v>
      </c>
      <c r="CW244">
        <v>79777792</v>
      </c>
      <c r="CX244">
        <v>11.9125093747462</v>
      </c>
      <c r="CY244">
        <v>9267.9322935525597</v>
      </c>
      <c r="CZ244">
        <v>84.488841048889796</v>
      </c>
    </row>
    <row r="245" spans="1:104" x14ac:dyDescent="0.2">
      <c r="A245" s="1">
        <v>44691.421303506897</v>
      </c>
      <c r="B245">
        <v>94.928840140906502</v>
      </c>
      <c r="C245">
        <v>5.8137951719462198E-2</v>
      </c>
      <c r="D245">
        <v>106.337791872289</v>
      </c>
      <c r="E245">
        <v>5.4672995085735501E-4</v>
      </c>
      <c r="F245">
        <v>15733.2336448598</v>
      </c>
      <c r="G245">
        <v>1000000000</v>
      </c>
      <c r="H245">
        <v>16682.113779142499</v>
      </c>
      <c r="I245">
        <v>16000937984</v>
      </c>
      <c r="J245">
        <v>44281856</v>
      </c>
      <c r="K245">
        <v>0</v>
      </c>
      <c r="L245">
        <v>346.84008750868298</v>
      </c>
      <c r="M245">
        <v>2.9481308101926</v>
      </c>
      <c r="N245" s="1">
        <v>44691.425915023101</v>
      </c>
      <c r="O245">
        <v>97.551284183409805</v>
      </c>
      <c r="P245">
        <v>3.26726789131037E-2</v>
      </c>
      <c r="Q245">
        <v>57.832348900361097</v>
      </c>
      <c r="R245">
        <v>5.6491481222069805E-4</v>
      </c>
      <c r="S245">
        <v>15880.9824561403</v>
      </c>
      <c r="T245">
        <v>1000000000</v>
      </c>
      <c r="U245">
        <v>7808.38170416104</v>
      </c>
      <c r="V245">
        <v>16000733184</v>
      </c>
      <c r="W245">
        <v>44896256</v>
      </c>
      <c r="X245">
        <v>0</v>
      </c>
      <c r="Y245">
        <v>188.71608588538899</v>
      </c>
      <c r="Z245">
        <v>3.2883630774781798</v>
      </c>
      <c r="AA245" s="1">
        <v>44691.430985254599</v>
      </c>
      <c r="AB245">
        <v>72.340133365400703</v>
      </c>
      <c r="AC245">
        <v>0.36343698877720798</v>
      </c>
      <c r="AD245">
        <v>649.88587624426202</v>
      </c>
      <c r="AE245">
        <v>5.5923661021871102E-4</v>
      </c>
      <c r="AF245">
        <v>17059.370992366399</v>
      </c>
      <c r="AG245">
        <v>1000000000</v>
      </c>
      <c r="AH245">
        <v>122750.047428145</v>
      </c>
      <c r="AI245">
        <v>15996346368</v>
      </c>
      <c r="AJ245">
        <v>46993408</v>
      </c>
      <c r="AK245">
        <v>2.9765765324164599</v>
      </c>
      <c r="AL245">
        <v>3811.0101536705502</v>
      </c>
      <c r="AM245">
        <v>20.1601960396778</v>
      </c>
      <c r="AN245" s="1">
        <v>44691.435510266201</v>
      </c>
      <c r="AO245">
        <v>60.2192395625176</v>
      </c>
      <c r="AP245">
        <v>0.53159052855187905</v>
      </c>
      <c r="AQ245">
        <v>950.11383177492996</v>
      </c>
      <c r="AR245">
        <v>5.5941697937697099E-4</v>
      </c>
      <c r="AS245">
        <v>16882.680541103</v>
      </c>
      <c r="AT245">
        <v>1000000000</v>
      </c>
      <c r="AU245">
        <v>193951.749047466</v>
      </c>
      <c r="AV245">
        <v>15985729536</v>
      </c>
      <c r="AW245">
        <v>54333440</v>
      </c>
      <c r="AX245">
        <v>42.512897779731503</v>
      </c>
      <c r="AY245">
        <v>3643.2564725188499</v>
      </c>
      <c r="AZ245">
        <v>32.7910272739758</v>
      </c>
      <c r="BA245" s="1">
        <v>44691.440259050898</v>
      </c>
      <c r="BB245">
        <v>30.033302334745901</v>
      </c>
      <c r="BC245">
        <v>1.31885803791381</v>
      </c>
      <c r="BD245">
        <v>1660.821240515</v>
      </c>
      <c r="BE245">
        <v>7.9549834710649595E-4</v>
      </c>
      <c r="BF245">
        <v>20293.7623049219</v>
      </c>
      <c r="BG245">
        <v>1000000000</v>
      </c>
      <c r="BH245">
        <v>429610.39231689001</v>
      </c>
      <c r="BI245">
        <v>15963009024</v>
      </c>
      <c r="BJ245">
        <v>50434048</v>
      </c>
      <c r="BK245">
        <v>36.8849855336464</v>
      </c>
      <c r="BL245">
        <v>11928.8036998814</v>
      </c>
      <c r="BM245">
        <v>71.234256275223601</v>
      </c>
      <c r="BN245" s="1">
        <v>44691.445732361099</v>
      </c>
      <c r="BO245">
        <v>38.056827197919098</v>
      </c>
      <c r="BP245">
        <v>1.07524528314709</v>
      </c>
      <c r="BQ245">
        <v>1691.6948473829</v>
      </c>
      <c r="BR245">
        <v>6.3662706766459698E-4</v>
      </c>
      <c r="BS245">
        <v>21563.379881656801</v>
      </c>
      <c r="BT245">
        <v>1000000000</v>
      </c>
      <c r="BU245">
        <v>417115.89320400101</v>
      </c>
      <c r="BV245">
        <v>15862923264</v>
      </c>
      <c r="BW245">
        <v>78118912</v>
      </c>
      <c r="BX245">
        <v>13.013037287560801</v>
      </c>
      <c r="BY245">
        <v>8790.8071891814798</v>
      </c>
      <c r="BZ245">
        <v>81.261409927495095</v>
      </c>
      <c r="CA245" s="1">
        <v>44691.4509195602</v>
      </c>
      <c r="CB245">
        <v>80.707692122370403</v>
      </c>
      <c r="CC245">
        <v>0.21761653222131599</v>
      </c>
      <c r="CD245">
        <v>421.628188169049</v>
      </c>
      <c r="CE245">
        <v>5.1615932841932101E-4</v>
      </c>
      <c r="CF245">
        <v>15338.416861826599</v>
      </c>
      <c r="CG245">
        <v>1000000000</v>
      </c>
      <c r="CH245">
        <v>64371.861459289503</v>
      </c>
      <c r="CI245">
        <v>15980367872</v>
      </c>
      <c r="CJ245">
        <v>48603136</v>
      </c>
      <c r="CK245">
        <v>1.974839288848</v>
      </c>
      <c r="CL245">
        <v>1420.8968683261301</v>
      </c>
      <c r="CM245">
        <v>11.290901466611</v>
      </c>
      <c r="CN245" s="1">
        <v>44691.455767708299</v>
      </c>
      <c r="CO245">
        <v>34.5142109755391</v>
      </c>
      <c r="CP245">
        <v>1.2025794556767699</v>
      </c>
      <c r="CQ245">
        <v>1572.2025265894099</v>
      </c>
      <c r="CR245">
        <v>7.6490105772922896E-4</v>
      </c>
      <c r="CS245">
        <v>22362.016592214401</v>
      </c>
      <c r="CT245">
        <v>1000000000</v>
      </c>
      <c r="CU245">
        <v>425285.29838268401</v>
      </c>
      <c r="CV245">
        <v>15954849792</v>
      </c>
      <c r="CW245">
        <v>64831488</v>
      </c>
      <c r="CX245">
        <v>12.0398406630969</v>
      </c>
      <c r="CY245">
        <v>8682.7317582034102</v>
      </c>
      <c r="CZ245">
        <v>81.187748378158105</v>
      </c>
    </row>
    <row r="246" spans="1:104" x14ac:dyDescent="0.2">
      <c r="A246" s="1">
        <v>44691.421314907398</v>
      </c>
      <c r="B246">
        <v>99.676895712247898</v>
      </c>
      <c r="C246">
        <v>4.9772423213086201E-3</v>
      </c>
      <c r="D246">
        <v>2.0315433667525702</v>
      </c>
      <c r="E246">
        <v>2.4499621614459898E-3</v>
      </c>
      <c r="F246">
        <v>6144</v>
      </c>
      <c r="G246">
        <v>1000000000</v>
      </c>
      <c r="H246">
        <v>0</v>
      </c>
      <c r="I246">
        <v>16002371584</v>
      </c>
      <c r="J246">
        <v>42852352</v>
      </c>
      <c r="K246">
        <v>0</v>
      </c>
      <c r="L246">
        <v>0</v>
      </c>
      <c r="M246">
        <v>1.0756937996458899E-2</v>
      </c>
      <c r="N246" s="1">
        <v>44691.425926736098</v>
      </c>
      <c r="O246">
        <v>88.897612286233098</v>
      </c>
      <c r="P246">
        <v>0.141524603439561</v>
      </c>
      <c r="Q246">
        <v>243.12140677892401</v>
      </c>
      <c r="R246">
        <v>5.8211414559125596E-4</v>
      </c>
      <c r="S246">
        <v>16217.495934959299</v>
      </c>
      <c r="T246">
        <v>1000000000</v>
      </c>
      <c r="U246">
        <v>43054.231564703499</v>
      </c>
      <c r="V246">
        <v>15999406080</v>
      </c>
      <c r="W246">
        <v>46202880</v>
      </c>
      <c r="X246">
        <v>0.98829840154034398</v>
      </c>
      <c r="Y246">
        <v>1623.7742737307799</v>
      </c>
      <c r="Z246">
        <v>11.2073946209977</v>
      </c>
      <c r="AA246" s="1">
        <v>44691.430996666699</v>
      </c>
      <c r="AB246">
        <v>93.182034041123003</v>
      </c>
      <c r="AC246">
        <v>8.3613193999657401E-2</v>
      </c>
      <c r="AD246">
        <v>168.41723627162801</v>
      </c>
      <c r="AE246">
        <v>4.9638643422915201E-4</v>
      </c>
      <c r="AF246">
        <v>16013.879518072201</v>
      </c>
      <c r="AG246">
        <v>1000000000</v>
      </c>
      <c r="AH246">
        <v>27904.504014547299</v>
      </c>
      <c r="AI246">
        <v>16000561152</v>
      </c>
      <c r="AJ246">
        <v>42782720</v>
      </c>
      <c r="AK246">
        <v>1.01456166428691</v>
      </c>
      <c r="AL246">
        <v>835.998811372418</v>
      </c>
      <c r="AM246">
        <v>3.2841923168404201</v>
      </c>
      <c r="AN246" s="1">
        <v>44691.435521759297</v>
      </c>
      <c r="AO246">
        <v>60.164659583158503</v>
      </c>
      <c r="AP246">
        <v>0.51159602548612404</v>
      </c>
      <c r="AQ246">
        <v>942.94444957944302</v>
      </c>
      <c r="AR246">
        <v>5.4262844199360705E-4</v>
      </c>
      <c r="AS246">
        <v>18151.931623931599</v>
      </c>
      <c r="AT246">
        <v>1000000000</v>
      </c>
      <c r="AU246">
        <v>211410.96636970501</v>
      </c>
      <c r="AV246">
        <v>15987974144</v>
      </c>
      <c r="AW246">
        <v>52146176</v>
      </c>
      <c r="AX246">
        <v>16.118708539819501</v>
      </c>
      <c r="AY246">
        <v>3787.8965068575899</v>
      </c>
      <c r="AZ246">
        <v>33.110506856786799</v>
      </c>
      <c r="BA246" s="1">
        <v>44691.440270729203</v>
      </c>
      <c r="BB246">
        <v>37.885510364648198</v>
      </c>
      <c r="BC246">
        <v>1.03537855898359</v>
      </c>
      <c r="BD246">
        <v>1657.4886903470899</v>
      </c>
      <c r="BE246">
        <v>6.24222440704685E-4</v>
      </c>
      <c r="BF246">
        <v>22393.2631578947</v>
      </c>
      <c r="BG246">
        <v>1000000000</v>
      </c>
      <c r="BH246">
        <v>424553.03912377299</v>
      </c>
      <c r="BI246">
        <v>15928799232</v>
      </c>
      <c r="BJ246">
        <v>84717568</v>
      </c>
      <c r="BK246">
        <v>19.826419740993899</v>
      </c>
      <c r="BL246">
        <v>8650.2669329956407</v>
      </c>
      <c r="BM246">
        <v>80.624473047668502</v>
      </c>
      <c r="BN246" s="1">
        <v>44691.445744039404</v>
      </c>
      <c r="BO246">
        <v>34.816981410328502</v>
      </c>
      <c r="BP246">
        <v>1.1448077206681</v>
      </c>
      <c r="BQ246">
        <v>1582.2937881713699</v>
      </c>
      <c r="BR246">
        <v>7.2238912872409696E-4</v>
      </c>
      <c r="BS246">
        <v>22362.7767354596</v>
      </c>
      <c r="BT246">
        <v>1000000000</v>
      </c>
      <c r="BU246">
        <v>450663.79086715501</v>
      </c>
      <c r="BV246">
        <v>15876800512</v>
      </c>
      <c r="BW246">
        <v>64417792</v>
      </c>
      <c r="BX246">
        <v>35.623875155828202</v>
      </c>
      <c r="BY246">
        <v>8407.2345367754606</v>
      </c>
      <c r="BZ246">
        <v>83.739934492934694</v>
      </c>
      <c r="CA246" s="1">
        <v>44691.450931307903</v>
      </c>
      <c r="CB246">
        <v>76.500619185196896</v>
      </c>
      <c r="CC246">
        <v>0.27568589300806701</v>
      </c>
      <c r="CD246">
        <v>518.05645582226498</v>
      </c>
      <c r="CE246">
        <v>5.32129423391013E-4</v>
      </c>
      <c r="CF246">
        <v>15745.4600760456</v>
      </c>
      <c r="CG246">
        <v>1000000000</v>
      </c>
      <c r="CH246">
        <v>87941.560723136994</v>
      </c>
      <c r="CI246">
        <v>15980929024</v>
      </c>
      <c r="CJ246">
        <v>48078848</v>
      </c>
      <c r="CK246">
        <v>1.96979640997059</v>
      </c>
      <c r="CL246">
        <v>1772.8167689735301</v>
      </c>
      <c r="CM246">
        <v>17.6648173681915</v>
      </c>
      <c r="CN246" s="1">
        <v>44691.455779224503</v>
      </c>
      <c r="CO246">
        <v>30.2888105900531</v>
      </c>
      <c r="CP246">
        <v>1.4502463339237299</v>
      </c>
      <c r="CQ246">
        <v>1576.4466764163601</v>
      </c>
      <c r="CR246">
        <v>9.1890517073586102E-4</v>
      </c>
      <c r="CS246">
        <v>19344.213876511702</v>
      </c>
      <c r="CT246">
        <v>1000000000</v>
      </c>
      <c r="CU246">
        <v>338581.811574155</v>
      </c>
      <c r="CV246">
        <v>15968186368</v>
      </c>
      <c r="CW246">
        <v>51560448</v>
      </c>
      <c r="CX246">
        <v>10.034670123592299</v>
      </c>
      <c r="CY246">
        <v>6826.5860850798999</v>
      </c>
      <c r="CZ246">
        <v>66.251584386082897</v>
      </c>
    </row>
    <row r="247" spans="1:104" x14ac:dyDescent="0.2">
      <c r="A247" s="1">
        <v>44691.421326539399</v>
      </c>
      <c r="B247">
        <v>81.710463070085694</v>
      </c>
      <c r="C247">
        <v>0.23998529231572199</v>
      </c>
      <c r="D247">
        <v>198.07279399626299</v>
      </c>
      <c r="E247">
        <v>1.21155819180065E-3</v>
      </c>
      <c r="F247">
        <v>14675.618090452201</v>
      </c>
      <c r="G247">
        <v>1000000000</v>
      </c>
      <c r="H247">
        <v>31986.267878713101</v>
      </c>
      <c r="I247">
        <v>16001114112</v>
      </c>
      <c r="J247">
        <v>44113920</v>
      </c>
      <c r="K247">
        <v>0.99534067334805698</v>
      </c>
      <c r="L247">
        <v>660.90620710310998</v>
      </c>
      <c r="M247">
        <v>8.2387219603662896</v>
      </c>
      <c r="N247" s="1">
        <v>44691.425938217602</v>
      </c>
      <c r="O247">
        <v>92.849556516424798</v>
      </c>
      <c r="P247">
        <v>9.0874891468983504E-2</v>
      </c>
      <c r="Q247">
        <v>166.22724394887501</v>
      </c>
      <c r="R247">
        <v>5.4666544528731299E-4</v>
      </c>
      <c r="S247">
        <v>14298.763636363599</v>
      </c>
      <c r="T247">
        <v>1000000000</v>
      </c>
      <c r="U247">
        <v>27436.562192143501</v>
      </c>
      <c r="V247">
        <v>16002514944</v>
      </c>
      <c r="W247">
        <v>43016192</v>
      </c>
      <c r="X247">
        <v>1.0074378421143899</v>
      </c>
      <c r="Y247">
        <v>724.34780848025105</v>
      </c>
      <c r="Z247">
        <v>7.9098331669980197</v>
      </c>
      <c r="AA247" s="1">
        <v>44691.431008321801</v>
      </c>
      <c r="AB247">
        <v>100.13302408585</v>
      </c>
      <c r="AC247">
        <v>1.98617522733016E-4</v>
      </c>
      <c r="AD247">
        <v>1.9861886470500301</v>
      </c>
      <c r="AE247" s="2">
        <v>9.99297123596212E-5</v>
      </c>
      <c r="AF247">
        <v>4096</v>
      </c>
      <c r="AG247">
        <v>1000000000</v>
      </c>
      <c r="AH247">
        <v>0</v>
      </c>
      <c r="AI247">
        <v>16000561152</v>
      </c>
      <c r="AJ247">
        <v>42782720</v>
      </c>
      <c r="AK247">
        <v>0</v>
      </c>
      <c r="AL247">
        <v>4.9654716176250799</v>
      </c>
      <c r="AM247">
        <v>0.69123863349158599</v>
      </c>
      <c r="AN247" s="1">
        <v>44691.435533159703</v>
      </c>
      <c r="AO247">
        <v>45.776380199994698</v>
      </c>
      <c r="AP247">
        <v>0.79288873222878398</v>
      </c>
      <c r="AQ247">
        <v>1333.2941549086199</v>
      </c>
      <c r="AR247">
        <v>5.94368299195524E-4</v>
      </c>
      <c r="AS247">
        <v>19186.362252663599</v>
      </c>
      <c r="AT247">
        <v>1000000000</v>
      </c>
      <c r="AU247">
        <v>292839.69535383402</v>
      </c>
      <c r="AV247">
        <v>15997087744</v>
      </c>
      <c r="AW247">
        <v>43503616</v>
      </c>
      <c r="AX247">
        <v>117.703289170015</v>
      </c>
      <c r="AY247">
        <v>5508.7168698621899</v>
      </c>
      <c r="AZ247">
        <v>62.7223007214779</v>
      </c>
      <c r="BA247" s="1">
        <v>44691.440282245399</v>
      </c>
      <c r="BB247">
        <v>35.447439803888898</v>
      </c>
      <c r="BC247">
        <v>1.10099004729506</v>
      </c>
      <c r="BD247">
        <v>1724.9524455173</v>
      </c>
      <c r="BE247">
        <v>6.3838088661842096E-4</v>
      </c>
      <c r="BF247">
        <v>21639.380314501999</v>
      </c>
      <c r="BG247">
        <v>1000000000</v>
      </c>
      <c r="BH247">
        <v>389336.936890312</v>
      </c>
      <c r="BI247">
        <v>15956299776</v>
      </c>
      <c r="BJ247">
        <v>74461184</v>
      </c>
      <c r="BK247">
        <v>39.180632134638799</v>
      </c>
      <c r="BL247">
        <v>12392.130702070999</v>
      </c>
      <c r="BM247">
        <v>84.305291954214596</v>
      </c>
      <c r="BN247" s="1">
        <v>44691.445755497698</v>
      </c>
      <c r="BO247">
        <v>37.068410756765999</v>
      </c>
      <c r="BP247">
        <v>1.0305644243627201</v>
      </c>
      <c r="BQ247">
        <v>1662.25488767605</v>
      </c>
      <c r="BR247">
        <v>6.2080289344288201E-4</v>
      </c>
      <c r="BS247">
        <v>22204.107055961002</v>
      </c>
      <c r="BT247">
        <v>1000000000</v>
      </c>
      <c r="BU247">
        <v>471186.57221149199</v>
      </c>
      <c r="BV247">
        <v>15871881216</v>
      </c>
      <c r="BW247">
        <v>53735424</v>
      </c>
      <c r="BX247">
        <v>33.366430227074098</v>
      </c>
      <c r="BY247">
        <v>12743.9541388497</v>
      </c>
      <c r="BZ247">
        <v>85.011326010058596</v>
      </c>
      <c r="CA247" s="1">
        <v>44691.450942743097</v>
      </c>
      <c r="CB247">
        <v>66.335451828371504</v>
      </c>
      <c r="CC247">
        <v>0.53333662765994905</v>
      </c>
      <c r="CD247">
        <v>584.29983266449995</v>
      </c>
      <c r="CE247">
        <v>9.1282467884821095E-4</v>
      </c>
      <c r="CF247">
        <v>16469.185441941001</v>
      </c>
      <c r="CG247">
        <v>1000000000</v>
      </c>
      <c r="CH247">
        <v>103012.97188497199</v>
      </c>
      <c r="CI247">
        <v>15983857664</v>
      </c>
      <c r="CJ247">
        <v>45162496</v>
      </c>
      <c r="CK247">
        <v>3.03795406931282</v>
      </c>
      <c r="CL247">
        <v>2097.2009591822798</v>
      </c>
      <c r="CM247">
        <v>12.1885595597375</v>
      </c>
      <c r="CN247" s="1">
        <v>44691.455790949098</v>
      </c>
      <c r="CO247">
        <v>50.821519091351497</v>
      </c>
      <c r="CP247">
        <v>0.75708854518907998</v>
      </c>
      <c r="CQ247">
        <v>1299.11465034818</v>
      </c>
      <c r="CR247">
        <v>5.83409529461296E-4</v>
      </c>
      <c r="CS247">
        <v>17917.6621004566</v>
      </c>
      <c r="CT247">
        <v>1000000000</v>
      </c>
      <c r="CU247">
        <v>258844.1450591</v>
      </c>
      <c r="CV247">
        <v>15948165120</v>
      </c>
      <c r="CW247">
        <v>71614464</v>
      </c>
      <c r="CX247">
        <v>6.9207020947011397</v>
      </c>
      <c r="CY247">
        <v>5094.6254134278497</v>
      </c>
      <c r="CZ247">
        <v>52.163479770941699</v>
      </c>
    </row>
    <row r="248" spans="1:104" x14ac:dyDescent="0.2">
      <c r="A248" s="1">
        <v>44691.421338125001</v>
      </c>
      <c r="B248">
        <v>98.736271593753401</v>
      </c>
      <c r="C248">
        <v>1.4979711478773101E-2</v>
      </c>
      <c r="D248">
        <v>20.971293222590202</v>
      </c>
      <c r="E248">
        <v>7.1428777658200202E-4</v>
      </c>
      <c r="F248">
        <v>14823.619047619</v>
      </c>
      <c r="G248">
        <v>1000000000</v>
      </c>
      <c r="H248">
        <v>3077.7869386677598</v>
      </c>
      <c r="I248">
        <v>16002105344</v>
      </c>
      <c r="J248">
        <v>43122688</v>
      </c>
      <c r="K248">
        <v>0</v>
      </c>
      <c r="L248">
        <v>66.908411710168707</v>
      </c>
      <c r="M248">
        <v>0.91545011436510104</v>
      </c>
      <c r="N248" s="1">
        <v>44691.425949641198</v>
      </c>
      <c r="O248">
        <v>89.041491551395396</v>
      </c>
      <c r="P248">
        <v>0.12799841091442299</v>
      </c>
      <c r="Q248">
        <v>191.541315474539</v>
      </c>
      <c r="R248">
        <v>6.6825358923276496E-4</v>
      </c>
      <c r="S248">
        <v>15170.370370370299</v>
      </c>
      <c r="T248">
        <v>1000000000</v>
      </c>
      <c r="U248">
        <v>31234.409221827002</v>
      </c>
      <c r="V248">
        <v>16000196608</v>
      </c>
      <c r="W248">
        <v>45490176</v>
      </c>
      <c r="X248">
        <v>1.0134461136219</v>
      </c>
      <c r="Y248">
        <v>813.79722923838801</v>
      </c>
      <c r="Z248">
        <v>6.5728146779618699</v>
      </c>
      <c r="AA248" s="1">
        <v>44691.431019895797</v>
      </c>
      <c r="AB248">
        <v>86.411996004157302</v>
      </c>
      <c r="AC248">
        <v>0.153632432456205</v>
      </c>
      <c r="AD248">
        <v>276.874761150913</v>
      </c>
      <c r="AE248">
        <v>5.5487334891775298E-4</v>
      </c>
      <c r="AF248">
        <v>15541.1407942238</v>
      </c>
      <c r="AG248">
        <v>1000000000</v>
      </c>
      <c r="AH248">
        <v>41255.338959360197</v>
      </c>
      <c r="AI248">
        <v>15997382656</v>
      </c>
      <c r="AJ248">
        <v>45969408</v>
      </c>
      <c r="AK248">
        <v>0.99954787419102298</v>
      </c>
      <c r="AL248">
        <v>1009.54335293293</v>
      </c>
      <c r="AM248">
        <v>5.5103065671717602</v>
      </c>
      <c r="AN248" s="1">
        <v>44691.435544838001</v>
      </c>
      <c r="AO248">
        <v>66.028647356986298</v>
      </c>
      <c r="AP248">
        <v>0.42546070190711199</v>
      </c>
      <c r="AQ248">
        <v>784.02494464888298</v>
      </c>
      <c r="AR248">
        <v>5.4285721772437802E-4</v>
      </c>
      <c r="AS248">
        <v>18253.3501896333</v>
      </c>
      <c r="AT248">
        <v>1000000000</v>
      </c>
      <c r="AU248">
        <v>134376.52313013701</v>
      </c>
      <c r="AV248">
        <v>15985516544</v>
      </c>
      <c r="AW248">
        <v>55283712</v>
      </c>
      <c r="AX248">
        <v>51.541462859345003</v>
      </c>
      <c r="AY248">
        <v>3104.3819552974701</v>
      </c>
      <c r="AZ248">
        <v>28.784378319576799</v>
      </c>
      <c r="BA248" s="1">
        <v>44691.4402937384</v>
      </c>
      <c r="BB248">
        <v>36.185115922790402</v>
      </c>
      <c r="BC248">
        <v>1.1682364172122699</v>
      </c>
      <c r="BD248">
        <v>1665.15753820586</v>
      </c>
      <c r="BE248">
        <v>7.0048317702459096E-4</v>
      </c>
      <c r="BF248">
        <v>21813.1787439613</v>
      </c>
      <c r="BG248">
        <v>1000000000</v>
      </c>
      <c r="BH248">
        <v>508271.23899887898</v>
      </c>
      <c r="BI248">
        <v>15958708224</v>
      </c>
      <c r="BJ248">
        <v>63250432</v>
      </c>
      <c r="BK248">
        <v>28.154837602514501</v>
      </c>
      <c r="BL248">
        <v>9470.0807335886402</v>
      </c>
      <c r="BM248">
        <v>80.330071100278204</v>
      </c>
      <c r="BN248" s="1">
        <v>44691.445767164398</v>
      </c>
      <c r="BO248">
        <v>30.613044075140099</v>
      </c>
      <c r="BP248">
        <v>1.11543053266001</v>
      </c>
      <c r="BQ248">
        <v>1388.9084185818299</v>
      </c>
      <c r="BR248">
        <v>8.0321646249733604E-4</v>
      </c>
      <c r="BS248">
        <v>22740.265904217202</v>
      </c>
      <c r="BT248">
        <v>1000000000</v>
      </c>
      <c r="BU248">
        <v>350417.92069786898</v>
      </c>
      <c r="BV248">
        <v>15843561472</v>
      </c>
      <c r="BW248">
        <v>82145280</v>
      </c>
      <c r="BX248">
        <v>21.841304652466299</v>
      </c>
      <c r="BY248">
        <v>7304.9236196748798</v>
      </c>
      <c r="BZ248">
        <v>71.306475184921496</v>
      </c>
      <c r="CA248" s="1">
        <v>44691.450954143504</v>
      </c>
      <c r="CB248">
        <v>59.4237720659969</v>
      </c>
      <c r="CC248">
        <v>0.55750376320113904</v>
      </c>
      <c r="CD248">
        <v>976.28635658046505</v>
      </c>
      <c r="CE248">
        <v>5.7110195933899699E-4</v>
      </c>
      <c r="CF248">
        <v>17273.879417879401</v>
      </c>
      <c r="CG248">
        <v>1000000000</v>
      </c>
      <c r="CH248">
        <v>171808.131445876</v>
      </c>
      <c r="CI248">
        <v>15968944128</v>
      </c>
      <c r="CJ248">
        <v>60067840</v>
      </c>
      <c r="CK248">
        <v>5.0742534125803802</v>
      </c>
      <c r="CL248">
        <v>3693.0416336759999</v>
      </c>
      <c r="CM248">
        <v>38.9564329176036</v>
      </c>
      <c r="CN248" s="1">
        <v>44691.455802418997</v>
      </c>
      <c r="CO248">
        <v>64.948142384247603</v>
      </c>
      <c r="CP248">
        <v>0.43507284443199501</v>
      </c>
      <c r="CQ248">
        <v>796.11736908053899</v>
      </c>
      <c r="CR248">
        <v>5.46514673319437E-4</v>
      </c>
      <c r="CS248">
        <v>16435.913814955598</v>
      </c>
      <c r="CT248">
        <v>1000000000</v>
      </c>
      <c r="CU248">
        <v>157804.79064636401</v>
      </c>
      <c r="CV248">
        <v>15965868032</v>
      </c>
      <c r="CW248">
        <v>53903360</v>
      </c>
      <c r="CX248">
        <v>5.04510373308326</v>
      </c>
      <c r="CY248">
        <v>2800.0325718612098</v>
      </c>
      <c r="CZ248">
        <v>24.326383737477499</v>
      </c>
    </row>
    <row r="249" spans="1:104" x14ac:dyDescent="0.2">
      <c r="A249" s="1">
        <v>44691.421349814802</v>
      </c>
      <c r="B249">
        <v>94.007215699689993</v>
      </c>
      <c r="C249">
        <v>6.5825838096550293E-2</v>
      </c>
      <c r="D249">
        <v>118.788598212754</v>
      </c>
      <c r="E249">
        <v>5.5416612798723803E-4</v>
      </c>
      <c r="F249">
        <v>15667.2</v>
      </c>
      <c r="G249">
        <v>1000000000</v>
      </c>
      <c r="H249">
        <v>21302.755279487301</v>
      </c>
      <c r="I249">
        <v>16000532480</v>
      </c>
      <c r="J249">
        <v>44699648</v>
      </c>
      <c r="K249">
        <v>0.98990498510628799</v>
      </c>
      <c r="L249">
        <v>381.11341926592098</v>
      </c>
      <c r="M249">
        <v>4.1070967578448503</v>
      </c>
      <c r="N249" s="1">
        <v>44691.4259612963</v>
      </c>
      <c r="O249">
        <v>89.912646924671705</v>
      </c>
      <c r="P249">
        <v>0.111695812489239</v>
      </c>
      <c r="Q249">
        <v>206.51216999097599</v>
      </c>
      <c r="R249">
        <v>5.4086540389432897E-4</v>
      </c>
      <c r="S249">
        <v>15832.615384615299</v>
      </c>
      <c r="T249">
        <v>1000000000</v>
      </c>
      <c r="U249">
        <v>30599.543649624498</v>
      </c>
      <c r="V249">
        <v>15999803392</v>
      </c>
      <c r="W249">
        <v>45805568</v>
      </c>
      <c r="X249">
        <v>0</v>
      </c>
      <c r="Y249">
        <v>1070.28903485708</v>
      </c>
      <c r="Z249">
        <v>7.6958216234753003</v>
      </c>
      <c r="AA249" s="1">
        <v>44691.431031620399</v>
      </c>
      <c r="AB249">
        <v>83.002907275122794</v>
      </c>
      <c r="AC249">
        <v>0.19688740085612899</v>
      </c>
      <c r="AD249">
        <v>379.35311777522401</v>
      </c>
      <c r="AE249">
        <v>5.1901027773616196E-4</v>
      </c>
      <c r="AF249">
        <v>15701.333333333299</v>
      </c>
      <c r="AG249">
        <v>1000000000</v>
      </c>
      <c r="AH249">
        <v>69994.601824505793</v>
      </c>
      <c r="AI249">
        <v>15998410752</v>
      </c>
      <c r="AJ249">
        <v>44945408</v>
      </c>
      <c r="AK249">
        <v>1.9757974884126199</v>
      </c>
      <c r="AL249">
        <v>1692.2705488254101</v>
      </c>
      <c r="AM249">
        <v>12.0156340253436</v>
      </c>
      <c r="AN249" s="1">
        <v>44691.435556458302</v>
      </c>
      <c r="AO249">
        <v>56.8375480711927</v>
      </c>
      <c r="AP249">
        <v>0.60083700956828401</v>
      </c>
      <c r="AQ249">
        <v>821.60545131578499</v>
      </c>
      <c r="AR249">
        <v>7.3139392018472496E-4</v>
      </c>
      <c r="AS249">
        <v>15922.269090909</v>
      </c>
      <c r="AT249">
        <v>1000000000</v>
      </c>
      <c r="AU249">
        <v>136306.834086777</v>
      </c>
      <c r="AV249">
        <v>15989305344</v>
      </c>
      <c r="AW249">
        <v>51593216</v>
      </c>
      <c r="AX249">
        <v>23.901249492822799</v>
      </c>
      <c r="AY249">
        <v>2799.43384684687</v>
      </c>
      <c r="AZ249">
        <v>23.762705427457998</v>
      </c>
      <c r="BA249" s="1">
        <v>44691.440305347198</v>
      </c>
      <c r="BB249">
        <v>32.854707234255599</v>
      </c>
      <c r="BC249">
        <v>1.20753010751144</v>
      </c>
      <c r="BD249">
        <v>1535.08759968044</v>
      </c>
      <c r="BE249">
        <v>7.8764625688542702E-4</v>
      </c>
      <c r="BF249">
        <v>22257.6853055916</v>
      </c>
      <c r="BG249">
        <v>1000000000</v>
      </c>
      <c r="BH249">
        <v>457048.87730511703</v>
      </c>
      <c r="BI249">
        <v>15974514688</v>
      </c>
      <c r="BJ249">
        <v>47616000</v>
      </c>
      <c r="BK249">
        <v>38.926148496448199</v>
      </c>
      <c r="BL249">
        <v>8069.6900152252301</v>
      </c>
      <c r="BM249">
        <v>76.637372548456696</v>
      </c>
      <c r="BN249" s="1">
        <v>44691.445778611102</v>
      </c>
      <c r="BO249">
        <v>32.315488058826098</v>
      </c>
      <c r="BP249">
        <v>1.4027285626285</v>
      </c>
      <c r="BQ249">
        <v>1641.7227418853499</v>
      </c>
      <c r="BR249">
        <v>8.5452319091130395E-4</v>
      </c>
      <c r="BS249">
        <v>20197.691076923002</v>
      </c>
      <c r="BT249">
        <v>1000000000</v>
      </c>
      <c r="BU249">
        <v>418151.32866732997</v>
      </c>
      <c r="BV249">
        <v>15849914368</v>
      </c>
      <c r="BW249">
        <v>71999488</v>
      </c>
      <c r="BX249">
        <v>11.113200098916201</v>
      </c>
      <c r="BY249">
        <v>10839.411260115599</v>
      </c>
      <c r="BZ249">
        <v>77.113229873936206</v>
      </c>
      <c r="CA249" s="1">
        <v>44691.4509658565</v>
      </c>
      <c r="CB249">
        <v>45.213720066293597</v>
      </c>
      <c r="CC249">
        <v>0.80030755212425397</v>
      </c>
      <c r="CD249">
        <v>1309.4102771958501</v>
      </c>
      <c r="CE249">
        <v>6.1116974551404704E-4</v>
      </c>
      <c r="CF249">
        <v>17586.137358490501</v>
      </c>
      <c r="CG249">
        <v>1000000000</v>
      </c>
      <c r="CH249">
        <v>272133.99673398602</v>
      </c>
      <c r="CI249">
        <v>15968935936</v>
      </c>
      <c r="CJ249">
        <v>60108800</v>
      </c>
      <c r="CK249">
        <v>7.9058733717485596</v>
      </c>
      <c r="CL249">
        <v>5007.3825468312398</v>
      </c>
      <c r="CM249">
        <v>49.814006073956698</v>
      </c>
      <c r="CN249" s="1">
        <v>44691.455813923603</v>
      </c>
      <c r="CO249">
        <v>61.405991993479503</v>
      </c>
      <c r="CP249">
        <v>0.53539103766267704</v>
      </c>
      <c r="CQ249">
        <v>718.21084928111895</v>
      </c>
      <c r="CR249">
        <v>7.4537812870554198E-4</v>
      </c>
      <c r="CS249">
        <v>16831.462184873901</v>
      </c>
      <c r="CT249">
        <v>1000000000</v>
      </c>
      <c r="CU249">
        <v>126817.52746816201</v>
      </c>
      <c r="CV249">
        <v>15972073472</v>
      </c>
      <c r="CW249">
        <v>47738880</v>
      </c>
      <c r="CX249">
        <v>3.0176926440383101</v>
      </c>
      <c r="CY249">
        <v>2581.13310820077</v>
      </c>
      <c r="CZ249">
        <v>22.192501748923899</v>
      </c>
    </row>
    <row r="250" spans="1:104" x14ac:dyDescent="0.2">
      <c r="A250" s="1">
        <v>44691.421361284702</v>
      </c>
      <c r="B250">
        <v>97.482648613352396</v>
      </c>
      <c r="C250">
        <v>2.8763386328611001E-2</v>
      </c>
      <c r="D250">
        <v>58.534514877654999</v>
      </c>
      <c r="E250">
        <v>4.9137962284987802E-4</v>
      </c>
      <c r="F250">
        <v>14547.8620689655</v>
      </c>
      <c r="G250">
        <v>1000000000</v>
      </c>
      <c r="H250">
        <v>6220.8060294114703</v>
      </c>
      <c r="I250">
        <v>16002105344</v>
      </c>
      <c r="J250">
        <v>43126784</v>
      </c>
      <c r="K250">
        <v>0</v>
      </c>
      <c r="L250">
        <v>177.62197618047</v>
      </c>
      <c r="M250">
        <v>4.5951275832801004</v>
      </c>
      <c r="N250" s="1">
        <v>44691.4259730208</v>
      </c>
      <c r="O250">
        <v>97.224759431423706</v>
      </c>
      <c r="P250">
        <v>3.4955885475039597E-2</v>
      </c>
      <c r="Q250">
        <v>51.350359735249</v>
      </c>
      <c r="R250">
        <v>6.8077193660771905E-4</v>
      </c>
      <c r="S250">
        <v>15281.2307692307</v>
      </c>
      <c r="T250">
        <v>1000000000</v>
      </c>
      <c r="U250">
        <v>7386.5517465319699</v>
      </c>
      <c r="V250">
        <v>16001921024</v>
      </c>
      <c r="W250">
        <v>43692032</v>
      </c>
      <c r="X250">
        <v>0.98750691798555801</v>
      </c>
      <c r="Y250">
        <v>259.71431943020099</v>
      </c>
      <c r="Z250">
        <v>1.2545608049728101</v>
      </c>
      <c r="AA250" s="1">
        <v>44691.431043090299</v>
      </c>
      <c r="AB250">
        <v>90.738508565583999</v>
      </c>
      <c r="AC250">
        <v>0.11479757948597499</v>
      </c>
      <c r="AD250">
        <v>208.81484282542399</v>
      </c>
      <c r="AE250">
        <v>5.4975948346112295E-4</v>
      </c>
      <c r="AF250">
        <v>15632.0772946859</v>
      </c>
      <c r="AG250">
        <v>1000000000</v>
      </c>
      <c r="AH250">
        <v>34618.878145328003</v>
      </c>
      <c r="AI250">
        <v>16001085440</v>
      </c>
      <c r="AJ250">
        <v>42270720</v>
      </c>
      <c r="AK250">
        <v>0</v>
      </c>
      <c r="AL250">
        <v>1138.8983456517001</v>
      </c>
      <c r="AM250">
        <v>7.0043773386349999</v>
      </c>
      <c r="AN250" s="1">
        <v>44691.435567963003</v>
      </c>
      <c r="AO250">
        <v>80.122343054247196</v>
      </c>
      <c r="AP250">
        <v>0.219878572687176</v>
      </c>
      <c r="AQ250">
        <v>427.68504442602801</v>
      </c>
      <c r="AR250">
        <v>5.1411747080662505E-4</v>
      </c>
      <c r="AS250">
        <v>15815.3788235294</v>
      </c>
      <c r="AT250">
        <v>1000000000</v>
      </c>
      <c r="AU250">
        <v>73131.123643596104</v>
      </c>
      <c r="AV250">
        <v>15996108800</v>
      </c>
      <c r="AW250">
        <v>44810240</v>
      </c>
      <c r="AX250">
        <v>5.0315887579532799</v>
      </c>
      <c r="AY250">
        <v>1402.8069457173699</v>
      </c>
      <c r="AZ250">
        <v>13.5202982137105</v>
      </c>
      <c r="BA250" s="1">
        <v>44691.440317013898</v>
      </c>
      <c r="BB250">
        <v>37.707742371971698</v>
      </c>
      <c r="BC250">
        <v>1.1237899535857301</v>
      </c>
      <c r="BD250">
        <v>1522.44997534083</v>
      </c>
      <c r="BE250">
        <v>7.3874759409935803E-4</v>
      </c>
      <c r="BF250">
        <v>18508.148727984299</v>
      </c>
      <c r="BG250">
        <v>1000000000</v>
      </c>
      <c r="BH250">
        <v>281133.84469630301</v>
      </c>
      <c r="BI250">
        <v>15949824000</v>
      </c>
      <c r="BJ250">
        <v>72400896</v>
      </c>
      <c r="BK250">
        <v>21.848597167317799</v>
      </c>
      <c r="BL250">
        <v>6263.5955606488096</v>
      </c>
      <c r="BM250">
        <v>62.013170719025098</v>
      </c>
      <c r="BN250" s="1">
        <v>44691.445790266203</v>
      </c>
      <c r="BO250">
        <v>35.852597022176901</v>
      </c>
      <c r="BP250">
        <v>1.1546981414101101</v>
      </c>
      <c r="BQ250">
        <v>1816.6940467346401</v>
      </c>
      <c r="BR250">
        <v>6.3446208032146001E-4</v>
      </c>
      <c r="BS250">
        <v>20510.19989077</v>
      </c>
      <c r="BT250">
        <v>1000000000</v>
      </c>
      <c r="BU250">
        <v>387139.38651408802</v>
      </c>
      <c r="BV250">
        <v>15860813824</v>
      </c>
      <c r="BW250">
        <v>61587456</v>
      </c>
      <c r="BX250">
        <v>38.695285539405198</v>
      </c>
      <c r="BY250">
        <v>8486.1737748341802</v>
      </c>
      <c r="BZ250">
        <v>86.7987994399559</v>
      </c>
      <c r="CA250" s="1">
        <v>44691.450977488399</v>
      </c>
      <c r="CB250">
        <v>44.523969615848102</v>
      </c>
      <c r="CC250">
        <v>0.81297286196892804</v>
      </c>
      <c r="CD250">
        <v>1146.75605075358</v>
      </c>
      <c r="CE250">
        <v>7.0805899049870401E-4</v>
      </c>
      <c r="CF250">
        <v>18715.951473136902</v>
      </c>
      <c r="CG250">
        <v>1000000000</v>
      </c>
      <c r="CH250">
        <v>290153.13018659898</v>
      </c>
      <c r="CI250">
        <v>15978655744</v>
      </c>
      <c r="CJ250">
        <v>50429952</v>
      </c>
      <c r="CK250">
        <v>5.9623364857205301</v>
      </c>
      <c r="CL250">
        <v>4760.9256838478404</v>
      </c>
      <c r="CM250">
        <v>58.025587303495001</v>
      </c>
      <c r="CN250" s="1">
        <v>44691.455825543999</v>
      </c>
      <c r="CO250">
        <v>72.381471856128798</v>
      </c>
      <c r="CP250">
        <v>0.38420308218462201</v>
      </c>
      <c r="CQ250">
        <v>473.78397590372902</v>
      </c>
      <c r="CR250">
        <v>8.1092388045799499E-4</v>
      </c>
      <c r="CS250">
        <v>17167.058823529402</v>
      </c>
      <c r="CT250">
        <v>1000000000</v>
      </c>
      <c r="CU250">
        <v>86702.467590382497</v>
      </c>
      <c r="CV250">
        <v>15977525248</v>
      </c>
      <c r="CW250">
        <v>42287104</v>
      </c>
      <c r="CX250">
        <v>2.9860334615781201</v>
      </c>
      <c r="CY250">
        <v>1710.99717348426</v>
      </c>
      <c r="CZ250">
        <v>15.2401717168801</v>
      </c>
    </row>
    <row r="251" spans="1:104" x14ac:dyDescent="0.2">
      <c r="A251" s="1">
        <v>44691.421372870398</v>
      </c>
      <c r="B251">
        <v>94.420299824917706</v>
      </c>
      <c r="C251">
        <v>6.0249143697804597E-2</v>
      </c>
      <c r="D251">
        <v>103.910063467001</v>
      </c>
      <c r="E251">
        <v>5.7980887279605203E-4</v>
      </c>
      <c r="F251">
        <v>14769.2307692307</v>
      </c>
      <c r="G251">
        <v>1000000000</v>
      </c>
      <c r="H251">
        <v>15396.673827177799</v>
      </c>
      <c r="I251">
        <v>16002162688</v>
      </c>
      <c r="J251">
        <v>43126784</v>
      </c>
      <c r="K251">
        <v>0</v>
      </c>
      <c r="L251">
        <v>405.64890161156302</v>
      </c>
      <c r="M251">
        <v>3.9872943248603701</v>
      </c>
      <c r="N251" s="1">
        <v>44691.425984490699</v>
      </c>
      <c r="O251">
        <v>82.435266073136702</v>
      </c>
      <c r="P251">
        <v>0.20689516729809501</v>
      </c>
      <c r="Q251">
        <v>378.27478274095</v>
      </c>
      <c r="R251">
        <v>5.4693344103713801E-4</v>
      </c>
      <c r="S251">
        <v>15914.3253333333</v>
      </c>
      <c r="T251">
        <v>1000000000</v>
      </c>
      <c r="U251">
        <v>59779.520466117901</v>
      </c>
      <c r="V251">
        <v>16001024000</v>
      </c>
      <c r="W251">
        <v>44675072</v>
      </c>
      <c r="X251">
        <v>1.0087327539758599</v>
      </c>
      <c r="Y251">
        <v>1827.82375020427</v>
      </c>
      <c r="Z251">
        <v>11.7341436441572</v>
      </c>
      <c r="AA251" s="1">
        <v>44691.431054548601</v>
      </c>
      <c r="AB251">
        <v>73.852243778486496</v>
      </c>
      <c r="AC251">
        <v>0.34475831956792402</v>
      </c>
      <c r="AD251">
        <v>493.13896198244998</v>
      </c>
      <c r="AE251">
        <v>6.9917995368791702E-4</v>
      </c>
      <c r="AF251">
        <v>15905.573770491799</v>
      </c>
      <c r="AG251">
        <v>1000000000</v>
      </c>
      <c r="AH251">
        <v>76313.254366784196</v>
      </c>
      <c r="AI251">
        <v>15994523648</v>
      </c>
      <c r="AJ251">
        <v>48844800</v>
      </c>
      <c r="AK251">
        <v>3.0315919794003099</v>
      </c>
      <c r="AL251">
        <v>2525.3161188404601</v>
      </c>
      <c r="AM251">
        <v>18.692054432205602</v>
      </c>
      <c r="AN251" s="1">
        <v>44691.435579687502</v>
      </c>
      <c r="AO251">
        <v>69.140345820187704</v>
      </c>
      <c r="AP251">
        <v>0.41391414909201402</v>
      </c>
      <c r="AQ251">
        <v>721.63368992763606</v>
      </c>
      <c r="AR251">
        <v>5.7359772945916995E-4</v>
      </c>
      <c r="AS251">
        <v>16159.8686730506</v>
      </c>
      <c r="AT251">
        <v>1000000000</v>
      </c>
      <c r="AU251">
        <v>132824.03517425901</v>
      </c>
      <c r="AV251">
        <v>15986311168</v>
      </c>
      <c r="AW251">
        <v>55312384</v>
      </c>
      <c r="AX251">
        <v>36.525918642028003</v>
      </c>
      <c r="AY251">
        <v>2922.07349136224</v>
      </c>
      <c r="AZ251">
        <v>23.649719845372001</v>
      </c>
      <c r="BA251" s="1">
        <v>44691.4403285648</v>
      </c>
      <c r="BB251">
        <v>39.039891233420001</v>
      </c>
      <c r="BC251">
        <v>1.51590214214368</v>
      </c>
      <c r="BD251">
        <v>1424.66087051411</v>
      </c>
      <c r="BE251">
        <v>1.06235942782813E-3</v>
      </c>
      <c r="BF251">
        <v>19930.606741572999</v>
      </c>
      <c r="BG251">
        <v>1000000000</v>
      </c>
      <c r="BH251">
        <v>343461.32455704798</v>
      </c>
      <c r="BI251">
        <v>15956213760</v>
      </c>
      <c r="BJ251">
        <v>66068480</v>
      </c>
      <c r="BK251">
        <v>17.0078896058567</v>
      </c>
      <c r="BL251">
        <v>6408.9729891245897</v>
      </c>
      <c r="BM251">
        <v>64.771658722409498</v>
      </c>
      <c r="BN251" s="1">
        <v>44691.445801944399</v>
      </c>
      <c r="BO251">
        <v>36.144099498055802</v>
      </c>
      <c r="BP251">
        <v>1.0972068153084</v>
      </c>
      <c r="BQ251">
        <v>1636.0105265970401</v>
      </c>
      <c r="BR251">
        <v>6.7096966661991703E-4</v>
      </c>
      <c r="BS251">
        <v>22021.585454545399</v>
      </c>
      <c r="BT251">
        <v>1000000000</v>
      </c>
      <c r="BU251">
        <v>489855.26339521701</v>
      </c>
      <c r="BV251">
        <v>15869259776</v>
      </c>
      <c r="BW251">
        <v>50876416</v>
      </c>
      <c r="BX251">
        <v>26.771081344315199</v>
      </c>
      <c r="BY251">
        <v>11308.3030641449</v>
      </c>
      <c r="BZ251">
        <v>82.966089659368293</v>
      </c>
      <c r="CA251" s="1">
        <v>44691.450989027799</v>
      </c>
      <c r="CB251">
        <v>47.021400958790998</v>
      </c>
      <c r="CC251">
        <v>0.80947853507163303</v>
      </c>
      <c r="CD251">
        <v>1372.0910595733001</v>
      </c>
      <c r="CE251">
        <v>5.90556373727872E-4</v>
      </c>
      <c r="CF251">
        <v>17304.550512444999</v>
      </c>
      <c r="CG251">
        <v>1000000000</v>
      </c>
      <c r="CH251">
        <v>255755.362802749</v>
      </c>
      <c r="CI251">
        <v>15982583808</v>
      </c>
      <c r="CJ251">
        <v>46530560</v>
      </c>
      <c r="CK251">
        <v>8.03567238403107</v>
      </c>
      <c r="CL251">
        <v>5250.3074439163001</v>
      </c>
      <c r="CM251">
        <v>49.043842991066803</v>
      </c>
      <c r="CN251" s="1">
        <v>44691.4558371065</v>
      </c>
      <c r="CO251">
        <v>60.301268018908999</v>
      </c>
      <c r="CP251">
        <v>0.49166261370448899</v>
      </c>
      <c r="CQ251">
        <v>555.77379225668005</v>
      </c>
      <c r="CR251">
        <v>8.8468481127127905E-4</v>
      </c>
      <c r="CS251">
        <v>17579.589189189101</v>
      </c>
      <c r="CT251">
        <v>1000000000</v>
      </c>
      <c r="CU251">
        <v>105530.92851023001</v>
      </c>
      <c r="CV251">
        <v>15969198080</v>
      </c>
      <c r="CW251">
        <v>50638848</v>
      </c>
      <c r="CX251">
        <v>3.00418266084692</v>
      </c>
      <c r="CY251">
        <v>2041.84281515562</v>
      </c>
      <c r="CZ251">
        <v>20.987264536415701</v>
      </c>
    </row>
    <row r="252" spans="1:104" x14ac:dyDescent="0.2">
      <c r="A252" s="1">
        <v>44691.421384548601</v>
      </c>
      <c r="B252">
        <v>91.808941449447204</v>
      </c>
      <c r="C252">
        <v>9.1491743638349998E-2</v>
      </c>
      <c r="D252">
        <v>168.51856551274901</v>
      </c>
      <c r="E252">
        <v>5.4293980023153098E-4</v>
      </c>
      <c r="F252">
        <v>15323.858823529399</v>
      </c>
      <c r="G252">
        <v>1000000000</v>
      </c>
      <c r="H252">
        <v>28301.206149347101</v>
      </c>
      <c r="I252">
        <v>16000864256</v>
      </c>
      <c r="J252">
        <v>44584960</v>
      </c>
      <c r="K252">
        <v>0.99128567948676305</v>
      </c>
      <c r="L252">
        <v>904.05253969192802</v>
      </c>
      <c r="M252">
        <v>7.0709537801157003</v>
      </c>
      <c r="N252" s="1">
        <v>44691.425996030099</v>
      </c>
      <c r="O252">
        <v>87.942930886004703</v>
      </c>
      <c r="P252">
        <v>0.13963335210826799</v>
      </c>
      <c r="Q252">
        <v>255.786019940713</v>
      </c>
      <c r="R252">
        <v>5.4588236904415995E-4</v>
      </c>
      <c r="S252">
        <v>15291.733333333301</v>
      </c>
      <c r="T252">
        <v>1000000000</v>
      </c>
      <c r="U252">
        <v>41455.390714155998</v>
      </c>
      <c r="V252">
        <v>15998390272</v>
      </c>
      <c r="W252">
        <v>47206400</v>
      </c>
      <c r="X252">
        <v>1.0030824311400499</v>
      </c>
      <c r="Y252">
        <v>1575.8424993210199</v>
      </c>
      <c r="Z252">
        <v>8.3091875636036399</v>
      </c>
      <c r="AA252" s="1">
        <v>44691.4310662153</v>
      </c>
      <c r="AB252">
        <v>86.447632943231497</v>
      </c>
      <c r="AC252">
        <v>0.166092894218757</v>
      </c>
      <c r="AD252">
        <v>312.33683284718597</v>
      </c>
      <c r="AE252">
        <v>5.3174654859312605E-4</v>
      </c>
      <c r="AF252">
        <v>15083.682539682501</v>
      </c>
      <c r="AG252">
        <v>1000000000</v>
      </c>
      <c r="AH252">
        <v>55187.439500345099</v>
      </c>
      <c r="AI252">
        <v>15999250432</v>
      </c>
      <c r="AJ252">
        <v>44126208</v>
      </c>
      <c r="AK252">
        <v>0.99154550110217898</v>
      </c>
      <c r="AL252">
        <v>1621.17689430206</v>
      </c>
      <c r="AM252">
        <v>17.108490291944701</v>
      </c>
      <c r="AN252" s="1">
        <v>44691.4355910995</v>
      </c>
      <c r="AO252">
        <v>77.299633668717703</v>
      </c>
      <c r="AP252">
        <v>0.273287681238222</v>
      </c>
      <c r="AQ252">
        <v>509.17240629802399</v>
      </c>
      <c r="AR252">
        <v>5.3665322324155296E-4</v>
      </c>
      <c r="AS252">
        <v>17232.573705179198</v>
      </c>
      <c r="AT252">
        <v>1000000000</v>
      </c>
      <c r="AU252">
        <v>104364.114688503</v>
      </c>
      <c r="AV252">
        <v>15991943168</v>
      </c>
      <c r="AW252">
        <v>49606656</v>
      </c>
      <c r="AX252">
        <v>13.185739605327299</v>
      </c>
      <c r="AY252">
        <v>2002.2038446858501</v>
      </c>
      <c r="AZ252">
        <v>22.332635134367401</v>
      </c>
      <c r="BA252" s="1">
        <v>44691.440340138899</v>
      </c>
      <c r="BB252">
        <v>42.496592876643497</v>
      </c>
      <c r="BC252">
        <v>0.76547837451131895</v>
      </c>
      <c r="BD252">
        <v>1401.4143662021499</v>
      </c>
      <c r="BE252">
        <v>5.4707152323082802E-4</v>
      </c>
      <c r="BF252">
        <v>18666.422857142799</v>
      </c>
      <c r="BG252">
        <v>1000000000</v>
      </c>
      <c r="BH252">
        <v>287027.68038291001</v>
      </c>
      <c r="BI252">
        <v>15968346112</v>
      </c>
      <c r="BJ252">
        <v>53981184</v>
      </c>
      <c r="BK252">
        <v>10.0101026157297</v>
      </c>
      <c r="BL252">
        <v>5490.5412847277403</v>
      </c>
      <c r="BM252">
        <v>53.150804536861003</v>
      </c>
      <c r="BN252" s="1">
        <v>44691.445813368096</v>
      </c>
      <c r="BO252">
        <v>34.363537685211298</v>
      </c>
      <c r="BP252">
        <v>1.1741297117774701</v>
      </c>
      <c r="BQ252">
        <v>1621.4283800457099</v>
      </c>
      <c r="BR252">
        <v>7.2409476925785099E-4</v>
      </c>
      <c r="BS252">
        <v>22274.876404494298</v>
      </c>
      <c r="BT252">
        <v>1000000000</v>
      </c>
      <c r="BU252">
        <v>450425.111807106</v>
      </c>
      <c r="BV252">
        <v>15829860352</v>
      </c>
      <c r="BW252">
        <v>82071552</v>
      </c>
      <c r="BX252">
        <v>11.133403358616</v>
      </c>
      <c r="BY252">
        <v>10404.6715024157</v>
      </c>
      <c r="BZ252">
        <v>80.230844023143305</v>
      </c>
      <c r="CA252" s="1">
        <v>44691.451000567104</v>
      </c>
      <c r="CB252">
        <v>47.144324988096102</v>
      </c>
      <c r="CC252">
        <v>0.83923514522717502</v>
      </c>
      <c r="CD252">
        <v>1274.3448992910601</v>
      </c>
      <c r="CE252">
        <v>6.5869386474534805E-4</v>
      </c>
      <c r="CF252">
        <v>17856.755310778899</v>
      </c>
      <c r="CG252">
        <v>1000000000</v>
      </c>
      <c r="CH252">
        <v>239963.85690552799</v>
      </c>
      <c r="CI252">
        <v>15962963968</v>
      </c>
      <c r="CJ252">
        <v>66179072</v>
      </c>
      <c r="CK252">
        <v>7.0184219473150398</v>
      </c>
      <c r="CL252">
        <v>5002.1295850221004</v>
      </c>
      <c r="CM252">
        <v>57.709946620554803</v>
      </c>
      <c r="CN252" s="1">
        <v>44691.455848622703</v>
      </c>
      <c r="CO252">
        <v>82.277272498869394</v>
      </c>
      <c r="CP252">
        <v>0.20360785890156199</v>
      </c>
      <c r="CQ252">
        <v>354.74036315829801</v>
      </c>
      <c r="CR252">
        <v>5.7393777102235095E-4</v>
      </c>
      <c r="CS252">
        <v>15200.453257790299</v>
      </c>
      <c r="CT252">
        <v>1000000000</v>
      </c>
      <c r="CU252">
        <v>55351.555815181498</v>
      </c>
      <c r="CV252">
        <v>15974592512</v>
      </c>
      <c r="CW252">
        <v>45223936</v>
      </c>
      <c r="CX252">
        <v>2.0098604144946002</v>
      </c>
      <c r="CY252">
        <v>1091.3542050705701</v>
      </c>
      <c r="CZ252">
        <v>12.0647203658107</v>
      </c>
    </row>
    <row r="253" spans="1:104" x14ac:dyDescent="0.2">
      <c r="A253" s="1">
        <v>44691.4213959954</v>
      </c>
      <c r="B253">
        <v>93.466428719033701</v>
      </c>
      <c r="C253">
        <v>7.4611383877389803E-2</v>
      </c>
      <c r="D253">
        <v>139.514921953217</v>
      </c>
      <c r="E253">
        <v>5.3478331585405997E-4</v>
      </c>
      <c r="F253">
        <v>15790.3768115942</v>
      </c>
      <c r="G253">
        <v>1000000000</v>
      </c>
      <c r="H253">
        <v>21810.832798686301</v>
      </c>
      <c r="I253">
        <v>16001519616</v>
      </c>
      <c r="J253">
        <v>43917312</v>
      </c>
      <c r="K253">
        <v>1.0109776953131699</v>
      </c>
      <c r="L253">
        <v>758.23327148487795</v>
      </c>
      <c r="M253">
        <v>7.5887966457633498</v>
      </c>
      <c r="N253" s="1">
        <v>44691.426007650502</v>
      </c>
      <c r="O253">
        <v>93.620999637551094</v>
      </c>
      <c r="P253">
        <v>8.2093970098267605E-2</v>
      </c>
      <c r="Q253">
        <v>151.44265521726001</v>
      </c>
      <c r="R253">
        <v>5.4210412684469996E-4</v>
      </c>
      <c r="S253">
        <v>15063.5789473684</v>
      </c>
      <c r="T253">
        <v>1000000000</v>
      </c>
      <c r="U253">
        <v>22806.068275809801</v>
      </c>
      <c r="V253">
        <v>16002514944</v>
      </c>
      <c r="W253">
        <v>43053056</v>
      </c>
      <c r="X253">
        <v>0.99633325800829198</v>
      </c>
      <c r="Y253">
        <v>769.16927518240198</v>
      </c>
      <c r="Z253">
        <v>1.9280924569390201</v>
      </c>
      <c r="AA253" s="1">
        <v>44691.431077905101</v>
      </c>
      <c r="AB253">
        <v>83.081048142342794</v>
      </c>
      <c r="AC253">
        <v>0.21144121800441201</v>
      </c>
      <c r="AD253">
        <v>397.14132743739498</v>
      </c>
      <c r="AE253">
        <v>5.3241872981731097E-4</v>
      </c>
      <c r="AF253">
        <v>15342.1246882793</v>
      </c>
      <c r="AG253">
        <v>1000000000</v>
      </c>
      <c r="AH253">
        <v>69259.070599381404</v>
      </c>
      <c r="AI253">
        <v>15998582784</v>
      </c>
      <c r="AJ253">
        <v>44802048</v>
      </c>
      <c r="AK253">
        <v>1.9807547503112</v>
      </c>
      <c r="AL253">
        <v>2121.3883375832902</v>
      </c>
      <c r="AM253">
        <v>14.117479513722801</v>
      </c>
      <c r="AN253" s="1">
        <v>44691.435602743099</v>
      </c>
      <c r="AO253">
        <v>87.383751151897002</v>
      </c>
      <c r="AP253">
        <v>0.15049037512234101</v>
      </c>
      <c r="AQ253">
        <v>277.14845590334698</v>
      </c>
      <c r="AR253">
        <v>5.4301140061550803E-4</v>
      </c>
      <c r="AS253">
        <v>18044.788530465899</v>
      </c>
      <c r="AT253">
        <v>1000000000</v>
      </c>
      <c r="AU253">
        <v>56893.909187843499</v>
      </c>
      <c r="AV253">
        <v>15996170240</v>
      </c>
      <c r="AW253">
        <v>45387776</v>
      </c>
      <c r="AX253">
        <v>1.9867272824612701</v>
      </c>
      <c r="AY253">
        <v>1072.83273252908</v>
      </c>
      <c r="AZ253">
        <v>13.0831166785155</v>
      </c>
      <c r="BA253" s="1">
        <v>44691.440351562502</v>
      </c>
      <c r="BB253">
        <v>40.093044247109297</v>
      </c>
      <c r="BC253">
        <v>0.86886847595948002</v>
      </c>
      <c r="BD253">
        <v>1477.9701021634601</v>
      </c>
      <c r="BE253">
        <v>5.8785999295092703E-4</v>
      </c>
      <c r="BF253">
        <v>19123.094650205701</v>
      </c>
      <c r="BG253">
        <v>1000000000</v>
      </c>
      <c r="BH253">
        <v>335870.22626201902</v>
      </c>
      <c r="BI253">
        <v>15976591360</v>
      </c>
      <c r="BJ253">
        <v>45789184</v>
      </c>
      <c r="BK253">
        <v>14.191756810897401</v>
      </c>
      <c r="BL253">
        <v>6071.0308243189102</v>
      </c>
      <c r="BM253">
        <v>61.985103431944303</v>
      </c>
      <c r="BN253" s="1">
        <v>44691.445825000003</v>
      </c>
      <c r="BO253">
        <v>36.2348748771633</v>
      </c>
      <c r="BP253">
        <v>1.1288672066018099</v>
      </c>
      <c r="BQ253">
        <v>1659.49064064407</v>
      </c>
      <c r="BR253">
        <v>6.7967636733067504E-4</v>
      </c>
      <c r="BS253">
        <v>22395.3956834532</v>
      </c>
      <c r="BT253">
        <v>1000000000</v>
      </c>
      <c r="BU253">
        <v>527536.95220407401</v>
      </c>
      <c r="BV253">
        <v>15851737088</v>
      </c>
      <c r="BW253">
        <v>72347648</v>
      </c>
      <c r="BX253">
        <v>30.8418524340325</v>
      </c>
      <c r="BY253">
        <v>8682.4789094129701</v>
      </c>
      <c r="BZ253">
        <v>84.441607036117603</v>
      </c>
      <c r="CA253" s="1">
        <v>44691.4510121528</v>
      </c>
      <c r="CB253">
        <v>38.942408892695802</v>
      </c>
      <c r="CC253">
        <v>0.98335077150026995</v>
      </c>
      <c r="CD253">
        <v>1607.3169839013799</v>
      </c>
      <c r="CE253">
        <v>6.1174640615462603E-4</v>
      </c>
      <c r="CF253">
        <v>18894.041019266599</v>
      </c>
      <c r="CG253">
        <v>1000000000</v>
      </c>
      <c r="CH253">
        <v>372366.09673781501</v>
      </c>
      <c r="CI253">
        <v>15965605888</v>
      </c>
      <c r="CJ253">
        <v>63569920</v>
      </c>
      <c r="CK253">
        <v>9.9895399869570305</v>
      </c>
      <c r="CL253">
        <v>6923.7501649599099</v>
      </c>
      <c r="CM253">
        <v>63.316660427689101</v>
      </c>
      <c r="CN253" s="1">
        <v>44691.455860277798</v>
      </c>
      <c r="CO253">
        <v>75.672821667594903</v>
      </c>
      <c r="CP253">
        <v>0.29170636203927802</v>
      </c>
      <c r="CQ253">
        <v>548.22509386982597</v>
      </c>
      <c r="CR253">
        <v>5.3206521930914004E-4</v>
      </c>
      <c r="CS253">
        <v>15545.507246376799</v>
      </c>
      <c r="CT253">
        <v>1000000000</v>
      </c>
      <c r="CU253">
        <v>94527.115913663598</v>
      </c>
      <c r="CV253">
        <v>15972950016</v>
      </c>
      <c r="CW253">
        <v>46874624</v>
      </c>
      <c r="CX253">
        <v>1.98632280387618</v>
      </c>
      <c r="CY253">
        <v>1779.7452322730501</v>
      </c>
      <c r="CZ253">
        <v>20.853419390517399</v>
      </c>
    </row>
    <row r="254" spans="1:104" x14ac:dyDescent="0.2">
      <c r="A254" s="1">
        <v>44691.421407569404</v>
      </c>
      <c r="B254">
        <v>99.679453913775902</v>
      </c>
      <c r="C254">
        <v>4.8994816348430304E-3</v>
      </c>
      <c r="D254">
        <v>1.9997857274600801</v>
      </c>
      <c r="E254">
        <v>2.4499621614459898E-3</v>
      </c>
      <c r="F254">
        <v>4096</v>
      </c>
      <c r="G254">
        <v>1000000000</v>
      </c>
      <c r="H254">
        <v>0</v>
      </c>
      <c r="I254">
        <v>16003088384</v>
      </c>
      <c r="J254">
        <v>42348544</v>
      </c>
      <c r="K254">
        <v>0</v>
      </c>
      <c r="L254">
        <v>0</v>
      </c>
      <c r="M254">
        <v>1.05788807544193E-2</v>
      </c>
      <c r="N254" s="1">
        <v>44691.426019085702</v>
      </c>
      <c r="O254">
        <v>97.581265854299005</v>
      </c>
      <c r="P254">
        <v>2.7831205258174899E-2</v>
      </c>
      <c r="Q254">
        <v>43.517995757911997</v>
      </c>
      <c r="R254">
        <v>6.3953673019551301E-4</v>
      </c>
      <c r="S254">
        <v>12192.744186046501</v>
      </c>
      <c r="T254">
        <v>1000000000</v>
      </c>
      <c r="U254">
        <v>6238.2540895760403</v>
      </c>
      <c r="V254">
        <v>16002715648</v>
      </c>
      <c r="W254">
        <v>42917888</v>
      </c>
      <c r="X254">
        <v>0</v>
      </c>
      <c r="Y254">
        <v>100.19259488449499</v>
      </c>
      <c r="Z254">
        <v>1.95825420415656</v>
      </c>
      <c r="AA254" s="1">
        <v>44691.431089375001</v>
      </c>
      <c r="AB254">
        <v>85.376641951632095</v>
      </c>
      <c r="AC254">
        <v>0.18463632093061499</v>
      </c>
      <c r="AD254">
        <v>334.94588181987302</v>
      </c>
      <c r="AE254">
        <v>5.5120486469179897E-4</v>
      </c>
      <c r="AF254">
        <v>16161.9277108433</v>
      </c>
      <c r="AG254">
        <v>1000000000</v>
      </c>
      <c r="AH254">
        <v>66135.669689216797</v>
      </c>
      <c r="AI254">
        <v>15993958400</v>
      </c>
      <c r="AJ254">
        <v>49434624</v>
      </c>
      <c r="AK254">
        <v>1.00887313801166</v>
      </c>
      <c r="AL254">
        <v>1841.1934768712899</v>
      </c>
      <c r="AM254">
        <v>14.0823130915424</v>
      </c>
      <c r="AN254" s="1">
        <v>44691.435614305599</v>
      </c>
      <c r="AO254">
        <v>72.249074427663402</v>
      </c>
      <c r="AP254">
        <v>0.35313312507893102</v>
      </c>
      <c r="AQ254">
        <v>451.65331408733601</v>
      </c>
      <c r="AR254">
        <v>7.8181779301512403E-4</v>
      </c>
      <c r="AS254">
        <v>16901.676274944501</v>
      </c>
      <c r="AT254">
        <v>1000000000</v>
      </c>
      <c r="AU254">
        <v>81820.352699697498</v>
      </c>
      <c r="AV254">
        <v>15997214720</v>
      </c>
      <c r="AW254">
        <v>44535808</v>
      </c>
      <c r="AX254">
        <v>47.068083729722403</v>
      </c>
      <c r="AY254">
        <v>1622.3467157904299</v>
      </c>
      <c r="AZ254">
        <v>16.279857701171402</v>
      </c>
      <c r="BA254" s="1">
        <v>44691.440363275498</v>
      </c>
      <c r="BB254">
        <v>32.332705415663902</v>
      </c>
      <c r="BC254">
        <v>1.34339279238501</v>
      </c>
      <c r="BD254">
        <v>1501.6027599827801</v>
      </c>
      <c r="BE254">
        <v>8.94671043999482E-4</v>
      </c>
      <c r="BF254">
        <v>22150.736842105202</v>
      </c>
      <c r="BG254">
        <v>1000000000</v>
      </c>
      <c r="BH254">
        <v>495983.34320852399</v>
      </c>
      <c r="BI254">
        <v>15940505600</v>
      </c>
      <c r="BJ254">
        <v>76718080</v>
      </c>
      <c r="BK254">
        <v>46.431137973151898</v>
      </c>
      <c r="BL254">
        <v>10079.508526384399</v>
      </c>
      <c r="BM254">
        <v>77.618763914645996</v>
      </c>
      <c r="BN254" s="1">
        <v>44691.445836412</v>
      </c>
      <c r="BO254">
        <v>31.525234429651199</v>
      </c>
      <c r="BP254">
        <v>1.37261478910581</v>
      </c>
      <c r="BQ254">
        <v>1485.89475000317</v>
      </c>
      <c r="BR254">
        <v>9.2493162099793096E-4</v>
      </c>
      <c r="BS254">
        <v>21730.622950819601</v>
      </c>
      <c r="BT254">
        <v>1000000000</v>
      </c>
      <c r="BU254">
        <v>320230.61773429002</v>
      </c>
      <c r="BV254">
        <v>15858245632</v>
      </c>
      <c r="BW254">
        <v>57880576</v>
      </c>
      <c r="BX254">
        <v>10.149554303300301</v>
      </c>
      <c r="BY254">
        <v>10235.825514878399</v>
      </c>
      <c r="BZ254">
        <v>75.450103815333804</v>
      </c>
      <c r="CA254" s="1">
        <v>44691.451023738402</v>
      </c>
      <c r="CB254">
        <v>58.736308853241702</v>
      </c>
      <c r="CC254">
        <v>0.52879668222307596</v>
      </c>
      <c r="CD254">
        <v>978.492420501678</v>
      </c>
      <c r="CE254">
        <v>5.4044951746876101E-4</v>
      </c>
      <c r="CF254">
        <v>18396.4371807967</v>
      </c>
      <c r="CG254">
        <v>1000000000</v>
      </c>
      <c r="CH254">
        <v>206247.01219632599</v>
      </c>
      <c r="CI254">
        <v>15981338624</v>
      </c>
      <c r="CJ254">
        <v>47882240</v>
      </c>
      <c r="CK254">
        <v>5.9968891961287696</v>
      </c>
      <c r="CL254">
        <v>3988.9307969583201</v>
      </c>
      <c r="CM254">
        <v>39.878235843919903</v>
      </c>
      <c r="CN254" s="1">
        <v>44691.455871817103</v>
      </c>
      <c r="CO254">
        <v>75.014088342056198</v>
      </c>
      <c r="CP254">
        <v>0.320743667820721</v>
      </c>
      <c r="CQ254">
        <v>565.84373521499901</v>
      </c>
      <c r="CR254">
        <v>5.6684399284734203E-4</v>
      </c>
      <c r="CS254">
        <v>15824.794326241101</v>
      </c>
      <c r="CT254">
        <v>1000000000</v>
      </c>
      <c r="CU254">
        <v>87898.406612866107</v>
      </c>
      <c r="CV254">
        <v>15976910848</v>
      </c>
      <c r="CW254">
        <v>42938368</v>
      </c>
      <c r="CX254">
        <v>3.0098071022074402</v>
      </c>
      <c r="CY254">
        <v>1964.4007687073899</v>
      </c>
      <c r="CZ254">
        <v>12.9981546955638</v>
      </c>
    </row>
    <row r="255" spans="1:104" x14ac:dyDescent="0.2">
      <c r="A255" s="1">
        <v>44691.421419213002</v>
      </c>
      <c r="B255">
        <v>93.795983354168598</v>
      </c>
      <c r="C255">
        <v>6.8948641508095501E-2</v>
      </c>
      <c r="D255">
        <v>119.222139460702</v>
      </c>
      <c r="E255">
        <v>5.7833318522990704E-4</v>
      </c>
      <c r="F255">
        <v>14779.733333333301</v>
      </c>
      <c r="G255">
        <v>1000000000</v>
      </c>
      <c r="H255">
        <v>15310.1097424119</v>
      </c>
      <c r="I255">
        <v>16003104768</v>
      </c>
      <c r="J255">
        <v>42348544</v>
      </c>
      <c r="K255">
        <v>0</v>
      </c>
      <c r="L255">
        <v>559.35053763646397</v>
      </c>
      <c r="M255">
        <v>4.5312172922398002</v>
      </c>
      <c r="N255" s="1">
        <v>44691.426030729199</v>
      </c>
      <c r="O255">
        <v>81.471866059655596</v>
      </c>
      <c r="P255">
        <v>0.23392715172467299</v>
      </c>
      <c r="Q255">
        <v>410.56887521530598</v>
      </c>
      <c r="R255">
        <v>5.6973362331740995E-4</v>
      </c>
      <c r="S255">
        <v>15580.6682808716</v>
      </c>
      <c r="T255">
        <v>1000000000</v>
      </c>
      <c r="U255">
        <v>66957.520632570799</v>
      </c>
      <c r="V255">
        <v>16001609728</v>
      </c>
      <c r="W255">
        <v>43941888</v>
      </c>
      <c r="X255">
        <v>1.9882269986213299</v>
      </c>
      <c r="Y255">
        <v>2264.5905514297001</v>
      </c>
      <c r="Z255">
        <v>9.1270560461817603</v>
      </c>
      <c r="AA255" s="1">
        <v>44691.431100972201</v>
      </c>
      <c r="AB255">
        <v>89.749798868476105</v>
      </c>
      <c r="AC255">
        <v>0.132175706903113</v>
      </c>
      <c r="AD255">
        <v>235.42058515845301</v>
      </c>
      <c r="AE255">
        <v>5.6144093963693398E-4</v>
      </c>
      <c r="AF255">
        <v>15932.7457627118</v>
      </c>
      <c r="AG255">
        <v>1000000000</v>
      </c>
      <c r="AH255">
        <v>39698.294944770299</v>
      </c>
      <c r="AI255">
        <v>15997116416</v>
      </c>
      <c r="AJ255">
        <v>46276608</v>
      </c>
      <c r="AK255">
        <v>0.99754485236632695</v>
      </c>
      <c r="AL255">
        <v>1334.71501246614</v>
      </c>
      <c r="AM255">
        <v>3.36210108498797</v>
      </c>
      <c r="AN255" s="1">
        <v>44691.4356257986</v>
      </c>
      <c r="AO255">
        <v>68.585046868295294</v>
      </c>
      <c r="AP255">
        <v>0.43876702035290699</v>
      </c>
      <c r="AQ255">
        <v>753.51528757826702</v>
      </c>
      <c r="AR255">
        <v>5.8235319867554398E-4</v>
      </c>
      <c r="AS255">
        <v>16488.042780748601</v>
      </c>
      <c r="AT255">
        <v>1000000000</v>
      </c>
      <c r="AU255">
        <v>153964.93251722801</v>
      </c>
      <c r="AV255">
        <v>15986012160</v>
      </c>
      <c r="AW255">
        <v>55443456</v>
      </c>
      <c r="AX255">
        <v>40.2949351646132</v>
      </c>
      <c r="AY255">
        <v>2984.8473223187202</v>
      </c>
      <c r="AZ255">
        <v>28.389364432473499</v>
      </c>
      <c r="BA255" s="1">
        <v>44691.440375023201</v>
      </c>
      <c r="BB255">
        <v>33.471605758890298</v>
      </c>
      <c r="BC255">
        <v>1.23113612348144</v>
      </c>
      <c r="BD255">
        <v>1785.34510733404</v>
      </c>
      <c r="BE255">
        <v>6.8556526387764105E-4</v>
      </c>
      <c r="BF255">
        <v>20046.1207464324</v>
      </c>
      <c r="BG255">
        <v>1000000000</v>
      </c>
      <c r="BH255">
        <v>414748.79885325901</v>
      </c>
      <c r="BI255">
        <v>15946784768</v>
      </c>
      <c r="BJ255">
        <v>70553600</v>
      </c>
      <c r="BK255">
        <v>25.4769334745802</v>
      </c>
      <c r="BL255">
        <v>8660.1976172438608</v>
      </c>
      <c r="BM255">
        <v>82.289666785039401</v>
      </c>
      <c r="BN255" s="1">
        <v>44691.445848090298</v>
      </c>
      <c r="BO255">
        <v>30.658533204211999</v>
      </c>
      <c r="BP255">
        <v>1.4901196584516501</v>
      </c>
      <c r="BQ255">
        <v>1622.71506225039</v>
      </c>
      <c r="BR255">
        <v>9.1919318819293802E-4</v>
      </c>
      <c r="BS255">
        <v>20075.031784841001</v>
      </c>
      <c r="BT255">
        <v>1000000000</v>
      </c>
      <c r="BU255">
        <v>386464.073517418</v>
      </c>
      <c r="BV255">
        <v>15871496192</v>
      </c>
      <c r="BW255">
        <v>47095808</v>
      </c>
      <c r="BX255">
        <v>32.732027539280502</v>
      </c>
      <c r="BY255">
        <v>7912.2237479042697</v>
      </c>
      <c r="BZ255">
        <v>70.5825725759519</v>
      </c>
      <c r="CA255" s="1">
        <v>44691.451035266196</v>
      </c>
      <c r="CB255">
        <v>54.873850868591703</v>
      </c>
      <c r="CC255">
        <v>0.58698057413485305</v>
      </c>
      <c r="CD255">
        <v>873.69941722766396</v>
      </c>
      <c r="CE255">
        <v>6.7141206060398497E-4</v>
      </c>
      <c r="CF255">
        <v>18288.569460390299</v>
      </c>
      <c r="CG255">
        <v>1000000000</v>
      </c>
      <c r="CH255">
        <v>191333.150678345</v>
      </c>
      <c r="CI255">
        <v>15967772672</v>
      </c>
      <c r="CJ255">
        <v>61468672</v>
      </c>
      <c r="CK255">
        <v>5.0154960805261997</v>
      </c>
      <c r="CL255">
        <v>3584.0734991440199</v>
      </c>
      <c r="CM255">
        <v>35.698626828806297</v>
      </c>
      <c r="CN255" s="1">
        <v>44691.455883472197</v>
      </c>
      <c r="CO255">
        <v>65.740519785066198</v>
      </c>
      <c r="CP255">
        <v>0.430491168078945</v>
      </c>
      <c r="CQ255">
        <v>773.69171293496595</v>
      </c>
      <c r="CR255">
        <v>5.5648254716393901E-4</v>
      </c>
      <c r="CS255">
        <v>16641.643132220699</v>
      </c>
      <c r="CT255">
        <v>1000000000</v>
      </c>
      <c r="CU255">
        <v>134006.58287479199</v>
      </c>
      <c r="CV255">
        <v>15974268928</v>
      </c>
      <c r="CW255">
        <v>54706176</v>
      </c>
      <c r="CX255">
        <v>3.9727430702694</v>
      </c>
      <c r="CY255">
        <v>3345.04966516683</v>
      </c>
      <c r="CZ255">
        <v>23.968904138306101</v>
      </c>
    </row>
    <row r="256" spans="1:104" x14ac:dyDescent="0.2">
      <c r="A256" s="1">
        <v>44691.421430960603</v>
      </c>
      <c r="B256">
        <v>84.851959781766993</v>
      </c>
      <c r="C256">
        <v>0.18688513608035701</v>
      </c>
      <c r="D256">
        <v>342.81985517776002</v>
      </c>
      <c r="E256">
        <v>5.4511574204386905E-4</v>
      </c>
      <c r="F256">
        <v>15159.908045976999</v>
      </c>
      <c r="G256">
        <v>1000000000</v>
      </c>
      <c r="H256">
        <v>62546.891508466397</v>
      </c>
      <c r="I256">
        <v>15998275584</v>
      </c>
      <c r="J256">
        <v>47153152</v>
      </c>
      <c r="K256">
        <v>1.97022905274574</v>
      </c>
      <c r="L256">
        <v>1549.5851499845301</v>
      </c>
      <c r="M256">
        <v>11.489396706802101</v>
      </c>
      <c r="N256" s="1">
        <v>44691.426042395797</v>
      </c>
      <c r="O256">
        <v>75.996261789414802</v>
      </c>
      <c r="P256">
        <v>0.35364400636896398</v>
      </c>
      <c r="Q256">
        <v>497.98077298836802</v>
      </c>
      <c r="R256">
        <v>7.1015962360054103E-4</v>
      </c>
      <c r="S256">
        <v>16016.828685258901</v>
      </c>
      <c r="T256">
        <v>1000000000</v>
      </c>
      <c r="U256">
        <v>99584.250674813404</v>
      </c>
      <c r="V256">
        <v>15994376192</v>
      </c>
      <c r="W256">
        <v>51167232</v>
      </c>
      <c r="X256">
        <v>1.9839871433799501</v>
      </c>
      <c r="Y256">
        <v>2543.4715178131</v>
      </c>
      <c r="Z256">
        <v>13.9759714521495</v>
      </c>
      <c r="AA256" s="1">
        <v>44691.4311123843</v>
      </c>
      <c r="AB256">
        <v>77.924248946977798</v>
      </c>
      <c r="AC256">
        <v>0.26343305716649401</v>
      </c>
      <c r="AD256">
        <v>503.156261145982</v>
      </c>
      <c r="AE256">
        <v>5.2358838454236503E-4</v>
      </c>
      <c r="AF256">
        <v>16359.225806451601</v>
      </c>
      <c r="AG256">
        <v>1000000000</v>
      </c>
      <c r="AH256">
        <v>82276.1929768267</v>
      </c>
      <c r="AI256">
        <v>15997562880</v>
      </c>
      <c r="AJ256">
        <v>45842432</v>
      </c>
      <c r="AK256">
        <v>3.0432838375764999</v>
      </c>
      <c r="AL256">
        <v>2297.67929737026</v>
      </c>
      <c r="AM256">
        <v>20.751992332951701</v>
      </c>
      <c r="AN256" s="1">
        <v>44691.435637523202</v>
      </c>
      <c r="AO256">
        <v>57.505634417842202</v>
      </c>
      <c r="AP256">
        <v>0.58038276657733001</v>
      </c>
      <c r="AQ256">
        <v>1032.7994633630899</v>
      </c>
      <c r="AR256">
        <v>5.6198657196196401E-4</v>
      </c>
      <c r="AS256">
        <v>18778.223495702001</v>
      </c>
      <c r="AT256">
        <v>1000000000</v>
      </c>
      <c r="AU256">
        <v>199802.79971747199</v>
      </c>
      <c r="AV256">
        <v>15980101632</v>
      </c>
      <c r="AW256">
        <v>59621376</v>
      </c>
      <c r="AX256">
        <v>41.430350965854601</v>
      </c>
      <c r="AY256">
        <v>5483.6028814091896</v>
      </c>
      <c r="AZ256">
        <v>40.663407882533001</v>
      </c>
      <c r="BA256" s="1">
        <v>44691.440386446797</v>
      </c>
      <c r="BB256">
        <v>33.137238414883001</v>
      </c>
      <c r="BC256">
        <v>1.2571078920522201</v>
      </c>
      <c r="BD256">
        <v>1693.88736410866</v>
      </c>
      <c r="BE256">
        <v>7.4663069840169105E-4</v>
      </c>
      <c r="BF256">
        <v>20987.687123946998</v>
      </c>
      <c r="BG256">
        <v>1000000000</v>
      </c>
      <c r="BH256">
        <v>444383.50224063301</v>
      </c>
      <c r="BI256">
        <v>15960629248</v>
      </c>
      <c r="BJ256">
        <v>56819712</v>
      </c>
      <c r="BK256">
        <v>23.441281212093401</v>
      </c>
      <c r="BL256">
        <v>8262.5420341931203</v>
      </c>
      <c r="BM256">
        <v>71.507648107044105</v>
      </c>
      <c r="BN256" s="1">
        <v>44691.445859838001</v>
      </c>
      <c r="BO256">
        <v>36.369507095602103</v>
      </c>
      <c r="BP256">
        <v>1.11749992262855</v>
      </c>
      <c r="BQ256">
        <v>1742.1477097142099</v>
      </c>
      <c r="BR256">
        <v>6.4128956449044296E-4</v>
      </c>
      <c r="BS256">
        <v>21411.330316742002</v>
      </c>
      <c r="BT256">
        <v>1000000000</v>
      </c>
      <c r="BU256">
        <v>358978.99521218601</v>
      </c>
      <c r="BV256">
        <v>15836909568</v>
      </c>
      <c r="BW256">
        <v>81690624</v>
      </c>
      <c r="BX256">
        <v>27.590574588234102</v>
      </c>
      <c r="BY256">
        <v>9367.9854503693405</v>
      </c>
      <c r="BZ256">
        <v>81.519559402641093</v>
      </c>
      <c r="CA256" s="1">
        <v>44691.451046863403</v>
      </c>
      <c r="CB256">
        <v>65.578097534367302</v>
      </c>
      <c r="CC256">
        <v>0.44124705602360098</v>
      </c>
      <c r="CD256">
        <v>793.16591640551405</v>
      </c>
      <c r="CE256">
        <v>5.5667529650295995E-4</v>
      </c>
      <c r="CF256">
        <v>16203.4458438287</v>
      </c>
      <c r="CG256">
        <v>1000000000</v>
      </c>
      <c r="CH256">
        <v>140004.77269025901</v>
      </c>
      <c r="CI256">
        <v>15974219776</v>
      </c>
      <c r="CJ256">
        <v>55455744</v>
      </c>
      <c r="CK256">
        <v>3.9957980675340701</v>
      </c>
      <c r="CL256">
        <v>3078.7624110349998</v>
      </c>
      <c r="CM256">
        <v>21.228166257098799</v>
      </c>
      <c r="CN256" s="1">
        <v>44691.455895046303</v>
      </c>
      <c r="CO256">
        <v>57.206236529345702</v>
      </c>
      <c r="CP256">
        <v>0.58425729951778005</v>
      </c>
      <c r="CQ256">
        <v>935.29429663255098</v>
      </c>
      <c r="CR256">
        <v>6.2446610689082796E-4</v>
      </c>
      <c r="CS256">
        <v>16878.495726495701</v>
      </c>
      <c r="CT256">
        <v>1000000000</v>
      </c>
      <c r="CU256">
        <v>180949.46901709601</v>
      </c>
      <c r="CV256">
        <v>15975059456</v>
      </c>
      <c r="CW256">
        <v>53915648</v>
      </c>
      <c r="CX256">
        <v>4.9962302170542197</v>
      </c>
      <c r="CY256">
        <v>3475.3777389829202</v>
      </c>
      <c r="CZ256">
        <v>35.1831749091427</v>
      </c>
    </row>
    <row r="257" spans="1:104" x14ac:dyDescent="0.2">
      <c r="A257" s="1">
        <v>44691.421442361097</v>
      </c>
      <c r="B257">
        <v>97.838562106308203</v>
      </c>
      <c r="C257">
        <v>2.7019370349125799E-2</v>
      </c>
      <c r="D257">
        <v>56.884270842634102</v>
      </c>
      <c r="E257">
        <v>4.7499839255461498E-4</v>
      </c>
      <c r="F257">
        <v>12726.857142857099</v>
      </c>
      <c r="G257">
        <v>1000000000</v>
      </c>
      <c r="H257">
        <v>7659.0607527403799</v>
      </c>
      <c r="I257">
        <v>16002854912</v>
      </c>
      <c r="J257">
        <v>42618880</v>
      </c>
      <c r="K257">
        <v>0</v>
      </c>
      <c r="L257">
        <v>145.25804875886899</v>
      </c>
      <c r="M257">
        <v>1.5976878732494899</v>
      </c>
      <c r="N257" s="1">
        <v>44691.426053796298</v>
      </c>
      <c r="O257">
        <v>99.586227097833799</v>
      </c>
      <c r="P257">
        <v>5.9924399783500204E-3</v>
      </c>
      <c r="Q257">
        <v>13.2034399629084</v>
      </c>
      <c r="R257">
        <v>4.5383561921367901E-4</v>
      </c>
      <c r="S257">
        <v>4726.1538461538403</v>
      </c>
      <c r="T257">
        <v>1000000000</v>
      </c>
      <c r="U257">
        <v>0</v>
      </c>
      <c r="V257">
        <v>16002490368</v>
      </c>
      <c r="W257">
        <v>43053056</v>
      </c>
      <c r="X257">
        <v>0</v>
      </c>
      <c r="Y257">
        <v>0</v>
      </c>
      <c r="Z257">
        <v>2.0201632401595199E-2</v>
      </c>
      <c r="AA257" s="1">
        <v>44691.431124027797</v>
      </c>
      <c r="AB257">
        <v>71.176125312141295</v>
      </c>
      <c r="AC257">
        <v>0.36821066223925503</v>
      </c>
      <c r="AD257">
        <v>588.702936756236</v>
      </c>
      <c r="AE257">
        <v>6.2550685034196596E-4</v>
      </c>
      <c r="AF257">
        <v>16923.6756756756</v>
      </c>
      <c r="AG257">
        <v>1000000000</v>
      </c>
      <c r="AH257">
        <v>114691.663020006</v>
      </c>
      <c r="AI257">
        <v>15999414272</v>
      </c>
      <c r="AJ257">
        <v>43978752</v>
      </c>
      <c r="AK257">
        <v>2.9832919092376802</v>
      </c>
      <c r="AL257">
        <v>3180.1891752473698</v>
      </c>
      <c r="AM257">
        <v>23.0926454021943</v>
      </c>
      <c r="AN257" s="1">
        <v>44691.435648993101</v>
      </c>
      <c r="AO257">
        <v>45.100847310728199</v>
      </c>
      <c r="AP257">
        <v>0.79436011381960503</v>
      </c>
      <c r="AQ257">
        <v>1360.08204175432</v>
      </c>
      <c r="AR257">
        <v>5.8405057021173896E-4</v>
      </c>
      <c r="AS257">
        <v>18477.578635014801</v>
      </c>
      <c r="AT257">
        <v>1000000000</v>
      </c>
      <c r="AU257">
        <v>266662.85099660099</v>
      </c>
      <c r="AV257">
        <v>15987404800</v>
      </c>
      <c r="AW257">
        <v>52682752</v>
      </c>
      <c r="AX257">
        <v>92.824590386793901</v>
      </c>
      <c r="AY257">
        <v>5502.8838692344998</v>
      </c>
      <c r="AZ257">
        <v>60.587206978180603</v>
      </c>
      <c r="BA257" s="1">
        <v>44691.440398009297</v>
      </c>
      <c r="BB257">
        <v>33.142502852547402</v>
      </c>
      <c r="BC257">
        <v>1.1408188009981299</v>
      </c>
      <c r="BD257">
        <v>1470.45149246302</v>
      </c>
      <c r="BE257">
        <v>7.7583377336206999E-4</v>
      </c>
      <c r="BF257">
        <v>22484.781484002699</v>
      </c>
      <c r="BG257">
        <v>1000000000</v>
      </c>
      <c r="BH257">
        <v>403806.60018483503</v>
      </c>
      <c r="BI257">
        <v>15972130816</v>
      </c>
      <c r="BJ257">
        <v>45449216</v>
      </c>
      <c r="BK257">
        <v>37.036559034126498</v>
      </c>
      <c r="BL257">
        <v>8390.2821033526707</v>
      </c>
      <c r="BM257">
        <v>82.0136107480606</v>
      </c>
      <c r="BN257" s="1">
        <v>44691.445871423603</v>
      </c>
      <c r="BO257">
        <v>35.899101643215602</v>
      </c>
      <c r="BP257">
        <v>1.0799704694169701</v>
      </c>
      <c r="BQ257">
        <v>1722.91336537404</v>
      </c>
      <c r="BR257">
        <v>6.2697220393903E-4</v>
      </c>
      <c r="BS257">
        <v>22266.654292343301</v>
      </c>
      <c r="BT257">
        <v>1000000000</v>
      </c>
      <c r="BU257">
        <v>482215.868364433</v>
      </c>
      <c r="BV257">
        <v>15853051904</v>
      </c>
      <c r="BW257">
        <v>70086656</v>
      </c>
      <c r="BX257">
        <v>28.981721343298801</v>
      </c>
      <c r="BY257">
        <v>8651.5435058254498</v>
      </c>
      <c r="BZ257">
        <v>84.388436872383906</v>
      </c>
      <c r="CA257" s="1">
        <v>44691.4510585764</v>
      </c>
      <c r="CB257">
        <v>56.468632539192299</v>
      </c>
      <c r="CC257">
        <v>0.51449198535708496</v>
      </c>
      <c r="CD257">
        <v>852.66308513426804</v>
      </c>
      <c r="CE257">
        <v>6.0336023931918605E-4</v>
      </c>
      <c r="CF257">
        <v>15467.9768250289</v>
      </c>
      <c r="CG257">
        <v>1000000000</v>
      </c>
      <c r="CH257">
        <v>150839.36023323101</v>
      </c>
      <c r="CI257">
        <v>15983140864</v>
      </c>
      <c r="CJ257">
        <v>49991680</v>
      </c>
      <c r="CK257">
        <v>3.95208845948676</v>
      </c>
      <c r="CL257">
        <v>2862.3000667832798</v>
      </c>
      <c r="CM257">
        <v>28.209989800075299</v>
      </c>
      <c r="CN257" s="1">
        <v>44691.455906550902</v>
      </c>
      <c r="CO257">
        <v>50.570225841093503</v>
      </c>
      <c r="CP257">
        <v>0.73253865452202904</v>
      </c>
      <c r="CQ257">
        <v>1288.6071367439899</v>
      </c>
      <c r="CR257">
        <v>5.6867179256901398E-4</v>
      </c>
      <c r="CS257">
        <v>17046.400000000001</v>
      </c>
      <c r="CT257">
        <v>1000000000</v>
      </c>
      <c r="CU257">
        <v>253118.68373224101</v>
      </c>
      <c r="CV257">
        <v>15978004480</v>
      </c>
      <c r="CW257">
        <v>50995200</v>
      </c>
      <c r="CX257">
        <v>6.0403459534874697</v>
      </c>
      <c r="CY257">
        <v>4880.5995304178696</v>
      </c>
      <c r="CZ257">
        <v>55.184967771418897</v>
      </c>
    </row>
    <row r="258" spans="1:104" x14ac:dyDescent="0.2">
      <c r="A258" s="1">
        <v>44691.421454085699</v>
      </c>
      <c r="B258">
        <v>94.435885043932601</v>
      </c>
      <c r="C258">
        <v>6.0028246844444397E-2</v>
      </c>
      <c r="D258">
        <v>114.530012669453</v>
      </c>
      <c r="E258">
        <v>5.2413734252939595E-4</v>
      </c>
      <c r="F258">
        <v>14971.5862068965</v>
      </c>
      <c r="G258">
        <v>1000000000</v>
      </c>
      <c r="H258">
        <v>15214.719786519699</v>
      </c>
      <c r="I258">
        <v>16001413120</v>
      </c>
      <c r="J258">
        <v>44056576</v>
      </c>
      <c r="K258">
        <v>0</v>
      </c>
      <c r="L258">
        <v>445.28479063727298</v>
      </c>
      <c r="M258">
        <v>3.5833309062043801</v>
      </c>
      <c r="N258" s="1">
        <v>44691.426065486099</v>
      </c>
      <c r="O258">
        <v>90.684722087834103</v>
      </c>
      <c r="P258">
        <v>0.115260420284013</v>
      </c>
      <c r="Q258">
        <v>202.828366395117</v>
      </c>
      <c r="R258">
        <v>5.6829307180101803E-4</v>
      </c>
      <c r="S258">
        <v>16184.195121951199</v>
      </c>
      <c r="T258">
        <v>1000000000</v>
      </c>
      <c r="U258">
        <v>34399.690940611901</v>
      </c>
      <c r="V258">
        <v>16002547712</v>
      </c>
      <c r="W258">
        <v>43057152</v>
      </c>
      <c r="X258">
        <v>0.98940666534203703</v>
      </c>
      <c r="Y258">
        <v>895.41303213454296</v>
      </c>
      <c r="Z258">
        <v>4.15576639473122</v>
      </c>
      <c r="AA258" s="1">
        <v>44691.431135752297</v>
      </c>
      <c r="AB258">
        <v>92.624664844962695</v>
      </c>
      <c r="AC258">
        <v>9.0493093610516495E-2</v>
      </c>
      <c r="AD258">
        <v>169.72467442022401</v>
      </c>
      <c r="AE258">
        <v>5.3314062654187598E-4</v>
      </c>
      <c r="AF258">
        <v>15550.511627906901</v>
      </c>
      <c r="AG258">
        <v>1000000000</v>
      </c>
      <c r="AH258">
        <v>28207.846180096101</v>
      </c>
      <c r="AI258">
        <v>15997116416</v>
      </c>
      <c r="AJ258">
        <v>46276608</v>
      </c>
      <c r="AK258">
        <v>0</v>
      </c>
      <c r="AL258">
        <v>748.95946444738502</v>
      </c>
      <c r="AM258">
        <v>5.9419521837256504</v>
      </c>
      <c r="AN258" s="1">
        <v>44691.435660648101</v>
      </c>
      <c r="AO258">
        <v>51.913730228006102</v>
      </c>
      <c r="AP258">
        <v>0.69744795241261204</v>
      </c>
      <c r="AQ258">
        <v>1062.88520890474</v>
      </c>
      <c r="AR258">
        <v>6.5616798411757197E-4</v>
      </c>
      <c r="AS258">
        <v>18784.179439252301</v>
      </c>
      <c r="AT258">
        <v>1000000000</v>
      </c>
      <c r="AU258">
        <v>248939.636133441</v>
      </c>
      <c r="AV258">
        <v>15994355712</v>
      </c>
      <c r="AW258">
        <v>45838336</v>
      </c>
      <c r="AX258">
        <v>44.700779813750898</v>
      </c>
      <c r="AY258">
        <v>4359.8160578345096</v>
      </c>
      <c r="AZ258">
        <v>41.018413082895698</v>
      </c>
      <c r="BA258" s="1">
        <v>44691.440409641204</v>
      </c>
      <c r="BB258">
        <v>36.918665325086202</v>
      </c>
      <c r="BC258">
        <v>1.0233961471278901</v>
      </c>
      <c r="BD258">
        <v>1683.1731965592801</v>
      </c>
      <c r="BE258">
        <v>6.0797884063336697E-4</v>
      </c>
      <c r="BF258">
        <v>21460.4255319148</v>
      </c>
      <c r="BG258">
        <v>1000000000</v>
      </c>
      <c r="BH258">
        <v>415021.566937436</v>
      </c>
      <c r="BI258">
        <v>15952330752</v>
      </c>
      <c r="BJ258">
        <v>78000128</v>
      </c>
      <c r="BK258">
        <v>24.869580327412599</v>
      </c>
      <c r="BL258">
        <v>10433.286338956101</v>
      </c>
      <c r="BM258">
        <v>79.792228795046697</v>
      </c>
      <c r="BN258" s="1">
        <v>44691.445882858803</v>
      </c>
      <c r="BO258">
        <v>35.578512279547802</v>
      </c>
      <c r="BP258">
        <v>1.22722580347296</v>
      </c>
      <c r="BQ258">
        <v>1568.37124198928</v>
      </c>
      <c r="BR258">
        <v>7.8250479811411999E-4</v>
      </c>
      <c r="BS258">
        <v>22246.383473208502</v>
      </c>
      <c r="BT258">
        <v>1000000000</v>
      </c>
      <c r="BU258">
        <v>362246.16913427401</v>
      </c>
      <c r="BV258">
        <v>15866847232</v>
      </c>
      <c r="BW258">
        <v>57139200</v>
      </c>
      <c r="BX258">
        <v>25.3126410908535</v>
      </c>
      <c r="BY258">
        <v>7900.5815372772104</v>
      </c>
      <c r="BZ258">
        <v>81.016018632853601</v>
      </c>
      <c r="CA258" s="1">
        <v>44691.451070092597</v>
      </c>
      <c r="CB258">
        <v>59.817292118589599</v>
      </c>
      <c r="CC258">
        <v>0.53249040096165601</v>
      </c>
      <c r="CD258">
        <v>889.95673875692296</v>
      </c>
      <c r="CE258">
        <v>5.9841998469749996E-4</v>
      </c>
      <c r="CF258">
        <v>16776.957110609401</v>
      </c>
      <c r="CG258">
        <v>1000000000</v>
      </c>
      <c r="CH258">
        <v>151881.26257390401</v>
      </c>
      <c r="CI258">
        <v>15986974720</v>
      </c>
      <c r="CJ258">
        <v>46174208</v>
      </c>
      <c r="CK258">
        <v>4.01786338039242</v>
      </c>
      <c r="CL258">
        <v>3351.9025250923801</v>
      </c>
      <c r="CM258">
        <v>33.306882895397898</v>
      </c>
      <c r="CN258" s="1">
        <v>44691.455918125001</v>
      </c>
      <c r="CO258">
        <v>38.226295871929999</v>
      </c>
      <c r="CP258">
        <v>0.924510414940792</v>
      </c>
      <c r="CQ258">
        <v>1320.5589933654701</v>
      </c>
      <c r="CR258">
        <v>6.999243486824E-4</v>
      </c>
      <c r="CS258">
        <v>18107.978803936399</v>
      </c>
      <c r="CT258">
        <v>1000000000</v>
      </c>
      <c r="CU258">
        <v>280814.22082385101</v>
      </c>
      <c r="CV258">
        <v>15985418240</v>
      </c>
      <c r="CW258">
        <v>43614208</v>
      </c>
      <c r="CX258">
        <v>7.9973292558090598</v>
      </c>
      <c r="CY258">
        <v>5147.2810422701004</v>
      </c>
      <c r="CZ258">
        <v>51.567193138984798</v>
      </c>
    </row>
    <row r="259" spans="1:104" x14ac:dyDescent="0.2">
      <c r="A259" s="1">
        <v>44691.421465474501</v>
      </c>
      <c r="B259">
        <v>98.976209751553796</v>
      </c>
      <c r="C259">
        <v>1.24939181028747E-2</v>
      </c>
      <c r="D259">
        <v>17.268090482391099</v>
      </c>
      <c r="E259">
        <v>7.23539803850929E-4</v>
      </c>
      <c r="F259">
        <v>12769.8823529411</v>
      </c>
      <c r="G259">
        <v>1000000000</v>
      </c>
      <c r="H259">
        <v>3252.4956308597898</v>
      </c>
      <c r="I259">
        <v>16002670592</v>
      </c>
      <c r="J259">
        <v>42799104</v>
      </c>
      <c r="K259">
        <v>0</v>
      </c>
      <c r="L259">
        <v>44.6938812485417</v>
      </c>
      <c r="M259">
        <v>1.05639632739795E-2</v>
      </c>
      <c r="N259" s="1">
        <v>44691.426077083299</v>
      </c>
      <c r="O259">
        <v>90.568002306819096</v>
      </c>
      <c r="P259">
        <v>0.11228675622126</v>
      </c>
      <c r="Q259">
        <v>192.63076730471499</v>
      </c>
      <c r="R259">
        <v>5.8290157518145296E-4</v>
      </c>
      <c r="S259">
        <v>15513.865284973999</v>
      </c>
      <c r="T259">
        <v>1000000000</v>
      </c>
      <c r="U259">
        <v>34647.587856040896</v>
      </c>
      <c r="V259">
        <v>16002633728</v>
      </c>
      <c r="W259">
        <v>43061248</v>
      </c>
      <c r="X259">
        <v>0.99808687722650602</v>
      </c>
      <c r="Y259">
        <v>1001.08113785818</v>
      </c>
      <c r="Z259">
        <v>4.8681648680989902</v>
      </c>
      <c r="AA259" s="1">
        <v>44691.431147164403</v>
      </c>
      <c r="AB259">
        <v>88.440045847579498</v>
      </c>
      <c r="AC259">
        <v>0.13759144351688599</v>
      </c>
      <c r="AD259">
        <v>246.568498445839</v>
      </c>
      <c r="AE259">
        <v>5.5802455986895497E-4</v>
      </c>
      <c r="AF259">
        <v>15473.777777777699</v>
      </c>
      <c r="AG259">
        <v>1000000000</v>
      </c>
      <c r="AH259">
        <v>37015.715322239601</v>
      </c>
      <c r="AI259">
        <v>15997349888</v>
      </c>
      <c r="AJ259">
        <v>46047232</v>
      </c>
      <c r="AK259">
        <v>1.01468517878946</v>
      </c>
      <c r="AL259">
        <v>1156.74110381998</v>
      </c>
      <c r="AM259">
        <v>6.4586194748309103</v>
      </c>
      <c r="AN259" s="1">
        <v>44691.435672118103</v>
      </c>
      <c r="AO259">
        <v>45.753058613159602</v>
      </c>
      <c r="AP259">
        <v>0.69901066831353398</v>
      </c>
      <c r="AQ259">
        <v>1232.1439544473601</v>
      </c>
      <c r="AR259">
        <v>5.6732207601371495E-4</v>
      </c>
      <c r="AS259">
        <v>18031.122031121999</v>
      </c>
      <c r="AT259">
        <v>1000000000</v>
      </c>
      <c r="AU259">
        <v>256166.865549929</v>
      </c>
      <c r="AV259">
        <v>15977238528</v>
      </c>
      <c r="AW259">
        <v>64458752</v>
      </c>
      <c r="AX259">
        <v>81.739279533363202</v>
      </c>
      <c r="AY259">
        <v>5145.5381029706004</v>
      </c>
      <c r="AZ259">
        <v>55.851426680067597</v>
      </c>
      <c r="BA259" s="1">
        <v>44691.440421111103</v>
      </c>
      <c r="BB259">
        <v>34.612582773771599</v>
      </c>
      <c r="BC259">
        <v>1.0653208056638599</v>
      </c>
      <c r="BD259">
        <v>1761.0205197237899</v>
      </c>
      <c r="BE259">
        <v>6.0498557431756599E-4</v>
      </c>
      <c r="BF259">
        <v>22075.562177650401</v>
      </c>
      <c r="BG259">
        <v>1000000000</v>
      </c>
      <c r="BH259">
        <v>505549.12857056299</v>
      </c>
      <c r="BI259">
        <v>15960154112</v>
      </c>
      <c r="BJ259">
        <v>67162112</v>
      </c>
      <c r="BK259">
        <v>32.293786035049401</v>
      </c>
      <c r="BL259">
        <v>10125.1111028016</v>
      </c>
      <c r="BM259">
        <v>81.079127492471699</v>
      </c>
      <c r="BN259" s="1">
        <v>44691.445894490702</v>
      </c>
      <c r="BO259">
        <v>38.146744776288799</v>
      </c>
      <c r="BP259">
        <v>1.0437124483653299</v>
      </c>
      <c r="BQ259">
        <v>1643.1710969033099</v>
      </c>
      <c r="BR259">
        <v>6.3460368108421601E-4</v>
      </c>
      <c r="BS259">
        <v>22452.423472474198</v>
      </c>
      <c r="BT259">
        <v>1000000000</v>
      </c>
      <c r="BU259">
        <v>375104.25110361201</v>
      </c>
      <c r="BV259">
        <v>15883603968</v>
      </c>
      <c r="BW259">
        <v>45301760</v>
      </c>
      <c r="BX259">
        <v>13.9167546017219</v>
      </c>
      <c r="BY259">
        <v>8457.4105822464608</v>
      </c>
      <c r="BZ259">
        <v>81.344510574976098</v>
      </c>
      <c r="CA259" s="1">
        <v>44691.451081574101</v>
      </c>
      <c r="CB259">
        <v>72.190387426450897</v>
      </c>
      <c r="CC259">
        <v>0.30580090092796902</v>
      </c>
      <c r="CD259">
        <v>565.53580181036705</v>
      </c>
      <c r="CE259">
        <v>5.4064169390322602E-4</v>
      </c>
      <c r="CF259">
        <v>17004.606060605998</v>
      </c>
      <c r="CG259">
        <v>1000000000</v>
      </c>
      <c r="CH259">
        <v>96193.5067385898</v>
      </c>
      <c r="CI259">
        <v>15978332160</v>
      </c>
      <c r="CJ259">
        <v>54833152</v>
      </c>
      <c r="CK259">
        <v>3.0242556246543701</v>
      </c>
      <c r="CL259">
        <v>2131.09213017311</v>
      </c>
      <c r="CM259">
        <v>13.3538907896559</v>
      </c>
      <c r="CN259" s="1">
        <v>44691.455929536998</v>
      </c>
      <c r="CO259">
        <v>51.367658849011697</v>
      </c>
      <c r="CP259">
        <v>0.68608461473749005</v>
      </c>
      <c r="CQ259">
        <v>1184.10889610457</v>
      </c>
      <c r="CR259">
        <v>5.7953750976088398E-4</v>
      </c>
      <c r="CS259">
        <v>18021.6986301369</v>
      </c>
      <c r="CT259">
        <v>1000000000</v>
      </c>
      <c r="CU259">
        <v>248291.82036006401</v>
      </c>
      <c r="CV259">
        <v>15967064064</v>
      </c>
      <c r="CW259">
        <v>62001152</v>
      </c>
      <c r="CX259">
        <v>7.0965430417226001</v>
      </c>
      <c r="CY259">
        <v>5013.20076304546</v>
      </c>
      <c r="CZ259">
        <v>47.737866823161603</v>
      </c>
    </row>
    <row r="260" spans="1:104" x14ac:dyDescent="0.2">
      <c r="A260" s="1">
        <v>44691.421477083299</v>
      </c>
      <c r="B260">
        <v>95.972984347916196</v>
      </c>
      <c r="C260">
        <v>4.4181681457057899E-2</v>
      </c>
      <c r="D260">
        <v>82.774131017817695</v>
      </c>
      <c r="E260">
        <v>5.3373277028959901E-4</v>
      </c>
      <c r="F260">
        <v>16087.9036144578</v>
      </c>
      <c r="G260">
        <v>1000000000</v>
      </c>
      <c r="H260">
        <v>12354.288374080999</v>
      </c>
      <c r="I260">
        <v>16001548288</v>
      </c>
      <c r="J260">
        <v>43925504</v>
      </c>
      <c r="K260">
        <v>0.99727868696166</v>
      </c>
      <c r="L260">
        <v>274.25163891445601</v>
      </c>
      <c r="M260">
        <v>4.1629017491158598</v>
      </c>
      <c r="N260" s="1">
        <v>44691.4260884838</v>
      </c>
      <c r="O260">
        <v>100.154497962881</v>
      </c>
      <c r="P260">
        <v>2.03153139884141E-4</v>
      </c>
      <c r="Q260">
        <v>2.0316055967728301</v>
      </c>
      <c r="R260" s="2">
        <v>9.99297123596212E-5</v>
      </c>
      <c r="S260">
        <v>4096</v>
      </c>
      <c r="T260">
        <v>1000000000</v>
      </c>
      <c r="U260">
        <v>0</v>
      </c>
      <c r="V260">
        <v>16002629632</v>
      </c>
      <c r="W260">
        <v>43065344</v>
      </c>
      <c r="X260">
        <v>0</v>
      </c>
      <c r="Y260">
        <v>1.01580279838641</v>
      </c>
      <c r="Z260">
        <v>1.05639632739795E-2</v>
      </c>
      <c r="AA260" s="1">
        <v>44691.431158900501</v>
      </c>
      <c r="AB260">
        <v>67.232490840558896</v>
      </c>
      <c r="AC260">
        <v>0.40477508415151697</v>
      </c>
      <c r="AD260">
        <v>727.60685349131404</v>
      </c>
      <c r="AE260">
        <v>5.5636829217790298E-4</v>
      </c>
      <c r="AF260">
        <v>17333.073170731699</v>
      </c>
      <c r="AG260">
        <v>1000000000</v>
      </c>
      <c r="AH260">
        <v>152077.71971685</v>
      </c>
      <c r="AI260">
        <v>15994761216</v>
      </c>
      <c r="AJ260">
        <v>48652288</v>
      </c>
      <c r="AK260">
        <v>3.9436685826087499</v>
      </c>
      <c r="AL260">
        <v>4276.90857783919</v>
      </c>
      <c r="AM260">
        <v>26.063976348358899</v>
      </c>
      <c r="AN260" s="1">
        <v>44691.435683830998</v>
      </c>
      <c r="AO260">
        <v>40.307236646781902</v>
      </c>
      <c r="AP260">
        <v>1.0235487392792</v>
      </c>
      <c r="AQ260">
        <v>1369.60179926655</v>
      </c>
      <c r="AR260">
        <v>7.4589317708124905E-4</v>
      </c>
      <c r="AS260">
        <v>17514.236311239099</v>
      </c>
      <c r="AT260">
        <v>1000000000</v>
      </c>
      <c r="AU260">
        <v>261968.90668852901</v>
      </c>
      <c r="AV260">
        <v>15981023232</v>
      </c>
      <c r="AW260">
        <v>59752448</v>
      </c>
      <c r="AX260">
        <v>85.846798657197596</v>
      </c>
      <c r="AY260">
        <v>5806.9932195127303</v>
      </c>
      <c r="AZ260">
        <v>49.795146897978903</v>
      </c>
      <c r="BA260" s="1">
        <v>44691.440432847201</v>
      </c>
      <c r="BB260">
        <v>32.2011433673581</v>
      </c>
      <c r="BC260">
        <v>1.2310577957282101</v>
      </c>
      <c r="BD260">
        <v>1507.5035524273601</v>
      </c>
      <c r="BE260">
        <v>8.1661223140774397E-4</v>
      </c>
      <c r="BF260">
        <v>20812.180510137299</v>
      </c>
      <c r="BG260">
        <v>1000000000</v>
      </c>
      <c r="BH260">
        <v>348685.86745870201</v>
      </c>
      <c r="BI260">
        <v>15969759232</v>
      </c>
      <c r="BJ260">
        <v>53694464</v>
      </c>
      <c r="BK260">
        <v>12.817230988591</v>
      </c>
      <c r="BL260">
        <v>7184.5509395279196</v>
      </c>
      <c r="BM260">
        <v>69.189046839254601</v>
      </c>
      <c r="BN260" s="1">
        <v>44691.445905902801</v>
      </c>
      <c r="BO260">
        <v>28.751343157114398</v>
      </c>
      <c r="BP260">
        <v>1.4511520661175401</v>
      </c>
      <c r="BQ260">
        <v>1474.3265268057601</v>
      </c>
      <c r="BR260">
        <v>9.851343822955261E-4</v>
      </c>
      <c r="BS260">
        <v>20463.086028905698</v>
      </c>
      <c r="BT260">
        <v>1000000000</v>
      </c>
      <c r="BU260">
        <v>370099.58936427801</v>
      </c>
      <c r="BV260">
        <v>15860318208</v>
      </c>
      <c r="BW260">
        <v>70922240</v>
      </c>
      <c r="BX260">
        <v>43.631136030728101</v>
      </c>
      <c r="BY260">
        <v>6740.5031779564397</v>
      </c>
      <c r="BZ260">
        <v>64.358624546286805</v>
      </c>
      <c r="CA260" s="1">
        <v>44691.451093194402</v>
      </c>
      <c r="CB260">
        <v>68.973069513833494</v>
      </c>
      <c r="CC260">
        <v>0.341078903417873</v>
      </c>
      <c r="CD260">
        <v>646.68808135957295</v>
      </c>
      <c r="CE260">
        <v>5.2742657355896996E-4</v>
      </c>
      <c r="CF260">
        <v>17203.6733436055</v>
      </c>
      <c r="CG260">
        <v>1000000000</v>
      </c>
      <c r="CH260">
        <v>113886.85295980101</v>
      </c>
      <c r="CI260">
        <v>15981330432</v>
      </c>
      <c r="CJ260">
        <v>51847168</v>
      </c>
      <c r="CK260">
        <v>2.9893131649903202</v>
      </c>
      <c r="CL260">
        <v>2216.0774929794902</v>
      </c>
      <c r="CM260">
        <v>16.704456375729201</v>
      </c>
      <c r="CN260" s="1">
        <v>44691.455941296299</v>
      </c>
      <c r="CO260">
        <v>43.3864043788166</v>
      </c>
      <c r="CP260">
        <v>0.81612918631782205</v>
      </c>
      <c r="CQ260">
        <v>1451.98158772136</v>
      </c>
      <c r="CR260">
        <v>5.61517636736804E-4</v>
      </c>
      <c r="CS260">
        <v>19500.054200541999</v>
      </c>
      <c r="CT260">
        <v>1000000000</v>
      </c>
      <c r="CU260">
        <v>346935.06400273897</v>
      </c>
      <c r="CV260">
        <v>15969980416</v>
      </c>
      <c r="CW260">
        <v>59125760</v>
      </c>
      <c r="CX260">
        <v>8.8535462665936606</v>
      </c>
      <c r="CY260">
        <v>6318.4808522590101</v>
      </c>
      <c r="CZ260">
        <v>54.6109378838837</v>
      </c>
    </row>
    <row r="261" spans="1:104" x14ac:dyDescent="0.2">
      <c r="A261" s="1">
        <v>44691.4214886806</v>
      </c>
      <c r="B261">
        <v>96.097681781871103</v>
      </c>
      <c r="C261">
        <v>4.3404102974887199E-2</v>
      </c>
      <c r="D261">
        <v>74.842640804547102</v>
      </c>
      <c r="E261">
        <v>5.8000081911353297E-4</v>
      </c>
      <c r="F261">
        <v>13653.333333333299</v>
      </c>
      <c r="G261">
        <v>1000000000</v>
      </c>
      <c r="H261">
        <v>12266.209876926499</v>
      </c>
      <c r="I261">
        <v>16002068480</v>
      </c>
      <c r="J261">
        <v>43515904</v>
      </c>
      <c r="K261">
        <v>0</v>
      </c>
      <c r="L261">
        <v>418.120886628069</v>
      </c>
      <c r="M261">
        <v>2.5590360657164002</v>
      </c>
      <c r="N261" s="1">
        <v>44691.426100104203</v>
      </c>
      <c r="O261">
        <v>82.660653220334495</v>
      </c>
      <c r="P261">
        <v>0.213324239997538</v>
      </c>
      <c r="Q261">
        <v>388.38649441031498</v>
      </c>
      <c r="R261">
        <v>5.49231334993259E-4</v>
      </c>
      <c r="S261">
        <v>16194.9538461538</v>
      </c>
      <c r="T261">
        <v>1000000000</v>
      </c>
      <c r="U261">
        <v>71869.426996419599</v>
      </c>
      <c r="V261">
        <v>15997865984</v>
      </c>
      <c r="W261">
        <v>47767552</v>
      </c>
      <c r="X261">
        <v>1.99172561236059</v>
      </c>
      <c r="Y261">
        <v>2201.8526644646299</v>
      </c>
      <c r="Z261">
        <v>19.860247725014499</v>
      </c>
      <c r="AA261" s="1">
        <v>44691.431170428201</v>
      </c>
      <c r="AB261">
        <v>58.886831057145599</v>
      </c>
      <c r="AC261">
        <v>0.50934849778840496</v>
      </c>
      <c r="AD261">
        <v>805.21186746659998</v>
      </c>
      <c r="AE261">
        <v>6.3254364317776696E-4</v>
      </c>
      <c r="AF261">
        <v>17349.2668329177</v>
      </c>
      <c r="AG261">
        <v>1000000000</v>
      </c>
      <c r="AH261">
        <v>156819.52921082001</v>
      </c>
      <c r="AI261">
        <v>16000229376</v>
      </c>
      <c r="AJ261">
        <v>43261952</v>
      </c>
      <c r="AK261">
        <v>4.0160192891102202</v>
      </c>
      <c r="AL261">
        <v>3935.6989033280202</v>
      </c>
      <c r="AM261">
        <v>30.972384736934998</v>
      </c>
      <c r="AN261" s="1">
        <v>44691.435695405104</v>
      </c>
      <c r="AO261">
        <v>55.871166768533797</v>
      </c>
      <c r="AP261">
        <v>0.61290310001988602</v>
      </c>
      <c r="AQ261">
        <v>1092.94417841875</v>
      </c>
      <c r="AR261">
        <v>5.61869819774026E-4</v>
      </c>
      <c r="AS261">
        <v>18186.089825847801</v>
      </c>
      <c r="AT261">
        <v>1000000000</v>
      </c>
      <c r="AU261">
        <v>201806.98336764501</v>
      </c>
      <c r="AV261">
        <v>15991713792</v>
      </c>
      <c r="AW261">
        <v>49831936</v>
      </c>
      <c r="AX261">
        <v>77.137215158793694</v>
      </c>
      <c r="AY261">
        <v>4924.7603859822102</v>
      </c>
      <c r="AZ261">
        <v>41.415512207519903</v>
      </c>
      <c r="BA261" s="1">
        <v>44691.440444363398</v>
      </c>
      <c r="BB261">
        <v>35.577322503802797</v>
      </c>
      <c r="BC261">
        <v>1.14585525701196</v>
      </c>
      <c r="BD261">
        <v>1778.09820773098</v>
      </c>
      <c r="BE261">
        <v>6.4378528454472395E-4</v>
      </c>
      <c r="BF261">
        <v>20852.574011299399</v>
      </c>
      <c r="BG261">
        <v>1000000000</v>
      </c>
      <c r="BH261">
        <v>449965.33153335098</v>
      </c>
      <c r="BI261">
        <v>15935840256</v>
      </c>
      <c r="BJ261">
        <v>86614016</v>
      </c>
      <c r="BK261">
        <v>44.201311378623302</v>
      </c>
      <c r="BL261">
        <v>8330.9426196118893</v>
      </c>
      <c r="BM261">
        <v>88.215891800694095</v>
      </c>
      <c r="BN261" s="1">
        <v>44691.445917615703</v>
      </c>
      <c r="BO261">
        <v>35.023940765377297</v>
      </c>
      <c r="BP261">
        <v>1.2879325580182099</v>
      </c>
      <c r="BQ261">
        <v>1782.8410723939</v>
      </c>
      <c r="BR261">
        <v>7.2181613500421399E-4</v>
      </c>
      <c r="BS261">
        <v>20278.148394241402</v>
      </c>
      <c r="BT261">
        <v>1000000000</v>
      </c>
      <c r="BU261">
        <v>428663.70129997202</v>
      </c>
      <c r="BV261">
        <v>15871553536</v>
      </c>
      <c r="BW261">
        <v>65327104</v>
      </c>
      <c r="BX261">
        <v>13.8204734294101</v>
      </c>
      <c r="BY261">
        <v>8270.5661708284206</v>
      </c>
      <c r="BZ261">
        <v>84.562790565330801</v>
      </c>
      <c r="CA261" s="1">
        <v>44691.4511047454</v>
      </c>
      <c r="CB261">
        <v>47.497439207487297</v>
      </c>
      <c r="CC261">
        <v>0.74548628998795197</v>
      </c>
      <c r="CD261">
        <v>976.30954940435402</v>
      </c>
      <c r="CE261">
        <v>7.6365514087464996E-4</v>
      </c>
      <c r="CF261">
        <v>17927.359342915799</v>
      </c>
      <c r="CG261">
        <v>1000000000</v>
      </c>
      <c r="CH261">
        <v>192685.815895276</v>
      </c>
      <c r="CI261">
        <v>15982190592</v>
      </c>
      <c r="CJ261">
        <v>50978816</v>
      </c>
      <c r="CK261">
        <v>6.0142272037229096</v>
      </c>
      <c r="CL261">
        <v>4209.9590426060404</v>
      </c>
      <c r="CM261">
        <v>38.924346872625797</v>
      </c>
      <c r="CN261" s="1">
        <v>44691.455952754601</v>
      </c>
      <c r="CO261">
        <v>33.356294828834798</v>
      </c>
      <c r="CP261">
        <v>1.2669735001309701</v>
      </c>
      <c r="CQ261">
        <v>1351.9463978182901</v>
      </c>
      <c r="CR261">
        <v>9.38070318125892E-4</v>
      </c>
      <c r="CS261">
        <v>20234.913986537002</v>
      </c>
      <c r="CT261">
        <v>1000000000</v>
      </c>
      <c r="CU261">
        <v>337454.71927113901</v>
      </c>
      <c r="CV261">
        <v>15978663936</v>
      </c>
      <c r="CW261">
        <v>50475008</v>
      </c>
      <c r="CX261">
        <v>9.1006115036384898</v>
      </c>
      <c r="CY261">
        <v>7041.8509457042701</v>
      </c>
      <c r="CZ261">
        <v>60.539664847021101</v>
      </c>
    </row>
    <row r="262" spans="1:104" x14ac:dyDescent="0.2">
      <c r="A262" s="1">
        <v>44691.421500300901</v>
      </c>
      <c r="B262">
        <v>87.480174514082506</v>
      </c>
      <c r="C262">
        <v>0.141948586520801</v>
      </c>
      <c r="D262">
        <v>271.76366876883299</v>
      </c>
      <c r="E262">
        <v>5.21978353943094E-4</v>
      </c>
      <c r="F262">
        <v>14643.575091575</v>
      </c>
      <c r="G262">
        <v>1000000000</v>
      </c>
      <c r="H262">
        <v>43814.674421946598</v>
      </c>
      <c r="I262">
        <v>16001036288</v>
      </c>
      <c r="J262">
        <v>44548096</v>
      </c>
      <c r="K262">
        <v>0.99547131417155099</v>
      </c>
      <c r="L262">
        <v>1390.6734258976501</v>
      </c>
      <c r="M262">
        <v>12.060360324284201</v>
      </c>
      <c r="N262" s="1">
        <v>44691.426111793997</v>
      </c>
      <c r="O262">
        <v>82.577821826321994</v>
      </c>
      <c r="P262">
        <v>0.21678905514222599</v>
      </c>
      <c r="Q262">
        <v>404.88875405982401</v>
      </c>
      <c r="R262">
        <v>5.3545167250717901E-4</v>
      </c>
      <c r="S262">
        <v>16103.5892420537</v>
      </c>
      <c r="T262">
        <v>1000000000</v>
      </c>
      <c r="U262">
        <v>62376.626878507399</v>
      </c>
      <c r="V262">
        <v>16003080192</v>
      </c>
      <c r="W262">
        <v>42553344</v>
      </c>
      <c r="X262">
        <v>0.98994805393600105</v>
      </c>
      <c r="Y262">
        <v>2166.00634201197</v>
      </c>
      <c r="Z262">
        <v>9.5165544676066602</v>
      </c>
      <c r="AA262" s="1">
        <v>44691.431181921304</v>
      </c>
      <c r="AB262">
        <v>95.278762622573296</v>
      </c>
      <c r="AC262">
        <v>5.8901063229636903E-2</v>
      </c>
      <c r="AD262">
        <v>92.624112174103104</v>
      </c>
      <c r="AE262">
        <v>6.3587070371453204E-4</v>
      </c>
      <c r="AF262">
        <v>16384</v>
      </c>
      <c r="AG262">
        <v>1000000000</v>
      </c>
      <c r="AH262">
        <v>16585.756782132299</v>
      </c>
      <c r="AI262">
        <v>15999045632</v>
      </c>
      <c r="AJ262">
        <v>44478464</v>
      </c>
      <c r="AK262">
        <v>0</v>
      </c>
      <c r="AL262">
        <v>398.686395879835</v>
      </c>
      <c r="AM262">
        <v>2.4608461475029499</v>
      </c>
      <c r="AN262" s="1">
        <v>44691.435706886601</v>
      </c>
      <c r="AO262">
        <v>61.312208191516497</v>
      </c>
      <c r="AP262">
        <v>0.50059211716011398</v>
      </c>
      <c r="AQ262">
        <v>839.09348584642498</v>
      </c>
      <c r="AR262">
        <v>5.9651891249337598E-4</v>
      </c>
      <c r="AS262">
        <v>18847.50060024</v>
      </c>
      <c r="AT262">
        <v>1000000000</v>
      </c>
      <c r="AU262">
        <v>167375.478521299</v>
      </c>
      <c r="AV262">
        <v>15997206528</v>
      </c>
      <c r="AW262">
        <v>43163648</v>
      </c>
      <c r="AX262">
        <v>36.263343926136002</v>
      </c>
      <c r="AY262">
        <v>4101.7871240896102</v>
      </c>
      <c r="AZ262">
        <v>37.035606112885503</v>
      </c>
      <c r="BA262" s="1">
        <v>44691.4404558565</v>
      </c>
      <c r="BB262">
        <v>33.371426086368203</v>
      </c>
      <c r="BC262">
        <v>1.1858684745020101</v>
      </c>
      <c r="BD262">
        <v>1699.84761247905</v>
      </c>
      <c r="BE262">
        <v>6.9621749446903197E-4</v>
      </c>
      <c r="BF262">
        <v>21366.0141843971</v>
      </c>
      <c r="BG262">
        <v>1000000000</v>
      </c>
      <c r="BH262">
        <v>439513.08090885601</v>
      </c>
      <c r="BI262">
        <v>15947223040</v>
      </c>
      <c r="BJ262">
        <v>74842112</v>
      </c>
      <c r="BK262">
        <v>32.148418202913398</v>
      </c>
      <c r="BL262">
        <v>9009.5942013665008</v>
      </c>
      <c r="BM262">
        <v>81.911227375884394</v>
      </c>
      <c r="BN262" s="1">
        <v>44691.445929166701</v>
      </c>
      <c r="BO262">
        <v>36.618536820730903</v>
      </c>
      <c r="BP262">
        <v>1.0727867618975899</v>
      </c>
      <c r="BQ262">
        <v>1610.7335915353499</v>
      </c>
      <c r="BR262">
        <v>6.6660423127115804E-4</v>
      </c>
      <c r="BS262">
        <v>22179.6485981308</v>
      </c>
      <c r="BT262">
        <v>1000000000</v>
      </c>
      <c r="BU262">
        <v>418891.09103230899</v>
      </c>
      <c r="BV262">
        <v>15892766720</v>
      </c>
      <c r="BW262">
        <v>54525952</v>
      </c>
      <c r="BX262">
        <v>26.092880610541499</v>
      </c>
      <c r="BY262">
        <v>13605.430093735</v>
      </c>
      <c r="BZ262">
        <v>80.416051553124305</v>
      </c>
      <c r="CA262" s="1">
        <v>44691.4511164699</v>
      </c>
      <c r="CB262">
        <v>42.8256730531348</v>
      </c>
      <c r="CC262">
        <v>0.92374325209355101</v>
      </c>
      <c r="CD262">
        <v>1487.6926789766801</v>
      </c>
      <c r="CE262">
        <v>6.2090253637801405E-4</v>
      </c>
      <c r="CF262">
        <v>18164.278699402701</v>
      </c>
      <c r="CG262">
        <v>1000000000</v>
      </c>
      <c r="CH262">
        <v>309335.43527361797</v>
      </c>
      <c r="CI262">
        <v>15986429952</v>
      </c>
      <c r="CJ262">
        <v>46780416</v>
      </c>
      <c r="CK262">
        <v>7.8975059268835004</v>
      </c>
      <c r="CL262">
        <v>5938.9244570163901</v>
      </c>
      <c r="CM262">
        <v>50.6389199479773</v>
      </c>
      <c r="CN262" s="1">
        <v>44691.455964398199</v>
      </c>
      <c r="CO262">
        <v>39.940407322606703</v>
      </c>
      <c r="CP262">
        <v>1.298460654973</v>
      </c>
      <c r="CQ262">
        <v>1367.1524298742499</v>
      </c>
      <c r="CR262">
        <v>9.4978199588503895E-4</v>
      </c>
      <c r="CS262">
        <v>18789.2093023255</v>
      </c>
      <c r="CT262">
        <v>1000000000</v>
      </c>
      <c r="CU262">
        <v>301679.67048515799</v>
      </c>
      <c r="CV262">
        <v>15947886592</v>
      </c>
      <c r="CW262">
        <v>73363456</v>
      </c>
      <c r="CX262">
        <v>7.9485606388037802</v>
      </c>
      <c r="CY262">
        <v>6203.8515785863501</v>
      </c>
      <c r="CZ262">
        <v>57.308721961610502</v>
      </c>
    </row>
    <row r="263" spans="1:104" x14ac:dyDescent="0.2">
      <c r="A263" s="1">
        <v>44691.421511689798</v>
      </c>
      <c r="B263">
        <v>97.072496271658295</v>
      </c>
      <c r="C263">
        <v>3.70777115311378E-2</v>
      </c>
      <c r="D263">
        <v>66.066407988587699</v>
      </c>
      <c r="E263">
        <v>5.6153613449268398E-4</v>
      </c>
      <c r="F263">
        <v>15753.8461538461</v>
      </c>
      <c r="G263">
        <v>1000000000</v>
      </c>
      <c r="H263">
        <v>12231.4331343794</v>
      </c>
      <c r="I263">
        <v>16002707456</v>
      </c>
      <c r="J263">
        <v>42893312</v>
      </c>
      <c r="K263">
        <v>1.0164062767474999</v>
      </c>
      <c r="L263">
        <v>292.72500770328099</v>
      </c>
      <c r="M263">
        <v>3.1789210873541598</v>
      </c>
      <c r="N263" s="1">
        <v>44691.426123368103</v>
      </c>
      <c r="O263">
        <v>100.149424220802</v>
      </c>
      <c r="P263">
        <v>1.99978882230036E-4</v>
      </c>
      <c r="Q263">
        <v>1.9997761055190899</v>
      </c>
      <c r="R263">
        <v>1.00090113182028E-4</v>
      </c>
      <c r="S263">
        <v>4096</v>
      </c>
      <c r="T263">
        <v>1000000000</v>
      </c>
      <c r="U263">
        <v>0</v>
      </c>
      <c r="V263">
        <v>16003080192</v>
      </c>
      <c r="W263">
        <v>42553344</v>
      </c>
      <c r="X263">
        <v>0</v>
      </c>
      <c r="Y263">
        <v>0</v>
      </c>
      <c r="Z263">
        <v>1.05588849817483E-2</v>
      </c>
      <c r="AA263" s="1">
        <v>44691.431193599499</v>
      </c>
      <c r="AB263">
        <v>82.834149200798095</v>
      </c>
      <c r="AC263">
        <v>0.21670111315575</v>
      </c>
      <c r="AD263">
        <v>397.4970882394</v>
      </c>
      <c r="AE263">
        <v>5.4513719502742597E-4</v>
      </c>
      <c r="AF263">
        <v>15372.7680798004</v>
      </c>
      <c r="AG263">
        <v>1000000000</v>
      </c>
      <c r="AH263">
        <v>64568.990857202101</v>
      </c>
      <c r="AI263">
        <v>15998386176</v>
      </c>
      <c r="AJ263">
        <v>45150208</v>
      </c>
      <c r="AK263">
        <v>1.9825291184009901</v>
      </c>
      <c r="AL263">
        <v>1783.2849420016901</v>
      </c>
      <c r="AM263">
        <v>12.4856123248807</v>
      </c>
      <c r="AN263" s="1">
        <v>44691.435718472203</v>
      </c>
      <c r="AO263">
        <v>66.848040418722405</v>
      </c>
      <c r="AP263">
        <v>0.38997189423274398</v>
      </c>
      <c r="AQ263">
        <v>671.797417106593</v>
      </c>
      <c r="AR263">
        <v>5.8050585256008301E-4</v>
      </c>
      <c r="AS263">
        <v>17225.1428571428</v>
      </c>
      <c r="AT263">
        <v>1000000000</v>
      </c>
      <c r="AU263">
        <v>133347.788501509</v>
      </c>
      <c r="AV263">
        <v>15986962432</v>
      </c>
      <c r="AW263">
        <v>53489664</v>
      </c>
      <c r="AX263">
        <v>18.994272209858998</v>
      </c>
      <c r="AY263">
        <v>2521.2397112244398</v>
      </c>
      <c r="AZ263">
        <v>30.4915835148153</v>
      </c>
      <c r="BA263" s="1">
        <v>44691.440467465298</v>
      </c>
      <c r="BB263">
        <v>36.413533267667198</v>
      </c>
      <c r="BC263">
        <v>1.07664774479449</v>
      </c>
      <c r="BD263">
        <v>1602.9211669710601</v>
      </c>
      <c r="BE263">
        <v>6.7300505063149505E-4</v>
      </c>
      <c r="BF263">
        <v>22604.6084788029</v>
      </c>
      <c r="BG263">
        <v>1000000000</v>
      </c>
      <c r="BH263">
        <v>423279.11544073001</v>
      </c>
      <c r="BI263">
        <v>15959347200</v>
      </c>
      <c r="BJ263">
        <v>62537728</v>
      </c>
      <c r="BK263">
        <v>45.9690608981726</v>
      </c>
      <c r="BL263">
        <v>9399.6736262654704</v>
      </c>
      <c r="BM263">
        <v>74.286869226046306</v>
      </c>
      <c r="BN263" s="1">
        <v>44691.445940671299</v>
      </c>
      <c r="BO263">
        <v>36.640074946156503</v>
      </c>
      <c r="BP263">
        <v>1.0741517852831199</v>
      </c>
      <c r="BQ263">
        <v>1686.7878612182001</v>
      </c>
      <c r="BR263">
        <v>6.3591426701114801E-4</v>
      </c>
      <c r="BS263">
        <v>22570.692078618202</v>
      </c>
      <c r="BT263">
        <v>1000000000</v>
      </c>
      <c r="BU263">
        <v>520302.22354074498</v>
      </c>
      <c r="BV263">
        <v>15858851840</v>
      </c>
      <c r="BW263">
        <v>88551424</v>
      </c>
      <c r="BX263">
        <v>27.1252366008884</v>
      </c>
      <c r="BY263">
        <v>9105.0377523648804</v>
      </c>
      <c r="BZ263">
        <v>84.280582893089004</v>
      </c>
      <c r="CA263" s="1">
        <v>44691.451127916698</v>
      </c>
      <c r="CB263">
        <v>37.6889221655535</v>
      </c>
      <c r="CC263">
        <v>0.98239829297178904</v>
      </c>
      <c r="CD263">
        <v>1623.21553888772</v>
      </c>
      <c r="CE263">
        <v>6.04853634621859E-4</v>
      </c>
      <c r="CF263">
        <v>18507.191039203401</v>
      </c>
      <c r="CG263">
        <v>1000000000</v>
      </c>
      <c r="CH263">
        <v>371622.41998268903</v>
      </c>
      <c r="CI263">
        <v>15960215552</v>
      </c>
      <c r="CJ263">
        <v>73035776</v>
      </c>
      <c r="CK263">
        <v>10.1009056558041</v>
      </c>
      <c r="CL263">
        <v>6834.2727667170702</v>
      </c>
      <c r="CM263">
        <v>69.2053004228557</v>
      </c>
      <c r="CN263" s="1">
        <v>44691.455976088</v>
      </c>
      <c r="CO263">
        <v>59.191428249042197</v>
      </c>
      <c r="CP263">
        <v>0.55862839145832499</v>
      </c>
      <c r="CQ263">
        <v>976.78177555584398</v>
      </c>
      <c r="CR263">
        <v>5.7190669211771899E-4</v>
      </c>
      <c r="CS263">
        <v>17077.744421906598</v>
      </c>
      <c r="CT263">
        <v>1000000000</v>
      </c>
      <c r="CU263">
        <v>170092.77616570701</v>
      </c>
      <c r="CV263">
        <v>15974047744</v>
      </c>
      <c r="CW263">
        <v>57458688</v>
      </c>
      <c r="CX263">
        <v>4.95325443993835</v>
      </c>
      <c r="CY263">
        <v>3714.9408299537599</v>
      </c>
      <c r="CZ263">
        <v>34.214547578862501</v>
      </c>
    </row>
    <row r="264" spans="1:104" x14ac:dyDescent="0.2">
      <c r="A264" s="1">
        <v>44691.421523275501</v>
      </c>
      <c r="B264">
        <v>99.698893543259203</v>
      </c>
      <c r="C264">
        <v>4.8994542008020297E-3</v>
      </c>
      <c r="D264">
        <v>1.9998254991318201</v>
      </c>
      <c r="E264">
        <v>2.4499621614459898E-3</v>
      </c>
      <c r="F264">
        <v>6144</v>
      </c>
      <c r="G264">
        <v>1000000000</v>
      </c>
      <c r="H264">
        <v>59.994764973954702</v>
      </c>
      <c r="I264">
        <v>16002703360</v>
      </c>
      <c r="J264">
        <v>42897408</v>
      </c>
      <c r="K264">
        <v>0</v>
      </c>
      <c r="L264">
        <v>3.9996509982636499</v>
      </c>
      <c r="M264">
        <v>0.79230173758643097</v>
      </c>
      <c r="N264" s="1">
        <v>44691.426134965302</v>
      </c>
      <c r="O264">
        <v>96.358808940037093</v>
      </c>
      <c r="P264">
        <v>4.18256924747493E-2</v>
      </c>
      <c r="Q264">
        <v>67.881144502632196</v>
      </c>
      <c r="R264">
        <v>6.1617504160561398E-4</v>
      </c>
      <c r="S264">
        <v>14396.2352941176</v>
      </c>
      <c r="T264">
        <v>1000000000</v>
      </c>
      <c r="U264">
        <v>9068.1223038516291</v>
      </c>
      <c r="V264">
        <v>16002236416</v>
      </c>
      <c r="W264">
        <v>43364352</v>
      </c>
      <c r="X264">
        <v>0.99825212503870897</v>
      </c>
      <c r="Y264">
        <v>298.47738538657399</v>
      </c>
      <c r="Z264">
        <v>0.17734492899913401</v>
      </c>
      <c r="AA264" s="1">
        <v>44691.431205080997</v>
      </c>
      <c r="AB264">
        <v>86.371671140139298</v>
      </c>
      <c r="AC264">
        <v>0.169034067571494</v>
      </c>
      <c r="AD264">
        <v>300.370633795826</v>
      </c>
      <c r="AE264">
        <v>5.6275175245487901E-4</v>
      </c>
      <c r="AF264">
        <v>15743.140939597301</v>
      </c>
      <c r="AG264">
        <v>1000000000</v>
      </c>
      <c r="AH264">
        <v>50577.173364452799</v>
      </c>
      <c r="AI264">
        <v>16000004096</v>
      </c>
      <c r="AJ264">
        <v>43532288</v>
      </c>
      <c r="AK264">
        <v>1.0079551469658501</v>
      </c>
      <c r="AL264">
        <v>1168.22001533343</v>
      </c>
      <c r="AM264">
        <v>7.8666056114673797</v>
      </c>
      <c r="AN264" s="1">
        <v>44691.435730011603</v>
      </c>
      <c r="AO264">
        <v>51.5242171343046</v>
      </c>
      <c r="AP264">
        <v>0.65977477186968303</v>
      </c>
      <c r="AQ264">
        <v>1045.6743201305001</v>
      </c>
      <c r="AR264">
        <v>6.2647611721120499E-4</v>
      </c>
      <c r="AS264">
        <v>18467.1085714285</v>
      </c>
      <c r="AT264">
        <v>1000000000</v>
      </c>
      <c r="AU264">
        <v>231209.54686420699</v>
      </c>
      <c r="AV264">
        <v>15986024448</v>
      </c>
      <c r="AW264">
        <v>54525952</v>
      </c>
      <c r="AX264">
        <v>22.9052470123824</v>
      </c>
      <c r="AY264">
        <v>4291.2482337545898</v>
      </c>
      <c r="AZ264">
        <v>45.9319188262388</v>
      </c>
      <c r="BA264" s="1">
        <v>44691.440478981502</v>
      </c>
      <c r="BB264">
        <v>35.679501644150001</v>
      </c>
      <c r="BC264">
        <v>1.06847651742349</v>
      </c>
      <c r="BD264">
        <v>1644.54584751112</v>
      </c>
      <c r="BE264">
        <v>6.4899327553540498E-4</v>
      </c>
      <c r="BF264">
        <v>22072.5417937766</v>
      </c>
      <c r="BG264">
        <v>1000000000</v>
      </c>
      <c r="BH264">
        <v>393601.32872884499</v>
      </c>
      <c r="BI264">
        <v>15970185216</v>
      </c>
      <c r="BJ264">
        <v>50933760</v>
      </c>
      <c r="BK264">
        <v>32.1082776817302</v>
      </c>
      <c r="BL264">
        <v>7946.7987262282304</v>
      </c>
      <c r="BM264">
        <v>81.165803608451199</v>
      </c>
      <c r="BN264" s="1">
        <v>44691.445952291702</v>
      </c>
      <c r="BO264">
        <v>34.509394102258902</v>
      </c>
      <c r="BP264">
        <v>1.14918472801001</v>
      </c>
      <c r="BQ264">
        <v>1606.6788999790799</v>
      </c>
      <c r="BR264">
        <v>7.1511774932743596E-4</v>
      </c>
      <c r="BS264">
        <v>22175.246592317199</v>
      </c>
      <c r="BT264">
        <v>1000000000</v>
      </c>
      <c r="BU264">
        <v>538866.56474255002</v>
      </c>
      <c r="BV264">
        <v>15862808576</v>
      </c>
      <c r="BW264">
        <v>73867264</v>
      </c>
      <c r="BX264">
        <v>22.895672056703098</v>
      </c>
      <c r="BY264">
        <v>11427.926748302199</v>
      </c>
      <c r="BZ264">
        <v>82.109328468696901</v>
      </c>
      <c r="CA264" s="1">
        <v>44691.451139386598</v>
      </c>
      <c r="CB264">
        <v>41.581996226347997</v>
      </c>
      <c r="CC264">
        <v>0.85837264893254706</v>
      </c>
      <c r="CD264">
        <v>1455.53513368935</v>
      </c>
      <c r="CE264">
        <v>5.90083257375015E-4</v>
      </c>
      <c r="CF264">
        <v>18670.6019417475</v>
      </c>
      <c r="CG264">
        <v>1000000000</v>
      </c>
      <c r="CH264">
        <v>346970.50554432202</v>
      </c>
      <c r="CI264">
        <v>15971729408</v>
      </c>
      <c r="CJ264">
        <v>61779968</v>
      </c>
      <c r="CK264">
        <v>9.0844772560361893</v>
      </c>
      <c r="CL264">
        <v>6754.8135330437999</v>
      </c>
      <c r="CM264">
        <v>62.9587839899024</v>
      </c>
      <c r="CN264" s="1">
        <v>44691.455987650501</v>
      </c>
      <c r="CO264">
        <v>52.106156461968901</v>
      </c>
      <c r="CP264">
        <v>0.62353266931924001</v>
      </c>
      <c r="CQ264">
        <v>1026.75560893345</v>
      </c>
      <c r="CR264">
        <v>6.0731003153878505E-4</v>
      </c>
      <c r="CS264">
        <v>17501.816764132502</v>
      </c>
      <c r="CT264">
        <v>1000000000</v>
      </c>
      <c r="CU264">
        <v>193824.639229483</v>
      </c>
      <c r="CV264">
        <v>15979888640</v>
      </c>
      <c r="CW264">
        <v>51642368</v>
      </c>
      <c r="CX264">
        <v>6.0044187656927299</v>
      </c>
      <c r="CY264">
        <v>3976.9266958104799</v>
      </c>
      <c r="CZ264">
        <v>34.329431192304298</v>
      </c>
    </row>
    <row r="265" spans="1:104" x14ac:dyDescent="0.2">
      <c r="A265" s="1">
        <v>44691.421534930603</v>
      </c>
      <c r="B265">
        <v>90.7346920185323</v>
      </c>
      <c r="C265">
        <v>9.7541778493238501E-2</v>
      </c>
      <c r="D265">
        <v>111.138081968162</v>
      </c>
      <c r="E265">
        <v>8.7767892860683098E-4</v>
      </c>
      <c r="F265">
        <v>16054.857142857099</v>
      </c>
      <c r="G265">
        <v>1000000000</v>
      </c>
      <c r="H265">
        <v>18590.821122085101</v>
      </c>
      <c r="I265">
        <v>16001241088</v>
      </c>
      <c r="J265">
        <v>44425216</v>
      </c>
      <c r="K265">
        <v>0</v>
      </c>
      <c r="L265">
        <v>596.37488627558798</v>
      </c>
      <c r="M265">
        <v>4.6474539462396898</v>
      </c>
      <c r="N265" s="1">
        <v>44691.426146400503</v>
      </c>
      <c r="O265">
        <v>80.355321185868704</v>
      </c>
      <c r="P265">
        <v>0.23420092981717999</v>
      </c>
      <c r="Q265">
        <v>351.32884552110301</v>
      </c>
      <c r="R265">
        <v>6.6657127239927103E-4</v>
      </c>
      <c r="S265">
        <v>15699.365994236299</v>
      </c>
      <c r="T265">
        <v>1000000000</v>
      </c>
      <c r="U265">
        <v>62593.233106068197</v>
      </c>
      <c r="V265">
        <v>16000577536</v>
      </c>
      <c r="W265">
        <v>44986368</v>
      </c>
      <c r="X265">
        <v>1.01247505913862</v>
      </c>
      <c r="Y265">
        <v>1848.7794579871299</v>
      </c>
      <c r="Z265">
        <v>10.6115398382059</v>
      </c>
      <c r="AA265" s="1">
        <v>44691.431216689802</v>
      </c>
      <c r="AB265">
        <v>93.1766155117772</v>
      </c>
      <c r="AC265">
        <v>8.4470291489323904E-2</v>
      </c>
      <c r="AD265">
        <v>140.61755451392901</v>
      </c>
      <c r="AE265">
        <v>6.0070904307597296E-4</v>
      </c>
      <c r="AF265">
        <v>14960.5673758865</v>
      </c>
      <c r="AG265">
        <v>1000000000</v>
      </c>
      <c r="AH265">
        <v>26711.3516319226</v>
      </c>
      <c r="AI265">
        <v>15998218240</v>
      </c>
      <c r="AJ265">
        <v>45322240</v>
      </c>
      <c r="AK265">
        <v>0.99728762066616705</v>
      </c>
      <c r="AL265">
        <v>633.277639123016</v>
      </c>
      <c r="AM265">
        <v>1.8294649530067899</v>
      </c>
      <c r="AN265" s="1">
        <v>44691.435741713001</v>
      </c>
      <c r="AO265">
        <v>44.559361328349603</v>
      </c>
      <c r="AP265">
        <v>0.87605385856868601</v>
      </c>
      <c r="AQ265">
        <v>1354.3383696108399</v>
      </c>
      <c r="AR265">
        <v>6.51249983794799E-4</v>
      </c>
      <c r="AS265">
        <v>18246.7764705882</v>
      </c>
      <c r="AT265">
        <v>1000000000</v>
      </c>
      <c r="AU265">
        <v>275131.84811237</v>
      </c>
      <c r="AV265">
        <v>15989854208</v>
      </c>
      <c r="AW265">
        <v>50163712</v>
      </c>
      <c r="AX265">
        <v>85.641985137156396</v>
      </c>
      <c r="AY265">
        <v>6453.02399638108</v>
      </c>
      <c r="AZ265">
        <v>57.499221818478901</v>
      </c>
      <c r="BA265" s="1">
        <v>44691.440490717599</v>
      </c>
      <c r="BB265">
        <v>32.187522016679402</v>
      </c>
      <c r="BC265">
        <v>1.1764924126452101</v>
      </c>
      <c r="BD265">
        <v>1494.10665307717</v>
      </c>
      <c r="BE265">
        <v>7.8908011565905997E-4</v>
      </c>
      <c r="BF265">
        <v>21160.407677035</v>
      </c>
      <c r="BG265">
        <v>1000000000</v>
      </c>
      <c r="BH265">
        <v>384194.05080959602</v>
      </c>
      <c r="BI265">
        <v>15939735552</v>
      </c>
      <c r="BJ265">
        <v>79921152</v>
      </c>
      <c r="BK265">
        <v>23.731674171973602</v>
      </c>
      <c r="BL265">
        <v>7251.0152792951203</v>
      </c>
      <c r="BM265">
        <v>71.476990855467704</v>
      </c>
      <c r="BN265" s="1">
        <v>44691.4459640278</v>
      </c>
      <c r="BO265">
        <v>21.7307068494123</v>
      </c>
      <c r="BP265">
        <v>1.9023242193854799</v>
      </c>
      <c r="BQ265">
        <v>1087.57318078188</v>
      </c>
      <c r="BR265">
        <v>1.75081660509905E-3</v>
      </c>
      <c r="BS265">
        <v>22727.3176043557</v>
      </c>
      <c r="BT265">
        <v>1000000000</v>
      </c>
      <c r="BU265">
        <v>305898.21490238601</v>
      </c>
      <c r="BV265">
        <v>15869124608</v>
      </c>
      <c r="BW265">
        <v>51937280</v>
      </c>
      <c r="BX265">
        <v>23.685804300149901</v>
      </c>
      <c r="BY265">
        <v>9501.9551584101591</v>
      </c>
      <c r="BZ265">
        <v>56.093668811801599</v>
      </c>
      <c r="CA265" s="1">
        <v>44691.451150983798</v>
      </c>
      <c r="CB265">
        <v>44.2319499888346</v>
      </c>
      <c r="CC265">
        <v>0.85078343182407401</v>
      </c>
      <c r="CD265">
        <v>1435.2006991767901</v>
      </c>
      <c r="CE265">
        <v>5.92832286612149E-4</v>
      </c>
      <c r="CF265">
        <v>20106.599860821101</v>
      </c>
      <c r="CG265">
        <v>1000000000</v>
      </c>
      <c r="CH265">
        <v>327231.75189957098</v>
      </c>
      <c r="CI265">
        <v>15978287104</v>
      </c>
      <c r="CJ265">
        <v>55259136</v>
      </c>
      <c r="CK265">
        <v>8.98873089254778</v>
      </c>
      <c r="CL265">
        <v>6519.8261407279897</v>
      </c>
      <c r="CM265">
        <v>64.109602557603395</v>
      </c>
      <c r="CN265" s="1">
        <v>44691.455999143502</v>
      </c>
      <c r="CO265">
        <v>55.417523845099701</v>
      </c>
      <c r="CP265">
        <v>0.59487452882260194</v>
      </c>
      <c r="CQ265">
        <v>1056.2547412106901</v>
      </c>
      <c r="CR265">
        <v>5.6291697655970398E-4</v>
      </c>
      <c r="CS265">
        <v>18433.952335557598</v>
      </c>
      <c r="CT265">
        <v>1000000000</v>
      </c>
      <c r="CU265">
        <v>227154.17739626899</v>
      </c>
      <c r="CV265">
        <v>15985815552</v>
      </c>
      <c r="CW265">
        <v>45400064</v>
      </c>
      <c r="CX265">
        <v>6.0414951832833097</v>
      </c>
      <c r="CY265">
        <v>4369.0079333777103</v>
      </c>
      <c r="CZ265">
        <v>47.268478208199603</v>
      </c>
    </row>
    <row r="266" spans="1:104" x14ac:dyDescent="0.2">
      <c r="A266" s="1">
        <v>44691.421546562502</v>
      </c>
      <c r="B266">
        <v>95.879452637202405</v>
      </c>
      <c r="C266">
        <v>5.3542812454655302E-2</v>
      </c>
      <c r="D266">
        <v>92.551670007671703</v>
      </c>
      <c r="E266">
        <v>5.7849505208133604E-4</v>
      </c>
      <c r="F266">
        <v>13631.311827956901</v>
      </c>
      <c r="G266">
        <v>1000000000</v>
      </c>
      <c r="H266">
        <v>12268.569761877099</v>
      </c>
      <c r="I266">
        <v>16002797568</v>
      </c>
      <c r="J266">
        <v>42897408</v>
      </c>
      <c r="K266">
        <v>0</v>
      </c>
      <c r="L266">
        <v>470.71978401751301</v>
      </c>
      <c r="M266">
        <v>3.5881048969380398</v>
      </c>
      <c r="N266" s="1">
        <v>44691.426158101902</v>
      </c>
      <c r="O266">
        <v>99.621170492864096</v>
      </c>
      <c r="P266">
        <v>5.5394554141598501E-3</v>
      </c>
      <c r="Q266">
        <v>9.8919693047231601</v>
      </c>
      <c r="R266">
        <v>5.5999135118765505E-4</v>
      </c>
      <c r="S266">
        <v>5734.3999999999896</v>
      </c>
      <c r="T266">
        <v>1000000000</v>
      </c>
      <c r="U266">
        <v>0</v>
      </c>
      <c r="V266">
        <v>16003002368</v>
      </c>
      <c r="W266">
        <v>42561536</v>
      </c>
      <c r="X266">
        <v>0</v>
      </c>
      <c r="Y266">
        <v>0</v>
      </c>
      <c r="Z266">
        <v>1.8539568082726201</v>
      </c>
      <c r="AA266" s="1">
        <v>44691.431228344904</v>
      </c>
      <c r="AB266">
        <v>69.347445993628696</v>
      </c>
      <c r="AC266">
        <v>0.38461274986301702</v>
      </c>
      <c r="AD266">
        <v>694.00290638787396</v>
      </c>
      <c r="AE266">
        <v>5.5422040955310401E-4</v>
      </c>
      <c r="AF266">
        <v>15991.393419170199</v>
      </c>
      <c r="AG266">
        <v>1000000000</v>
      </c>
      <c r="AH266">
        <v>119197.729512593</v>
      </c>
      <c r="AI266">
        <v>15992057856</v>
      </c>
      <c r="AJ266">
        <v>51535872</v>
      </c>
      <c r="AK266">
        <v>2.9785532462998798</v>
      </c>
      <c r="AL266">
        <v>3549.4426185073598</v>
      </c>
      <c r="AM266">
        <v>17.007686993129401</v>
      </c>
      <c r="AN266" s="1">
        <v>44691.435753275502</v>
      </c>
      <c r="AO266">
        <v>56.173395083377002</v>
      </c>
      <c r="AP266">
        <v>0.62277023690583999</v>
      </c>
      <c r="AQ266">
        <v>1035.0495961824299</v>
      </c>
      <c r="AR266">
        <v>6.0193433575416702E-4</v>
      </c>
      <c r="AS266">
        <v>19049.9651837524</v>
      </c>
      <c r="AT266">
        <v>1000000000</v>
      </c>
      <c r="AU266">
        <v>213256.25335658199</v>
      </c>
      <c r="AV266">
        <v>15973335040</v>
      </c>
      <c r="AW266">
        <v>66719744</v>
      </c>
      <c r="AX266">
        <v>90.091357501372798</v>
      </c>
      <c r="AY266">
        <v>4506.5699052353302</v>
      </c>
      <c r="AZ266">
        <v>35.117677459249499</v>
      </c>
      <c r="BA266" s="1">
        <v>44691.4405022801</v>
      </c>
      <c r="BB266">
        <v>39.103331679923897</v>
      </c>
      <c r="BC266">
        <v>0.95581473648137605</v>
      </c>
      <c r="BD266">
        <v>1520.31293925604</v>
      </c>
      <c r="BE266">
        <v>6.2870300860785595E-4</v>
      </c>
      <c r="BF266">
        <v>17451.8183015141</v>
      </c>
      <c r="BG266">
        <v>1000000000</v>
      </c>
      <c r="BH266">
        <v>278324.36036871403</v>
      </c>
      <c r="BI266">
        <v>15957319680</v>
      </c>
      <c r="BJ266">
        <v>62357504</v>
      </c>
      <c r="BK266">
        <v>22.019015578428501</v>
      </c>
      <c r="BL266">
        <v>5835.0391282835499</v>
      </c>
      <c r="BM266">
        <v>55.430759179124202</v>
      </c>
      <c r="BN266" s="1">
        <v>44691.445975590301</v>
      </c>
      <c r="BO266">
        <v>34.252457638873899</v>
      </c>
      <c r="BP266">
        <v>1.1802074877675099</v>
      </c>
      <c r="BQ266">
        <v>1829.9173211664399</v>
      </c>
      <c r="BR266">
        <v>6.4534503849544703E-4</v>
      </c>
      <c r="BS266">
        <v>20262.414019715201</v>
      </c>
      <c r="BT266">
        <v>1000000000</v>
      </c>
      <c r="BU266">
        <v>377363.82628102403</v>
      </c>
      <c r="BV266">
        <v>15874334720</v>
      </c>
      <c r="BW266">
        <v>51556352</v>
      </c>
      <c r="BX266">
        <v>12.025743622123301</v>
      </c>
      <c r="BY266">
        <v>8526.2522280854791</v>
      </c>
      <c r="BZ266">
        <v>84.351033607970606</v>
      </c>
      <c r="CA266" s="1">
        <v>44691.451162685204</v>
      </c>
      <c r="CB266">
        <v>35.4044911205022</v>
      </c>
      <c r="CC266">
        <v>1.0229831600777299</v>
      </c>
      <c r="CD266">
        <v>1563.1232183925499</v>
      </c>
      <c r="CE266">
        <v>6.5445929887072497E-4</v>
      </c>
      <c r="CF266">
        <v>19166.4819734345</v>
      </c>
      <c r="CG266">
        <v>1000000000</v>
      </c>
      <c r="CH266">
        <v>373897.88740821299</v>
      </c>
      <c r="CI266">
        <v>15988682752</v>
      </c>
      <c r="CJ266">
        <v>44904448</v>
      </c>
      <c r="CK266">
        <v>9.8869273775620101</v>
      </c>
      <c r="CL266">
        <v>6869.4371419300796</v>
      </c>
      <c r="CM266">
        <v>68.331468690209803</v>
      </c>
      <c r="CN266" s="1">
        <v>44691.456010544003</v>
      </c>
      <c r="CO266">
        <v>53.634079211629697</v>
      </c>
      <c r="CP266">
        <v>0.63009389312187003</v>
      </c>
      <c r="CQ266">
        <v>1130.5786277043501</v>
      </c>
      <c r="CR266">
        <v>5.5745074038764802E-4</v>
      </c>
      <c r="CS266">
        <v>18549.658886894002</v>
      </c>
      <c r="CT266">
        <v>1000000000</v>
      </c>
      <c r="CU266">
        <v>232324.774054601</v>
      </c>
      <c r="CV266">
        <v>15967064064</v>
      </c>
      <c r="CW266">
        <v>64110592</v>
      </c>
      <c r="CX266">
        <v>6.0892924292873598</v>
      </c>
      <c r="CY266">
        <v>4635.9813028307799</v>
      </c>
      <c r="CZ266">
        <v>48.475111900008002</v>
      </c>
    </row>
    <row r="267" spans="1:104" x14ac:dyDescent="0.2">
      <c r="A267" s="1">
        <v>44691.421557963004</v>
      </c>
      <c r="B267">
        <v>100.148536734402</v>
      </c>
      <c r="C267">
        <v>1.01570524071401E-4</v>
      </c>
      <c r="D267">
        <v>2.0315155630821198</v>
      </c>
      <c r="E267" s="2">
        <v>5.0045056591014101E-5</v>
      </c>
      <c r="F267">
        <v>4096</v>
      </c>
      <c r="G267">
        <v>1000000000</v>
      </c>
      <c r="H267">
        <v>0</v>
      </c>
      <c r="I267">
        <v>16002895872</v>
      </c>
      <c r="J267">
        <v>42897408</v>
      </c>
      <c r="K267">
        <v>0</v>
      </c>
      <c r="L267">
        <v>0</v>
      </c>
      <c r="M267">
        <v>1.65153672140094E-2</v>
      </c>
      <c r="N267" s="1">
        <v>44691.426169814797</v>
      </c>
      <c r="O267">
        <v>99.4684411248994</v>
      </c>
      <c r="P267">
        <v>7.0152570973158399E-3</v>
      </c>
      <c r="Q267">
        <v>6.9171940338062301</v>
      </c>
      <c r="R267">
        <v>1.01428314328967E-3</v>
      </c>
      <c r="S267">
        <v>10532.5714285714</v>
      </c>
      <c r="T267">
        <v>1000000000</v>
      </c>
      <c r="U267">
        <v>1531.6643931999499</v>
      </c>
      <c r="V267">
        <v>16002912256</v>
      </c>
      <c r="W267">
        <v>42651648</v>
      </c>
      <c r="X267">
        <v>0</v>
      </c>
      <c r="Y267">
        <v>21.739752677676702</v>
      </c>
      <c r="Z267">
        <v>0.42163671283628101</v>
      </c>
      <c r="AA267" s="1">
        <v>44691.431239791702</v>
      </c>
      <c r="AB267">
        <v>64.3577485970971</v>
      </c>
      <c r="AC267">
        <v>0.45338593041537001</v>
      </c>
      <c r="AD267">
        <v>750.317251755558</v>
      </c>
      <c r="AE267">
        <v>6.04312476328502E-4</v>
      </c>
      <c r="AF267">
        <v>16290.1563342318</v>
      </c>
      <c r="AG267">
        <v>1000000000</v>
      </c>
      <c r="AH267">
        <v>133960.95450615801</v>
      </c>
      <c r="AI267">
        <v>15997440000</v>
      </c>
      <c r="AJ267">
        <v>46178304</v>
      </c>
      <c r="AK267">
        <v>3.0336277025157301</v>
      </c>
      <c r="AL267">
        <v>3305.6429865079699</v>
      </c>
      <c r="AM267">
        <v>28.905668527362199</v>
      </c>
      <c r="AN267" s="1">
        <v>44691.435764838003</v>
      </c>
      <c r="AO267">
        <v>51.372947784347701</v>
      </c>
      <c r="AP267">
        <v>0.697082761188353</v>
      </c>
      <c r="AQ267">
        <v>1236.0353193689</v>
      </c>
      <c r="AR267">
        <v>5.6396747327443295E-4</v>
      </c>
      <c r="AS267">
        <v>19113.561133603202</v>
      </c>
      <c r="AT267">
        <v>1000000000</v>
      </c>
      <c r="AU267">
        <v>269549.778424057</v>
      </c>
      <c r="AV267">
        <v>15976386560</v>
      </c>
      <c r="AW267">
        <v>63954944</v>
      </c>
      <c r="AX267">
        <v>70.058682069492505</v>
      </c>
      <c r="AY267">
        <v>5205.3600777632901</v>
      </c>
      <c r="AZ267">
        <v>49.176261354492297</v>
      </c>
      <c r="BA267" s="1">
        <v>44691.440513784699</v>
      </c>
      <c r="BB267">
        <v>51.802151589792899</v>
      </c>
      <c r="BC267">
        <v>0.685397788219124</v>
      </c>
      <c r="BD267">
        <v>1029.9357271783299</v>
      </c>
      <c r="BE267">
        <v>6.6542970397867802E-4</v>
      </c>
      <c r="BF267">
        <v>16440</v>
      </c>
      <c r="BG267">
        <v>1000000000</v>
      </c>
      <c r="BH267">
        <v>158099.157308308</v>
      </c>
      <c r="BI267">
        <v>15969206272</v>
      </c>
      <c r="BJ267">
        <v>50221056</v>
      </c>
      <c r="BK267">
        <v>23.133321997169599</v>
      </c>
      <c r="BL267">
        <v>3566.5547739984099</v>
      </c>
      <c r="BM267">
        <v>31.632475905461298</v>
      </c>
      <c r="BN267" s="1">
        <v>44691.445987048603</v>
      </c>
      <c r="BO267">
        <v>31.652583823833901</v>
      </c>
      <c r="BP267">
        <v>1.6471253680521201</v>
      </c>
      <c r="BQ267">
        <v>1660.3029325294799</v>
      </c>
      <c r="BR267">
        <v>9.9203647554874791E-4</v>
      </c>
      <c r="BS267">
        <v>20992.933738601801</v>
      </c>
      <c r="BT267">
        <v>1000000000</v>
      </c>
      <c r="BU267">
        <v>388361.50941310503</v>
      </c>
      <c r="BV267">
        <v>15848714240</v>
      </c>
      <c r="BW267">
        <v>82542592</v>
      </c>
      <c r="BX267">
        <v>32.297686225497401</v>
      </c>
      <c r="BY267">
        <v>7893.7563740504902</v>
      </c>
      <c r="BZ267">
        <v>81.075065475226793</v>
      </c>
      <c r="CA267" s="1">
        <v>44691.451174224501</v>
      </c>
      <c r="CB267">
        <v>35.762473792404698</v>
      </c>
      <c r="CC267">
        <v>1.1375595631723101</v>
      </c>
      <c r="CD267">
        <v>1641.64023285441</v>
      </c>
      <c r="CE267">
        <v>6.9291371959787605E-4</v>
      </c>
      <c r="CF267">
        <v>18112.977397678598</v>
      </c>
      <c r="CG267">
        <v>1000000000</v>
      </c>
      <c r="CH267">
        <v>328340.08058602799</v>
      </c>
      <c r="CI267">
        <v>15962603520</v>
      </c>
      <c r="CJ267">
        <v>70971392</v>
      </c>
      <c r="CK267">
        <v>9.0255113596149705</v>
      </c>
      <c r="CL267">
        <v>6638.7650222945704</v>
      </c>
      <c r="CM267">
        <v>54.557288454336998</v>
      </c>
      <c r="CN267" s="1">
        <v>44691.456022280101</v>
      </c>
      <c r="CO267">
        <v>51.7220093482523</v>
      </c>
      <c r="CP267">
        <v>0.63978970922480405</v>
      </c>
      <c r="CQ267">
        <v>861.62541707009495</v>
      </c>
      <c r="CR267">
        <v>7.4261171129883397E-4</v>
      </c>
      <c r="CS267">
        <v>18579.793814432898</v>
      </c>
      <c r="CT267">
        <v>1000000000</v>
      </c>
      <c r="CU267">
        <v>181863.16821420801</v>
      </c>
      <c r="CV267">
        <v>15975325696</v>
      </c>
      <c r="CW267">
        <v>55595008</v>
      </c>
      <c r="CX267">
        <v>4.9348534769192103</v>
      </c>
      <c r="CY267">
        <v>3571.8469465941298</v>
      </c>
      <c r="CZ267">
        <v>29.839503871354299</v>
      </c>
    </row>
    <row r="268" spans="1:104" x14ac:dyDescent="0.2">
      <c r="A268" s="1">
        <v>44691.421569664402</v>
      </c>
      <c r="B268">
        <v>95.298310298295902</v>
      </c>
      <c r="C268">
        <v>5.1988084647276098E-2</v>
      </c>
      <c r="D268">
        <v>102.789421234578</v>
      </c>
      <c r="E268">
        <v>5.0576847009917603E-4</v>
      </c>
      <c r="F268">
        <v>14532.923076923</v>
      </c>
      <c r="G268">
        <v>1000000000</v>
      </c>
      <c r="H268">
        <v>15230.6248194697</v>
      </c>
      <c r="I268">
        <v>16001667072</v>
      </c>
      <c r="J268">
        <v>44109824</v>
      </c>
      <c r="K268">
        <v>0.98835981956325203</v>
      </c>
      <c r="L268">
        <v>491.214830322936</v>
      </c>
      <c r="M268">
        <v>2.70766002915878</v>
      </c>
      <c r="N268" s="1">
        <v>44691.426181319403</v>
      </c>
      <c r="O268">
        <v>89.346628524526906</v>
      </c>
      <c r="P268">
        <v>0.13331116172332899</v>
      </c>
      <c r="Q268">
        <v>234.23316165609901</v>
      </c>
      <c r="R268">
        <v>5.69097987407098E-4</v>
      </c>
      <c r="S268">
        <v>14784.2746781115</v>
      </c>
      <c r="T268">
        <v>1000000000</v>
      </c>
      <c r="U268">
        <v>36944.5008191487</v>
      </c>
      <c r="V268">
        <v>16001011712</v>
      </c>
      <c r="W268">
        <v>44625920</v>
      </c>
      <c r="X268">
        <v>1.0052925392965599</v>
      </c>
      <c r="Y268">
        <v>1058.57304387928</v>
      </c>
      <c r="Z268">
        <v>4.9617589995590503</v>
      </c>
      <c r="AA268" s="1">
        <v>44691.4312515278</v>
      </c>
      <c r="AB268">
        <v>96.874127743262804</v>
      </c>
      <c r="AC268">
        <v>3.4914926920296303E-2</v>
      </c>
      <c r="AD268">
        <v>71.990463171295303</v>
      </c>
      <c r="AE268">
        <v>4.8493343429590902E-4</v>
      </c>
      <c r="AF268">
        <v>14251.8356164383</v>
      </c>
      <c r="AG268">
        <v>1000000000</v>
      </c>
      <c r="AH268">
        <v>9100.3834814344209</v>
      </c>
      <c r="AI268">
        <v>16000950272</v>
      </c>
      <c r="AJ268">
        <v>42672128</v>
      </c>
      <c r="AK268">
        <v>0</v>
      </c>
      <c r="AL268">
        <v>181.455414020799</v>
      </c>
      <c r="AM268">
        <v>1.37026293701603</v>
      </c>
      <c r="AN268" s="1">
        <v>44691.435776354199</v>
      </c>
      <c r="AO268">
        <v>49.3644068648805</v>
      </c>
      <c r="AP268">
        <v>0.725533093359366</v>
      </c>
      <c r="AQ268">
        <v>1175.3776449652701</v>
      </c>
      <c r="AR268">
        <v>6.1719437337548304E-4</v>
      </c>
      <c r="AS268">
        <v>18559.890504704799</v>
      </c>
      <c r="AT268">
        <v>1000000000</v>
      </c>
      <c r="AU268">
        <v>256133.79194955801</v>
      </c>
      <c r="AV268">
        <v>15985442816</v>
      </c>
      <c r="AW268">
        <v>55230464</v>
      </c>
      <c r="AX268">
        <v>82.4473626066316</v>
      </c>
      <c r="AY268">
        <v>4585.8831810834899</v>
      </c>
      <c r="AZ268">
        <v>46.578037997621102</v>
      </c>
      <c r="BA268" s="1">
        <v>44691.440525324098</v>
      </c>
      <c r="BB268">
        <v>64.695544891508604</v>
      </c>
      <c r="BC268">
        <v>0.42214544946257099</v>
      </c>
      <c r="BD268">
        <v>769.06725044808104</v>
      </c>
      <c r="BE268">
        <v>5.4889161427708398E-4</v>
      </c>
      <c r="BF268">
        <v>17174.362451108202</v>
      </c>
      <c r="BG268">
        <v>1000000000</v>
      </c>
      <c r="BH268">
        <v>148771.898413927</v>
      </c>
      <c r="BI268">
        <v>15975002112</v>
      </c>
      <c r="BJ268">
        <v>44462080</v>
      </c>
      <c r="BK268">
        <v>5.01347620891839</v>
      </c>
      <c r="BL268">
        <v>2921.8539345576301</v>
      </c>
      <c r="BM268">
        <v>27.146068141294499</v>
      </c>
      <c r="BN268" s="1">
        <v>44691.445998564799</v>
      </c>
      <c r="BO268">
        <v>37.021568580948397</v>
      </c>
      <c r="BP268">
        <v>1.0442212788399401</v>
      </c>
      <c r="BQ268">
        <v>1693.40827515809</v>
      </c>
      <c r="BR268">
        <v>6.1631076279551795E-4</v>
      </c>
      <c r="BS268">
        <v>22185.4519572953</v>
      </c>
      <c r="BT268">
        <v>1000000000</v>
      </c>
      <c r="BU268">
        <v>424470.96369968099</v>
      </c>
      <c r="BV268">
        <v>15866630144</v>
      </c>
      <c r="BW268">
        <v>72798208</v>
      </c>
      <c r="BX268">
        <v>20.087879895113701</v>
      </c>
      <c r="BY268">
        <v>8614.6872930195495</v>
      </c>
      <c r="BZ268">
        <v>86.653292407282194</v>
      </c>
      <c r="CA268" s="1">
        <v>44691.451185763901</v>
      </c>
      <c r="CB268">
        <v>44.587643062472701</v>
      </c>
      <c r="CC268">
        <v>0.88001399032616701</v>
      </c>
      <c r="CD268">
        <v>1026.4053364035301</v>
      </c>
      <c r="CE268">
        <v>8.5738049684104805E-4</v>
      </c>
      <c r="CF268">
        <v>18247.319648093799</v>
      </c>
      <c r="CG268">
        <v>1000000000</v>
      </c>
      <c r="CH268">
        <v>201251.698921962</v>
      </c>
      <c r="CI268">
        <v>15979708416</v>
      </c>
      <c r="CJ268">
        <v>53895168</v>
      </c>
      <c r="CK268">
        <v>6.0199726475280899</v>
      </c>
      <c r="CL268">
        <v>3972.17861859395</v>
      </c>
      <c r="CM268">
        <v>37.292356179015499</v>
      </c>
      <c r="CN268" s="1">
        <v>44691.4560338542</v>
      </c>
      <c r="CO268">
        <v>63.039798272645498</v>
      </c>
      <c r="CP268">
        <v>0.48149845920493001</v>
      </c>
      <c r="CQ268">
        <v>740.03940937271898</v>
      </c>
      <c r="CR268">
        <v>6.5067547344058402E-4</v>
      </c>
      <c r="CS268">
        <v>16024.2162162162</v>
      </c>
      <c r="CT268">
        <v>1000000000</v>
      </c>
      <c r="CU268">
        <v>141957.55967629299</v>
      </c>
      <c r="CV268">
        <v>15980871680</v>
      </c>
      <c r="CW268">
        <v>49856512</v>
      </c>
      <c r="CX268">
        <v>4.00021302363632</v>
      </c>
      <c r="CY268">
        <v>2579.1373469895102</v>
      </c>
      <c r="CZ268">
        <v>25.000239999232001</v>
      </c>
    </row>
    <row r="269" spans="1:104" x14ac:dyDescent="0.2">
      <c r="A269" s="1">
        <v>44691.421581331</v>
      </c>
      <c r="B269">
        <v>90.861715954084204</v>
      </c>
      <c r="C269">
        <v>0.10275554634230399</v>
      </c>
      <c r="D269">
        <v>188.623622066302</v>
      </c>
      <c r="E269">
        <v>5.4473638876188595E-4</v>
      </c>
      <c r="F269">
        <v>16146.863157894701</v>
      </c>
      <c r="G269">
        <v>1000000000</v>
      </c>
      <c r="H269">
        <v>33209.670554536497</v>
      </c>
      <c r="I269">
        <v>16000004096</v>
      </c>
      <c r="J269">
        <v>45760512</v>
      </c>
      <c r="K269">
        <v>0.99275590561211802</v>
      </c>
      <c r="L269">
        <v>1189.32157492331</v>
      </c>
      <c r="M269">
        <v>6.9243239653037598</v>
      </c>
      <c r="N269" s="1">
        <v>44691.426192824103</v>
      </c>
      <c r="O269">
        <v>83.238883216178905</v>
      </c>
      <c r="P269">
        <v>0.191516859823949</v>
      </c>
      <c r="Q269">
        <v>367.32803593941401</v>
      </c>
      <c r="R269">
        <v>5.2137034878648998E-4</v>
      </c>
      <c r="S269">
        <v>15228.142465753401</v>
      </c>
      <c r="T269">
        <v>1000000000</v>
      </c>
      <c r="U269">
        <v>59748.672585542503</v>
      </c>
      <c r="V269">
        <v>16002854912</v>
      </c>
      <c r="W269">
        <v>42835968</v>
      </c>
      <c r="X269">
        <v>2.0127563613118502</v>
      </c>
      <c r="Y269">
        <v>1832.6146669744401</v>
      </c>
      <c r="Z269">
        <v>13.512978764473701</v>
      </c>
      <c r="AA269" s="1">
        <v>44691.431263044004</v>
      </c>
      <c r="AB269">
        <v>88.0343254486625</v>
      </c>
      <c r="AC269">
        <v>0.145300347675797</v>
      </c>
      <c r="AD269">
        <v>263.30818221210001</v>
      </c>
      <c r="AE269">
        <v>5.5190861905884795E-4</v>
      </c>
      <c r="AF269">
        <v>15805.5572519083</v>
      </c>
      <c r="AG269">
        <v>1000000000</v>
      </c>
      <c r="AH269">
        <v>43037.822881873901</v>
      </c>
      <c r="AI269">
        <v>15997337600</v>
      </c>
      <c r="AJ269">
        <v>46272512</v>
      </c>
      <c r="AK269">
        <v>2.00998612375649</v>
      </c>
      <c r="AL269">
        <v>1091.4224651997699</v>
      </c>
      <c r="AM269">
        <v>6.5809702767338498</v>
      </c>
      <c r="AN269" s="1">
        <v>44691.435787766197</v>
      </c>
      <c r="AO269">
        <v>42.533755150896503</v>
      </c>
      <c r="AP269">
        <v>0.89688761754928303</v>
      </c>
      <c r="AQ269">
        <v>1295.0603338395599</v>
      </c>
      <c r="AR269">
        <v>6.9140624122808003E-4</v>
      </c>
      <c r="AS269">
        <v>19254.400000000001</v>
      </c>
      <c r="AT269">
        <v>1000000000</v>
      </c>
      <c r="AU269">
        <v>276036.03956258798</v>
      </c>
      <c r="AV269">
        <v>15991881728</v>
      </c>
      <c r="AW269">
        <v>48603136</v>
      </c>
      <c r="AX269">
        <v>101.176588581215</v>
      </c>
      <c r="AY269">
        <v>6560.29000360604</v>
      </c>
      <c r="AZ269">
        <v>57.245823315976899</v>
      </c>
      <c r="BA269" s="1">
        <v>44691.440536886599</v>
      </c>
      <c r="BB269">
        <v>68.240983006653195</v>
      </c>
      <c r="BC269">
        <v>0.36453944547140799</v>
      </c>
      <c r="BD269">
        <v>666.02108429089697</v>
      </c>
      <c r="BE269">
        <v>5.4736865067907205E-4</v>
      </c>
      <c r="BF269">
        <v>17437.257142857099</v>
      </c>
      <c r="BG269">
        <v>1000000000</v>
      </c>
      <c r="BH269">
        <v>123279.000399047</v>
      </c>
      <c r="BI269">
        <v>15964786688</v>
      </c>
      <c r="BJ269">
        <v>54747136</v>
      </c>
      <c r="BK269">
        <v>17.0261029066845</v>
      </c>
      <c r="BL269">
        <v>2514.8555528638199</v>
      </c>
      <c r="BM269">
        <v>26.453666135146701</v>
      </c>
      <c r="BN269" s="1">
        <v>44691.446010312502</v>
      </c>
      <c r="BO269">
        <v>37.209040091533197</v>
      </c>
      <c r="BP269">
        <v>1.04431729740343</v>
      </c>
      <c r="BQ269">
        <v>1594.56278920164</v>
      </c>
      <c r="BR269">
        <v>6.5441633321100805E-4</v>
      </c>
      <c r="BS269">
        <v>22271.209388511401</v>
      </c>
      <c r="BT269">
        <v>1000000000</v>
      </c>
      <c r="BU269">
        <v>410611.24463824602</v>
      </c>
      <c r="BV269">
        <v>15884582912</v>
      </c>
      <c r="BW269">
        <v>59047936</v>
      </c>
      <c r="BX269">
        <v>24.622649617072899</v>
      </c>
      <c r="BY269">
        <v>7887.1271253408004</v>
      </c>
      <c r="BZ269">
        <v>80.748634058602406</v>
      </c>
      <c r="CA269" s="1">
        <v>44691.4511973958</v>
      </c>
      <c r="CB269">
        <v>51.980763438001901</v>
      </c>
      <c r="CC269">
        <v>0.68319847870494199</v>
      </c>
      <c r="CD269">
        <v>1171.48749984048</v>
      </c>
      <c r="CE269">
        <v>5.8319179149918699E-4</v>
      </c>
      <c r="CF269">
        <v>19725.473684210501</v>
      </c>
      <c r="CG269">
        <v>1000000000</v>
      </c>
      <c r="CH269">
        <v>243552.05232252399</v>
      </c>
      <c r="CI269">
        <v>15980498944</v>
      </c>
      <c r="CJ269">
        <v>53141504</v>
      </c>
      <c r="CK269">
        <v>6.9613009328382001</v>
      </c>
      <c r="CL269">
        <v>5339.3178154869001</v>
      </c>
      <c r="CM269">
        <v>54.938237166931998</v>
      </c>
      <c r="CN269" s="1">
        <v>44691.456045544001</v>
      </c>
      <c r="CO269">
        <v>60.115222161660597</v>
      </c>
      <c r="CP269">
        <v>0.52279268252504096</v>
      </c>
      <c r="CQ269">
        <v>939.91336054259295</v>
      </c>
      <c r="CR269">
        <v>5.5621061938203504E-4</v>
      </c>
      <c r="CS269">
        <v>16758.568421052601</v>
      </c>
      <c r="CT269">
        <v>1000000000</v>
      </c>
      <c r="CU269">
        <v>171173.06369207799</v>
      </c>
      <c r="CV269">
        <v>15984275456</v>
      </c>
      <c r="CW269">
        <v>46403584</v>
      </c>
      <c r="CX269">
        <v>4.9469124239083797</v>
      </c>
      <c r="CY269">
        <v>3398.52883522506</v>
      </c>
      <c r="CZ269">
        <v>35.844364103930403</v>
      </c>
    </row>
    <row r="270" spans="1:104" x14ac:dyDescent="0.2">
      <c r="A270" s="1">
        <v>44691.421592812498</v>
      </c>
      <c r="B270">
        <v>99.629022002652206</v>
      </c>
      <c r="C270">
        <v>5.3423089499600998E-3</v>
      </c>
      <c r="D270">
        <v>7.0560898741823497</v>
      </c>
      <c r="E270">
        <v>7.5713771056789799E-4</v>
      </c>
      <c r="F270">
        <v>7021.7142857142799</v>
      </c>
      <c r="G270">
        <v>1000000000</v>
      </c>
      <c r="H270">
        <v>0</v>
      </c>
      <c r="I270">
        <v>16002596864</v>
      </c>
      <c r="J270">
        <v>43167744</v>
      </c>
      <c r="K270">
        <v>0</v>
      </c>
      <c r="L270">
        <v>0</v>
      </c>
      <c r="M270">
        <v>0.77669108269854403</v>
      </c>
      <c r="N270" s="1">
        <v>44691.4262044676</v>
      </c>
      <c r="O270">
        <v>99.695526621667298</v>
      </c>
      <c r="P270">
        <v>4.77059642891041E-3</v>
      </c>
      <c r="Q270">
        <v>1.98779275421559</v>
      </c>
      <c r="R270">
        <v>2.3999171048549699E-3</v>
      </c>
      <c r="S270">
        <v>4096</v>
      </c>
      <c r="T270">
        <v>1000000000</v>
      </c>
      <c r="U270">
        <v>0</v>
      </c>
      <c r="V270">
        <v>16002859008</v>
      </c>
      <c r="W270">
        <v>42835968</v>
      </c>
      <c r="X270">
        <v>0</v>
      </c>
      <c r="Y270">
        <v>0.99389637710779499</v>
      </c>
      <c r="Z270">
        <v>0</v>
      </c>
      <c r="AA270" s="1">
        <v>44691.431274594899</v>
      </c>
      <c r="AB270">
        <v>77.714776749373996</v>
      </c>
      <c r="AC270">
        <v>0.26903581172262597</v>
      </c>
      <c r="AD270">
        <v>495.92815771381999</v>
      </c>
      <c r="AE270">
        <v>5.4242373465032505E-4</v>
      </c>
      <c r="AF270">
        <v>15328.9696969696</v>
      </c>
      <c r="AG270">
        <v>1000000000</v>
      </c>
      <c r="AH270">
        <v>84419.996818751402</v>
      </c>
      <c r="AI270">
        <v>15994974208</v>
      </c>
      <c r="AJ270">
        <v>48648192</v>
      </c>
      <c r="AK270">
        <v>2.0037501321770499</v>
      </c>
      <c r="AL270">
        <v>2296.2976514748998</v>
      </c>
      <c r="AM270">
        <v>14.6738143686966</v>
      </c>
      <c r="AN270" s="1">
        <v>44691.435799363397</v>
      </c>
      <c r="AO270">
        <v>45.042922550930797</v>
      </c>
      <c r="AP270">
        <v>0.89666562578116304</v>
      </c>
      <c r="AQ270">
        <v>1503.04668942683</v>
      </c>
      <c r="AR270">
        <v>5.9681064056552199E-4</v>
      </c>
      <c r="AS270">
        <v>18104.047840531501</v>
      </c>
      <c r="AT270">
        <v>1000000000</v>
      </c>
      <c r="AU270">
        <v>302570.788847516</v>
      </c>
      <c r="AV270">
        <v>15968702464</v>
      </c>
      <c r="AW270">
        <v>71819264</v>
      </c>
      <c r="AX270">
        <v>129.83127549866299</v>
      </c>
      <c r="AY270">
        <v>6017.1802683034502</v>
      </c>
      <c r="AZ270">
        <v>61.7841449711254</v>
      </c>
      <c r="BA270" s="1">
        <v>44691.440548599501</v>
      </c>
      <c r="BB270">
        <v>67.445952061781398</v>
      </c>
      <c r="BC270">
        <v>0.34572968978914298</v>
      </c>
      <c r="BD270">
        <v>646.42503469712995</v>
      </c>
      <c r="BE270">
        <v>5.3486218332397903E-4</v>
      </c>
      <c r="BF270">
        <v>17298.397553516799</v>
      </c>
      <c r="BG270">
        <v>1000000000</v>
      </c>
      <c r="BH270">
        <v>131089.85726565999</v>
      </c>
      <c r="BI270">
        <v>15970357248</v>
      </c>
      <c r="BJ270">
        <v>49176576</v>
      </c>
      <c r="BK270">
        <v>17.791514716434701</v>
      </c>
      <c r="BL270">
        <v>2452.2637784152598</v>
      </c>
      <c r="BM270">
        <v>20.4675929810745</v>
      </c>
      <c r="BN270" s="1">
        <v>44691.4460217593</v>
      </c>
      <c r="BO270">
        <v>35.757621171666798</v>
      </c>
      <c r="BP270">
        <v>1.10053787107253</v>
      </c>
      <c r="BQ270">
        <v>1629.34068257687</v>
      </c>
      <c r="BR270">
        <v>6.7638285340697096E-4</v>
      </c>
      <c r="BS270">
        <v>22534.364201367302</v>
      </c>
      <c r="BT270">
        <v>1000000000</v>
      </c>
      <c r="BU270">
        <v>355577.02212472103</v>
      </c>
      <c r="BV270">
        <v>15917314048</v>
      </c>
      <c r="BW270">
        <v>48406528</v>
      </c>
      <c r="BX270">
        <v>15.189627245899899</v>
      </c>
      <c r="BY270">
        <v>11958.287209788799</v>
      </c>
      <c r="BZ270">
        <v>81.829192436979895</v>
      </c>
      <c r="CA270" s="1">
        <v>44691.451208831</v>
      </c>
      <c r="CB270">
        <v>44.784435793567901</v>
      </c>
      <c r="CC270">
        <v>0.79848532821179397</v>
      </c>
      <c r="CD270">
        <v>1313.29489714842</v>
      </c>
      <c r="CE270">
        <v>6.0801854811889803E-4</v>
      </c>
      <c r="CF270">
        <v>19223.093292212699</v>
      </c>
      <c r="CG270">
        <v>1000000000</v>
      </c>
      <c r="CH270">
        <v>286162.60406546702</v>
      </c>
      <c r="CI270">
        <v>15954763776</v>
      </c>
      <c r="CJ270">
        <v>74125312</v>
      </c>
      <c r="CK270">
        <v>8.1005082322185302</v>
      </c>
      <c r="CL270">
        <v>6050.0670859382099</v>
      </c>
      <c r="CM270">
        <v>65.194099470859101</v>
      </c>
      <c r="CN270" s="1">
        <v>44691.4560571412</v>
      </c>
      <c r="CO270">
        <v>40.3608888704224</v>
      </c>
      <c r="CP270">
        <v>1.0034789667932</v>
      </c>
      <c r="CQ270">
        <v>1228.20410289232</v>
      </c>
      <c r="CR270">
        <v>8.1682932105542501E-4</v>
      </c>
      <c r="CS270">
        <v>18661.775609756001</v>
      </c>
      <c r="CT270">
        <v>1000000000</v>
      </c>
      <c r="CU270">
        <v>257561.390155967</v>
      </c>
      <c r="CV270">
        <v>15963963392</v>
      </c>
      <c r="CW270">
        <v>66269184</v>
      </c>
      <c r="CX270">
        <v>6.9897794473546702</v>
      </c>
      <c r="CY270">
        <v>5098.5448368847001</v>
      </c>
      <c r="CZ270">
        <v>52.401667650802402</v>
      </c>
    </row>
    <row r="271" spans="1:104" x14ac:dyDescent="0.2">
      <c r="A271" s="1">
        <v>44691.421604456002</v>
      </c>
      <c r="B271">
        <v>100.17600367311999</v>
      </c>
      <c r="C271">
        <v>1.98761912049841E-4</v>
      </c>
      <c r="D271">
        <v>1.98758805951686</v>
      </c>
      <c r="E271">
        <v>1.00090113182028E-4</v>
      </c>
      <c r="F271">
        <v>4096</v>
      </c>
      <c r="G271">
        <v>1000000000</v>
      </c>
      <c r="H271">
        <v>0</v>
      </c>
      <c r="I271">
        <v>16002596864</v>
      </c>
      <c r="J271">
        <v>43167744</v>
      </c>
      <c r="K271">
        <v>0</v>
      </c>
      <c r="L271">
        <v>0</v>
      </c>
      <c r="M271">
        <v>0</v>
      </c>
      <c r="N271" s="1">
        <v>44691.426215879597</v>
      </c>
      <c r="O271">
        <v>99.608071612288001</v>
      </c>
      <c r="P271">
        <v>5.7834980970769201E-3</v>
      </c>
      <c r="Q271">
        <v>13.1904607833978</v>
      </c>
      <c r="R271">
        <v>4.3846181731219803E-4</v>
      </c>
      <c r="S271">
        <v>4411.0769230769201</v>
      </c>
      <c r="T271">
        <v>1000000000</v>
      </c>
      <c r="U271">
        <v>0</v>
      </c>
      <c r="V271">
        <v>16002859008</v>
      </c>
      <c r="W271">
        <v>42835968</v>
      </c>
      <c r="X271">
        <v>0</v>
      </c>
      <c r="Y271">
        <v>0</v>
      </c>
      <c r="Z271">
        <v>0.120509836664883</v>
      </c>
      <c r="AA271" s="1">
        <v>44691.431286006897</v>
      </c>
      <c r="AB271">
        <v>96.823493399352799</v>
      </c>
      <c r="AC271">
        <v>3.4597936968646402E-2</v>
      </c>
      <c r="AD271">
        <v>66.961527520561901</v>
      </c>
      <c r="AE271">
        <v>5.1667049149718605E-4</v>
      </c>
      <c r="AF271">
        <v>14398.060606060601</v>
      </c>
      <c r="AG271">
        <v>1000000000</v>
      </c>
      <c r="AH271">
        <v>9380.7012644714396</v>
      </c>
      <c r="AI271">
        <v>16000671744</v>
      </c>
      <c r="AJ271">
        <v>42954752</v>
      </c>
      <c r="AK271">
        <v>0</v>
      </c>
      <c r="AL271">
        <v>289.15205065697103</v>
      </c>
      <c r="AM271">
        <v>2.5030643524671401</v>
      </c>
      <c r="AN271" s="1">
        <v>44691.435811087998</v>
      </c>
      <c r="AO271">
        <v>46.773238953487997</v>
      </c>
      <c r="AP271">
        <v>0.69611850247433105</v>
      </c>
      <c r="AQ271">
        <v>1102.2973058688301</v>
      </c>
      <c r="AR271">
        <v>6.3228680706270998E-4</v>
      </c>
      <c r="AS271">
        <v>17875.458295964101</v>
      </c>
      <c r="AT271">
        <v>1000000000</v>
      </c>
      <c r="AU271">
        <v>214480.36332094599</v>
      </c>
      <c r="AV271">
        <v>15983521792</v>
      </c>
      <c r="AW271">
        <v>57409536</v>
      </c>
      <c r="AX271">
        <v>97.872137471762002</v>
      </c>
      <c r="AY271">
        <v>4256.9436762970399</v>
      </c>
      <c r="AZ271">
        <v>36.744550971968998</v>
      </c>
      <c r="BA271" s="1">
        <v>44691.440560000003</v>
      </c>
      <c r="BB271">
        <v>67.816766185071799</v>
      </c>
      <c r="BC271">
        <v>0.37233729839894902</v>
      </c>
      <c r="BD271">
        <v>551.26241682869295</v>
      </c>
      <c r="BE271">
        <v>6.7532231923451004E-4</v>
      </c>
      <c r="BF271">
        <v>16617.841620626099</v>
      </c>
      <c r="BG271">
        <v>1000000000</v>
      </c>
      <c r="BH271">
        <v>93929.836703175693</v>
      </c>
      <c r="BI271">
        <v>15974449152</v>
      </c>
      <c r="BJ271">
        <v>45096960</v>
      </c>
      <c r="BK271">
        <v>2.03043247450716</v>
      </c>
      <c r="BL271">
        <v>1923.8347695955299</v>
      </c>
      <c r="BM271">
        <v>23.847021052846401</v>
      </c>
      <c r="BN271" s="1">
        <v>44691.446033333297</v>
      </c>
      <c r="BO271">
        <v>30.303563523107599</v>
      </c>
      <c r="BP271">
        <v>1.2765288652690101</v>
      </c>
      <c r="BQ271">
        <v>1486.6337296289</v>
      </c>
      <c r="BR271">
        <v>8.5864167478805198E-4</v>
      </c>
      <c r="BS271">
        <v>20623.236045729602</v>
      </c>
      <c r="BT271">
        <v>1000000000</v>
      </c>
      <c r="BU271">
        <v>404864.25130157202</v>
      </c>
      <c r="BV271">
        <v>15882117120</v>
      </c>
      <c r="BW271">
        <v>75014144</v>
      </c>
      <c r="BX271">
        <v>28.9928568656611</v>
      </c>
      <c r="BY271">
        <v>9083.7619821171393</v>
      </c>
      <c r="BZ271">
        <v>73.443140676920194</v>
      </c>
      <c r="CA271" s="1">
        <v>44691.451220463001</v>
      </c>
      <c r="CB271">
        <v>43.459551382837297</v>
      </c>
      <c r="CC271">
        <v>0.85576223517177796</v>
      </c>
      <c r="CD271">
        <v>1439.3810292718699</v>
      </c>
      <c r="CE271">
        <v>5.9454033595678795E-4</v>
      </c>
      <c r="CF271">
        <v>19540.212854181002</v>
      </c>
      <c r="CG271">
        <v>1000000000</v>
      </c>
      <c r="CH271">
        <v>333174.43205408502</v>
      </c>
      <c r="CI271">
        <v>15961657344</v>
      </c>
      <c r="CJ271">
        <v>67149824</v>
      </c>
      <c r="CK271">
        <v>8.9526117922922204</v>
      </c>
      <c r="CL271">
        <v>6542.3697508784298</v>
      </c>
      <c r="CM271">
        <v>61.143540263399302</v>
      </c>
      <c r="CN271" s="1">
        <v>44691.456068657397</v>
      </c>
      <c r="CO271">
        <v>44.306530444937401</v>
      </c>
      <c r="CP271">
        <v>0.83307130276373598</v>
      </c>
      <c r="CQ271">
        <v>1430.4290565345</v>
      </c>
      <c r="CR271">
        <v>5.8175430964788901E-4</v>
      </c>
      <c r="CS271">
        <v>18700.755087719201</v>
      </c>
      <c r="CT271">
        <v>1000000000</v>
      </c>
      <c r="CU271">
        <v>342658.52763544302</v>
      </c>
      <c r="CV271">
        <v>15970320384</v>
      </c>
      <c r="CW271">
        <v>60940288</v>
      </c>
      <c r="CX271">
        <v>9.0342887781126802</v>
      </c>
      <c r="CY271">
        <v>5857.2305578097203</v>
      </c>
      <c r="CZ271">
        <v>56.820226127105698</v>
      </c>
    </row>
    <row r="272" spans="1:104" x14ac:dyDescent="0.2">
      <c r="A272" s="1">
        <v>44691.421615949097</v>
      </c>
      <c r="B272">
        <v>99.675445305643095</v>
      </c>
      <c r="C272">
        <v>5.03716622729144E-3</v>
      </c>
      <c r="D272">
        <v>2.01490889511286</v>
      </c>
      <c r="E272">
        <v>2.5000072180370002E-3</v>
      </c>
      <c r="F272">
        <v>4096</v>
      </c>
      <c r="G272">
        <v>1000000000</v>
      </c>
      <c r="H272">
        <v>0</v>
      </c>
      <c r="I272">
        <v>16002621440</v>
      </c>
      <c r="J272">
        <v>43167744</v>
      </c>
      <c r="K272">
        <v>0</v>
      </c>
      <c r="L272">
        <v>0</v>
      </c>
      <c r="M272">
        <v>0.83078990019963495</v>
      </c>
      <c r="N272" s="1">
        <v>44691.426227476899</v>
      </c>
      <c r="O272">
        <v>81.528777832633594</v>
      </c>
      <c r="P272">
        <v>0.238869041893678</v>
      </c>
      <c r="Q272">
        <v>312.30239706493302</v>
      </c>
      <c r="R272">
        <v>7.6485671646153502E-4</v>
      </c>
      <c r="S272">
        <v>16109.1884984025</v>
      </c>
      <c r="T272">
        <v>1000000000</v>
      </c>
      <c r="U272">
        <v>59652.751153112098</v>
      </c>
      <c r="V272">
        <v>15998332928</v>
      </c>
      <c r="W272">
        <v>47407104</v>
      </c>
      <c r="X272">
        <v>0.99777123662917999</v>
      </c>
      <c r="Y272">
        <v>2111.2839367073402</v>
      </c>
      <c r="Z272">
        <v>12.6940636353513</v>
      </c>
      <c r="AA272" s="1">
        <v>44691.431297650503</v>
      </c>
      <c r="AB272">
        <v>93.211730221489901</v>
      </c>
      <c r="AC272">
        <v>8.16286192126328E-2</v>
      </c>
      <c r="AD272">
        <v>138.20681156244399</v>
      </c>
      <c r="AE272">
        <v>5.90646602463979E-4</v>
      </c>
      <c r="AF272">
        <v>15057.9568345323</v>
      </c>
      <c r="AG272">
        <v>1000000000</v>
      </c>
      <c r="AH272">
        <v>18386.477405846901</v>
      </c>
      <c r="AI272">
        <v>16000184320</v>
      </c>
      <c r="AJ272">
        <v>43438080</v>
      </c>
      <c r="AK272">
        <v>0</v>
      </c>
      <c r="AL272">
        <v>489.19245531455101</v>
      </c>
      <c r="AM272">
        <v>2.9044476859479502</v>
      </c>
      <c r="AN272" s="1">
        <v>44691.435822534702</v>
      </c>
      <c r="AO272">
        <v>38.898905292434002</v>
      </c>
      <c r="AP272">
        <v>1.05145287259673</v>
      </c>
      <c r="AQ272">
        <v>1460.4364814964299</v>
      </c>
      <c r="AR272">
        <v>7.2000010736309697E-4</v>
      </c>
      <c r="AS272">
        <v>19782.6878892733</v>
      </c>
      <c r="AT272">
        <v>1000000000</v>
      </c>
      <c r="AU272">
        <v>330527.60158457002</v>
      </c>
      <c r="AV272">
        <v>15988133888</v>
      </c>
      <c r="AW272">
        <v>52908032</v>
      </c>
      <c r="AX272">
        <v>98.036220557199897</v>
      </c>
      <c r="AY272">
        <v>6481.5080663229101</v>
      </c>
      <c r="AZ272">
        <v>62.891161893827899</v>
      </c>
      <c r="BA272" s="1">
        <v>44691.440571585699</v>
      </c>
      <c r="BB272">
        <v>73.280686087678703</v>
      </c>
      <c r="BC272">
        <v>0.35412676959831602</v>
      </c>
      <c r="BD272">
        <v>643.85447605738102</v>
      </c>
      <c r="BE272">
        <v>5.5007783431255996E-4</v>
      </c>
      <c r="BF272">
        <v>15564.799999999899</v>
      </c>
      <c r="BG272">
        <v>1000000000</v>
      </c>
      <c r="BH272">
        <v>104933.30623744401</v>
      </c>
      <c r="BI272">
        <v>15976755200</v>
      </c>
      <c r="BJ272">
        <v>42811392</v>
      </c>
      <c r="BK272">
        <v>2.9946719816622398</v>
      </c>
      <c r="BL272">
        <v>2185.11232261954</v>
      </c>
      <c r="BM272">
        <v>25.922079534596701</v>
      </c>
      <c r="BN272" s="1">
        <v>44691.446044872697</v>
      </c>
      <c r="BO272">
        <v>34.9667645167507</v>
      </c>
      <c r="BP272">
        <v>1.25077671869674</v>
      </c>
      <c r="BQ272">
        <v>1763.8593662491301</v>
      </c>
      <c r="BR272">
        <v>7.0910119656827301E-4</v>
      </c>
      <c r="BS272">
        <v>20544.072810011301</v>
      </c>
      <c r="BT272">
        <v>1000000000</v>
      </c>
      <c r="BU272">
        <v>498879.22742043599</v>
      </c>
      <c r="BV272">
        <v>15879811072</v>
      </c>
      <c r="BW272">
        <v>68816896</v>
      </c>
      <c r="BX272">
        <v>31.103322157976699</v>
      </c>
      <c r="BY272">
        <v>10430.6495856234</v>
      </c>
      <c r="BZ272">
        <v>85.890383758484703</v>
      </c>
      <c r="CA272" s="1">
        <v>44691.451232060201</v>
      </c>
      <c r="CB272">
        <v>33.150706467623898</v>
      </c>
      <c r="CC272">
        <v>1.17550667194174</v>
      </c>
      <c r="CD272">
        <v>1540.0346863627001</v>
      </c>
      <c r="CE272">
        <v>7.6322955369749295E-4</v>
      </c>
      <c r="CF272">
        <v>18283.247730220399</v>
      </c>
      <c r="CG272">
        <v>1000000000</v>
      </c>
      <c r="CH272">
        <v>322126.918073965</v>
      </c>
      <c r="CI272">
        <v>15970070528</v>
      </c>
      <c r="CJ272">
        <v>58761216</v>
      </c>
      <c r="CK272">
        <v>8.9885292978368003</v>
      </c>
      <c r="CL272">
        <v>6757.3765810182003</v>
      </c>
      <c r="CM272">
        <v>62.544396127270304</v>
      </c>
      <c r="CN272" s="1">
        <v>44691.456080069402</v>
      </c>
      <c r="CO272">
        <v>38.303469499684098</v>
      </c>
      <c r="CP272">
        <v>0.95642111193177903</v>
      </c>
      <c r="CQ272">
        <v>1561.1010773793901</v>
      </c>
      <c r="CR272">
        <v>6.1352396802679798E-4</v>
      </c>
      <c r="CS272">
        <v>20258.954486345901</v>
      </c>
      <c r="CT272">
        <v>1000000000</v>
      </c>
      <c r="CU272">
        <v>395484.35304388002</v>
      </c>
      <c r="CV272">
        <v>15977971712</v>
      </c>
      <c r="CW272">
        <v>53329920</v>
      </c>
      <c r="CX272">
        <v>10.1502020635851</v>
      </c>
      <c r="CY272">
        <v>7046.2702725408099</v>
      </c>
      <c r="CZ272">
        <v>68.3253923825051</v>
      </c>
    </row>
    <row r="273" spans="1:104" x14ac:dyDescent="0.2">
      <c r="A273" s="1">
        <v>44691.421627604199</v>
      </c>
      <c r="B273">
        <v>91.228964049394406</v>
      </c>
      <c r="C273">
        <v>9.8387096934323501E-2</v>
      </c>
      <c r="D273">
        <v>193.59554016889501</v>
      </c>
      <c r="E273">
        <v>5.0820409489480398E-4</v>
      </c>
      <c r="F273">
        <v>14556.5538461538</v>
      </c>
      <c r="G273">
        <v>1000000000</v>
      </c>
      <c r="H273">
        <v>33330.202433590603</v>
      </c>
      <c r="I273">
        <v>16002592768</v>
      </c>
      <c r="J273">
        <v>43171840</v>
      </c>
      <c r="K273">
        <v>0.992797641891773</v>
      </c>
      <c r="L273">
        <v>1074.20704852689</v>
      </c>
      <c r="M273">
        <v>3.82189691712817</v>
      </c>
      <c r="N273" s="1">
        <v>44691.426239178203</v>
      </c>
      <c r="O273">
        <v>94.649916439707496</v>
      </c>
      <c r="P273">
        <v>7.3271613123509494E-2</v>
      </c>
      <c r="Q273">
        <v>122.614427791255</v>
      </c>
      <c r="R273">
        <v>5.9758102520775496E-4</v>
      </c>
      <c r="S273">
        <v>15459.0967741935</v>
      </c>
      <c r="T273">
        <v>1000000000</v>
      </c>
      <c r="U273">
        <v>22189.256126094999</v>
      </c>
      <c r="V273">
        <v>16002109440</v>
      </c>
      <c r="W273">
        <v>43646976</v>
      </c>
      <c r="X273">
        <v>0.98882603057464402</v>
      </c>
      <c r="Y273">
        <v>786.11669430684196</v>
      </c>
      <c r="Z273">
        <v>3.43547949942336</v>
      </c>
      <c r="AA273" s="1">
        <v>44691.431309293999</v>
      </c>
      <c r="AB273">
        <v>77.770968373768795</v>
      </c>
      <c r="AC273">
        <v>0.27030032452932701</v>
      </c>
      <c r="AD273">
        <v>489.802572397483</v>
      </c>
      <c r="AE273">
        <v>5.5172416916527095E-4</v>
      </c>
      <c r="AF273">
        <v>15254.068965517199</v>
      </c>
      <c r="AG273">
        <v>1000000000</v>
      </c>
      <c r="AH273">
        <v>92597.524041765093</v>
      </c>
      <c r="AI273">
        <v>15994474496</v>
      </c>
      <c r="AJ273">
        <v>49164288</v>
      </c>
      <c r="AK273">
        <v>2.98054303690152</v>
      </c>
      <c r="AL273">
        <v>2136.0558431127502</v>
      </c>
      <c r="AM273">
        <v>20.034083678421698</v>
      </c>
      <c r="AN273" s="1">
        <v>44691.4358341435</v>
      </c>
      <c r="AO273">
        <v>39.3883551141558</v>
      </c>
      <c r="AP273">
        <v>0.92464862005571602</v>
      </c>
      <c r="AQ273">
        <v>1603.74419022077</v>
      </c>
      <c r="AR273">
        <v>5.7636803575120696E-4</v>
      </c>
      <c r="AS273">
        <v>20060.6567164179</v>
      </c>
      <c r="AT273">
        <v>1000000000</v>
      </c>
      <c r="AU273">
        <v>355305.136988663</v>
      </c>
      <c r="AV273">
        <v>15996952576</v>
      </c>
      <c r="AW273">
        <v>44396544</v>
      </c>
      <c r="AX273">
        <v>57.846494423386197</v>
      </c>
      <c r="AY273">
        <v>7102.1532204988398</v>
      </c>
      <c r="AZ273">
        <v>68.822540594797999</v>
      </c>
      <c r="BA273" s="1">
        <v>44691.440583287003</v>
      </c>
      <c r="BB273">
        <v>71.397150010992505</v>
      </c>
      <c r="BC273">
        <v>0.36697897642845201</v>
      </c>
      <c r="BD273">
        <v>586.71386937490104</v>
      </c>
      <c r="BE273">
        <v>6.2546366691103902E-4</v>
      </c>
      <c r="BF273">
        <v>16190.596964586801</v>
      </c>
      <c r="BG273">
        <v>1000000000</v>
      </c>
      <c r="BH273">
        <v>104714.079391504</v>
      </c>
      <c r="BI273">
        <v>15968817152</v>
      </c>
      <c r="BJ273">
        <v>50831360</v>
      </c>
      <c r="BK273">
        <v>19.787988849069102</v>
      </c>
      <c r="BL273">
        <v>2127.20880127493</v>
      </c>
      <c r="BM273">
        <v>19.608946252866598</v>
      </c>
      <c r="BN273" s="1">
        <v>44691.446056574103</v>
      </c>
      <c r="BO273">
        <v>34.592514709727801</v>
      </c>
      <c r="BP273">
        <v>1.56234784212011</v>
      </c>
      <c r="BQ273">
        <v>1634.2691827062999</v>
      </c>
      <c r="BR273">
        <v>9.5601937091002005E-4</v>
      </c>
      <c r="BS273">
        <v>21761.084089534099</v>
      </c>
      <c r="BT273">
        <v>1000000000</v>
      </c>
      <c r="BU273">
        <v>461621.22966471</v>
      </c>
      <c r="BV273">
        <v>15864930304</v>
      </c>
      <c r="BW273">
        <v>57020416</v>
      </c>
      <c r="BX273">
        <v>14.8300288811824</v>
      </c>
      <c r="BY273">
        <v>15576.473668201899</v>
      </c>
      <c r="BZ273">
        <v>83.007749454888497</v>
      </c>
      <c r="CA273" s="1">
        <v>44691.451243715303</v>
      </c>
      <c r="CB273">
        <v>36.606152234954898</v>
      </c>
      <c r="CC273">
        <v>1.2638003655852099</v>
      </c>
      <c r="CD273">
        <v>1517.33036596294</v>
      </c>
      <c r="CE273">
        <v>8.3296283453421303E-4</v>
      </c>
      <c r="CF273">
        <v>18599.429692609501</v>
      </c>
      <c r="CG273">
        <v>1000000000</v>
      </c>
      <c r="CH273">
        <v>295050.79424990399</v>
      </c>
      <c r="CI273">
        <v>15975497728</v>
      </c>
      <c r="CJ273">
        <v>53374976</v>
      </c>
      <c r="CK273">
        <v>8.9313101986046508</v>
      </c>
      <c r="CL273">
        <v>6600.2382367688397</v>
      </c>
      <c r="CM273">
        <v>56.586631599911101</v>
      </c>
      <c r="CN273" s="1">
        <v>44691.456091817097</v>
      </c>
      <c r="CO273">
        <v>32.944109165461199</v>
      </c>
      <c r="CP273">
        <v>1.1962201218518</v>
      </c>
      <c r="CQ273">
        <v>1561.483357004</v>
      </c>
      <c r="CR273">
        <v>7.6609863097120302E-4</v>
      </c>
      <c r="CS273">
        <v>19792.1616161616</v>
      </c>
      <c r="CT273">
        <v>1000000000</v>
      </c>
      <c r="CU273">
        <v>370144.50369607098</v>
      </c>
      <c r="CV273">
        <v>15987105792</v>
      </c>
      <c r="CW273">
        <v>43610112</v>
      </c>
      <c r="CX273">
        <v>9.8578494760353799</v>
      </c>
      <c r="CY273">
        <v>7052.3055151557101</v>
      </c>
      <c r="CZ273">
        <v>66.114489749768595</v>
      </c>
    </row>
    <row r="274" spans="1:104" x14ac:dyDescent="0.2">
      <c r="A274" s="1">
        <v>44691.421639039298</v>
      </c>
      <c r="B274">
        <v>94.382223514026407</v>
      </c>
      <c r="C274">
        <v>6.1936436618683401E-2</v>
      </c>
      <c r="D274">
        <v>109.299770593502</v>
      </c>
      <c r="E274">
        <v>5.6666937209387102E-4</v>
      </c>
      <c r="F274">
        <v>15094.5185185185</v>
      </c>
      <c r="G274">
        <v>1000000000</v>
      </c>
      <c r="H274">
        <v>22309.297620029301</v>
      </c>
      <c r="I274">
        <v>16002605056</v>
      </c>
      <c r="J274">
        <v>43171840</v>
      </c>
      <c r="K274">
        <v>0</v>
      </c>
      <c r="L274">
        <v>535.36646892558099</v>
      </c>
      <c r="M274">
        <v>5.9125311782152101</v>
      </c>
      <c r="N274" s="1">
        <v>44691.426250671298</v>
      </c>
      <c r="O274">
        <v>93.053421549226101</v>
      </c>
      <c r="P274">
        <v>8.9557747923851905E-2</v>
      </c>
      <c r="Q274">
        <v>158.17152402489501</v>
      </c>
      <c r="R274">
        <v>5.6624146629056995E-4</v>
      </c>
      <c r="S274">
        <v>15757.8598726114</v>
      </c>
      <c r="T274">
        <v>1000000000</v>
      </c>
      <c r="U274">
        <v>30143.2611390118</v>
      </c>
      <c r="V274">
        <v>15999606784</v>
      </c>
      <c r="W274">
        <v>46055424</v>
      </c>
      <c r="X274">
        <v>0</v>
      </c>
      <c r="Y274">
        <v>995.37239322672804</v>
      </c>
      <c r="Z274">
        <v>5.5563681905385902</v>
      </c>
      <c r="AA274" s="1">
        <v>44691.431320810203</v>
      </c>
      <c r="AB274">
        <v>74.281205037019006</v>
      </c>
      <c r="AC274">
        <v>0.31922335308674299</v>
      </c>
      <c r="AD274">
        <v>586.73491689875198</v>
      </c>
      <c r="AE274">
        <v>5.4417791750627795E-4</v>
      </c>
      <c r="AF274">
        <v>15710.684931506799</v>
      </c>
      <c r="AG274">
        <v>1000000000</v>
      </c>
      <c r="AH274">
        <v>93347.114039206906</v>
      </c>
      <c r="AI274">
        <v>15997304832</v>
      </c>
      <c r="AJ274">
        <v>46379008</v>
      </c>
      <c r="AK274">
        <v>2.00936615376285</v>
      </c>
      <c r="AL274">
        <v>2572.9933598933299</v>
      </c>
      <c r="AM274">
        <v>19.9555980204536</v>
      </c>
      <c r="AN274" s="1">
        <v>44691.435845844899</v>
      </c>
      <c r="AO274">
        <v>41.906726385564603</v>
      </c>
      <c r="AP274">
        <v>0.85810894661144299</v>
      </c>
      <c r="AQ274">
        <v>1499.2772570607301</v>
      </c>
      <c r="AR274">
        <v>5.7167339168987398E-4</v>
      </c>
      <c r="AS274">
        <v>19648.9275362318</v>
      </c>
      <c r="AT274">
        <v>1000000000</v>
      </c>
      <c r="AU274">
        <v>337031.20632371702</v>
      </c>
      <c r="AV274">
        <v>15970787328</v>
      </c>
      <c r="AW274">
        <v>70864896</v>
      </c>
      <c r="AX274">
        <v>73.087297116267493</v>
      </c>
      <c r="AY274">
        <v>6635.1413787443898</v>
      </c>
      <c r="AZ274">
        <v>61.373725827368602</v>
      </c>
      <c r="BA274" s="1">
        <v>44691.440594780099</v>
      </c>
      <c r="BB274">
        <v>63.014110167068402</v>
      </c>
      <c r="BC274">
        <v>0.46060002239069803</v>
      </c>
      <c r="BD274">
        <v>849.64157968385496</v>
      </c>
      <c r="BE274">
        <v>5.4206165603577403E-4</v>
      </c>
      <c r="BF274">
        <v>17378.8815165876</v>
      </c>
      <c r="BG274">
        <v>1000000000</v>
      </c>
      <c r="BH274">
        <v>152216.71172710499</v>
      </c>
      <c r="BI274">
        <v>15967498240</v>
      </c>
      <c r="BJ274">
        <v>52187136</v>
      </c>
      <c r="BK274">
        <v>5.0334216805915499</v>
      </c>
      <c r="BL274">
        <v>3226.4232972591799</v>
      </c>
      <c r="BM274">
        <v>30.784149640742001</v>
      </c>
      <c r="BN274" s="1">
        <v>44691.446067997698</v>
      </c>
      <c r="BO274">
        <v>37.254528674487503</v>
      </c>
      <c r="BP274">
        <v>1.0154062724387101</v>
      </c>
      <c r="BQ274">
        <v>1593.7470968064799</v>
      </c>
      <c r="BR274">
        <v>6.3712654652265397E-4</v>
      </c>
      <c r="BS274">
        <v>22138.710743801599</v>
      </c>
      <c r="BT274">
        <v>1000000000</v>
      </c>
      <c r="BU274">
        <v>381289.55496045598</v>
      </c>
      <c r="BV274">
        <v>15877308416</v>
      </c>
      <c r="BW274">
        <v>44777472</v>
      </c>
      <c r="BX274">
        <v>32.422064270697703</v>
      </c>
      <c r="BY274">
        <v>8124.7666683351599</v>
      </c>
      <c r="BZ274">
        <v>73.087478435788</v>
      </c>
      <c r="CA274" s="1">
        <v>44691.451255243097</v>
      </c>
      <c r="CB274">
        <v>39.104588258302698</v>
      </c>
      <c r="CC274">
        <v>0.97676133290122502</v>
      </c>
      <c r="CD274">
        <v>1627.4293437754</v>
      </c>
      <c r="CE274">
        <v>5.9944544685931896E-4</v>
      </c>
      <c r="CF274">
        <v>19690.0751694393</v>
      </c>
      <c r="CG274">
        <v>1000000000</v>
      </c>
      <c r="CH274">
        <v>366531.58209956699</v>
      </c>
      <c r="CI274">
        <v>15947120640</v>
      </c>
      <c r="CJ274">
        <v>81653760</v>
      </c>
      <c r="CK274">
        <v>10.027291089189101</v>
      </c>
      <c r="CL274">
        <v>7380.0862416432201</v>
      </c>
      <c r="CM274">
        <v>73.332076364283196</v>
      </c>
      <c r="CN274" s="1">
        <v>44691.4561033102</v>
      </c>
      <c r="CO274">
        <v>32.663912697866998</v>
      </c>
      <c r="CP274">
        <v>1.2105276243591601</v>
      </c>
      <c r="CQ274">
        <v>1793.22347091233</v>
      </c>
      <c r="CR274">
        <v>6.7372532905840001E-4</v>
      </c>
      <c r="CS274">
        <v>20558.019047619</v>
      </c>
      <c r="CT274">
        <v>1000000000</v>
      </c>
      <c r="CU274">
        <v>388377.04255508399</v>
      </c>
      <c r="CV274">
        <v>15954526208</v>
      </c>
      <c r="CW274">
        <v>76173312</v>
      </c>
      <c r="CX274">
        <v>12.055283838066099</v>
      </c>
      <c r="CY274">
        <v>8243.8049312642106</v>
      </c>
      <c r="CZ274">
        <v>81.126398672264699</v>
      </c>
    </row>
    <row r="275" spans="1:104" x14ac:dyDescent="0.2">
      <c r="A275" s="1">
        <v>44691.421650613403</v>
      </c>
      <c r="B275">
        <v>100.149524359751</v>
      </c>
      <c r="C275">
        <v>1.9997908218800299E-4</v>
      </c>
      <c r="D275">
        <v>1.9998537251489099</v>
      </c>
      <c r="E275" s="2">
        <v>9.99297123596212E-5</v>
      </c>
      <c r="F275">
        <v>6144</v>
      </c>
      <c r="G275">
        <v>1000000000</v>
      </c>
      <c r="H275">
        <v>0</v>
      </c>
      <c r="I275">
        <v>16002609152</v>
      </c>
      <c r="J275">
        <v>43171840</v>
      </c>
      <c r="K275">
        <v>0</v>
      </c>
      <c r="L275">
        <v>0.99992686257445595</v>
      </c>
      <c r="M275">
        <v>1.0458905998433901E-2</v>
      </c>
      <c r="N275" s="1">
        <v>44691.426262419001</v>
      </c>
      <c r="O275">
        <v>93.090517470338597</v>
      </c>
      <c r="P275">
        <v>8.1205363535421293E-2</v>
      </c>
      <c r="Q275">
        <v>140.92709265321099</v>
      </c>
      <c r="R275">
        <v>5.7622481176251199E-4</v>
      </c>
      <c r="S275">
        <v>15753.8461538461</v>
      </c>
      <c r="T275">
        <v>1000000000</v>
      </c>
      <c r="U275">
        <v>26679.5681979562</v>
      </c>
      <c r="V275">
        <v>16000323584</v>
      </c>
      <c r="W275">
        <v>45305856</v>
      </c>
      <c r="X275">
        <v>0.98550414442805301</v>
      </c>
      <c r="Y275">
        <v>859.35961394126196</v>
      </c>
      <c r="Z275">
        <v>7.6091889387651399</v>
      </c>
      <c r="AA275" s="1">
        <v>44691.431332419001</v>
      </c>
      <c r="AB275">
        <v>99.615158625466407</v>
      </c>
      <c r="AC275">
        <v>5.4876139066512902E-3</v>
      </c>
      <c r="AD275">
        <v>7.9820447006804596</v>
      </c>
      <c r="AE275">
        <v>6.8751802504241804E-4</v>
      </c>
      <c r="AF275">
        <v>9216</v>
      </c>
      <c r="AG275">
        <v>1000000000</v>
      </c>
      <c r="AH275">
        <v>0</v>
      </c>
      <c r="AI275">
        <v>16000970752</v>
      </c>
      <c r="AJ275">
        <v>42713088</v>
      </c>
      <c r="AK275">
        <v>0</v>
      </c>
      <c r="AL275">
        <v>0</v>
      </c>
      <c r="AM275">
        <v>0.22520169724914399</v>
      </c>
      <c r="AN275" s="1">
        <v>44691.435857280099</v>
      </c>
      <c r="AO275">
        <v>42.047090919417897</v>
      </c>
      <c r="AP275">
        <v>0.95140022482487296</v>
      </c>
      <c r="AQ275">
        <v>1310.9227784257801</v>
      </c>
      <c r="AR275">
        <v>7.2619774128996099E-4</v>
      </c>
      <c r="AS275">
        <v>19353.125193199299</v>
      </c>
      <c r="AT275">
        <v>1000000000</v>
      </c>
      <c r="AU275">
        <v>248380.356474314</v>
      </c>
      <c r="AV275">
        <v>15980531712</v>
      </c>
      <c r="AW275">
        <v>58085376</v>
      </c>
      <c r="AX275">
        <v>188.43248592519001</v>
      </c>
      <c r="AY275">
        <v>6887.9165150826202</v>
      </c>
      <c r="AZ275">
        <v>54.914290452556401</v>
      </c>
      <c r="BA275" s="1">
        <v>44691.4406061806</v>
      </c>
      <c r="BB275">
        <v>48.955297008841498</v>
      </c>
      <c r="BC275">
        <v>0.66475605585657105</v>
      </c>
      <c r="BD275">
        <v>1099.70109008896</v>
      </c>
      <c r="BE275">
        <v>6.0378213704018603E-4</v>
      </c>
      <c r="BF275">
        <v>18382.8782287822</v>
      </c>
      <c r="BG275">
        <v>1000000000</v>
      </c>
      <c r="BH275">
        <v>249169.54256358801</v>
      </c>
      <c r="BI275">
        <v>15970533376</v>
      </c>
      <c r="BJ275">
        <v>49074176</v>
      </c>
      <c r="BK275">
        <v>12.173812805412799</v>
      </c>
      <c r="BL275">
        <v>4450.5430647788398</v>
      </c>
      <c r="BM275">
        <v>45.2490356974509</v>
      </c>
      <c r="BN275" s="1">
        <v>44691.446079745401</v>
      </c>
      <c r="BO275">
        <v>34.861276450710299</v>
      </c>
      <c r="BP275">
        <v>1.07795125233151</v>
      </c>
      <c r="BQ275">
        <v>1720.1987829172999</v>
      </c>
      <c r="BR275">
        <v>6.2567179204961498E-4</v>
      </c>
      <c r="BS275">
        <v>22133.388221841</v>
      </c>
      <c r="BT275">
        <v>1000000000</v>
      </c>
      <c r="BU275">
        <v>390320.87375267397</v>
      </c>
      <c r="BV275">
        <v>15855046656</v>
      </c>
      <c r="BW275">
        <v>79187968</v>
      </c>
      <c r="BX275">
        <v>38.3577773206259</v>
      </c>
      <c r="BY275">
        <v>8767.2109496425401</v>
      </c>
      <c r="BZ275">
        <v>84.608436153084199</v>
      </c>
      <c r="CA275" s="1">
        <v>44691.451266805598</v>
      </c>
      <c r="CB275">
        <v>36.103748388529603</v>
      </c>
      <c r="CC275">
        <v>1.1439198192247999</v>
      </c>
      <c r="CD275">
        <v>1622.9578275492099</v>
      </c>
      <c r="CE275">
        <v>7.0357354944486502E-4</v>
      </c>
      <c r="CF275">
        <v>20045.919901417099</v>
      </c>
      <c r="CG275">
        <v>1000000000</v>
      </c>
      <c r="CH275">
        <v>390405.855329916</v>
      </c>
      <c r="CI275">
        <v>15958405120</v>
      </c>
      <c r="CJ275">
        <v>70303744</v>
      </c>
      <c r="CK275">
        <v>10.9997141731616</v>
      </c>
      <c r="CL275">
        <v>7374.8083660970196</v>
      </c>
      <c r="CM275">
        <v>74.955779419721395</v>
      </c>
      <c r="CN275" s="1">
        <v>44691.456114826397</v>
      </c>
      <c r="CO275">
        <v>34.889677111074299</v>
      </c>
      <c r="CP275">
        <v>1.00947733976319</v>
      </c>
      <c r="CQ275">
        <v>1729.8775270452099</v>
      </c>
      <c r="CR275">
        <v>5.8388605361913099E-4</v>
      </c>
      <c r="CS275">
        <v>20499.062245491499</v>
      </c>
      <c r="CT275">
        <v>1000000000</v>
      </c>
      <c r="CU275">
        <v>414588.94900939101</v>
      </c>
      <c r="CV275">
        <v>15967952896</v>
      </c>
      <c r="CW275">
        <v>62734336</v>
      </c>
      <c r="CX275">
        <v>12.0759338711708</v>
      </c>
      <c r="CY275">
        <v>7961.0594045693497</v>
      </c>
      <c r="CZ275">
        <v>74.856098939842596</v>
      </c>
    </row>
    <row r="276" spans="1:104" x14ac:dyDescent="0.2">
      <c r="A276" s="1">
        <v>44691.4216623264</v>
      </c>
      <c r="B276">
        <v>90.429870992647196</v>
      </c>
      <c r="C276">
        <v>0.108417014731075</v>
      </c>
      <c r="D276">
        <v>202.60123655003699</v>
      </c>
      <c r="E276">
        <v>5.3512218172723002E-4</v>
      </c>
      <c r="F276">
        <v>15205.151219512099</v>
      </c>
      <c r="G276">
        <v>1000000000</v>
      </c>
      <c r="H276">
        <v>32062.386908079501</v>
      </c>
      <c r="I276">
        <v>16000786432</v>
      </c>
      <c r="J276">
        <v>44982272</v>
      </c>
      <c r="K276">
        <v>0.98829871487823095</v>
      </c>
      <c r="L276">
        <v>1126.66053496118</v>
      </c>
      <c r="M276">
        <v>7.3464436550745704</v>
      </c>
      <c r="N276" s="1">
        <v>44691.426273854202</v>
      </c>
      <c r="O276">
        <v>87.941423101229503</v>
      </c>
      <c r="P276">
        <v>0.16105227835863001</v>
      </c>
      <c r="Q276">
        <v>280.19021552721398</v>
      </c>
      <c r="R276">
        <v>5.7472830703578399E-4</v>
      </c>
      <c r="S276">
        <v>15570.714801444001</v>
      </c>
      <c r="T276">
        <v>1000000000</v>
      </c>
      <c r="U276">
        <v>53181.519030898198</v>
      </c>
      <c r="V276">
        <v>16001826816</v>
      </c>
      <c r="W276">
        <v>43872256</v>
      </c>
      <c r="X276">
        <v>1.0115170235639399</v>
      </c>
      <c r="Y276">
        <v>1415.1123159659601</v>
      </c>
      <c r="Z276">
        <v>10.691605220805</v>
      </c>
      <c r="AA276" s="1">
        <v>44691.431343993099</v>
      </c>
      <c r="AB276">
        <v>97.979721927169805</v>
      </c>
      <c r="AC276">
        <v>2.7997063108079898E-2</v>
      </c>
      <c r="AD276">
        <v>42.995379348881102</v>
      </c>
      <c r="AE276">
        <v>6.5116019444250205E-4</v>
      </c>
      <c r="AF276">
        <v>14383.627906976701</v>
      </c>
      <c r="AG276">
        <v>1000000000</v>
      </c>
      <c r="AH276">
        <v>7533.1904189411698</v>
      </c>
      <c r="AI276">
        <v>16000430080</v>
      </c>
      <c r="AJ276">
        <v>43253760</v>
      </c>
      <c r="AK276">
        <v>0</v>
      </c>
      <c r="AL276">
        <v>131.985815675635</v>
      </c>
      <c r="AM276">
        <v>3.1351611215983302</v>
      </c>
      <c r="AN276" s="1">
        <v>44691.435868854198</v>
      </c>
      <c r="AO276">
        <v>42.248550874704897</v>
      </c>
      <c r="AP276">
        <v>0.93116806093550897</v>
      </c>
      <c r="AQ276">
        <v>1462.2412105138901</v>
      </c>
      <c r="AR276">
        <v>6.3737160633005698E-4</v>
      </c>
      <c r="AS276">
        <v>18671.7043121149</v>
      </c>
      <c r="AT276">
        <v>1000000000</v>
      </c>
      <c r="AU276">
        <v>302286.59330014401</v>
      </c>
      <c r="AV276">
        <v>15985524736</v>
      </c>
      <c r="AW276">
        <v>53256192</v>
      </c>
      <c r="AX276">
        <v>91.077310168900993</v>
      </c>
      <c r="AY276">
        <v>6034.1220110802597</v>
      </c>
      <c r="AZ276">
        <v>52.345384553309799</v>
      </c>
      <c r="BA276" s="1">
        <v>44691.440617789398</v>
      </c>
      <c r="BB276">
        <v>42.558675017888199</v>
      </c>
      <c r="BC276">
        <v>0.84967741382092699</v>
      </c>
      <c r="BD276">
        <v>1240.3272325354501</v>
      </c>
      <c r="BE276">
        <v>6.8590981953434605E-4</v>
      </c>
      <c r="BF276">
        <v>17643.800322061099</v>
      </c>
      <c r="BG276">
        <v>1000000000</v>
      </c>
      <c r="BH276">
        <v>259418.135701505</v>
      </c>
      <c r="BI276">
        <v>15951405056</v>
      </c>
      <c r="BJ276">
        <v>67915776</v>
      </c>
      <c r="BK276">
        <v>7.9892253303410801</v>
      </c>
      <c r="BL276">
        <v>4849.4597755170298</v>
      </c>
      <c r="BM276">
        <v>47.013601820358303</v>
      </c>
      <c r="BN276" s="1">
        <v>44691.446091307902</v>
      </c>
      <c r="BO276">
        <v>30.296834891861501</v>
      </c>
      <c r="BP276">
        <v>1.2864640830321501</v>
      </c>
      <c r="BQ276">
        <v>1422.99573901747</v>
      </c>
      <c r="BR276">
        <v>9.0549689298079401E-4</v>
      </c>
      <c r="BS276">
        <v>22108.008456659602</v>
      </c>
      <c r="BT276">
        <v>1000000000</v>
      </c>
      <c r="BU276">
        <v>459740.94189750601</v>
      </c>
      <c r="BV276">
        <v>15873036288</v>
      </c>
      <c r="BW276">
        <v>61964288</v>
      </c>
      <c r="BX276">
        <v>11.030974721065601</v>
      </c>
      <c r="BY276">
        <v>7147.0688033668303</v>
      </c>
      <c r="BZ276">
        <v>71.058563000896399</v>
      </c>
      <c r="CA276" s="1">
        <v>44691.451278205997</v>
      </c>
      <c r="CB276">
        <v>36.834957074239199</v>
      </c>
      <c r="CC276">
        <v>1.0703542607829699</v>
      </c>
      <c r="CD276">
        <v>1570.13338554243</v>
      </c>
      <c r="CE276">
        <v>6.83797749908199E-4</v>
      </c>
      <c r="CF276">
        <v>20711.611147116</v>
      </c>
      <c r="CG276">
        <v>1000000000</v>
      </c>
      <c r="CH276">
        <v>391725.384034266</v>
      </c>
      <c r="CI276">
        <v>15970947072</v>
      </c>
      <c r="CJ276">
        <v>57651200</v>
      </c>
      <c r="CK276">
        <v>10.175848253677399</v>
      </c>
      <c r="CL276">
        <v>7202.4653939528998</v>
      </c>
      <c r="CM276">
        <v>69.090743642089606</v>
      </c>
      <c r="CN276" s="1">
        <v>44691.456126481498</v>
      </c>
      <c r="CO276">
        <v>40.761908165584998</v>
      </c>
      <c r="CP276">
        <v>0.948761705646606</v>
      </c>
      <c r="CQ276">
        <v>1458.3528762875201</v>
      </c>
      <c r="CR276">
        <v>6.5146569874980395E-4</v>
      </c>
      <c r="CS276">
        <v>19326.167689161499</v>
      </c>
      <c r="CT276">
        <v>1000000000</v>
      </c>
      <c r="CU276">
        <v>339572.54642095999</v>
      </c>
      <c r="CV276">
        <v>15980331008</v>
      </c>
      <c r="CW276">
        <v>50393088</v>
      </c>
      <c r="CX276">
        <v>8.9469501612731399</v>
      </c>
      <c r="CY276">
        <v>6222.1067843787296</v>
      </c>
      <c r="CZ276">
        <v>69.752450330731307</v>
      </c>
    </row>
    <row r="277" spans="1:104" x14ac:dyDescent="0.2">
      <c r="A277" s="1">
        <v>44691.421673807898</v>
      </c>
      <c r="B277">
        <v>95.185158612372504</v>
      </c>
      <c r="C277">
        <v>5.5422228707182802E-2</v>
      </c>
      <c r="D277">
        <v>106.813576953612</v>
      </c>
      <c r="E277">
        <v>5.18866396180843E-4</v>
      </c>
      <c r="F277">
        <v>14026.8679245283</v>
      </c>
      <c r="G277">
        <v>1000000000</v>
      </c>
      <c r="H277">
        <v>17162.724930886099</v>
      </c>
      <c r="I277">
        <v>16002195456</v>
      </c>
      <c r="J277">
        <v>43581440</v>
      </c>
      <c r="K277">
        <v>0</v>
      </c>
      <c r="L277">
        <v>496.78390035972802</v>
      </c>
      <c r="M277">
        <v>3.95579684266617</v>
      </c>
      <c r="N277" s="1">
        <v>44691.426285347203</v>
      </c>
      <c r="O277">
        <v>92.585185120999498</v>
      </c>
      <c r="P277">
        <v>9.1789208450571896E-2</v>
      </c>
      <c r="Q277">
        <v>168.271377817515</v>
      </c>
      <c r="R277">
        <v>5.4550878974703805E-4</v>
      </c>
      <c r="S277">
        <v>14887.8562874251</v>
      </c>
      <c r="T277">
        <v>1000000000</v>
      </c>
      <c r="U277">
        <v>28821.7634197138</v>
      </c>
      <c r="V277">
        <v>16003350528</v>
      </c>
      <c r="W277">
        <v>42336256</v>
      </c>
      <c r="X277">
        <v>1.0076130408234401</v>
      </c>
      <c r="Y277">
        <v>1086.20685800767</v>
      </c>
      <c r="Z277">
        <v>8.6893851170901808</v>
      </c>
      <c r="AA277" s="1">
        <v>44691.431355659697</v>
      </c>
      <c r="AB277">
        <v>73.023131862909295</v>
      </c>
      <c r="AC277">
        <v>0.32344485037103798</v>
      </c>
      <c r="AD277">
        <v>575.47915620914796</v>
      </c>
      <c r="AE277">
        <v>5.6206881839096902E-4</v>
      </c>
      <c r="AF277">
        <v>16271.0068965517</v>
      </c>
      <c r="AG277">
        <v>1000000000</v>
      </c>
      <c r="AH277">
        <v>104457.404495494</v>
      </c>
      <c r="AI277">
        <v>15993180160</v>
      </c>
      <c r="AJ277">
        <v>50515968</v>
      </c>
      <c r="AK277">
        <v>2.9766163252197302</v>
      </c>
      <c r="AL277">
        <v>2633.3132423777201</v>
      </c>
      <c r="AM277">
        <v>20.937081245576099</v>
      </c>
      <c r="AN277" s="1">
        <v>44691.435880578698</v>
      </c>
      <c r="AO277">
        <v>29.4719078414922</v>
      </c>
      <c r="AP277">
        <v>1.4774459930991299</v>
      </c>
      <c r="AQ277">
        <v>1483.8947973323</v>
      </c>
      <c r="AR277">
        <v>9.9362558057285296E-4</v>
      </c>
      <c r="AS277">
        <v>20485.439575033201</v>
      </c>
      <c r="AT277">
        <v>1000000000</v>
      </c>
      <c r="AU277">
        <v>332930.42036561097</v>
      </c>
      <c r="AV277">
        <v>15994118144</v>
      </c>
      <c r="AW277">
        <v>44032000</v>
      </c>
      <c r="AX277">
        <v>150.75425231861999</v>
      </c>
      <c r="AY277">
        <v>7178.0701185695998</v>
      </c>
      <c r="AZ277">
        <v>65.289053264574093</v>
      </c>
      <c r="BA277" s="1">
        <v>44691.440629363402</v>
      </c>
      <c r="BB277">
        <v>43.3690301755516</v>
      </c>
      <c r="BC277">
        <v>0.90125641279562196</v>
      </c>
      <c r="BD277">
        <v>1414.9587050426501</v>
      </c>
      <c r="BE277">
        <v>6.3693512727570499E-4</v>
      </c>
      <c r="BF277">
        <v>18003.8870056497</v>
      </c>
      <c r="BG277">
        <v>1000000000</v>
      </c>
      <c r="BH277">
        <v>274142.253514282</v>
      </c>
      <c r="BI277">
        <v>15955197952</v>
      </c>
      <c r="BJ277">
        <v>64200704</v>
      </c>
      <c r="BK277">
        <v>16.9874985774895</v>
      </c>
      <c r="BL277">
        <v>5629.85688150447</v>
      </c>
      <c r="BM277">
        <v>50.8163720287342</v>
      </c>
      <c r="BN277" s="1">
        <v>44691.446102754599</v>
      </c>
      <c r="BO277">
        <v>31.2031529436642</v>
      </c>
      <c r="BP277">
        <v>1.6210073331957899</v>
      </c>
      <c r="BQ277">
        <v>1748.29511488312</v>
      </c>
      <c r="BR277">
        <v>9.2645865608913898E-4</v>
      </c>
      <c r="BS277">
        <v>20145.765453495002</v>
      </c>
      <c r="BT277">
        <v>1000000000</v>
      </c>
      <c r="BU277">
        <v>400162.63298506901</v>
      </c>
      <c r="BV277">
        <v>15882989568</v>
      </c>
      <c r="BW277">
        <v>53133312</v>
      </c>
      <c r="BX277">
        <v>14.1398796119952</v>
      </c>
      <c r="BY277">
        <v>7833.4933050453701</v>
      </c>
      <c r="BZ277">
        <v>81.837328977762596</v>
      </c>
      <c r="CA277" s="1">
        <v>44691.4512899537</v>
      </c>
      <c r="CB277">
        <v>35.695330447476103</v>
      </c>
      <c r="CC277">
        <v>0.98568795676419096</v>
      </c>
      <c r="CD277">
        <v>1278.07765553013</v>
      </c>
      <c r="CE277">
        <v>7.7093309999110395E-4</v>
      </c>
      <c r="CF277">
        <v>19570.479568234299</v>
      </c>
      <c r="CG277">
        <v>1000000000</v>
      </c>
      <c r="CH277">
        <v>306106.00366890401</v>
      </c>
      <c r="CI277">
        <v>15972564992</v>
      </c>
      <c r="CJ277">
        <v>47591424</v>
      </c>
      <c r="CK277">
        <v>7.8832854620208597</v>
      </c>
      <c r="CL277">
        <v>6763.8589264139</v>
      </c>
      <c r="CM277">
        <v>57.6419848062692</v>
      </c>
      <c r="CN277" s="1">
        <v>44691.456138055597</v>
      </c>
      <c r="CO277">
        <v>47.721057073904298</v>
      </c>
      <c r="CP277">
        <v>0.66027626422808305</v>
      </c>
      <c r="CQ277">
        <v>1173.16449611801</v>
      </c>
      <c r="CR277">
        <v>5.6252103884270798E-4</v>
      </c>
      <c r="CS277">
        <v>17943.5502555366</v>
      </c>
      <c r="CT277">
        <v>1000000000</v>
      </c>
      <c r="CU277">
        <v>238158.38844191999</v>
      </c>
      <c r="CV277">
        <v>15962013696</v>
      </c>
      <c r="CW277">
        <v>68599808</v>
      </c>
      <c r="CX277">
        <v>5.9957299631244396</v>
      </c>
      <c r="CY277">
        <v>4441.8366143480198</v>
      </c>
      <c r="CZ277">
        <v>57.039300835023496</v>
      </c>
    </row>
    <row r="278" spans="1:104" x14ac:dyDescent="0.2">
      <c r="A278" s="1">
        <v>44691.421685382003</v>
      </c>
      <c r="B278">
        <v>99.609491198678498</v>
      </c>
      <c r="C278">
        <v>5.1994514578711896E-3</v>
      </c>
      <c r="D278">
        <v>4.9994402637977302</v>
      </c>
      <c r="E278">
        <v>1.04003893248761E-3</v>
      </c>
      <c r="F278">
        <v>12288</v>
      </c>
      <c r="G278">
        <v>1000000000</v>
      </c>
      <c r="H278">
        <v>152.98287207221</v>
      </c>
      <c r="I278">
        <v>16003125248</v>
      </c>
      <c r="J278">
        <v>42651648</v>
      </c>
      <c r="K278">
        <v>0</v>
      </c>
      <c r="L278">
        <v>0</v>
      </c>
      <c r="M278">
        <v>1.05488870924097E-2</v>
      </c>
      <c r="N278" s="1">
        <v>44691.426296956</v>
      </c>
      <c r="O278">
        <v>97.116298686084704</v>
      </c>
      <c r="P278">
        <v>3.87667934211256E-2</v>
      </c>
      <c r="Q278">
        <v>58.797306019910202</v>
      </c>
      <c r="R278">
        <v>6.5932350251736004E-4</v>
      </c>
      <c r="S278">
        <v>14717.830508474501</v>
      </c>
      <c r="T278">
        <v>1000000000</v>
      </c>
      <c r="U278">
        <v>9214.2354484760999</v>
      </c>
      <c r="V278">
        <v>16002682880</v>
      </c>
      <c r="W278">
        <v>43098112</v>
      </c>
      <c r="X278">
        <v>0</v>
      </c>
      <c r="Y278">
        <v>284.02088501142998</v>
      </c>
      <c r="Z278">
        <v>4.2353070614063002</v>
      </c>
      <c r="AA278" s="1">
        <v>44691.431367164398</v>
      </c>
      <c r="AB278">
        <v>80.883313352151802</v>
      </c>
      <c r="AC278">
        <v>0.21930197217931699</v>
      </c>
      <c r="AD278">
        <v>311.69406392841302</v>
      </c>
      <c r="AE278">
        <v>7.0354905239799104E-4</v>
      </c>
      <c r="AF278">
        <v>15208.0516129032</v>
      </c>
      <c r="AG278">
        <v>1000000000</v>
      </c>
      <c r="AH278">
        <v>50452.208838064202</v>
      </c>
      <c r="AI278">
        <v>15999590400</v>
      </c>
      <c r="AJ278">
        <v>44109824</v>
      </c>
      <c r="AK278">
        <v>1.00546472234972</v>
      </c>
      <c r="AL278">
        <v>1405.6396818449</v>
      </c>
      <c r="AM278">
        <v>12.803333792181499</v>
      </c>
      <c r="AN278" s="1">
        <v>44691.435892141199</v>
      </c>
      <c r="AO278">
        <v>50.2610713943359</v>
      </c>
      <c r="AP278">
        <v>1.0835698628892301</v>
      </c>
      <c r="AQ278">
        <v>978.54730964166902</v>
      </c>
      <c r="AR278">
        <v>1.1083929959515399E-3</v>
      </c>
      <c r="AS278">
        <v>20308.110542476901</v>
      </c>
      <c r="AT278">
        <v>1000000000</v>
      </c>
      <c r="AU278">
        <v>214134.596327687</v>
      </c>
      <c r="AV278">
        <v>15977082880</v>
      </c>
      <c r="AW278">
        <v>61812736</v>
      </c>
      <c r="AX278">
        <v>68.107694018048605</v>
      </c>
      <c r="AY278">
        <v>6137.7051315088502</v>
      </c>
      <c r="AZ278">
        <v>42.933471472063999</v>
      </c>
      <c r="BA278" s="1">
        <v>44691.440641006899</v>
      </c>
      <c r="BB278">
        <v>47.9980725167811</v>
      </c>
      <c r="BC278">
        <v>0.77741955796610296</v>
      </c>
      <c r="BD278">
        <v>1345.5736826405</v>
      </c>
      <c r="BE278">
        <v>5.7760513976758197E-4</v>
      </c>
      <c r="BF278">
        <v>18133.806356245299</v>
      </c>
      <c r="BG278">
        <v>1000000000</v>
      </c>
      <c r="BH278">
        <v>282548.59410763398</v>
      </c>
      <c r="BI278">
        <v>15976095744</v>
      </c>
      <c r="BJ278">
        <v>54943744</v>
      </c>
      <c r="BK278">
        <v>6.9615785502465304</v>
      </c>
      <c r="BL278">
        <v>6524.9881240239301</v>
      </c>
      <c r="BM278">
        <v>51.038235612739399</v>
      </c>
      <c r="BN278" s="1">
        <v>44691.446114363403</v>
      </c>
      <c r="BO278">
        <v>34.3506499985034</v>
      </c>
      <c r="BP278">
        <v>1.26098711975336</v>
      </c>
      <c r="BQ278">
        <v>1632.0220541705701</v>
      </c>
      <c r="BR278">
        <v>7.71140801627163E-4</v>
      </c>
      <c r="BS278">
        <v>20562.469798657701</v>
      </c>
      <c r="BT278">
        <v>1000000000</v>
      </c>
      <c r="BU278">
        <v>405165.65576442698</v>
      </c>
      <c r="BV278">
        <v>15853314048</v>
      </c>
      <c r="BW278">
        <v>83824640</v>
      </c>
      <c r="BX278">
        <v>19.914851179628599</v>
      </c>
      <c r="BY278">
        <v>7917.1490864613797</v>
      </c>
      <c r="BZ278">
        <v>75.837066376669796</v>
      </c>
      <c r="CA278" s="1">
        <v>44691.451301527799</v>
      </c>
      <c r="CB278">
        <v>30.0763998549373</v>
      </c>
      <c r="CC278">
        <v>1.40913132698016</v>
      </c>
      <c r="CD278">
        <v>1622.15124588706</v>
      </c>
      <c r="CE278">
        <v>8.6833019800523997E-4</v>
      </c>
      <c r="CF278">
        <v>20358.8613678373</v>
      </c>
      <c r="CG278">
        <v>1000000000</v>
      </c>
      <c r="CH278">
        <v>361123.05049534701</v>
      </c>
      <c r="CI278">
        <v>15942737920</v>
      </c>
      <c r="CJ278">
        <v>77475840</v>
      </c>
      <c r="CK278">
        <v>10.994247507552499</v>
      </c>
      <c r="CL278">
        <v>7548.0506524578796</v>
      </c>
      <c r="CM278">
        <v>77.346461628542997</v>
      </c>
      <c r="CN278" s="1">
        <v>44691.456149641199</v>
      </c>
      <c r="CO278">
        <v>41.654298101097503</v>
      </c>
      <c r="CP278">
        <v>0.93599775632305504</v>
      </c>
      <c r="CQ278">
        <v>1329.41188749971</v>
      </c>
      <c r="CR278">
        <v>7.0436101591107804E-4</v>
      </c>
      <c r="CS278">
        <v>19439.061654135301</v>
      </c>
      <c r="CT278">
        <v>1000000000</v>
      </c>
      <c r="CU278">
        <v>300718.966299297</v>
      </c>
      <c r="CV278">
        <v>15966519296</v>
      </c>
      <c r="CW278">
        <v>64126976</v>
      </c>
      <c r="CX278">
        <v>7.9964624812013101</v>
      </c>
      <c r="CY278">
        <v>5797.4352988709497</v>
      </c>
      <c r="CZ278">
        <v>53.945723120713197</v>
      </c>
    </row>
    <row r="279" spans="1:104" x14ac:dyDescent="0.2">
      <c r="A279" s="1">
        <v>44691.421697013902</v>
      </c>
      <c r="B279">
        <v>92.824688401978506</v>
      </c>
      <c r="C279">
        <v>7.9401973785806504E-2</v>
      </c>
      <c r="D279">
        <v>123.393166079333</v>
      </c>
      <c r="E279">
        <v>6.4354879637758202E-4</v>
      </c>
      <c r="F279">
        <v>15360</v>
      </c>
      <c r="G279">
        <v>1000000000</v>
      </c>
      <c r="H279">
        <v>24257.703302547601</v>
      </c>
      <c r="I279">
        <v>16001675264</v>
      </c>
      <c r="J279">
        <v>44097536</v>
      </c>
      <c r="K279">
        <v>0.99510617805914103</v>
      </c>
      <c r="L279">
        <v>613.98051186248995</v>
      </c>
      <c r="M279">
        <v>5.1628994177984602</v>
      </c>
      <c r="N279" s="1">
        <v>44691.426308599497</v>
      </c>
      <c r="O279">
        <v>84.364608226568393</v>
      </c>
      <c r="P279">
        <v>0.203827279745981</v>
      </c>
      <c r="Q279">
        <v>361.92171901868198</v>
      </c>
      <c r="R279">
        <v>5.63186676581717E-4</v>
      </c>
      <c r="S279">
        <v>15877.626373626301</v>
      </c>
      <c r="T279">
        <v>1000000000</v>
      </c>
      <c r="U279">
        <v>72563.316082371995</v>
      </c>
      <c r="V279">
        <v>15999418368</v>
      </c>
      <c r="W279">
        <v>46329856</v>
      </c>
      <c r="X279">
        <v>1.98858087372902</v>
      </c>
      <c r="Y279">
        <v>2200.36473678116</v>
      </c>
      <c r="Z279">
        <v>15.330893703079299</v>
      </c>
      <c r="AA279" s="1">
        <v>44691.431378599496</v>
      </c>
      <c r="AB279">
        <v>87.307775138405106</v>
      </c>
      <c r="AC279">
        <v>0.14138050523745399</v>
      </c>
      <c r="AD279">
        <v>276.29719265504502</v>
      </c>
      <c r="AE279">
        <v>5.1172092699224004E-4</v>
      </c>
      <c r="AF279">
        <v>15678.827838827799</v>
      </c>
      <c r="AG279">
        <v>1000000000</v>
      </c>
      <c r="AH279">
        <v>50273.944131673001</v>
      </c>
      <c r="AI279">
        <v>16000446464</v>
      </c>
      <c r="AJ279">
        <v>43257856</v>
      </c>
      <c r="AK279">
        <v>1.01207762877306</v>
      </c>
      <c r="AL279">
        <v>1454.3555525468801</v>
      </c>
      <c r="AM279">
        <v>9.8661328009249001</v>
      </c>
      <c r="AN279" s="1">
        <v>44691.4359035995</v>
      </c>
      <c r="AO279">
        <v>51.878808839922698</v>
      </c>
      <c r="AP279">
        <v>0.67070734169993595</v>
      </c>
      <c r="AQ279">
        <v>1210.5262289284799</v>
      </c>
      <c r="AR279">
        <v>5.5472018083633199E-4</v>
      </c>
      <c r="AS279">
        <v>18779.3216374269</v>
      </c>
      <c r="AT279">
        <v>1000000000</v>
      </c>
      <c r="AU279">
        <v>280526.55947780202</v>
      </c>
      <c r="AV279">
        <v>15983742976</v>
      </c>
      <c r="AW279">
        <v>55377920</v>
      </c>
      <c r="AX279">
        <v>57.644106139451502</v>
      </c>
      <c r="AY279">
        <v>4970.5400293930597</v>
      </c>
      <c r="AZ279">
        <v>56.5972046857392</v>
      </c>
      <c r="BA279" s="1">
        <v>44691.440652662001</v>
      </c>
      <c r="BB279">
        <v>41.282712132243603</v>
      </c>
      <c r="BC279">
        <v>0.99360410782341602</v>
      </c>
      <c r="BD279">
        <v>1456.61878087167</v>
      </c>
      <c r="BE279">
        <v>6.8234509851978901E-4</v>
      </c>
      <c r="BF279">
        <v>19349.202453987698</v>
      </c>
      <c r="BG279">
        <v>1000000000</v>
      </c>
      <c r="BH279">
        <v>290773.67655292799</v>
      </c>
      <c r="BI279">
        <v>15981649920</v>
      </c>
      <c r="BJ279">
        <v>49475584</v>
      </c>
      <c r="BK279">
        <v>20.851393591210002</v>
      </c>
      <c r="BL279">
        <v>6178.9629675285796</v>
      </c>
      <c r="BM279">
        <v>56.573247035689803</v>
      </c>
      <c r="BN279" s="1">
        <v>44691.446125937502</v>
      </c>
      <c r="BO279">
        <v>34.738834085507897</v>
      </c>
      <c r="BP279">
        <v>1.22531159673905</v>
      </c>
      <c r="BQ279">
        <v>1682.0539467312301</v>
      </c>
      <c r="BR279">
        <v>7.3047108409066196E-4</v>
      </c>
      <c r="BS279">
        <v>22109.118664281399</v>
      </c>
      <c r="BT279">
        <v>1000000000</v>
      </c>
      <c r="BU279">
        <v>435616.86672447697</v>
      </c>
      <c r="BV279">
        <v>15861915648</v>
      </c>
      <c r="BW279">
        <v>75481088</v>
      </c>
      <c r="BX279">
        <v>24.0723283968691</v>
      </c>
      <c r="BY279">
        <v>9268.8494464778396</v>
      </c>
      <c r="BZ279">
        <v>84.3710255517978</v>
      </c>
      <c r="CA279" s="1">
        <v>44691.451313055601</v>
      </c>
      <c r="CB279">
        <v>33.095494806757699</v>
      </c>
      <c r="CC279">
        <v>1.2436156662448301</v>
      </c>
      <c r="CD279">
        <v>1527.02328888178</v>
      </c>
      <c r="CE279">
        <v>8.1506580426854902E-4</v>
      </c>
      <c r="CF279">
        <v>20916.547368421001</v>
      </c>
      <c r="CG279">
        <v>1000000000</v>
      </c>
      <c r="CH279">
        <v>327659.01297063899</v>
      </c>
      <c r="CI279">
        <v>15946366976</v>
      </c>
      <c r="CJ279">
        <v>67670016</v>
      </c>
      <c r="CK279">
        <v>10.0462058479064</v>
      </c>
      <c r="CL279">
        <v>9336.94371504427</v>
      </c>
      <c r="CM279">
        <v>75.689065366964897</v>
      </c>
      <c r="CN279" s="1">
        <v>44691.456161076399</v>
      </c>
      <c r="CO279">
        <v>33.332078954641197</v>
      </c>
      <c r="CP279">
        <v>1.2614598621073601</v>
      </c>
      <c r="CQ279">
        <v>1626.0297233495901</v>
      </c>
      <c r="CR279">
        <v>7.7549747712568899E-4</v>
      </c>
      <c r="CS279">
        <v>19494.208955223799</v>
      </c>
      <c r="CT279">
        <v>1000000000</v>
      </c>
      <c r="CU279">
        <v>373992.90364549402</v>
      </c>
      <c r="CV279">
        <v>15973076992</v>
      </c>
      <c r="CW279">
        <v>57470976</v>
      </c>
      <c r="CX279">
        <v>10.1121251452089</v>
      </c>
      <c r="CY279">
        <v>7333.31315530552</v>
      </c>
      <c r="CZ279">
        <v>70.758561235732898</v>
      </c>
    </row>
    <row r="280" spans="1:104" x14ac:dyDescent="0.2">
      <c r="A280" s="1">
        <v>44691.421708761598</v>
      </c>
      <c r="B280">
        <v>92.576315598621406</v>
      </c>
      <c r="C280">
        <v>8.4249866776818796E-2</v>
      </c>
      <c r="D280">
        <v>161.58834964222399</v>
      </c>
      <c r="E280">
        <v>5.2133983886728001E-4</v>
      </c>
      <c r="F280">
        <v>15085.2682926829</v>
      </c>
      <c r="G280">
        <v>1000000000</v>
      </c>
      <c r="H280">
        <v>24373.237835973701</v>
      </c>
      <c r="I280">
        <v>16002220032</v>
      </c>
      <c r="J280">
        <v>43565056</v>
      </c>
      <c r="K280">
        <v>0.98529481489161097</v>
      </c>
      <c r="L280">
        <v>482.79445929688899</v>
      </c>
      <c r="M280">
        <v>3.0017981187940799</v>
      </c>
      <c r="N280" s="1">
        <v>44691.426320057901</v>
      </c>
      <c r="O280">
        <v>91.047255433534403</v>
      </c>
      <c r="P280">
        <v>0.107310380891281</v>
      </c>
      <c r="Q280">
        <v>194.844628653228</v>
      </c>
      <c r="R280">
        <v>5.5077819389814204E-4</v>
      </c>
      <c r="S280">
        <v>16108.103626943001</v>
      </c>
      <c r="T280">
        <v>1000000000</v>
      </c>
      <c r="U280">
        <v>34007.959382448898</v>
      </c>
      <c r="V280">
        <v>16002453504</v>
      </c>
      <c r="W280">
        <v>43286528</v>
      </c>
      <c r="X280">
        <v>1.00955766141569</v>
      </c>
      <c r="Y280">
        <v>1322.52053645455</v>
      </c>
      <c r="Z280">
        <v>10.090961447509001</v>
      </c>
      <c r="AA280" s="1">
        <v>44691.431390324098</v>
      </c>
      <c r="AB280">
        <v>81.215009726741698</v>
      </c>
      <c r="AC280">
        <v>0.212814136625885</v>
      </c>
      <c r="AD280">
        <v>382.15815547005701</v>
      </c>
      <c r="AE280">
        <v>5.5684782664640396E-4</v>
      </c>
      <c r="AF280">
        <v>15674.873385012899</v>
      </c>
      <c r="AG280">
        <v>1000000000</v>
      </c>
      <c r="AH280">
        <v>69983.329400938004</v>
      </c>
      <c r="AI280">
        <v>15995195392</v>
      </c>
      <c r="AJ280">
        <v>48521216</v>
      </c>
      <c r="AK280">
        <v>1.97497754764887</v>
      </c>
      <c r="AL280">
        <v>2052.0016720071799</v>
      </c>
      <c r="AM280">
        <v>10.5044959084877</v>
      </c>
      <c r="AN280" s="1">
        <v>44691.435915254602</v>
      </c>
      <c r="AO280">
        <v>46.969386748493498</v>
      </c>
      <c r="AP280">
        <v>0.79315478807100703</v>
      </c>
      <c r="AQ280">
        <v>1308.5223876891901</v>
      </c>
      <c r="AR280">
        <v>6.0530697919332496E-4</v>
      </c>
      <c r="AS280">
        <v>20439.630022744499</v>
      </c>
      <c r="AT280">
        <v>1000000000</v>
      </c>
      <c r="AU280">
        <v>315255.68184978998</v>
      </c>
      <c r="AV280">
        <v>15987396608</v>
      </c>
      <c r="AW280">
        <v>51109888</v>
      </c>
      <c r="AX280">
        <v>50.5948762487862</v>
      </c>
      <c r="AY280">
        <v>6625.9446757969299</v>
      </c>
      <c r="AZ280">
        <v>58.865774745033598</v>
      </c>
      <c r="BA280" s="1">
        <v>44691.4406641319</v>
      </c>
      <c r="BB280">
        <v>35.315984755115203</v>
      </c>
      <c r="BC280">
        <v>1.2239041503393699</v>
      </c>
      <c r="BD280">
        <v>1620.0080272160301</v>
      </c>
      <c r="BE280">
        <v>7.5547948395518201E-4</v>
      </c>
      <c r="BF280">
        <v>21755.217932752101</v>
      </c>
      <c r="BG280">
        <v>1000000000</v>
      </c>
      <c r="BH280">
        <v>409262.849834494</v>
      </c>
      <c r="BI280">
        <v>15950462976</v>
      </c>
      <c r="BJ280">
        <v>79896576</v>
      </c>
      <c r="BK280">
        <v>28.2442246339034</v>
      </c>
      <c r="BL280">
        <v>8456.1191109290303</v>
      </c>
      <c r="BM280">
        <v>81.874204482476998</v>
      </c>
      <c r="BN280" s="1">
        <v>44691.446137465296</v>
      </c>
      <c r="BO280">
        <v>36.363351761846502</v>
      </c>
      <c r="BP280">
        <v>1.05397529499568</v>
      </c>
      <c r="BQ280">
        <v>1682.7090923722401</v>
      </c>
      <c r="BR280">
        <v>6.2635669887407396E-4</v>
      </c>
      <c r="BS280">
        <v>22311.842576028601</v>
      </c>
      <c r="BT280">
        <v>1000000000</v>
      </c>
      <c r="BU280">
        <v>491060.06771164102</v>
      </c>
      <c r="BV280">
        <v>15875846144</v>
      </c>
      <c r="BW280">
        <v>63029248</v>
      </c>
      <c r="BX280">
        <v>25.085108711571898</v>
      </c>
      <c r="BY280">
        <v>8490.8075966928609</v>
      </c>
      <c r="BZ280">
        <v>82.7539981123968</v>
      </c>
      <c r="CA280" s="1">
        <v>44691.451324791698</v>
      </c>
      <c r="CB280">
        <v>35.6488897141951</v>
      </c>
      <c r="CC280">
        <v>1.1231422961989499</v>
      </c>
      <c r="CD280">
        <v>1756.2072999428301</v>
      </c>
      <c r="CE280">
        <v>6.3949428915219698E-4</v>
      </c>
      <c r="CF280">
        <v>21568.431460674099</v>
      </c>
      <c r="CG280">
        <v>1000000000</v>
      </c>
      <c r="CH280">
        <v>418856.42766968103</v>
      </c>
      <c r="CI280">
        <v>15962075136</v>
      </c>
      <c r="CJ280">
        <v>58892288</v>
      </c>
      <c r="CK280">
        <v>11.8395997748955</v>
      </c>
      <c r="CL280">
        <v>10073.5261418069</v>
      </c>
      <c r="CM280">
        <v>83.812217080721894</v>
      </c>
      <c r="CN280" s="1">
        <v>44691.456172800899</v>
      </c>
      <c r="CO280">
        <v>37.752688977982402</v>
      </c>
      <c r="CP280">
        <v>1.1301118824588801</v>
      </c>
      <c r="CQ280">
        <v>1673.2718440579099</v>
      </c>
      <c r="CR280">
        <v>6.74764268141921E-4</v>
      </c>
      <c r="CS280">
        <v>18700.075471698099</v>
      </c>
      <c r="CT280">
        <v>1000000000</v>
      </c>
      <c r="CU280">
        <v>349348.77379118098</v>
      </c>
      <c r="CV280">
        <v>15981817856</v>
      </c>
      <c r="CW280">
        <v>48500736</v>
      </c>
      <c r="CX280">
        <v>9.8659896465679005</v>
      </c>
      <c r="CY280">
        <v>7023.59802939169</v>
      </c>
      <c r="CZ280">
        <v>72.997643493546704</v>
      </c>
    </row>
    <row r="281" spans="1:104" x14ac:dyDescent="0.2">
      <c r="A281" s="1">
        <v>44691.421720208302</v>
      </c>
      <c r="B281">
        <v>91.163300155974994</v>
      </c>
      <c r="C281">
        <v>9.7516002386107303E-2</v>
      </c>
      <c r="D281">
        <v>105.203778780817</v>
      </c>
      <c r="E281">
        <v>9.2692550637861004E-4</v>
      </c>
      <c r="F281">
        <v>13942.1538461538</v>
      </c>
      <c r="G281">
        <v>1000000000</v>
      </c>
      <c r="H281">
        <v>15588.367605888299</v>
      </c>
      <c r="I281">
        <v>16003162112</v>
      </c>
      <c r="J281">
        <v>42663936</v>
      </c>
      <c r="K281">
        <v>0</v>
      </c>
      <c r="L281">
        <v>669.662514931739</v>
      </c>
      <c r="M281">
        <v>0.42290990785850402</v>
      </c>
      <c r="N281" s="1">
        <v>44691.426331713003</v>
      </c>
      <c r="O281">
        <v>89.593090269457505</v>
      </c>
      <c r="P281">
        <v>0.124429330644679</v>
      </c>
      <c r="Q281">
        <v>221.43886992950601</v>
      </c>
      <c r="R281">
        <v>5.6188336160585995E-4</v>
      </c>
      <c r="S281">
        <v>14804.3766816143</v>
      </c>
      <c r="T281">
        <v>1000000000</v>
      </c>
      <c r="U281">
        <v>40806.318030866103</v>
      </c>
      <c r="V281">
        <v>15999725568</v>
      </c>
      <c r="W281">
        <v>46071808</v>
      </c>
      <c r="X281">
        <v>0.99299941672424497</v>
      </c>
      <c r="Y281">
        <v>1269.05325457358</v>
      </c>
      <c r="Z281">
        <v>4.5739745280349799</v>
      </c>
      <c r="AA281" s="1">
        <v>44691.431401828697</v>
      </c>
      <c r="AB281">
        <v>73.410229517851903</v>
      </c>
      <c r="AC281">
        <v>0.366900283985647</v>
      </c>
      <c r="AD281">
        <v>485.796783732812</v>
      </c>
      <c r="AE281">
        <v>7.5527931925901503E-4</v>
      </c>
      <c r="AF281">
        <v>16155.031055900599</v>
      </c>
      <c r="AG281">
        <v>1000000000</v>
      </c>
      <c r="AH281">
        <v>88640.311698494304</v>
      </c>
      <c r="AI281">
        <v>15997321216</v>
      </c>
      <c r="AJ281">
        <v>46399488</v>
      </c>
      <c r="AK281">
        <v>2.0115808850219898</v>
      </c>
      <c r="AL281">
        <v>2294.2079993675802</v>
      </c>
      <c r="AM281">
        <v>19.853710580849</v>
      </c>
      <c r="AN281" s="1">
        <v>44691.435926666702</v>
      </c>
      <c r="AO281">
        <v>42.587986780688901</v>
      </c>
      <c r="AP281">
        <v>0.92892511166164504</v>
      </c>
      <c r="AQ281">
        <v>1151.4862250778001</v>
      </c>
      <c r="AR281">
        <v>8.0784841642720805E-4</v>
      </c>
      <c r="AS281">
        <v>18569.2557319224</v>
      </c>
      <c r="AT281">
        <v>1000000000</v>
      </c>
      <c r="AU281">
        <v>240376.30345482199</v>
      </c>
      <c r="AV281">
        <v>15968653312</v>
      </c>
      <c r="AW281">
        <v>70225920</v>
      </c>
      <c r="AX281">
        <v>127.942913897533</v>
      </c>
      <c r="AY281">
        <v>5851.8651808848199</v>
      </c>
      <c r="AZ281">
        <v>42.962517704434397</v>
      </c>
      <c r="BA281" s="1">
        <v>44691.440675740698</v>
      </c>
      <c r="BB281">
        <v>42.464543951651002</v>
      </c>
      <c r="BC281">
        <v>0.78134361768181304</v>
      </c>
      <c r="BD281">
        <v>1321.9724148857499</v>
      </c>
      <c r="BE281">
        <v>5.9101880204518603E-4</v>
      </c>
      <c r="BF281">
        <v>18850.873962264101</v>
      </c>
      <c r="BG281">
        <v>1000000000</v>
      </c>
      <c r="BH281">
        <v>264232.85314227297</v>
      </c>
      <c r="BI281">
        <v>15968710656</v>
      </c>
      <c r="BJ281">
        <v>61558784</v>
      </c>
      <c r="BK281">
        <v>11.972580361229401</v>
      </c>
      <c r="BL281">
        <v>5443.53320423898</v>
      </c>
      <c r="BM281">
        <v>54.789129515761502</v>
      </c>
      <c r="BN281" s="1">
        <v>44691.446149178199</v>
      </c>
      <c r="BO281">
        <v>36.436325692117201</v>
      </c>
      <c r="BP281">
        <v>1.0658070092577501</v>
      </c>
      <c r="BQ281">
        <v>1628.8141725590699</v>
      </c>
      <c r="BR281">
        <v>6.5345448008877996E-4</v>
      </c>
      <c r="BS281">
        <v>22612.402424242398</v>
      </c>
      <c r="BT281">
        <v>1000000000</v>
      </c>
      <c r="BU281">
        <v>441548.81749835901</v>
      </c>
      <c r="BV281">
        <v>15889080320</v>
      </c>
      <c r="BW281">
        <v>51388416</v>
      </c>
      <c r="BX281">
        <v>22.704682405368899</v>
      </c>
      <c r="BY281">
        <v>8605.0746316348104</v>
      </c>
      <c r="BZ281">
        <v>86.099136461058094</v>
      </c>
      <c r="CA281" s="1">
        <v>44691.451336284699</v>
      </c>
      <c r="CB281">
        <v>34.390816554935903</v>
      </c>
      <c r="CC281">
        <v>1.1839015953634999</v>
      </c>
      <c r="CD281">
        <v>1627.90312333372</v>
      </c>
      <c r="CE281">
        <v>7.27008697605521E-4</v>
      </c>
      <c r="CF281">
        <v>21386.284301606898</v>
      </c>
      <c r="CG281">
        <v>1000000000</v>
      </c>
      <c r="CH281">
        <v>362540.46473822999</v>
      </c>
      <c r="CI281">
        <v>15983751168</v>
      </c>
      <c r="CJ281">
        <v>45031424</v>
      </c>
      <c r="CK281">
        <v>11.0673265492404</v>
      </c>
      <c r="CL281">
        <v>11933.596381867301</v>
      </c>
      <c r="CM281">
        <v>79.556234671579205</v>
      </c>
      <c r="CN281" s="1">
        <v>44691.456184328701</v>
      </c>
      <c r="CO281">
        <v>39.393277255568798</v>
      </c>
      <c r="CP281">
        <v>0.98799504184945697</v>
      </c>
      <c r="CQ281">
        <v>1616.3007475455099</v>
      </c>
      <c r="CR281">
        <v>6.1073862684774005E-4</v>
      </c>
      <c r="CS281">
        <v>21469.040347610098</v>
      </c>
      <c r="CT281">
        <v>1000000000</v>
      </c>
      <c r="CU281">
        <v>432002.77696004498</v>
      </c>
      <c r="CV281">
        <v>15950454784</v>
      </c>
      <c r="CW281">
        <v>79638528</v>
      </c>
      <c r="CX281">
        <v>11.0361938069526</v>
      </c>
      <c r="CY281">
        <v>7883.85553954852</v>
      </c>
      <c r="CZ281">
        <v>77.249453535011895</v>
      </c>
    </row>
    <row r="282" spans="1:104" x14ac:dyDescent="0.2">
      <c r="A282" s="1">
        <v>44691.421731678201</v>
      </c>
      <c r="B282">
        <v>93.151648603567693</v>
      </c>
      <c r="C282">
        <v>7.7592740225458798E-2</v>
      </c>
      <c r="D282">
        <v>129.163602838229</v>
      </c>
      <c r="E282">
        <v>6.0078128032578005E-4</v>
      </c>
      <c r="F282">
        <v>14304</v>
      </c>
      <c r="G282">
        <v>1000000000</v>
      </c>
      <c r="H282">
        <v>25717.684233868</v>
      </c>
      <c r="I282">
        <v>16001585152</v>
      </c>
      <c r="J282">
        <v>44290048</v>
      </c>
      <c r="K282">
        <v>1.00909064717366</v>
      </c>
      <c r="L282">
        <v>389.50898980903497</v>
      </c>
      <c r="M282">
        <v>4.6171817368282202</v>
      </c>
      <c r="N282" s="1">
        <v>44691.426343113402</v>
      </c>
      <c r="O282">
        <v>84.422252150600201</v>
      </c>
      <c r="P282">
        <v>0.19265773065028099</v>
      </c>
      <c r="Q282">
        <v>347.14324063735398</v>
      </c>
      <c r="R282">
        <v>5.5497089924796397E-4</v>
      </c>
      <c r="S282">
        <v>16132.491228070099</v>
      </c>
      <c r="T282">
        <v>1000000000</v>
      </c>
      <c r="U282">
        <v>62660.369973757697</v>
      </c>
      <c r="V282">
        <v>15998668800</v>
      </c>
      <c r="W282">
        <v>47087616</v>
      </c>
      <c r="X282">
        <v>1.0150387153139</v>
      </c>
      <c r="Y282">
        <v>2087.93463740069</v>
      </c>
      <c r="Z282">
        <v>11.1825530458395</v>
      </c>
      <c r="AA282" s="1">
        <v>44691.431413541701</v>
      </c>
      <c r="AB282">
        <v>84.089601087353202</v>
      </c>
      <c r="AC282">
        <v>0.18057322659449199</v>
      </c>
      <c r="AD282">
        <v>296.49892089375999</v>
      </c>
      <c r="AE282">
        <v>6.0900021846592E-4</v>
      </c>
      <c r="AF282">
        <v>15414.6133333333</v>
      </c>
      <c r="AG282">
        <v>1000000000</v>
      </c>
      <c r="AH282">
        <v>45245.735328387796</v>
      </c>
      <c r="AI282">
        <v>16000507904</v>
      </c>
      <c r="AJ282">
        <v>43253760</v>
      </c>
      <c r="AK282">
        <v>1.9766594726250699</v>
      </c>
      <c r="AL282">
        <v>1309.5369006141</v>
      </c>
      <c r="AM282">
        <v>8.1134802410687108</v>
      </c>
      <c r="AN282" s="1">
        <v>44691.435938321803</v>
      </c>
      <c r="AO282">
        <v>54.672128583762401</v>
      </c>
      <c r="AP282">
        <v>0.65068372431782695</v>
      </c>
      <c r="AQ282">
        <v>1140.90108682806</v>
      </c>
      <c r="AR282">
        <v>5.70321945912731E-4</v>
      </c>
      <c r="AS282">
        <v>17991.296779808501</v>
      </c>
      <c r="AT282">
        <v>1000000000</v>
      </c>
      <c r="AU282">
        <v>211645.59169297499</v>
      </c>
      <c r="AV282">
        <v>15981219840</v>
      </c>
      <c r="AW282">
        <v>57909248</v>
      </c>
      <c r="AX282">
        <v>62.5559342647242</v>
      </c>
      <c r="AY282">
        <v>4364.0211284676698</v>
      </c>
      <c r="AZ282">
        <v>50.352226131708498</v>
      </c>
      <c r="BA282" s="1">
        <v>44691.4406873958</v>
      </c>
      <c r="BB282">
        <v>53.142069508556901</v>
      </c>
      <c r="BC282">
        <v>0.71249664141326896</v>
      </c>
      <c r="BD282">
        <v>1215.51898691869</v>
      </c>
      <c r="BE282">
        <v>5.8620411905514595E-4</v>
      </c>
      <c r="BF282">
        <v>16674.8995918367</v>
      </c>
      <c r="BG282">
        <v>1000000000</v>
      </c>
      <c r="BH282">
        <v>224481.05424374601</v>
      </c>
      <c r="BI282">
        <v>15976865792</v>
      </c>
      <c r="BJ282">
        <v>52944896</v>
      </c>
      <c r="BK282">
        <v>6.9458227823925096</v>
      </c>
      <c r="BL282">
        <v>4480.0556946431698</v>
      </c>
      <c r="BM282">
        <v>40.3131512532836</v>
      </c>
      <c r="BN282" s="1">
        <v>44691.446160729203</v>
      </c>
      <c r="BO282">
        <v>31.0639368322555</v>
      </c>
      <c r="BP282">
        <v>1.30554656506162</v>
      </c>
      <c r="BQ282">
        <v>1478.1358713887701</v>
      </c>
      <c r="BR282">
        <v>8.8446406372509698E-4</v>
      </c>
      <c r="BS282">
        <v>21697.128900949701</v>
      </c>
      <c r="BT282">
        <v>1000000000</v>
      </c>
      <c r="BU282">
        <v>363585.32334985398</v>
      </c>
      <c r="BV282">
        <v>15856062464</v>
      </c>
      <c r="BW282">
        <v>79933440</v>
      </c>
      <c r="BX282">
        <v>26.0729529552972</v>
      </c>
      <c r="BY282">
        <v>9260.9123285450096</v>
      </c>
      <c r="BZ282">
        <v>74.182233350851405</v>
      </c>
      <c r="CA282" s="1">
        <v>44691.4513477199</v>
      </c>
      <c r="CB282">
        <v>42.070487659222302</v>
      </c>
      <c r="CC282">
        <v>0.90641397238353405</v>
      </c>
      <c r="CD282">
        <v>1514.9410124096</v>
      </c>
      <c r="CE282">
        <v>5.9799590986560401E-4</v>
      </c>
      <c r="CF282">
        <v>20608.598530394102</v>
      </c>
      <c r="CG282">
        <v>1000000000</v>
      </c>
      <c r="CH282">
        <v>378073.415145076</v>
      </c>
      <c r="CI282">
        <v>15956414464</v>
      </c>
      <c r="CJ282">
        <v>72417280</v>
      </c>
      <c r="CK282">
        <v>11.1318310865101</v>
      </c>
      <c r="CL282">
        <v>7328.79279350058</v>
      </c>
      <c r="CM282">
        <v>68.358538162437995</v>
      </c>
      <c r="CN282" s="1">
        <v>44691.456195844898</v>
      </c>
      <c r="CO282">
        <v>34.284984634595901</v>
      </c>
      <c r="CP282">
        <v>1.1201437355250199</v>
      </c>
      <c r="CQ282">
        <v>1661.80207566524</v>
      </c>
      <c r="CR282">
        <v>6.7562149291249701E-4</v>
      </c>
      <c r="CS282">
        <v>21242.566403881101</v>
      </c>
      <c r="CT282">
        <v>1000000000</v>
      </c>
      <c r="CU282">
        <v>443990.38233828801</v>
      </c>
      <c r="CV282">
        <v>15960629248</v>
      </c>
      <c r="CW282">
        <v>69378048</v>
      </c>
      <c r="CX282">
        <v>12.093162466939299</v>
      </c>
      <c r="CY282">
        <v>8133.6595225556102</v>
      </c>
      <c r="CZ282">
        <v>76.435356968523607</v>
      </c>
    </row>
    <row r="283" spans="1:104" x14ac:dyDescent="0.2">
      <c r="A283" s="1">
        <v>44691.421743414401</v>
      </c>
      <c r="B283">
        <v>83.6914629285465</v>
      </c>
      <c r="C283">
        <v>0.19303555709046299</v>
      </c>
      <c r="D283">
        <v>331.23065581935901</v>
      </c>
      <c r="E283">
        <v>5.8273809733858204E-4</v>
      </c>
      <c r="F283">
        <v>15372.190476190401</v>
      </c>
      <c r="G283">
        <v>1000000000</v>
      </c>
      <c r="H283">
        <v>57826.366189606502</v>
      </c>
      <c r="I283">
        <v>15999397888</v>
      </c>
      <c r="J283">
        <v>46424064</v>
      </c>
      <c r="K283">
        <v>0.98580552327190196</v>
      </c>
      <c r="L283">
        <v>1351.5393724057701</v>
      </c>
      <c r="M283">
        <v>11.424727618251699</v>
      </c>
      <c r="N283" s="1">
        <v>44691.4263547222</v>
      </c>
      <c r="O283">
        <v>73.926066750150198</v>
      </c>
      <c r="P283">
        <v>0.31775239217169798</v>
      </c>
      <c r="Q283">
        <v>583.61211052664498</v>
      </c>
      <c r="R283">
        <v>5.4444426156008701E-4</v>
      </c>
      <c r="S283">
        <v>15606.810256410199</v>
      </c>
      <c r="T283">
        <v>1000000000</v>
      </c>
      <c r="U283">
        <v>113516.04719382001</v>
      </c>
      <c r="V283">
        <v>15999107072</v>
      </c>
      <c r="W283">
        <v>46694400</v>
      </c>
      <c r="X283">
        <v>2.99288261808536</v>
      </c>
      <c r="Y283">
        <v>2883.1435887555599</v>
      </c>
      <c r="Z283">
        <v>18.940716282729898</v>
      </c>
      <c r="AA283" s="1">
        <v>44691.431425034702</v>
      </c>
      <c r="AB283">
        <v>85.626827550711198</v>
      </c>
      <c r="AC283">
        <v>0.16867568640178901</v>
      </c>
      <c r="AD283">
        <v>310.199124290974</v>
      </c>
      <c r="AE283">
        <v>5.43831697424788E-4</v>
      </c>
      <c r="AF283">
        <v>15625.974025973999</v>
      </c>
      <c r="AG283">
        <v>1000000000</v>
      </c>
      <c r="AH283">
        <v>46342.540601054803</v>
      </c>
      <c r="AI283">
        <v>15996293120</v>
      </c>
      <c r="AJ283">
        <v>47472640</v>
      </c>
      <c r="AK283">
        <v>1.0071400139317299</v>
      </c>
      <c r="AL283">
        <v>1635.59538262513</v>
      </c>
      <c r="AM283">
        <v>7.9521674020087296</v>
      </c>
      <c r="AN283" s="1">
        <v>44691.435949976898</v>
      </c>
      <c r="AO283">
        <v>49.390988458257397</v>
      </c>
      <c r="AP283">
        <v>0.77462625846977495</v>
      </c>
      <c r="AQ283">
        <v>1277.8730120355201</v>
      </c>
      <c r="AR283">
        <v>6.0613838114158096E-4</v>
      </c>
      <c r="AS283">
        <v>20066.2626262626</v>
      </c>
      <c r="AT283">
        <v>1000000000</v>
      </c>
      <c r="AU283">
        <v>300487.81750144501</v>
      </c>
      <c r="AV283">
        <v>15984742400</v>
      </c>
      <c r="AW283">
        <v>54808576</v>
      </c>
      <c r="AX283">
        <v>114.18445717489099</v>
      </c>
      <c r="AY283">
        <v>5697.30795886547</v>
      </c>
      <c r="AZ283">
        <v>51.902372266850698</v>
      </c>
      <c r="BA283" s="1">
        <v>44691.440698819497</v>
      </c>
      <c r="BB283">
        <v>45.2943708520691</v>
      </c>
      <c r="BC283">
        <v>0.87103000412614395</v>
      </c>
      <c r="BD283">
        <v>1151.9612751429599</v>
      </c>
      <c r="BE283">
        <v>7.5602451797756199E-4</v>
      </c>
      <c r="BF283">
        <v>17547.5954265611</v>
      </c>
      <c r="BG283">
        <v>1000000000</v>
      </c>
      <c r="BH283">
        <v>212603.21714911901</v>
      </c>
      <c r="BI283">
        <v>15982915584</v>
      </c>
      <c r="BJ283">
        <v>46764032</v>
      </c>
      <c r="BK283">
        <v>11.144744086695299</v>
      </c>
      <c r="BL283">
        <v>4425.4765609713704</v>
      </c>
      <c r="BM283">
        <v>48.543517453430901</v>
      </c>
      <c r="BN283" s="1">
        <v>44691.446172314798</v>
      </c>
      <c r="BO283">
        <v>33.906176451860503</v>
      </c>
      <c r="BP283">
        <v>1.2602861813238699</v>
      </c>
      <c r="BQ283">
        <v>1778.96361886972</v>
      </c>
      <c r="BR283">
        <v>7.0831471257007004E-4</v>
      </c>
      <c r="BS283">
        <v>19644.979775280801</v>
      </c>
      <c r="BT283">
        <v>1000000000</v>
      </c>
      <c r="BU283">
        <v>361957.132538657</v>
      </c>
      <c r="BV283">
        <v>15862448128</v>
      </c>
      <c r="BW283">
        <v>69337088</v>
      </c>
      <c r="BX283">
        <v>10.9935953975095</v>
      </c>
      <c r="BY283">
        <v>8522.0352685966991</v>
      </c>
      <c r="BZ283">
        <v>75.010188346211194</v>
      </c>
      <c r="CA283" s="1">
        <v>44691.4513593519</v>
      </c>
      <c r="CB283">
        <v>29.392006209819701</v>
      </c>
      <c r="CC283">
        <v>1.2674867517148301</v>
      </c>
      <c r="CD283">
        <v>1519.18215588515</v>
      </c>
      <c r="CE283">
        <v>8.3287592365476905E-4</v>
      </c>
      <c r="CF283">
        <v>20215.299346405202</v>
      </c>
      <c r="CG283">
        <v>1000000000</v>
      </c>
      <c r="CH283">
        <v>317129.77150578302</v>
      </c>
      <c r="CI283">
        <v>15956430848</v>
      </c>
      <c r="CJ283">
        <v>63537152</v>
      </c>
      <c r="CK283">
        <v>8.9363656228538808</v>
      </c>
      <c r="CL283">
        <v>8891.6837947396107</v>
      </c>
      <c r="CM283">
        <v>72.025374800298394</v>
      </c>
      <c r="CN283" s="1">
        <v>44691.456207546304</v>
      </c>
      <c r="CO283">
        <v>35.440259739746303</v>
      </c>
      <c r="CP283">
        <v>1.15294498082509</v>
      </c>
      <c r="CQ283">
        <v>1639.58184989802</v>
      </c>
      <c r="CR283">
        <v>7.0319469161632603E-4</v>
      </c>
      <c r="CS283">
        <v>21304.014466546101</v>
      </c>
      <c r="CT283">
        <v>1000000000</v>
      </c>
      <c r="CU283">
        <v>413435.536125099</v>
      </c>
      <c r="CV283">
        <v>15972913152</v>
      </c>
      <c r="CW283">
        <v>56938496</v>
      </c>
      <c r="CX283">
        <v>10.8712479498964</v>
      </c>
      <c r="CY283">
        <v>7871.7718109932102</v>
      </c>
      <c r="CZ283">
        <v>76.064729766536999</v>
      </c>
    </row>
    <row r="284" spans="1:104" x14ac:dyDescent="0.2">
      <c r="A284" s="1">
        <v>44691.421754872703</v>
      </c>
      <c r="B284">
        <v>86.998738447594604</v>
      </c>
      <c r="C284">
        <v>0.149273433277855</v>
      </c>
      <c r="D284">
        <v>269.68255846054501</v>
      </c>
      <c r="E284">
        <v>5.5355705542619801E-4</v>
      </c>
      <c r="F284">
        <v>15325.4831460674</v>
      </c>
      <c r="G284">
        <v>1000000000</v>
      </c>
      <c r="H284">
        <v>41279.612291101199</v>
      </c>
      <c r="I284">
        <v>16000102400</v>
      </c>
      <c r="J284">
        <v>45711360</v>
      </c>
      <c r="K284">
        <v>1.01004703543275</v>
      </c>
      <c r="L284">
        <v>1238.3176654405499</v>
      </c>
      <c r="M284">
        <v>8.4715501298668698</v>
      </c>
      <c r="N284" s="1">
        <v>44691.426366307896</v>
      </c>
      <c r="O284">
        <v>80.014239839264704</v>
      </c>
      <c r="P284">
        <v>0.22511804221776899</v>
      </c>
      <c r="Q284">
        <v>418.28934083632601</v>
      </c>
      <c r="R284">
        <v>5.3818648635872604E-4</v>
      </c>
      <c r="S284">
        <v>15904.9928400954</v>
      </c>
      <c r="T284">
        <v>1000000000</v>
      </c>
      <c r="U284">
        <v>62346.076166850296</v>
      </c>
      <c r="V284">
        <v>16002600960</v>
      </c>
      <c r="W284">
        <v>43180032</v>
      </c>
      <c r="X284">
        <v>1.9966078321542999</v>
      </c>
      <c r="Y284">
        <v>2358.9921536903098</v>
      </c>
      <c r="Z284">
        <v>14.9879898775747</v>
      </c>
      <c r="AA284" s="1">
        <v>44691.431436585699</v>
      </c>
      <c r="AB284">
        <v>73.231531153104001</v>
      </c>
      <c r="AC284">
        <v>0.337606374809795</v>
      </c>
      <c r="AD284">
        <v>600.03136704315398</v>
      </c>
      <c r="AE284">
        <v>5.6260414401635404E-4</v>
      </c>
      <c r="AF284">
        <v>15337.776293823001</v>
      </c>
      <c r="AG284">
        <v>1000000000</v>
      </c>
      <c r="AH284">
        <v>104645.87110105201</v>
      </c>
      <c r="AI284">
        <v>15993200640</v>
      </c>
      <c r="AJ284">
        <v>50573312</v>
      </c>
      <c r="AK284">
        <v>2.00344362952639</v>
      </c>
      <c r="AL284">
        <v>2668.5869145291499</v>
      </c>
      <c r="AM284">
        <v>18.603804292890398</v>
      </c>
      <c r="AN284" s="1">
        <v>44691.435961388903</v>
      </c>
      <c r="AO284">
        <v>61.192287358575797</v>
      </c>
      <c r="AP284">
        <v>0.52482399232475296</v>
      </c>
      <c r="AQ284">
        <v>942.94542082412204</v>
      </c>
      <c r="AR284">
        <v>5.5655911853614898E-4</v>
      </c>
      <c r="AS284">
        <v>18180.9548387096</v>
      </c>
      <c r="AT284">
        <v>1000000000</v>
      </c>
      <c r="AU284">
        <v>207018.09058299501</v>
      </c>
      <c r="AV284">
        <v>15995568128</v>
      </c>
      <c r="AW284">
        <v>44109824</v>
      </c>
      <c r="AX284">
        <v>30.417594220132901</v>
      </c>
      <c r="AY284">
        <v>3752.5172069570699</v>
      </c>
      <c r="AZ284">
        <v>44.549242503361697</v>
      </c>
      <c r="BA284" s="1">
        <v>44691.440710486102</v>
      </c>
      <c r="BB284">
        <v>52.323234968826299</v>
      </c>
      <c r="BC284">
        <v>0.60835433604255296</v>
      </c>
      <c r="BD284">
        <v>1115.2321719019401</v>
      </c>
      <c r="BE284">
        <v>5.4555173807813802E-4</v>
      </c>
      <c r="BF284">
        <v>18628.782918149402</v>
      </c>
      <c r="BG284">
        <v>1000000000</v>
      </c>
      <c r="BH284">
        <v>244144.56329793599</v>
      </c>
      <c r="BI284">
        <v>15964667904</v>
      </c>
      <c r="BJ284">
        <v>64401408</v>
      </c>
      <c r="BK284">
        <v>10.9141938531329</v>
      </c>
      <c r="BL284">
        <v>4526.4138507265798</v>
      </c>
      <c r="BM284">
        <v>54.270494655966203</v>
      </c>
      <c r="BN284" s="1">
        <v>44691.446183773201</v>
      </c>
      <c r="BO284">
        <v>37.515882885393601</v>
      </c>
      <c r="BP284">
        <v>1.0860817791700299</v>
      </c>
      <c r="BQ284">
        <v>1714.2996127690701</v>
      </c>
      <c r="BR284">
        <v>6.3284270462871301E-4</v>
      </c>
      <c r="BS284">
        <v>21367.1854031783</v>
      </c>
      <c r="BT284">
        <v>1000000000</v>
      </c>
      <c r="BU284">
        <v>485914.64327139698</v>
      </c>
      <c r="BV284">
        <v>15872937984</v>
      </c>
      <c r="BW284">
        <v>59985920</v>
      </c>
      <c r="BX284">
        <v>12.1080608318003</v>
      </c>
      <c r="BY284">
        <v>8492.79566843865</v>
      </c>
      <c r="BZ284">
        <v>85.006020824446296</v>
      </c>
      <c r="CA284" s="1">
        <v>44691.4513710069</v>
      </c>
      <c r="CB284">
        <v>32.443183217489803</v>
      </c>
      <c r="CC284">
        <v>1.34181907448645</v>
      </c>
      <c r="CD284">
        <v>1847.9329065839099</v>
      </c>
      <c r="CE284">
        <v>7.28017158551644E-4</v>
      </c>
      <c r="CF284">
        <v>20137.931034482699</v>
      </c>
      <c r="CG284">
        <v>1000000000</v>
      </c>
      <c r="CH284">
        <v>403081.360902121</v>
      </c>
      <c r="CI284">
        <v>15964303360</v>
      </c>
      <c r="CJ284">
        <v>55709696</v>
      </c>
      <c r="CK284">
        <v>12.9434955741329</v>
      </c>
      <c r="CL284">
        <v>8598.4636752471106</v>
      </c>
      <c r="CM284">
        <v>82.156000966046093</v>
      </c>
      <c r="CN284" s="1">
        <v>44691.456219050902</v>
      </c>
      <c r="CO284">
        <v>31.206768034487801</v>
      </c>
      <c r="CP284">
        <v>1.2941600674734399</v>
      </c>
      <c r="CQ284">
        <v>1579.1734765137701</v>
      </c>
      <c r="CR284">
        <v>8.1806623408385104E-4</v>
      </c>
      <c r="CS284">
        <v>21269.496183206102</v>
      </c>
      <c r="CT284">
        <v>1000000000</v>
      </c>
      <c r="CU284">
        <v>389555.57618534903</v>
      </c>
      <c r="CV284">
        <v>15982272512</v>
      </c>
      <c r="CW284">
        <v>46927872</v>
      </c>
      <c r="CX284">
        <v>11.0501960824754</v>
      </c>
      <c r="CY284">
        <v>7663.8132648368601</v>
      </c>
      <c r="CZ284">
        <v>74.055160000350199</v>
      </c>
    </row>
    <row r="285" spans="1:104" x14ac:dyDescent="0.2">
      <c r="A285" s="1">
        <v>44691.4217665857</v>
      </c>
      <c r="B285">
        <v>94.052652287759599</v>
      </c>
      <c r="C285">
        <v>6.7109868540761605E-2</v>
      </c>
      <c r="D285">
        <v>119.577017112589</v>
      </c>
      <c r="E285">
        <v>5.6115896312464901E-4</v>
      </c>
      <c r="F285">
        <v>14725.289256198301</v>
      </c>
      <c r="G285">
        <v>1000000000</v>
      </c>
      <c r="H285">
        <v>16802.053264034999</v>
      </c>
      <c r="I285">
        <v>16002887680</v>
      </c>
      <c r="J285">
        <v>42942464</v>
      </c>
      <c r="K285">
        <v>0.98823981084784296</v>
      </c>
      <c r="L285">
        <v>545.50837558800902</v>
      </c>
      <c r="M285">
        <v>1.93582814022542</v>
      </c>
      <c r="N285" s="1">
        <v>44691.426377939802</v>
      </c>
      <c r="O285">
        <v>90.697819788448697</v>
      </c>
      <c r="P285">
        <v>0.10292092368443299</v>
      </c>
      <c r="Q285">
        <v>181.077646869571</v>
      </c>
      <c r="R285">
        <v>5.6813089973393495E-4</v>
      </c>
      <c r="S285">
        <v>15776.3516483516</v>
      </c>
      <c r="T285">
        <v>1000000000</v>
      </c>
      <c r="U285">
        <v>32852.6587891936</v>
      </c>
      <c r="V285">
        <v>16000032768</v>
      </c>
      <c r="W285">
        <v>45748224</v>
      </c>
      <c r="X285">
        <v>0.99493212565698297</v>
      </c>
      <c r="Y285">
        <v>920.31221623270903</v>
      </c>
      <c r="Z285">
        <v>7.4619959014777999</v>
      </c>
      <c r="AA285" s="1">
        <v>44691.431448206</v>
      </c>
      <c r="AB285">
        <v>77.540358814795695</v>
      </c>
      <c r="AC285">
        <v>0.24770252173128601</v>
      </c>
      <c r="AD285">
        <v>466.39532135773402</v>
      </c>
      <c r="AE285">
        <v>5.3098293100269198E-4</v>
      </c>
      <c r="AF285">
        <v>16445.264957264899</v>
      </c>
      <c r="AG285">
        <v>1000000000</v>
      </c>
      <c r="AH285">
        <v>85336.3918116727</v>
      </c>
      <c r="AI285">
        <v>15997198336</v>
      </c>
      <c r="AJ285">
        <v>46592000</v>
      </c>
      <c r="AK285">
        <v>2.9897135984470098</v>
      </c>
      <c r="AL285">
        <v>2636.9273938302599</v>
      </c>
      <c r="AM285">
        <v>15.117030719598199</v>
      </c>
      <c r="AN285" s="1">
        <v>44691.435972974497</v>
      </c>
      <c r="AO285">
        <v>62.556244650386603</v>
      </c>
      <c r="AP285">
        <v>0.52181842677691104</v>
      </c>
      <c r="AQ285">
        <v>655.71391841916295</v>
      </c>
      <c r="AR285">
        <v>7.9588394041223598E-4</v>
      </c>
      <c r="AS285">
        <v>17982.439024390202</v>
      </c>
      <c r="AT285">
        <v>1000000000</v>
      </c>
      <c r="AU285">
        <v>132002.40863785701</v>
      </c>
      <c r="AV285">
        <v>15986458624</v>
      </c>
      <c r="AW285">
        <v>54267904</v>
      </c>
      <c r="AX285">
        <v>12.994330700379701</v>
      </c>
      <c r="AY285">
        <v>2967.7052191867301</v>
      </c>
      <c r="AZ285">
        <v>28.9445914984274</v>
      </c>
      <c r="BA285" s="1">
        <v>44691.4407222222</v>
      </c>
      <c r="BB285">
        <v>45.955886885981101</v>
      </c>
      <c r="BC285">
        <v>0.72933639758519997</v>
      </c>
      <c r="BD285">
        <v>1350.3227626303301</v>
      </c>
      <c r="BE285">
        <v>5.4010225847453397E-4</v>
      </c>
      <c r="BF285">
        <v>18804.499634769902</v>
      </c>
      <c r="BG285">
        <v>1000000000</v>
      </c>
      <c r="BH285">
        <v>282180.96217994002</v>
      </c>
      <c r="BI285">
        <v>15968526336</v>
      </c>
      <c r="BJ285">
        <v>60403712</v>
      </c>
      <c r="BK285">
        <v>15.7817123463005</v>
      </c>
      <c r="BL285">
        <v>5425.9499760624503</v>
      </c>
      <c r="BM285">
        <v>56.074842500722198</v>
      </c>
      <c r="BN285" s="1">
        <v>44691.446195486104</v>
      </c>
      <c r="BO285">
        <v>33.583609065856201</v>
      </c>
      <c r="BP285">
        <v>1.3798804854051001</v>
      </c>
      <c r="BQ285">
        <v>1562.05129132203</v>
      </c>
      <c r="BR285">
        <v>8.8443043996820701E-4</v>
      </c>
      <c r="BS285">
        <v>21454.744303797401</v>
      </c>
      <c r="BT285">
        <v>1000000000</v>
      </c>
      <c r="BU285">
        <v>415649.9849401</v>
      </c>
      <c r="BV285">
        <v>15884787712</v>
      </c>
      <c r="BW285">
        <v>48730112</v>
      </c>
      <c r="BX285">
        <v>12.8523207513838</v>
      </c>
      <c r="BY285">
        <v>9565.0925592029707</v>
      </c>
      <c r="BZ285">
        <v>69.913243495286395</v>
      </c>
      <c r="CA285" s="1">
        <v>44691.451382419</v>
      </c>
      <c r="CB285">
        <v>41.220625360997303</v>
      </c>
      <c r="CC285">
        <v>0.97956024843108103</v>
      </c>
      <c r="CD285">
        <v>1510.96265579333</v>
      </c>
      <c r="CE285">
        <v>6.4832225401074603E-4</v>
      </c>
      <c r="CF285">
        <v>18761.879194630801</v>
      </c>
      <c r="CG285">
        <v>1000000000</v>
      </c>
      <c r="CH285">
        <v>300241.46260179102</v>
      </c>
      <c r="CI285">
        <v>15940268032</v>
      </c>
      <c r="CJ285">
        <v>79777792</v>
      </c>
      <c r="CK285">
        <v>8.1125511720447694</v>
      </c>
      <c r="CL285">
        <v>6218.2704733723103</v>
      </c>
      <c r="CM285">
        <v>58.012508761284202</v>
      </c>
      <c r="CN285" s="1">
        <v>44691.456230520802</v>
      </c>
      <c r="CO285">
        <v>35.486507809706303</v>
      </c>
      <c r="CP285">
        <v>1.1433195690226201</v>
      </c>
      <c r="CQ285">
        <v>1820.55701178494</v>
      </c>
      <c r="CR285">
        <v>6.2759003395690697E-4</v>
      </c>
      <c r="CS285">
        <v>19295.450415512401</v>
      </c>
      <c r="CT285">
        <v>1000000000</v>
      </c>
      <c r="CU285">
        <v>365977.34721671202</v>
      </c>
      <c r="CV285">
        <v>15951323136</v>
      </c>
      <c r="CW285">
        <v>77594624</v>
      </c>
      <c r="CX285">
        <v>11.094807274035601</v>
      </c>
      <c r="CY285">
        <v>7809.73570207801</v>
      </c>
      <c r="CZ285">
        <v>74.767841432233794</v>
      </c>
    </row>
    <row r="286" spans="1:104" x14ac:dyDescent="0.2">
      <c r="A286" s="1">
        <v>44691.421777986099</v>
      </c>
      <c r="B286">
        <v>94.777405578161904</v>
      </c>
      <c r="C286">
        <v>6.0200301529402298E-2</v>
      </c>
      <c r="D286">
        <v>101.52066488215701</v>
      </c>
      <c r="E286">
        <v>5.92998632422588E-4</v>
      </c>
      <c r="F286">
        <v>14417.92</v>
      </c>
      <c r="G286">
        <v>1000000000</v>
      </c>
      <c r="H286">
        <v>17096.079966155299</v>
      </c>
      <c r="I286">
        <v>16001626112</v>
      </c>
      <c r="J286">
        <v>44204032</v>
      </c>
      <c r="K286">
        <v>0</v>
      </c>
      <c r="L286">
        <v>617.24564248351805</v>
      </c>
      <c r="M286">
        <v>1.6542291625488299</v>
      </c>
      <c r="N286" s="1">
        <v>44691.426389652799</v>
      </c>
      <c r="O286">
        <v>91.640883510182604</v>
      </c>
      <c r="P286">
        <v>9.3251044554934201E-2</v>
      </c>
      <c r="Q286">
        <v>185.79238292705301</v>
      </c>
      <c r="R286">
        <v>5.0212794897850504E-4</v>
      </c>
      <c r="S286">
        <v>14771.744680850999</v>
      </c>
      <c r="T286">
        <v>1000000000</v>
      </c>
      <c r="U286">
        <v>35197.773991116599</v>
      </c>
      <c r="V286">
        <v>16001556480</v>
      </c>
      <c r="W286">
        <v>44216320</v>
      </c>
      <c r="X286">
        <v>0</v>
      </c>
      <c r="Y286">
        <v>934.89145877123701</v>
      </c>
      <c r="Z286">
        <v>5.0758203103738504</v>
      </c>
      <c r="AA286" s="1">
        <v>44691.431459618099</v>
      </c>
      <c r="AB286">
        <v>79.554607773473904</v>
      </c>
      <c r="AC286">
        <v>0.23425257355860299</v>
      </c>
      <c r="AD286">
        <v>436.15348697063502</v>
      </c>
      <c r="AE286">
        <v>5.3720921205348997E-4</v>
      </c>
      <c r="AF286">
        <v>16536.409302325501</v>
      </c>
      <c r="AG286">
        <v>1000000000</v>
      </c>
      <c r="AH286">
        <v>88137.490922851997</v>
      </c>
      <c r="AI286">
        <v>15999320064</v>
      </c>
      <c r="AJ286">
        <v>44478464</v>
      </c>
      <c r="AK286">
        <v>2.0286208696308599</v>
      </c>
      <c r="AL286">
        <v>2273.0696844213799</v>
      </c>
      <c r="AM286">
        <v>15.229216143226999</v>
      </c>
      <c r="AN286" s="1">
        <v>44691.435984571799</v>
      </c>
      <c r="AO286">
        <v>44.650294227083997</v>
      </c>
      <c r="AP286">
        <v>0.82916274713030003</v>
      </c>
      <c r="AQ286">
        <v>1267.8360947465001</v>
      </c>
      <c r="AR286">
        <v>6.5397346162865595E-4</v>
      </c>
      <c r="AS286">
        <v>17837.419354838701</v>
      </c>
      <c r="AT286">
        <v>1000000000</v>
      </c>
      <c r="AU286">
        <v>225271.83054365299</v>
      </c>
      <c r="AV286">
        <v>15980601344</v>
      </c>
      <c r="AW286">
        <v>58826752</v>
      </c>
      <c r="AX286">
        <v>61.8456631583663</v>
      </c>
      <c r="AY286">
        <v>5653.8906255100001</v>
      </c>
      <c r="AZ286">
        <v>50.901884070837902</v>
      </c>
      <c r="BA286" s="1">
        <v>44691.440733738396</v>
      </c>
      <c r="BB286">
        <v>50.935331418218396</v>
      </c>
      <c r="BC286">
        <v>0.67672661229412101</v>
      </c>
      <c r="BD286">
        <v>966.53253348108103</v>
      </c>
      <c r="BE286">
        <v>7.0020761422090298E-4</v>
      </c>
      <c r="BF286">
        <v>18274.461538461499</v>
      </c>
      <c r="BG286">
        <v>1000000000</v>
      </c>
      <c r="BH286">
        <v>201531.07563496401</v>
      </c>
      <c r="BI286">
        <v>15979794432</v>
      </c>
      <c r="BJ286">
        <v>48807936</v>
      </c>
      <c r="BK286">
        <v>12.056538879181799</v>
      </c>
      <c r="BL286">
        <v>3837.9982098729001</v>
      </c>
      <c r="BM286">
        <v>33.285515739821101</v>
      </c>
      <c r="BN286" s="1">
        <v>44691.446206921297</v>
      </c>
      <c r="BO286">
        <v>37.969087408729301</v>
      </c>
      <c r="BP286">
        <v>1.0199380256966</v>
      </c>
      <c r="BQ286">
        <v>1639.0268422504701</v>
      </c>
      <c r="BR286">
        <v>6.2224971104148704E-4</v>
      </c>
      <c r="BS286">
        <v>22616.603213844199</v>
      </c>
      <c r="BT286">
        <v>1000000000</v>
      </c>
      <c r="BU286">
        <v>399241.81648192601</v>
      </c>
      <c r="BV286">
        <v>15842533376</v>
      </c>
      <c r="BW286">
        <v>82489344</v>
      </c>
      <c r="BX286">
        <v>17.2209247949678</v>
      </c>
      <c r="BY286">
        <v>10641.518527713901</v>
      </c>
      <c r="BZ286">
        <v>85.753994352047499</v>
      </c>
      <c r="CA286" s="1">
        <v>44691.451394097203</v>
      </c>
      <c r="CB286">
        <v>42.434881790101599</v>
      </c>
      <c r="CC286">
        <v>0.87259204353898101</v>
      </c>
      <c r="CD286">
        <v>1508.8188249237201</v>
      </c>
      <c r="CE286">
        <v>5.7711479636003303E-4</v>
      </c>
      <c r="CF286">
        <v>19757.492459016299</v>
      </c>
      <c r="CG286">
        <v>1000000000</v>
      </c>
      <c r="CH286">
        <v>380866.43637587602</v>
      </c>
      <c r="CI286">
        <v>15949582336</v>
      </c>
      <c r="CJ286">
        <v>70496256</v>
      </c>
      <c r="CK286">
        <v>9.8938939339260408</v>
      </c>
      <c r="CL286">
        <v>6680.3571841868597</v>
      </c>
      <c r="CM286">
        <v>75.987855295466701</v>
      </c>
      <c r="CN286" s="1">
        <v>44691.456242152803</v>
      </c>
      <c r="CO286">
        <v>25.8130437338612</v>
      </c>
      <c r="CP286">
        <v>1.83745103603809</v>
      </c>
      <c r="CQ286">
        <v>1498.9264664412799</v>
      </c>
      <c r="CR286">
        <v>1.22819144345976E-3</v>
      </c>
      <c r="CS286">
        <v>20101.446808510598</v>
      </c>
      <c r="CT286">
        <v>1000000000</v>
      </c>
      <c r="CU286">
        <v>384596.22709225997</v>
      </c>
      <c r="CV286">
        <v>15962865664</v>
      </c>
      <c r="CW286">
        <v>63614976</v>
      </c>
      <c r="CX286">
        <v>9.9662663992106708</v>
      </c>
      <c r="CY286">
        <v>7619.2106621965604</v>
      </c>
      <c r="CZ286">
        <v>72.800562057889394</v>
      </c>
    </row>
    <row r="287" spans="1:104" x14ac:dyDescent="0.2">
      <c r="A287" s="1">
        <v>44691.421789594897</v>
      </c>
      <c r="B287">
        <v>99.6485970809902</v>
      </c>
      <c r="C287">
        <v>9.9728379784818008E-3</v>
      </c>
      <c r="D287">
        <v>7.9781044269111998</v>
      </c>
      <c r="E287">
        <v>1.2500036090185001E-3</v>
      </c>
      <c r="F287">
        <v>10240</v>
      </c>
      <c r="G287">
        <v>1000000000</v>
      </c>
      <c r="H287">
        <v>59.835783201833998</v>
      </c>
      <c r="I287">
        <v>16002932736</v>
      </c>
      <c r="J287">
        <v>42942464</v>
      </c>
      <c r="K287">
        <v>7.9781044269111998</v>
      </c>
      <c r="L287">
        <v>18.947998013914098</v>
      </c>
      <c r="M287">
        <v>0.27162021518193302</v>
      </c>
      <c r="N287" s="1">
        <v>44691.4264011458</v>
      </c>
      <c r="O287">
        <v>97.406776403167996</v>
      </c>
      <c r="P287">
        <v>2.95324767033611E-2</v>
      </c>
      <c r="Q287">
        <v>55.439200244721398</v>
      </c>
      <c r="R287">
        <v>5.3272904413562703E-4</v>
      </c>
      <c r="S287">
        <v>11208.1454545454</v>
      </c>
      <c r="T287">
        <v>1000000000</v>
      </c>
      <c r="U287">
        <v>6213.2223692447697</v>
      </c>
      <c r="V287">
        <v>16002785280</v>
      </c>
      <c r="W287">
        <v>43053056</v>
      </c>
      <c r="X287">
        <v>1.00798545899493</v>
      </c>
      <c r="Y287">
        <v>109.87041503044701</v>
      </c>
      <c r="Z287">
        <v>1.56891030503016</v>
      </c>
      <c r="AA287" s="1">
        <v>44691.431471261603</v>
      </c>
      <c r="AB287">
        <v>67.53982679248</v>
      </c>
      <c r="AC287">
        <v>0.41463632450626797</v>
      </c>
      <c r="AD287">
        <v>732.92091461594805</v>
      </c>
      <c r="AE287">
        <v>5.6481752759683797E-4</v>
      </c>
      <c r="AF287">
        <v>16860.6657645466</v>
      </c>
      <c r="AG287">
        <v>1000000000</v>
      </c>
      <c r="AH287">
        <v>139661.60107742599</v>
      </c>
      <c r="AI287">
        <v>15988051968</v>
      </c>
      <c r="AJ287">
        <v>55762944</v>
      </c>
      <c r="AK287">
        <v>2.9753217102135898</v>
      </c>
      <c r="AL287">
        <v>4900.3548567217904</v>
      </c>
      <c r="AM287">
        <v>30.153050870035901</v>
      </c>
      <c r="AN287" s="1">
        <v>44691.435996296299</v>
      </c>
      <c r="AO287">
        <v>52.584308940961797</v>
      </c>
      <c r="AP287">
        <v>0.62330921696779595</v>
      </c>
      <c r="AQ287">
        <v>1184.03917438441</v>
      </c>
      <c r="AR287">
        <v>5.26438709832116E-4</v>
      </c>
      <c r="AS287">
        <v>16582.138448707199</v>
      </c>
      <c r="AT287">
        <v>1000000000</v>
      </c>
      <c r="AU287">
        <v>207071.564969406</v>
      </c>
      <c r="AV287">
        <v>15989231616</v>
      </c>
      <c r="AW287">
        <v>50421760</v>
      </c>
      <c r="AX287">
        <v>68.139035056317297</v>
      </c>
      <c r="AY287">
        <v>4109.0800705700904</v>
      </c>
      <c r="AZ287">
        <v>35.966877316610301</v>
      </c>
      <c r="BA287" s="1">
        <v>44691.440745208303</v>
      </c>
      <c r="BB287">
        <v>50.8627129680537</v>
      </c>
      <c r="BC287">
        <v>0.64368231910553397</v>
      </c>
      <c r="BD287">
        <v>956.82762903635205</v>
      </c>
      <c r="BE287">
        <v>6.7267942617714298E-4</v>
      </c>
      <c r="BF287">
        <v>17174.683544303702</v>
      </c>
      <c r="BG287">
        <v>1000000000</v>
      </c>
      <c r="BH287">
        <v>181207.81139944101</v>
      </c>
      <c r="BI287">
        <v>15985377280</v>
      </c>
      <c r="BJ287">
        <v>43249664</v>
      </c>
      <c r="BK287">
        <v>5.0465592248752698</v>
      </c>
      <c r="BL287">
        <v>3587.0942970413398</v>
      </c>
      <c r="BM287">
        <v>46.376629759320103</v>
      </c>
      <c r="BN287" s="1">
        <v>44691.446218669</v>
      </c>
      <c r="BO287">
        <v>34.126701164345903</v>
      </c>
      <c r="BP287">
        <v>1.1458298451544</v>
      </c>
      <c r="BQ287">
        <v>1678.2739649678001</v>
      </c>
      <c r="BR287">
        <v>6.8274647710355905E-4</v>
      </c>
      <c r="BS287">
        <v>21686.685446009302</v>
      </c>
      <c r="BT287">
        <v>1000000000</v>
      </c>
      <c r="BU287">
        <v>384986.59249902202</v>
      </c>
      <c r="BV287">
        <v>15856410624</v>
      </c>
      <c r="BW287">
        <v>68345856</v>
      </c>
      <c r="BX287">
        <v>14.773538424012299</v>
      </c>
      <c r="BY287">
        <v>9267.9331046637308</v>
      </c>
      <c r="BZ287">
        <v>81.5331703656136</v>
      </c>
      <c r="CA287" s="1">
        <v>44691.451405798602</v>
      </c>
      <c r="CB287">
        <v>37.7979731974769</v>
      </c>
      <c r="CC287">
        <v>0.99986523340446298</v>
      </c>
      <c r="CD287">
        <v>1635.15894726948</v>
      </c>
      <c r="CE287">
        <v>6.1168271055373304E-4</v>
      </c>
      <c r="CF287">
        <v>21657.723970944298</v>
      </c>
      <c r="CG287">
        <v>1000000000</v>
      </c>
      <c r="CH287">
        <v>427709.87197297398</v>
      </c>
      <c r="CI287">
        <v>15955521536</v>
      </c>
      <c r="CJ287">
        <v>64602112</v>
      </c>
      <c r="CK287">
        <v>10.8878622396878</v>
      </c>
      <c r="CL287">
        <v>8120.3656194908299</v>
      </c>
      <c r="CM287">
        <v>80.674301989182595</v>
      </c>
      <c r="CN287" s="1">
        <v>44691.4562537616</v>
      </c>
      <c r="CO287">
        <v>37.250691570655</v>
      </c>
      <c r="CP287">
        <v>1.1732571940896599</v>
      </c>
      <c r="CQ287">
        <v>1776.6967473464199</v>
      </c>
      <c r="CR287">
        <v>6.60696301166095E-4</v>
      </c>
      <c r="CS287">
        <v>20077.529477821401</v>
      </c>
      <c r="CT287">
        <v>1000000000</v>
      </c>
      <c r="CU287">
        <v>425555.282798158</v>
      </c>
      <c r="CV287">
        <v>15968272384</v>
      </c>
      <c r="CW287">
        <v>56565760</v>
      </c>
      <c r="CX287">
        <v>11.971005596943799</v>
      </c>
      <c r="CY287">
        <v>8900.4426613277701</v>
      </c>
      <c r="CZ287">
        <v>80.525894814257001</v>
      </c>
    </row>
    <row r="288" spans="1:104" x14ac:dyDescent="0.2">
      <c r="A288" s="1">
        <v>44691.421801249999</v>
      </c>
      <c r="B288">
        <v>88.312448449222401</v>
      </c>
      <c r="C288">
        <v>0.129438830516689</v>
      </c>
      <c r="D288">
        <v>200.68925817915201</v>
      </c>
      <c r="E288">
        <v>6.4504952511970702E-4</v>
      </c>
      <c r="F288">
        <v>15856.7920792079</v>
      </c>
      <c r="G288">
        <v>1000000000</v>
      </c>
      <c r="H288">
        <v>30465.026796066901</v>
      </c>
      <c r="I288">
        <v>16001347584</v>
      </c>
      <c r="J288">
        <v>44503040</v>
      </c>
      <c r="K288">
        <v>0.99351117910471498</v>
      </c>
      <c r="L288">
        <v>1024.3100256569601</v>
      </c>
      <c r="M288">
        <v>6.8696058254824797</v>
      </c>
      <c r="N288" s="1">
        <v>44691.426412731496</v>
      </c>
      <c r="O288">
        <v>76.737385649259906</v>
      </c>
      <c r="P288">
        <v>0.27716548897136001</v>
      </c>
      <c r="Q288">
        <v>412.49384271019397</v>
      </c>
      <c r="R288">
        <v>6.7191244260816799E-4</v>
      </c>
      <c r="S288">
        <v>15421.9854721549</v>
      </c>
      <c r="T288">
        <v>1000000000</v>
      </c>
      <c r="U288">
        <v>80019.810388027399</v>
      </c>
      <c r="V288">
        <v>15996977152</v>
      </c>
      <c r="W288">
        <v>48787456</v>
      </c>
      <c r="X288">
        <v>0.99877443755494999</v>
      </c>
      <c r="Y288">
        <v>2099.4238677405001</v>
      </c>
      <c r="Z288">
        <v>11.044859958516</v>
      </c>
      <c r="AA288" s="1">
        <v>44691.431482893502</v>
      </c>
      <c r="AB288">
        <v>53.948657749834602</v>
      </c>
      <c r="AC288">
        <v>0.57957750332018498</v>
      </c>
      <c r="AD288">
        <v>1057.2238021944599</v>
      </c>
      <c r="AE288">
        <v>5.4910447418090105E-4</v>
      </c>
      <c r="AF288">
        <v>16356.976437323199</v>
      </c>
      <c r="AG288">
        <v>1000000000</v>
      </c>
      <c r="AH288">
        <v>175499.15116428101</v>
      </c>
      <c r="AI288">
        <v>15988846592</v>
      </c>
      <c r="AJ288">
        <v>54984704</v>
      </c>
      <c r="AK288">
        <v>4.9822045343754198</v>
      </c>
      <c r="AL288">
        <v>5297.0798609479498</v>
      </c>
      <c r="AM288">
        <v>30.829474291569401</v>
      </c>
      <c r="AN288" s="1">
        <v>44691.4360077315</v>
      </c>
      <c r="AO288">
        <v>63.148927333496999</v>
      </c>
      <c r="AP288">
        <v>0.45853812459627402</v>
      </c>
      <c r="AQ288">
        <v>830.809723784526</v>
      </c>
      <c r="AR288">
        <v>5.5188784693534904E-4</v>
      </c>
      <c r="AS288">
        <v>18130.163215590699</v>
      </c>
      <c r="AT288">
        <v>1000000000</v>
      </c>
      <c r="AU288">
        <v>157001.78687663999</v>
      </c>
      <c r="AV288">
        <v>15995424768</v>
      </c>
      <c r="AW288">
        <v>44355584</v>
      </c>
      <c r="AX288">
        <v>32.3823522059742</v>
      </c>
      <c r="AY288">
        <v>3240.2591176102901</v>
      </c>
      <c r="AZ288">
        <v>32.796739491345498</v>
      </c>
      <c r="BA288" s="1">
        <v>44691.440756944401</v>
      </c>
      <c r="BB288">
        <v>52.140743327034897</v>
      </c>
      <c r="BC288">
        <v>0.69573578841822703</v>
      </c>
      <c r="BD288">
        <v>1141.8054509342801</v>
      </c>
      <c r="BE288">
        <v>6.0932643329220202E-4</v>
      </c>
      <c r="BF288">
        <v>16957.015544041398</v>
      </c>
      <c r="BG288">
        <v>1000000000</v>
      </c>
      <c r="BH288">
        <v>228402.50281979199</v>
      </c>
      <c r="BI288">
        <v>15968141312</v>
      </c>
      <c r="BJ288">
        <v>60518400</v>
      </c>
      <c r="BK288">
        <v>7.8881205591315</v>
      </c>
      <c r="BL288">
        <v>4157.0395346623</v>
      </c>
      <c r="BM288">
        <v>40.684727859929097</v>
      </c>
      <c r="BN288" s="1">
        <v>44691.446230069501</v>
      </c>
      <c r="BO288">
        <v>32.374158782000599</v>
      </c>
      <c r="BP288">
        <v>1.2948648330649599</v>
      </c>
      <c r="BQ288">
        <v>1793.0137758543499</v>
      </c>
      <c r="BR288">
        <v>7.2225365874484802E-4</v>
      </c>
      <c r="BS288">
        <v>19457.159682899201</v>
      </c>
      <c r="BT288">
        <v>1000000000</v>
      </c>
      <c r="BU288">
        <v>377077.09190102201</v>
      </c>
      <c r="BV288">
        <v>15873208320</v>
      </c>
      <c r="BW288">
        <v>56934400</v>
      </c>
      <c r="BX288">
        <v>25.382414720475001</v>
      </c>
      <c r="BY288">
        <v>7935.5581382093196</v>
      </c>
      <c r="BZ288">
        <v>85.724001007466697</v>
      </c>
      <c r="CA288" s="1">
        <v>44691.4514173727</v>
      </c>
      <c r="CB288">
        <v>31.3308240006712</v>
      </c>
      <c r="CC288">
        <v>1.0364272580368801</v>
      </c>
      <c r="CD288">
        <v>1432.37842041249</v>
      </c>
      <c r="CE288">
        <v>7.2475530030104E-4</v>
      </c>
      <c r="CF288">
        <v>19771.0769230769</v>
      </c>
      <c r="CG288">
        <v>1000000000</v>
      </c>
      <c r="CH288">
        <v>348807.18362475699</v>
      </c>
      <c r="CI288">
        <v>15970463744</v>
      </c>
      <c r="CJ288">
        <v>49491968</v>
      </c>
      <c r="CK288">
        <v>9.0149690795192097</v>
      </c>
      <c r="CL288">
        <v>6243.3669191825802</v>
      </c>
      <c r="CM288">
        <v>55.467578797322297</v>
      </c>
      <c r="CN288" s="1">
        <v>44691.456265428198</v>
      </c>
      <c r="CO288">
        <v>37.952505009165201</v>
      </c>
      <c r="CP288">
        <v>1.1045508188109101</v>
      </c>
      <c r="CQ288">
        <v>1798.92024976587</v>
      </c>
      <c r="CR288">
        <v>6.1316076141900095E-4</v>
      </c>
      <c r="CS288">
        <v>20799.154185021998</v>
      </c>
      <c r="CT288">
        <v>1000000000</v>
      </c>
      <c r="CU288">
        <v>463781.650405636</v>
      </c>
      <c r="CV288">
        <v>15980851200</v>
      </c>
      <c r="CW288">
        <v>44036096</v>
      </c>
      <c r="CX288">
        <v>11.8871382143119</v>
      </c>
      <c r="CY288">
        <v>8339.8180521910108</v>
      </c>
      <c r="CZ288">
        <v>85.275548974652395</v>
      </c>
    </row>
    <row r="289" spans="1:104" x14ac:dyDescent="0.2">
      <c r="A289" s="1">
        <v>44691.4218126505</v>
      </c>
      <c r="B289">
        <v>89.627635424323501</v>
      </c>
      <c r="C289">
        <v>0.12032870230161601</v>
      </c>
      <c r="D289">
        <v>215.06285381038799</v>
      </c>
      <c r="E289">
        <v>5.59434185312087E-4</v>
      </c>
      <c r="F289">
        <v>15553.207547169801</v>
      </c>
      <c r="G289">
        <v>1000000000</v>
      </c>
      <c r="H289">
        <v>42225.359561337697</v>
      </c>
      <c r="I289">
        <v>15998537728</v>
      </c>
      <c r="J289">
        <v>47333376</v>
      </c>
      <c r="K289">
        <v>1.0144474236339001</v>
      </c>
      <c r="L289">
        <v>1005.3173968212</v>
      </c>
      <c r="M289">
        <v>8.0540586333561102</v>
      </c>
      <c r="N289" s="1">
        <v>44691.426424351899</v>
      </c>
      <c r="O289">
        <v>74.301039577375093</v>
      </c>
      <c r="P289">
        <v>0.29479482539006802</v>
      </c>
      <c r="Q289">
        <v>373.352773157233</v>
      </c>
      <c r="R289">
        <v>7.8959978176933404E-4</v>
      </c>
      <c r="S289">
        <v>15127.893333333301</v>
      </c>
      <c r="T289">
        <v>1000000000</v>
      </c>
      <c r="U289">
        <v>69644.728501052698</v>
      </c>
      <c r="V289">
        <v>15998877696</v>
      </c>
      <c r="W289">
        <v>46903296</v>
      </c>
      <c r="X289">
        <v>1.9912147901719</v>
      </c>
      <c r="Y289">
        <v>1737.3349044249901</v>
      </c>
      <c r="Z289">
        <v>13.663496236761301</v>
      </c>
      <c r="AA289" s="1">
        <v>44691.431494328703</v>
      </c>
      <c r="AB289">
        <v>66.590650867132197</v>
      </c>
      <c r="AC289">
        <v>0.38142978931196198</v>
      </c>
      <c r="AD289">
        <v>666.65832809504695</v>
      </c>
      <c r="AE289">
        <v>5.7218824922511098E-4</v>
      </c>
      <c r="AF289">
        <v>16819.744680850999</v>
      </c>
      <c r="AG289">
        <v>1000000000</v>
      </c>
      <c r="AH289">
        <v>123096.737913209</v>
      </c>
      <c r="AI289">
        <v>15996387328</v>
      </c>
      <c r="AJ289">
        <v>47456256</v>
      </c>
      <c r="AK289">
        <v>3.0394756600078101</v>
      </c>
      <c r="AL289">
        <v>3317.0811036218602</v>
      </c>
      <c r="AM289">
        <v>22.4350113035932</v>
      </c>
      <c r="AN289" s="1">
        <v>44691.436019317101</v>
      </c>
      <c r="AO289">
        <v>54.6256256522257</v>
      </c>
      <c r="AP289">
        <v>0.58981290023910204</v>
      </c>
      <c r="AQ289">
        <v>821.14466046112705</v>
      </c>
      <c r="AR289">
        <v>7.1824795413375701E-4</v>
      </c>
      <c r="AS289">
        <v>17644.6909975669</v>
      </c>
      <c r="AT289">
        <v>1000000000</v>
      </c>
      <c r="AU289">
        <v>146325.580991514</v>
      </c>
      <c r="AV289">
        <v>15983538176</v>
      </c>
      <c r="AW289">
        <v>56397824</v>
      </c>
      <c r="AX289">
        <v>38.9594181970607</v>
      </c>
      <c r="AY289">
        <v>3193.67333271803</v>
      </c>
      <c r="AZ289">
        <v>21.952688294072001</v>
      </c>
      <c r="BA289" s="1">
        <v>44691.440768506996</v>
      </c>
      <c r="BB289">
        <v>45.206163344001901</v>
      </c>
      <c r="BC289">
        <v>0.85844631034366703</v>
      </c>
      <c r="BD289">
        <v>1426.51833474307</v>
      </c>
      <c r="BE289">
        <v>6.0182591320991205E-4</v>
      </c>
      <c r="BF289">
        <v>17856.719101123501</v>
      </c>
      <c r="BG289">
        <v>1000000000</v>
      </c>
      <c r="BH289">
        <v>306949.88055614801</v>
      </c>
      <c r="BI289">
        <v>15967916032</v>
      </c>
      <c r="BJ289">
        <v>60518400</v>
      </c>
      <c r="BK289">
        <v>11.019453428492801</v>
      </c>
      <c r="BL289">
        <v>5748.1476156992603</v>
      </c>
      <c r="BM289">
        <v>61.654144903333098</v>
      </c>
      <c r="BN289" s="1">
        <v>44691.446241724501</v>
      </c>
      <c r="BO289">
        <v>35.925025722437503</v>
      </c>
      <c r="BP289">
        <v>1.1332568230242599</v>
      </c>
      <c r="BQ289">
        <v>1894.55115201736</v>
      </c>
      <c r="BR289">
        <v>5.9816560360231299E-4</v>
      </c>
      <c r="BS289">
        <v>20042.0628930817</v>
      </c>
      <c r="BT289">
        <v>1000000000</v>
      </c>
      <c r="BU289">
        <v>480574.54604836198</v>
      </c>
      <c r="BV289">
        <v>15887876096</v>
      </c>
      <c r="BW289">
        <v>45871104</v>
      </c>
      <c r="BX289">
        <v>15.887221400564799</v>
      </c>
      <c r="BY289">
        <v>8275.2564470192392</v>
      </c>
      <c r="BZ289">
        <v>87.588092273895199</v>
      </c>
      <c r="CA289" s="1">
        <v>44691.451428958302</v>
      </c>
      <c r="CB289">
        <v>42.464079344596698</v>
      </c>
      <c r="CC289">
        <v>0.95416816254901904</v>
      </c>
      <c r="CD289">
        <v>1401.67530239858</v>
      </c>
      <c r="CE289">
        <v>6.8082683556785302E-4</v>
      </c>
      <c r="CF289">
        <v>18284.567355666401</v>
      </c>
      <c r="CG289">
        <v>1000000000</v>
      </c>
      <c r="CH289">
        <v>260949.38152908001</v>
      </c>
      <c r="CI289">
        <v>15948136448</v>
      </c>
      <c r="CJ289">
        <v>71856128</v>
      </c>
      <c r="CK289">
        <v>7.99244648552291</v>
      </c>
      <c r="CL289">
        <v>5710.6030139061104</v>
      </c>
      <c r="CM289">
        <v>54.736448005127201</v>
      </c>
      <c r="CN289" s="1">
        <v>44691.456276886602</v>
      </c>
      <c r="CO289">
        <v>33.560904960406802</v>
      </c>
      <c r="CP289">
        <v>1.37052148312124</v>
      </c>
      <c r="CQ289">
        <v>1634.0185420094101</v>
      </c>
      <c r="CR289">
        <v>8.3896097734014103E-4</v>
      </c>
      <c r="CS289">
        <v>22232.895485466899</v>
      </c>
      <c r="CT289">
        <v>1000000000</v>
      </c>
      <c r="CU289">
        <v>383361.76887048199</v>
      </c>
      <c r="CV289">
        <v>15951319040</v>
      </c>
      <c r="CW289">
        <v>76390400</v>
      </c>
      <c r="CX289">
        <v>12.126297157769301</v>
      </c>
      <c r="CY289">
        <v>10553.920626311899</v>
      </c>
      <c r="CZ289">
        <v>81.846853973289797</v>
      </c>
    </row>
    <row r="290" spans="1:104" x14ac:dyDescent="0.2">
      <c r="A290" s="1">
        <v>44691.421824224497</v>
      </c>
      <c r="B290">
        <v>100.092754018482</v>
      </c>
      <c r="C290">
        <v>7.9986218374574001E-4</v>
      </c>
      <c r="D290">
        <v>8.9984815812339605</v>
      </c>
      <c r="E290" s="2">
        <v>8.88977002407331E-5</v>
      </c>
      <c r="F290">
        <v>5461.3333333333303</v>
      </c>
      <c r="G290">
        <v>1000000000</v>
      </c>
      <c r="H290">
        <v>59.989877208226403</v>
      </c>
      <c r="I290">
        <v>16002658304</v>
      </c>
      <c r="J290">
        <v>43212800</v>
      </c>
      <c r="K290">
        <v>0</v>
      </c>
      <c r="L290">
        <v>0</v>
      </c>
      <c r="M290">
        <v>1.7227031782418498E-2</v>
      </c>
      <c r="N290" s="1">
        <v>44691.426435833302</v>
      </c>
      <c r="O290">
        <v>94.058536646338794</v>
      </c>
      <c r="P290">
        <v>6.2900575358820501E-2</v>
      </c>
      <c r="Q290">
        <v>121.98032203597499</v>
      </c>
      <c r="R290">
        <v>5.1570322593176099E-4</v>
      </c>
      <c r="S290">
        <v>14996.099173553701</v>
      </c>
      <c r="T290">
        <v>1000000000</v>
      </c>
      <c r="U290">
        <v>17042.969622646298</v>
      </c>
      <c r="V290">
        <v>16001134592</v>
      </c>
      <c r="W290">
        <v>44711936</v>
      </c>
      <c r="X290">
        <v>0</v>
      </c>
      <c r="Y290">
        <v>576.63424962461204</v>
      </c>
      <c r="Z290">
        <v>3.9228992165451002</v>
      </c>
      <c r="AA290" s="1">
        <v>44691.431505960601</v>
      </c>
      <c r="AB290">
        <v>82.671768620063503</v>
      </c>
      <c r="AC290">
        <v>0.181052664650794</v>
      </c>
      <c r="AD290">
        <v>344.96266489263098</v>
      </c>
      <c r="AE290">
        <v>5.2478434139473598E-4</v>
      </c>
      <c r="AF290">
        <v>16620.080691642601</v>
      </c>
      <c r="AG290">
        <v>1000000000</v>
      </c>
      <c r="AH290">
        <v>58017.351939867302</v>
      </c>
      <c r="AI290">
        <v>16000172032</v>
      </c>
      <c r="AJ290">
        <v>43700224</v>
      </c>
      <c r="AK290">
        <v>1.98825743453966</v>
      </c>
      <c r="AL290">
        <v>1573.7057594381399</v>
      </c>
      <c r="AM290">
        <v>7.5659532303483896</v>
      </c>
      <c r="AN290" s="1">
        <v>44691.436031041703</v>
      </c>
      <c r="AO290">
        <v>49.539821654667499</v>
      </c>
      <c r="AP290">
        <v>0.66520390256905104</v>
      </c>
      <c r="AQ290">
        <v>1227.2386092003601</v>
      </c>
      <c r="AR290">
        <v>5.4164005298112396E-4</v>
      </c>
      <c r="AS290">
        <v>18313.466237942099</v>
      </c>
      <c r="AT290">
        <v>1000000000</v>
      </c>
      <c r="AU290">
        <v>237835.68557914899</v>
      </c>
      <c r="AV290">
        <v>15984205824</v>
      </c>
      <c r="AW290">
        <v>56188928</v>
      </c>
      <c r="AX290">
        <v>31.568838821874401</v>
      </c>
      <c r="AY290">
        <v>5502.84321713798</v>
      </c>
      <c r="AZ290">
        <v>49.095315781809497</v>
      </c>
      <c r="BA290" s="1">
        <v>44691.440780069497</v>
      </c>
      <c r="BB290">
        <v>34.8274185785207</v>
      </c>
      <c r="BC290">
        <v>1.0521304089113299</v>
      </c>
      <c r="BD290">
        <v>1543.62474252627</v>
      </c>
      <c r="BE290">
        <v>6.8158241445371302E-4</v>
      </c>
      <c r="BF290">
        <v>20198.433203631601</v>
      </c>
      <c r="BG290">
        <v>1000000000</v>
      </c>
      <c r="BH290">
        <v>347031.26782919199</v>
      </c>
      <c r="BI290">
        <v>15974154240</v>
      </c>
      <c r="BJ290">
        <v>53698560</v>
      </c>
      <c r="BK290">
        <v>35.036878072905097</v>
      </c>
      <c r="BL290">
        <v>7053.4240829054097</v>
      </c>
      <c r="BM290">
        <v>66.370118054838102</v>
      </c>
      <c r="BN290" s="1">
        <v>44691.446253252303</v>
      </c>
      <c r="BO290">
        <v>34.819011401043099</v>
      </c>
      <c r="BP290">
        <v>1.36315074614461</v>
      </c>
      <c r="BQ290">
        <v>1619.40729468262</v>
      </c>
      <c r="BR290">
        <v>8.3885112344049399E-4</v>
      </c>
      <c r="BS290">
        <v>22435.6565781346</v>
      </c>
      <c r="BT290">
        <v>1000000000</v>
      </c>
      <c r="BU290">
        <v>415862.59297261201</v>
      </c>
      <c r="BV290">
        <v>15859154944</v>
      </c>
      <c r="BW290">
        <v>79523840</v>
      </c>
      <c r="BX290">
        <v>13.0032704329055</v>
      </c>
      <c r="BY290">
        <v>8474.13131596739</v>
      </c>
      <c r="BZ290">
        <v>84.3168909443269</v>
      </c>
      <c r="CA290" s="1">
        <v>44691.451440416698</v>
      </c>
      <c r="CB290">
        <v>37.462999988999201</v>
      </c>
      <c r="CC290">
        <v>1.0208465648942</v>
      </c>
      <c r="CD290">
        <v>1619.6423951362999</v>
      </c>
      <c r="CE290">
        <v>6.3021792932190304E-4</v>
      </c>
      <c r="CF290">
        <v>19305.111526479701</v>
      </c>
      <c r="CG290">
        <v>1000000000</v>
      </c>
      <c r="CH290">
        <v>352548.21607926098</v>
      </c>
      <c r="CI290">
        <v>15959961600</v>
      </c>
      <c r="CJ290">
        <v>68792320</v>
      </c>
      <c r="CK290">
        <v>10.0912298762386</v>
      </c>
      <c r="CL290">
        <v>8056.83793318895</v>
      </c>
      <c r="CM290">
        <v>64.518895652929501</v>
      </c>
      <c r="CN290" s="1">
        <v>44691.456288599496</v>
      </c>
      <c r="CO290">
        <v>32.355855110204097</v>
      </c>
      <c r="CP290">
        <v>1.2451173443294401</v>
      </c>
      <c r="CQ290">
        <v>1719.5063720416599</v>
      </c>
      <c r="CR290">
        <v>7.2491370480976805E-4</v>
      </c>
      <c r="CS290">
        <v>20109.993095512</v>
      </c>
      <c r="CT290">
        <v>1000000000</v>
      </c>
      <c r="CU290">
        <v>421314.67808311502</v>
      </c>
      <c r="CV290">
        <v>15953027072</v>
      </c>
      <c r="CW290">
        <v>65830912</v>
      </c>
      <c r="CX290">
        <v>10.8829517217826</v>
      </c>
      <c r="CY290">
        <v>9162.4559904935904</v>
      </c>
      <c r="CZ290">
        <v>76.837496819016195</v>
      </c>
    </row>
    <row r="291" spans="1:104" x14ac:dyDescent="0.2">
      <c r="A291" s="1">
        <v>44691.421836006899</v>
      </c>
      <c r="B291">
        <v>94.728860385367597</v>
      </c>
      <c r="C291">
        <v>6.5170939540830905E-2</v>
      </c>
      <c r="D291">
        <v>108.126648036483</v>
      </c>
      <c r="E291">
        <v>6.0272504665549503E-4</v>
      </c>
      <c r="F291">
        <v>14447.709090909</v>
      </c>
      <c r="G291">
        <v>1000000000</v>
      </c>
      <c r="H291">
        <v>15297.9547581071</v>
      </c>
      <c r="I291">
        <v>16002662400</v>
      </c>
      <c r="J291">
        <v>43212800</v>
      </c>
      <c r="K291">
        <v>0</v>
      </c>
      <c r="L291">
        <v>313.56727930580098</v>
      </c>
      <c r="M291">
        <v>1.70295695198956</v>
      </c>
      <c r="N291" s="1">
        <v>44691.4264474421</v>
      </c>
      <c r="O291">
        <v>95.986676128072702</v>
      </c>
      <c r="P291">
        <v>4.98528493445895E-2</v>
      </c>
      <c r="Q291">
        <v>87.721430467303406</v>
      </c>
      <c r="R291">
        <v>5.6818345864477395E-4</v>
      </c>
      <c r="S291">
        <v>16663.272727272699</v>
      </c>
      <c r="T291">
        <v>1000000000</v>
      </c>
      <c r="U291">
        <v>15127.959417861301</v>
      </c>
      <c r="V291">
        <v>16002523136</v>
      </c>
      <c r="W291">
        <v>43188224</v>
      </c>
      <c r="X291">
        <v>0.99683443712844799</v>
      </c>
      <c r="Y291">
        <v>594.11332452855504</v>
      </c>
      <c r="Z291">
        <v>4.1890551658669004</v>
      </c>
      <c r="AA291" s="1">
        <v>44691.431517673598</v>
      </c>
      <c r="AB291">
        <v>87.573683870669797</v>
      </c>
      <c r="AC291">
        <v>0.13428755950357901</v>
      </c>
      <c r="AD291">
        <v>247.21497708980201</v>
      </c>
      <c r="AE291">
        <v>5.4319930989150098E-4</v>
      </c>
      <c r="AF291">
        <v>16990.2079999999</v>
      </c>
      <c r="AG291">
        <v>1000000000</v>
      </c>
      <c r="AH291">
        <v>45270.006604684502</v>
      </c>
      <c r="AI291">
        <v>15996272640</v>
      </c>
      <c r="AJ291">
        <v>47603712</v>
      </c>
      <c r="AK291">
        <v>0.98885990835920801</v>
      </c>
      <c r="AL291">
        <v>1236.07488544901</v>
      </c>
      <c r="AM291">
        <v>9.6117655679379705</v>
      </c>
      <c r="AN291" s="1">
        <v>44691.436042569498</v>
      </c>
      <c r="AO291">
        <v>45.023276582254397</v>
      </c>
      <c r="AP291">
        <v>1.04271298519482</v>
      </c>
      <c r="AQ291">
        <v>1091.1336495273999</v>
      </c>
      <c r="AR291">
        <v>9.5644558602408798E-4</v>
      </c>
      <c r="AS291">
        <v>18179.300184161999</v>
      </c>
      <c r="AT291">
        <v>1000000000</v>
      </c>
      <c r="AU291">
        <v>206730.642227862</v>
      </c>
      <c r="AV291">
        <v>15992291328</v>
      </c>
      <c r="AW291">
        <v>46616576</v>
      </c>
      <c r="AX291">
        <v>57.269445693427102</v>
      </c>
      <c r="AY291">
        <v>4751.3545383195897</v>
      </c>
      <c r="AZ291">
        <v>38.042801525952697</v>
      </c>
      <c r="BA291" s="1">
        <v>44691.440791631998</v>
      </c>
      <c r="BB291">
        <v>42.5180704300979</v>
      </c>
      <c r="BC291">
        <v>0.88248261502243697</v>
      </c>
      <c r="BD291">
        <v>1500.0100507464899</v>
      </c>
      <c r="BE291">
        <v>5.8832539137855695E-4</v>
      </c>
      <c r="BF291">
        <v>20083.789192795099</v>
      </c>
      <c r="BG291">
        <v>1000000000</v>
      </c>
      <c r="BH291">
        <v>354282.560644757</v>
      </c>
      <c r="BI291">
        <v>15947743232</v>
      </c>
      <c r="BJ291">
        <v>80158720</v>
      </c>
      <c r="BK291">
        <v>18.012128694754399</v>
      </c>
      <c r="BL291">
        <v>6720.5253507761499</v>
      </c>
      <c r="BM291">
        <v>73.419951852212805</v>
      </c>
      <c r="BN291" s="1">
        <v>44691.446264803199</v>
      </c>
      <c r="BO291">
        <v>34.520245763301297</v>
      </c>
      <c r="BP291">
        <v>1.1280222004070599</v>
      </c>
      <c r="BQ291">
        <v>1530.83972623823</v>
      </c>
      <c r="BR291">
        <v>7.3942186580242301E-4</v>
      </c>
      <c r="BS291">
        <v>22676.015768725301</v>
      </c>
      <c r="BT291">
        <v>1000000000</v>
      </c>
      <c r="BU291">
        <v>405336.587592052</v>
      </c>
      <c r="BV291">
        <v>15875018752</v>
      </c>
      <c r="BW291">
        <v>65351680</v>
      </c>
      <c r="BX291">
        <v>36.209086822980503</v>
      </c>
      <c r="BY291">
        <v>7965.9991010557196</v>
      </c>
      <c r="BZ291">
        <v>79.6401715427683</v>
      </c>
      <c r="CA291" s="1">
        <v>44691.451451886598</v>
      </c>
      <c r="CB291">
        <v>38.086255020839403</v>
      </c>
      <c r="CC291">
        <v>1.0770748504435601</v>
      </c>
      <c r="CD291">
        <v>1379.53052096279</v>
      </c>
      <c r="CE291">
        <v>7.8054137902175099E-4</v>
      </c>
      <c r="CF291">
        <v>19092.693489392801</v>
      </c>
      <c r="CG291">
        <v>1000000000</v>
      </c>
      <c r="CH291">
        <v>346226.83993632603</v>
      </c>
      <c r="CI291">
        <v>15976189952</v>
      </c>
      <c r="CJ291">
        <v>52609024</v>
      </c>
      <c r="CK291">
        <v>9.0824979434273292</v>
      </c>
      <c r="CL291">
        <v>6038.8519659410204</v>
      </c>
      <c r="CM291">
        <v>56.625529540771403</v>
      </c>
      <c r="CN291" s="1">
        <v>44691.456300104197</v>
      </c>
      <c r="CO291">
        <v>31.969290167079201</v>
      </c>
      <c r="CP291">
        <v>1.2918490381549099</v>
      </c>
      <c r="CQ291">
        <v>1816.3095293802901</v>
      </c>
      <c r="CR291">
        <v>7.1028766700816505E-4</v>
      </c>
      <c r="CS291">
        <v>19988.389380530902</v>
      </c>
      <c r="CT291">
        <v>1000000000</v>
      </c>
      <c r="CU291">
        <v>487190.87499298999</v>
      </c>
      <c r="CV291">
        <v>15967076352</v>
      </c>
      <c r="CW291">
        <v>52539392</v>
      </c>
      <c r="CX291">
        <v>12.0551517436745</v>
      </c>
      <c r="CY291">
        <v>11335.8610229686</v>
      </c>
      <c r="CZ291">
        <v>71.7074799890149</v>
      </c>
    </row>
    <row r="292" spans="1:104" x14ac:dyDescent="0.2">
      <c r="A292" s="1">
        <v>44691.4218474421</v>
      </c>
      <c r="B292">
        <v>99.150888346021702</v>
      </c>
      <c r="C292">
        <v>1.03208394849415E-2</v>
      </c>
      <c r="D292">
        <v>7.0832900237848104</v>
      </c>
      <c r="E292">
        <v>1.4571727283588601E-3</v>
      </c>
      <c r="F292">
        <v>5851.4285714285697</v>
      </c>
      <c r="G292">
        <v>1000000000</v>
      </c>
      <c r="H292">
        <v>215.53439643802301</v>
      </c>
      <c r="I292">
        <v>16002662400</v>
      </c>
      <c r="J292">
        <v>43212800</v>
      </c>
      <c r="K292">
        <v>0</v>
      </c>
      <c r="L292">
        <v>0</v>
      </c>
      <c r="M292">
        <v>0.39631011775167402</v>
      </c>
      <c r="N292" s="1">
        <v>44691.426459085596</v>
      </c>
      <c r="O292">
        <v>90.211589896461007</v>
      </c>
      <c r="P292">
        <v>0.110414450088291</v>
      </c>
      <c r="Q292">
        <v>149.223672755032</v>
      </c>
      <c r="R292">
        <v>7.3999957012579496E-4</v>
      </c>
      <c r="S292">
        <v>14199.4666666666</v>
      </c>
      <c r="T292">
        <v>1000000000</v>
      </c>
      <c r="U292">
        <v>25389.910507026201</v>
      </c>
      <c r="V292">
        <v>16000909312</v>
      </c>
      <c r="W292">
        <v>44937216</v>
      </c>
      <c r="X292">
        <v>0</v>
      </c>
      <c r="Y292">
        <v>621.76530314596698</v>
      </c>
      <c r="Z292">
        <v>2.8589086357230298</v>
      </c>
      <c r="AA292" s="1">
        <v>44691.431529212998</v>
      </c>
      <c r="AB292">
        <v>89.289554515704395</v>
      </c>
      <c r="AC292">
        <v>0.12792889238944399</v>
      </c>
      <c r="AD292">
        <v>246.66620324681199</v>
      </c>
      <c r="AE292">
        <v>5.1869974565619701E-4</v>
      </c>
      <c r="AF292">
        <v>14385.951219512101</v>
      </c>
      <c r="AG292">
        <v>1000000000</v>
      </c>
      <c r="AH292">
        <v>48055.790474824098</v>
      </c>
      <c r="AI292">
        <v>15997771776</v>
      </c>
      <c r="AJ292">
        <v>46108672</v>
      </c>
      <c r="AK292">
        <v>1.00270814327972</v>
      </c>
      <c r="AL292">
        <v>1031.7866794348299</v>
      </c>
      <c r="AM292">
        <v>9.1414116552244096</v>
      </c>
      <c r="AN292" s="1">
        <v>44691.436054097197</v>
      </c>
      <c r="AO292">
        <v>62.297180146210998</v>
      </c>
      <c r="AP292">
        <v>0.53539620725366899</v>
      </c>
      <c r="AQ292">
        <v>1027.4182540291099</v>
      </c>
      <c r="AR292">
        <v>5.2111420577659903E-4</v>
      </c>
      <c r="AS292">
        <v>16290.909090908999</v>
      </c>
      <c r="AT292">
        <v>1000000000</v>
      </c>
      <c r="AU292">
        <v>160757.312071772</v>
      </c>
      <c r="AV292">
        <v>15996067840</v>
      </c>
      <c r="AW292">
        <v>43069440</v>
      </c>
      <c r="AX292">
        <v>71.306643241512106</v>
      </c>
      <c r="AY292">
        <v>3505.07302694193</v>
      </c>
      <c r="AZ292">
        <v>34.876950264293498</v>
      </c>
      <c r="BA292" s="1">
        <v>44691.440803159698</v>
      </c>
      <c r="BB292">
        <v>33.429574244113702</v>
      </c>
      <c r="BC292">
        <v>1.2123364060909401</v>
      </c>
      <c r="BD292">
        <v>1468.3038402807599</v>
      </c>
      <c r="BE292">
        <v>8.2513667162434899E-4</v>
      </c>
      <c r="BF292">
        <v>21327.737704918</v>
      </c>
      <c r="BG292">
        <v>1000000000</v>
      </c>
      <c r="BH292">
        <v>399226.19770956301</v>
      </c>
      <c r="BI292">
        <v>15956942848</v>
      </c>
      <c r="BJ292">
        <v>70909952</v>
      </c>
      <c r="BK292">
        <v>14.041156942575601</v>
      </c>
      <c r="BL292">
        <v>7269.30753712773</v>
      </c>
      <c r="BM292">
        <v>69.421875105063293</v>
      </c>
      <c r="BN292" s="1">
        <v>44691.446276342598</v>
      </c>
      <c r="BO292">
        <v>29.533861233559001</v>
      </c>
      <c r="BP292">
        <v>1.4141366142585901</v>
      </c>
      <c r="BQ292">
        <v>1555.0445477594899</v>
      </c>
      <c r="BR292">
        <v>9.0889183017328395E-4</v>
      </c>
      <c r="BS292">
        <v>20007.587628865898</v>
      </c>
      <c r="BT292">
        <v>1000000000</v>
      </c>
      <c r="BU292">
        <v>348392.10032310197</v>
      </c>
      <c r="BV292">
        <v>15885979648</v>
      </c>
      <c r="BW292">
        <v>55246848</v>
      </c>
      <c r="BX292">
        <v>13.025502010872</v>
      </c>
      <c r="BY292">
        <v>7567.8166683166701</v>
      </c>
      <c r="BZ292">
        <v>74.154112018747597</v>
      </c>
      <c r="CA292" s="1">
        <v>44691.451463611098</v>
      </c>
      <c r="CB292">
        <v>61.830704351564101</v>
      </c>
      <c r="CC292">
        <v>0.49545542841686202</v>
      </c>
      <c r="CD292">
        <v>911.83978825756799</v>
      </c>
      <c r="CE292">
        <v>5.4355372515351298E-4</v>
      </c>
      <c r="CF292">
        <v>17990.448537378099</v>
      </c>
      <c r="CG292">
        <v>1000000000</v>
      </c>
      <c r="CH292">
        <v>179252.09341298201</v>
      </c>
      <c r="CI292">
        <v>15981903872</v>
      </c>
      <c r="CJ292">
        <v>46915584</v>
      </c>
      <c r="CK292">
        <v>4.9395438150464104</v>
      </c>
      <c r="CL292">
        <v>3567.33854322652</v>
      </c>
      <c r="CM292">
        <v>40.592504254132102</v>
      </c>
      <c r="CN292" s="1">
        <v>44691.4563115278</v>
      </c>
      <c r="CO292">
        <v>36.244887768520698</v>
      </c>
      <c r="CP292">
        <v>1.0618120741580299</v>
      </c>
      <c r="CQ292">
        <v>1683.34079366117</v>
      </c>
      <c r="CR292">
        <v>6.3164548281623904E-4</v>
      </c>
      <c r="CS292">
        <v>22440.352019288701</v>
      </c>
      <c r="CT292">
        <v>1000000000</v>
      </c>
      <c r="CU292">
        <v>477018.59991367499</v>
      </c>
      <c r="CV292">
        <v>15932649472</v>
      </c>
      <c r="CW292">
        <v>87015424</v>
      </c>
      <c r="CX292">
        <v>12.1760636069524</v>
      </c>
      <c r="CY292">
        <v>8800.2499719248899</v>
      </c>
      <c r="CZ292">
        <v>85.750804186613806</v>
      </c>
    </row>
    <row r="293" spans="1:104" x14ac:dyDescent="0.2">
      <c r="A293" s="1">
        <v>44691.421859189802</v>
      </c>
      <c r="B293">
        <v>91.217440632829593</v>
      </c>
      <c r="C293">
        <v>9.8781141173319001E-2</v>
      </c>
      <c r="D293">
        <v>182.193906484927</v>
      </c>
      <c r="E293">
        <v>5.4216171598776603E-4</v>
      </c>
      <c r="F293">
        <v>15077.7081081081</v>
      </c>
      <c r="G293">
        <v>1000000000</v>
      </c>
      <c r="H293">
        <v>34193.364503549601</v>
      </c>
      <c r="I293">
        <v>16000258048</v>
      </c>
      <c r="J293">
        <v>45596672</v>
      </c>
      <c r="K293">
        <v>0.98483192694555499</v>
      </c>
      <c r="L293">
        <v>868.62175956598003</v>
      </c>
      <c r="M293">
        <v>6.9002517294086099</v>
      </c>
      <c r="N293" s="1">
        <v>44691.426470555598</v>
      </c>
      <c r="O293">
        <v>81.353336924597599</v>
      </c>
      <c r="P293">
        <v>0.21097584957129301</v>
      </c>
      <c r="Q293">
        <v>399.56962888225701</v>
      </c>
      <c r="R293">
        <v>5.2802978610219805E-4</v>
      </c>
      <c r="S293">
        <v>15215.191919191901</v>
      </c>
      <c r="T293">
        <v>1000000000</v>
      </c>
      <c r="U293">
        <v>64851.361584647602</v>
      </c>
      <c r="V293">
        <v>15998943232</v>
      </c>
      <c r="W293">
        <v>46915584</v>
      </c>
      <c r="X293">
        <v>2.0180284286982699</v>
      </c>
      <c r="Y293">
        <v>1941.34334840773</v>
      </c>
      <c r="Z293">
        <v>12.503290506883801</v>
      </c>
      <c r="AA293" s="1">
        <v>44691.431540740698</v>
      </c>
      <c r="AB293">
        <v>66.575943972577505</v>
      </c>
      <c r="AC293">
        <v>0.43600716248707599</v>
      </c>
      <c r="AD293">
        <v>727.97594773692401</v>
      </c>
      <c r="AE293">
        <v>5.9889640473061103E-4</v>
      </c>
      <c r="AF293">
        <v>15389.6606896551</v>
      </c>
      <c r="AG293">
        <v>1000000000</v>
      </c>
      <c r="AH293">
        <v>121048.84469445101</v>
      </c>
      <c r="AI293">
        <v>15998693376</v>
      </c>
      <c r="AJ293">
        <v>45203456</v>
      </c>
      <c r="AK293">
        <v>3.0123142664976101</v>
      </c>
      <c r="AL293">
        <v>2793.4194297987901</v>
      </c>
      <c r="AM293">
        <v>24.687846184866999</v>
      </c>
      <c r="AN293" s="1">
        <v>44691.436065694397</v>
      </c>
      <c r="AO293">
        <v>49.905479022730901</v>
      </c>
      <c r="AP293">
        <v>0.722631336249144</v>
      </c>
      <c r="AQ293">
        <v>1116.74622392573</v>
      </c>
      <c r="AR293">
        <v>6.4700646085252703E-4</v>
      </c>
      <c r="AS293">
        <v>19305.008042895399</v>
      </c>
      <c r="AT293">
        <v>1000000000</v>
      </c>
      <c r="AU293">
        <v>252023.375710825</v>
      </c>
      <c r="AV293">
        <v>15977013248</v>
      </c>
      <c r="AW293">
        <v>62328832</v>
      </c>
      <c r="AX293">
        <v>57.883182294631403</v>
      </c>
      <c r="AY293">
        <v>4884.1430025849304</v>
      </c>
      <c r="AZ293">
        <v>53.213613416189702</v>
      </c>
      <c r="BA293" s="1">
        <v>44691.440814675901</v>
      </c>
      <c r="BB293">
        <v>29.5856589803285</v>
      </c>
      <c r="BC293">
        <v>1.4365436387967101</v>
      </c>
      <c r="BD293">
        <v>1613.0778848028599</v>
      </c>
      <c r="BE293">
        <v>8.9114154073901099E-4</v>
      </c>
      <c r="BF293">
        <v>20258.655021834002</v>
      </c>
      <c r="BG293">
        <v>1000000000</v>
      </c>
      <c r="BH293">
        <v>415914.47226149798</v>
      </c>
      <c r="BI293">
        <v>15958401024</v>
      </c>
      <c r="BJ293">
        <v>57692160</v>
      </c>
      <c r="BK293">
        <v>21.1320246917406</v>
      </c>
      <c r="BL293">
        <v>9867.6492441527807</v>
      </c>
      <c r="BM293">
        <v>75.6448783674428</v>
      </c>
      <c r="BN293" s="1">
        <v>44691.446288078703</v>
      </c>
      <c r="BO293">
        <v>30.231688435357601</v>
      </c>
      <c r="BP293">
        <v>1.6470989768502999</v>
      </c>
      <c r="BQ293">
        <v>1506.7093089514699</v>
      </c>
      <c r="BR293">
        <v>1.09357791000707E-3</v>
      </c>
      <c r="BS293">
        <v>20828.938401048399</v>
      </c>
      <c r="BT293">
        <v>1000000000</v>
      </c>
      <c r="BU293">
        <v>309005.73967763397</v>
      </c>
      <c r="BV293">
        <v>15859605504</v>
      </c>
      <c r="BW293">
        <v>81666048</v>
      </c>
      <c r="BX293">
        <v>11.848303871178</v>
      </c>
      <c r="BY293">
        <v>7829.7541415367996</v>
      </c>
      <c r="BZ293">
        <v>68.385283375936993</v>
      </c>
      <c r="CA293" s="1">
        <v>44691.451475150498</v>
      </c>
      <c r="CB293">
        <v>47.011995029787897</v>
      </c>
      <c r="CC293">
        <v>0.72238188223710798</v>
      </c>
      <c r="CD293">
        <v>1309.9860302100601</v>
      </c>
      <c r="CE293">
        <v>5.5145483415735695E-4</v>
      </c>
      <c r="CF293">
        <v>18770.719754976999</v>
      </c>
      <c r="CG293">
        <v>1000000000</v>
      </c>
      <c r="CH293">
        <v>270150.01343370299</v>
      </c>
      <c r="CI293">
        <v>15960670208</v>
      </c>
      <c r="CJ293">
        <v>68177920</v>
      </c>
      <c r="CK293">
        <v>8.0244167241045297</v>
      </c>
      <c r="CL293">
        <v>5463.6247370246701</v>
      </c>
      <c r="CM293">
        <v>47.4976719684133</v>
      </c>
      <c r="CN293" s="1">
        <v>44691.456323148203</v>
      </c>
      <c r="CO293">
        <v>35.569573487934399</v>
      </c>
      <c r="CP293">
        <v>1.0615076636987399</v>
      </c>
      <c r="CQ293">
        <v>1652.9633679870201</v>
      </c>
      <c r="CR293">
        <v>6.4219422984933402E-4</v>
      </c>
      <c r="CS293">
        <v>22425.538276069899</v>
      </c>
      <c r="CT293">
        <v>1000000000</v>
      </c>
      <c r="CU293">
        <v>419830.77552048402</v>
      </c>
      <c r="CV293">
        <v>15944773632</v>
      </c>
      <c r="CW293">
        <v>74932224</v>
      </c>
      <c r="CX293">
        <v>11.9563353923111</v>
      </c>
      <c r="CY293">
        <v>8556.7506957640398</v>
      </c>
      <c r="CZ293">
        <v>79.761709762642298</v>
      </c>
    </row>
    <row r="294" spans="1:104" x14ac:dyDescent="0.2">
      <c r="A294" s="1">
        <v>44691.421870717597</v>
      </c>
      <c r="B294">
        <v>88.640891217030202</v>
      </c>
      <c r="C294">
        <v>0.12773446655495899</v>
      </c>
      <c r="D294">
        <v>235.980960514239</v>
      </c>
      <c r="E294">
        <v>5.4127701183123895E-4</v>
      </c>
      <c r="F294">
        <v>15425.3617021276</v>
      </c>
      <c r="G294">
        <v>1000000000</v>
      </c>
      <c r="H294">
        <v>31008.902385871101</v>
      </c>
      <c r="I294">
        <v>16001040384</v>
      </c>
      <c r="J294">
        <v>44843008</v>
      </c>
      <c r="K294">
        <v>1.0041743000605901</v>
      </c>
      <c r="L294">
        <v>1226.0968203739801</v>
      </c>
      <c r="M294">
        <v>5.85608302258309</v>
      </c>
      <c r="N294" s="1">
        <v>44691.426482256902</v>
      </c>
      <c r="O294">
        <v>87.820404553331201</v>
      </c>
      <c r="P294">
        <v>0.139132202687239</v>
      </c>
      <c r="Q294">
        <v>266.97989470421902</v>
      </c>
      <c r="R294">
        <v>5.2111137999041499E-4</v>
      </c>
      <c r="S294">
        <v>15883.3777777777</v>
      </c>
      <c r="T294">
        <v>1000000000</v>
      </c>
      <c r="U294">
        <v>42285.660063449002</v>
      </c>
      <c r="V294">
        <v>16002322432</v>
      </c>
      <c r="W294">
        <v>43466752</v>
      </c>
      <c r="X294">
        <v>0.98881442483044102</v>
      </c>
      <c r="Y294">
        <v>1565.2932345065799</v>
      </c>
      <c r="Z294">
        <v>5.7495517510484797</v>
      </c>
      <c r="AA294" s="1">
        <v>44691.431552384303</v>
      </c>
      <c r="AB294">
        <v>74.226522841882399</v>
      </c>
      <c r="AC294">
        <v>0.31331248958442198</v>
      </c>
      <c r="AD294">
        <v>566.75042997527305</v>
      </c>
      <c r="AE294">
        <v>5.5280708277352696E-4</v>
      </c>
      <c r="AF294">
        <v>16930.133333333299</v>
      </c>
      <c r="AG294">
        <v>1000000000</v>
      </c>
      <c r="AH294">
        <v>100043.382478635</v>
      </c>
      <c r="AI294">
        <v>15990145024</v>
      </c>
      <c r="AJ294">
        <v>53760000</v>
      </c>
      <c r="AK294">
        <v>2.9828969998698498</v>
      </c>
      <c r="AL294">
        <v>3360.7306198533702</v>
      </c>
      <c r="AM294">
        <v>15.3268273844064</v>
      </c>
      <c r="AN294" s="1">
        <v>44691.436077141203</v>
      </c>
      <c r="AO294">
        <v>49.441428135367602</v>
      </c>
      <c r="AP294">
        <v>0.73130848610043697</v>
      </c>
      <c r="AQ294">
        <v>1262.9823063106401</v>
      </c>
      <c r="AR294">
        <v>5.7910321833734796E-4</v>
      </c>
      <c r="AS294">
        <v>19417.466773418699</v>
      </c>
      <c r="AT294">
        <v>1000000000</v>
      </c>
      <c r="AU294">
        <v>255318.59766612199</v>
      </c>
      <c r="AV294">
        <v>15982346240</v>
      </c>
      <c r="AW294">
        <v>58028032</v>
      </c>
      <c r="AX294">
        <v>73.817220464913404</v>
      </c>
      <c r="AY294">
        <v>5898.2992735868502</v>
      </c>
      <c r="AZ294">
        <v>57.345393671557801</v>
      </c>
      <c r="BA294" s="1">
        <v>44691.440826354199</v>
      </c>
      <c r="BB294">
        <v>36.239688267311699</v>
      </c>
      <c r="BC294">
        <v>1.0779721277544101</v>
      </c>
      <c r="BD294">
        <v>1709.4215113712901</v>
      </c>
      <c r="BE294">
        <v>6.2970483649756504E-4</v>
      </c>
      <c r="BF294">
        <v>22263.5506658946</v>
      </c>
      <c r="BG294">
        <v>1000000000</v>
      </c>
      <c r="BH294">
        <v>392434.479799291</v>
      </c>
      <c r="BI294">
        <v>15965155328</v>
      </c>
      <c r="BJ294">
        <v>49926144</v>
      </c>
      <c r="BK294">
        <v>25.735355701015401</v>
      </c>
      <c r="BL294">
        <v>8686.6723704658107</v>
      </c>
      <c r="BM294">
        <v>85.286299980363495</v>
      </c>
      <c r="BN294" s="1">
        <v>44691.446299502299</v>
      </c>
      <c r="BO294">
        <v>27.427312052521</v>
      </c>
      <c r="BP294">
        <v>1.6031000560092401</v>
      </c>
      <c r="BQ294">
        <v>1496.17842094556</v>
      </c>
      <c r="BR294">
        <v>1.0716317043549699E-3</v>
      </c>
      <c r="BS294">
        <v>20349.660121868601</v>
      </c>
      <c r="BT294">
        <v>1000000000</v>
      </c>
      <c r="BU294">
        <v>394968.81746594497</v>
      </c>
      <c r="BV294">
        <v>15872299008</v>
      </c>
      <c r="BW294">
        <v>69058560</v>
      </c>
      <c r="BX294">
        <v>21.27267897079</v>
      </c>
      <c r="BY294">
        <v>6981.4906412706896</v>
      </c>
      <c r="BZ294">
        <v>69.931745695745207</v>
      </c>
      <c r="CA294" s="1">
        <v>44691.451486597201</v>
      </c>
      <c r="CB294">
        <v>32.594645970716698</v>
      </c>
      <c r="CC294">
        <v>1.1572816954389</v>
      </c>
      <c r="CD294">
        <v>1385.2103115733</v>
      </c>
      <c r="CE294">
        <v>8.35448677969062E-4</v>
      </c>
      <c r="CF294">
        <v>19299.897884755599</v>
      </c>
      <c r="CG294">
        <v>1000000000</v>
      </c>
      <c r="CH294">
        <v>303826.83646477503</v>
      </c>
      <c r="CI294">
        <v>15958290432</v>
      </c>
      <c r="CJ294">
        <v>61681664</v>
      </c>
      <c r="CK294">
        <v>8.0829193964889896</v>
      </c>
      <c r="CL294">
        <v>7807.0897720838002</v>
      </c>
      <c r="CM294">
        <v>64.479060061747901</v>
      </c>
      <c r="CN294" s="1">
        <v>44691.456334780101</v>
      </c>
      <c r="CO294">
        <v>42.413105838648796</v>
      </c>
      <c r="CP294">
        <v>0.88316715815484104</v>
      </c>
      <c r="CQ294">
        <v>1438.0230290510599</v>
      </c>
      <c r="CR294">
        <v>6.1332865681338505E-4</v>
      </c>
      <c r="CS294">
        <v>20624.618784530299</v>
      </c>
      <c r="CT294">
        <v>1000000000</v>
      </c>
      <c r="CU294">
        <v>298599.32470152702</v>
      </c>
      <c r="CV294">
        <v>15964590080</v>
      </c>
      <c r="CW294">
        <v>55160832</v>
      </c>
      <c r="CX294">
        <v>9.9310982669272292</v>
      </c>
      <c r="CY294">
        <v>6650.8565093611596</v>
      </c>
      <c r="CZ294">
        <v>64.262110408524194</v>
      </c>
    </row>
    <row r="295" spans="1:104" x14ac:dyDescent="0.2">
      <c r="A295" s="1">
        <v>44691.421882187497</v>
      </c>
      <c r="B295">
        <v>98.391124957031394</v>
      </c>
      <c r="C295">
        <v>1.88728488736946E-2</v>
      </c>
      <c r="D295">
        <v>35.325159673083803</v>
      </c>
      <c r="E295">
        <v>5.3428139079611796E-4</v>
      </c>
      <c r="F295">
        <v>12522.0571428571</v>
      </c>
      <c r="G295">
        <v>1000000000</v>
      </c>
      <c r="H295">
        <v>3110.6326317841199</v>
      </c>
      <c r="I295">
        <v>16002826240</v>
      </c>
      <c r="J295">
        <v>43057152</v>
      </c>
      <c r="K295">
        <v>0</v>
      </c>
      <c r="L295">
        <v>88.817544320896403</v>
      </c>
      <c r="M295">
        <v>2.22955964496437</v>
      </c>
      <c r="N295" s="1">
        <v>44691.4264937732</v>
      </c>
      <c r="O295">
        <v>89.734699942313398</v>
      </c>
      <c r="P295">
        <v>0.11081210707161999</v>
      </c>
      <c r="Q295">
        <v>201.94273036598801</v>
      </c>
      <c r="R295">
        <v>5.4875595188997402E-4</v>
      </c>
      <c r="S295">
        <v>16220.975124378099</v>
      </c>
      <c r="T295">
        <v>1000000000</v>
      </c>
      <c r="U295">
        <v>32286.724293738302</v>
      </c>
      <c r="V295">
        <v>16000614400</v>
      </c>
      <c r="W295">
        <v>45199360</v>
      </c>
      <c r="X295">
        <v>1.0046902008258101</v>
      </c>
      <c r="Y295">
        <v>1145.34682894142</v>
      </c>
      <c r="Z295">
        <v>6.5996094350431003</v>
      </c>
      <c r="AA295" s="1">
        <v>44691.431563865699</v>
      </c>
      <c r="AB295">
        <v>86.900447887045104</v>
      </c>
      <c r="AC295">
        <v>0.14090330102770701</v>
      </c>
      <c r="AD295">
        <v>276.18006748399802</v>
      </c>
      <c r="AE295">
        <v>5.1021979556097898E-4</v>
      </c>
      <c r="AF295">
        <v>16877.313868613099</v>
      </c>
      <c r="AG295">
        <v>1000000000</v>
      </c>
      <c r="AH295">
        <v>46398.251337311602</v>
      </c>
      <c r="AI295">
        <v>15997075456</v>
      </c>
      <c r="AJ295">
        <v>46833664</v>
      </c>
      <c r="AK295">
        <v>1.00795645067152</v>
      </c>
      <c r="AL295">
        <v>1496.81532924721</v>
      </c>
      <c r="AM295">
        <v>11.0220347363929</v>
      </c>
      <c r="AN295" s="1">
        <v>44691.436088807903</v>
      </c>
      <c r="AO295">
        <v>50.617250906322298</v>
      </c>
      <c r="AP295">
        <v>0.62860162161572697</v>
      </c>
      <c r="AQ295">
        <v>1180.5255136256101</v>
      </c>
      <c r="AR295">
        <v>5.3240979005694897E-4</v>
      </c>
      <c r="AS295">
        <v>17846.058774139299</v>
      </c>
      <c r="AT295">
        <v>1000000000</v>
      </c>
      <c r="AU295">
        <v>251772.09371451501</v>
      </c>
      <c r="AV295">
        <v>15994220544</v>
      </c>
      <c r="AW295">
        <v>46264320</v>
      </c>
      <c r="AX295">
        <v>57.4899074645555</v>
      </c>
      <c r="AY295">
        <v>4298.85739092719</v>
      </c>
      <c r="AZ295">
        <v>48.110130686881803</v>
      </c>
      <c r="BA295" s="1">
        <v>44691.440837812501</v>
      </c>
      <c r="BB295">
        <v>33.5094421611782</v>
      </c>
      <c r="BC295">
        <v>1.4904079095610501</v>
      </c>
      <c r="BD295">
        <v>1648.09034455355</v>
      </c>
      <c r="BE295">
        <v>9.0564410206874597E-4</v>
      </c>
      <c r="BF295">
        <v>21967.626993865</v>
      </c>
      <c r="BG295">
        <v>1000000000</v>
      </c>
      <c r="BH295">
        <v>429923.071696656</v>
      </c>
      <c r="BI295">
        <v>15933583360</v>
      </c>
      <c r="BJ295">
        <v>81543168</v>
      </c>
      <c r="BK295">
        <v>43.477229948345297</v>
      </c>
      <c r="BL295">
        <v>8063.5095078617196</v>
      </c>
      <c r="BM295">
        <v>78.703230021471597</v>
      </c>
      <c r="BN295" s="1">
        <v>44691.446311076397</v>
      </c>
      <c r="BO295">
        <v>35.587306040932702</v>
      </c>
      <c r="BP295">
        <v>1.25560495070523</v>
      </c>
      <c r="BQ295">
        <v>1787.3686967096</v>
      </c>
      <c r="BR295">
        <v>7.0229311175921104E-4</v>
      </c>
      <c r="BS295">
        <v>20736.572706935101</v>
      </c>
      <c r="BT295">
        <v>1000000000</v>
      </c>
      <c r="BU295">
        <v>406330.48301249498</v>
      </c>
      <c r="BV295">
        <v>15878090752</v>
      </c>
      <c r="BW295">
        <v>63369216</v>
      </c>
      <c r="BX295">
        <v>21.992232286136101</v>
      </c>
      <c r="BY295">
        <v>8738.9133929728105</v>
      </c>
      <c r="BZ295">
        <v>85.938564450670995</v>
      </c>
      <c r="CA295" s="1">
        <v>44691.451498263901</v>
      </c>
      <c r="CB295">
        <v>51.2814099876773</v>
      </c>
      <c r="CC295">
        <v>0.74465728495750605</v>
      </c>
      <c r="CD295">
        <v>1278.3190794186701</v>
      </c>
      <c r="CE295">
        <v>5.8253095445457304E-4</v>
      </c>
      <c r="CF295">
        <v>17408</v>
      </c>
      <c r="CG295">
        <v>1000000000</v>
      </c>
      <c r="CH295">
        <v>259571.22443627301</v>
      </c>
      <c r="CI295">
        <v>15969263616</v>
      </c>
      <c r="CJ295">
        <v>50757632</v>
      </c>
      <c r="CK295">
        <v>6.9473863011884198</v>
      </c>
      <c r="CL295">
        <v>4804.6138691504502</v>
      </c>
      <c r="CM295">
        <v>48.049907024530903</v>
      </c>
      <c r="CN295" s="1">
        <v>44691.456346527797</v>
      </c>
      <c r="CO295">
        <v>33.388221770302799</v>
      </c>
      <c r="CP295">
        <v>1.0778021427179401</v>
      </c>
      <c r="CQ295">
        <v>1520.0940142946499</v>
      </c>
      <c r="CR295">
        <v>7.0992862735682997E-4</v>
      </c>
      <c r="CS295">
        <v>20373.6794289422</v>
      </c>
      <c r="CT295">
        <v>1000000000</v>
      </c>
      <c r="CU295">
        <v>336015.74610466498</v>
      </c>
      <c r="CV295">
        <v>15969591296</v>
      </c>
      <c r="CW295">
        <v>50221056</v>
      </c>
      <c r="CX295">
        <v>9.8643349402638307</v>
      </c>
      <c r="CY295">
        <v>7035.2436793961597</v>
      </c>
      <c r="CZ295">
        <v>67.673324672822005</v>
      </c>
    </row>
    <row r="296" spans="1:104" x14ac:dyDescent="0.2">
      <c r="A296" s="1">
        <v>44691.421893796301</v>
      </c>
      <c r="B296">
        <v>91.202922962408095</v>
      </c>
      <c r="C296">
        <v>0.100250396562638</v>
      </c>
      <c r="D296">
        <v>174.566047668115</v>
      </c>
      <c r="E296">
        <v>5.74286272480576E-4</v>
      </c>
      <c r="F296">
        <v>14979.657142857101</v>
      </c>
      <c r="G296">
        <v>1000000000</v>
      </c>
      <c r="H296">
        <v>29035.820088705699</v>
      </c>
      <c r="I296">
        <v>16000573440</v>
      </c>
      <c r="J296">
        <v>45305856</v>
      </c>
      <c r="K296">
        <v>0.99752027238922902</v>
      </c>
      <c r="L296">
        <v>846.89471125845603</v>
      </c>
      <c r="M296">
        <v>3.3656003283025799</v>
      </c>
      <c r="N296" s="1">
        <v>44691.426505266201</v>
      </c>
      <c r="O296">
        <v>89.622583520609595</v>
      </c>
      <c r="P296">
        <v>0.11668872466479099</v>
      </c>
      <c r="Q296">
        <v>208.57859632098399</v>
      </c>
      <c r="R296">
        <v>5.5942072719915E-4</v>
      </c>
      <c r="S296">
        <v>14702.0676328502</v>
      </c>
      <c r="T296">
        <v>1000000000</v>
      </c>
      <c r="U296">
        <v>32211.790179658001</v>
      </c>
      <c r="V296">
        <v>16000815104</v>
      </c>
      <c r="W296">
        <v>44990464</v>
      </c>
      <c r="X296">
        <v>1.00762606918349</v>
      </c>
      <c r="Y296">
        <v>1031.8090948439001</v>
      </c>
      <c r="Z296">
        <v>3.95600976154588</v>
      </c>
      <c r="AA296" s="1">
        <v>44691.431575543997</v>
      </c>
      <c r="AB296">
        <v>93.428245888399104</v>
      </c>
      <c r="AC296">
        <v>6.6784004378811102E-2</v>
      </c>
      <c r="AD296">
        <v>131.770555021414</v>
      </c>
      <c r="AE296">
        <v>5.0676529302385199E-4</v>
      </c>
      <c r="AF296">
        <v>17565.834586466099</v>
      </c>
      <c r="AG296">
        <v>1000000000</v>
      </c>
      <c r="AH296">
        <v>19954.817659295499</v>
      </c>
      <c r="AI296">
        <v>16000798720</v>
      </c>
      <c r="AJ296">
        <v>43114496</v>
      </c>
      <c r="AK296">
        <v>0.99075605279258805</v>
      </c>
      <c r="AL296">
        <v>620.21328904816005</v>
      </c>
      <c r="AM296">
        <v>0.139830247743888</v>
      </c>
      <c r="AN296" s="1">
        <v>44691.436100532403</v>
      </c>
      <c r="AO296">
        <v>43.877997445321</v>
      </c>
      <c r="AP296">
        <v>0.86581044013955999</v>
      </c>
      <c r="AQ296">
        <v>1186.1348759571599</v>
      </c>
      <c r="AR296">
        <v>7.2771789879006496E-4</v>
      </c>
      <c r="AS296">
        <v>17063.834024896201</v>
      </c>
      <c r="AT296">
        <v>1000000000</v>
      </c>
      <c r="AU296">
        <v>232415.500275517</v>
      </c>
      <c r="AV296">
        <v>15975927808</v>
      </c>
      <c r="AW296">
        <v>64385024</v>
      </c>
      <c r="AX296">
        <v>62.998034905608797</v>
      </c>
      <c r="AY296">
        <v>4551.6080219302303</v>
      </c>
      <c r="AZ296">
        <v>39.061765192880003</v>
      </c>
      <c r="BA296" s="1">
        <v>44691.440849560197</v>
      </c>
      <c r="BB296">
        <v>46.790602153372603</v>
      </c>
      <c r="BC296">
        <v>0.7974797511674</v>
      </c>
      <c r="BD296">
        <v>1363.62130062305</v>
      </c>
      <c r="BE296">
        <v>5.8482649794438504E-4</v>
      </c>
      <c r="BF296">
        <v>19908.809248554899</v>
      </c>
      <c r="BG296">
        <v>1000000000</v>
      </c>
      <c r="BH296">
        <v>294993.45711643301</v>
      </c>
      <c r="BI296">
        <v>15950446592</v>
      </c>
      <c r="BJ296">
        <v>64737280</v>
      </c>
      <c r="BK296">
        <v>12.808581580996799</v>
      </c>
      <c r="BL296">
        <v>6147.1338833722702</v>
      </c>
      <c r="BM296">
        <v>59.973295167808601</v>
      </c>
      <c r="BN296" s="1">
        <v>44691.446322673597</v>
      </c>
      <c r="BO296">
        <v>36.008217618178101</v>
      </c>
      <c r="BP296">
        <v>1.2002073865748599</v>
      </c>
      <c r="BQ296">
        <v>1658.8437601861201</v>
      </c>
      <c r="BR296">
        <v>7.2358586785153099E-4</v>
      </c>
      <c r="BS296">
        <v>22254.440433212902</v>
      </c>
      <c r="BT296">
        <v>1000000000</v>
      </c>
      <c r="BU296">
        <v>460499.81871217297</v>
      </c>
      <c r="BV296">
        <v>15880630272</v>
      </c>
      <c r="BW296">
        <v>51134464</v>
      </c>
      <c r="BX296">
        <v>20.960119713543001</v>
      </c>
      <c r="BY296">
        <v>11398.312720412399</v>
      </c>
      <c r="BZ296">
        <v>84.406086466628693</v>
      </c>
      <c r="CA296" s="1">
        <v>44691.451509930601</v>
      </c>
      <c r="CB296">
        <v>49.7704456047734</v>
      </c>
      <c r="CC296">
        <v>0.87373679582138597</v>
      </c>
      <c r="CD296">
        <v>1214.8861795022201</v>
      </c>
      <c r="CE296">
        <v>7.1752242378724602E-4</v>
      </c>
      <c r="CF296">
        <v>17392.143439282801</v>
      </c>
      <c r="CG296">
        <v>1000000000</v>
      </c>
      <c r="CH296">
        <v>241747.497811657</v>
      </c>
      <c r="CI296">
        <v>15975075840</v>
      </c>
      <c r="CJ296">
        <v>44949504</v>
      </c>
      <c r="CK296">
        <v>6.9308909996051797</v>
      </c>
      <c r="CL296">
        <v>4714.9861343028297</v>
      </c>
      <c r="CM296">
        <v>48.052407534898101</v>
      </c>
      <c r="CN296" s="1">
        <v>44691.456357882002</v>
      </c>
      <c r="CO296">
        <v>33.160064436335396</v>
      </c>
      <c r="CP296">
        <v>1.49052094124837</v>
      </c>
      <c r="CQ296">
        <v>1654.83355802956</v>
      </c>
      <c r="CR296">
        <v>8.9650527442818202E-4</v>
      </c>
      <c r="CS296">
        <v>20123.389331698301</v>
      </c>
      <c r="CT296">
        <v>1000000000</v>
      </c>
      <c r="CU296">
        <v>360398.60115301301</v>
      </c>
      <c r="CV296">
        <v>15940091904</v>
      </c>
      <c r="CW296">
        <v>79736832</v>
      </c>
      <c r="CX296">
        <v>10.146128498035299</v>
      </c>
      <c r="CY296">
        <v>7571.0410852339701</v>
      </c>
      <c r="CZ296">
        <v>76.108545643202802</v>
      </c>
    </row>
    <row r="297" spans="1:104" x14ac:dyDescent="0.2">
      <c r="A297" s="1">
        <v>44691.421905347197</v>
      </c>
      <c r="B297">
        <v>100.10304695971401</v>
      </c>
      <c r="C297">
        <v>8.0106469508623899E-4</v>
      </c>
      <c r="D297">
        <v>10.0130769131931</v>
      </c>
      <c r="E297" s="2">
        <v>8.0007930216659704E-5</v>
      </c>
      <c r="F297">
        <v>4915.1999999999898</v>
      </c>
      <c r="G297">
        <v>1000000000</v>
      </c>
      <c r="H297">
        <v>0</v>
      </c>
      <c r="I297">
        <v>16003182592</v>
      </c>
      <c r="J297">
        <v>42700800</v>
      </c>
      <c r="K297">
        <v>0</v>
      </c>
      <c r="L297">
        <v>0</v>
      </c>
      <c r="M297">
        <v>1.43149259681042</v>
      </c>
      <c r="N297" s="1">
        <v>44691.426516863401</v>
      </c>
      <c r="O297">
        <v>99.596027893673195</v>
      </c>
      <c r="P297">
        <v>5.7875659932201604E-3</v>
      </c>
      <c r="Q297">
        <v>11.9749337007589</v>
      </c>
      <c r="R297">
        <v>4.8334114485338399E-4</v>
      </c>
      <c r="S297">
        <v>5802.6666666666597</v>
      </c>
      <c r="T297">
        <v>1000000000</v>
      </c>
      <c r="U297">
        <v>0</v>
      </c>
      <c r="V297">
        <v>16003383296</v>
      </c>
      <c r="W297">
        <v>42426368</v>
      </c>
      <c r="X297">
        <v>0</v>
      </c>
      <c r="Y297">
        <v>0.99791114172991402</v>
      </c>
      <c r="Z297">
        <v>0.21437942723851999</v>
      </c>
      <c r="AA297" s="1">
        <v>44691.431586956001</v>
      </c>
      <c r="AB297">
        <v>82.555933317431695</v>
      </c>
      <c r="AC297">
        <v>0.20527476052038199</v>
      </c>
      <c r="AD297">
        <v>366.00278834560601</v>
      </c>
      <c r="AE297">
        <v>5.6094167051996596E-4</v>
      </c>
      <c r="AF297">
        <v>16429.385041551199</v>
      </c>
      <c r="AG297">
        <v>1000000000</v>
      </c>
      <c r="AH297">
        <v>68365.468202029297</v>
      </c>
      <c r="AI297">
        <v>15999905792</v>
      </c>
      <c r="AJ297">
        <v>44011520</v>
      </c>
      <c r="AK297">
        <v>1.01385813946151</v>
      </c>
      <c r="AL297">
        <v>1995.2728184602499</v>
      </c>
      <c r="AM297">
        <v>17.636670161575001</v>
      </c>
      <c r="AN297" s="1">
        <v>44691.436112002302</v>
      </c>
      <c r="AO297">
        <v>42.147711674108301</v>
      </c>
      <c r="AP297">
        <v>0.81791198984254199</v>
      </c>
      <c r="AQ297">
        <v>1388.90630298377</v>
      </c>
      <c r="AR297">
        <v>5.9080946187515095E-4</v>
      </c>
      <c r="AS297">
        <v>19162.468271334699</v>
      </c>
      <c r="AT297">
        <v>1000000000</v>
      </c>
      <c r="AU297">
        <v>284141.25605272403</v>
      </c>
      <c r="AV297">
        <v>15974813696</v>
      </c>
      <c r="AW297">
        <v>64442368</v>
      </c>
      <c r="AX297">
        <v>61.796706405551099</v>
      </c>
      <c r="AY297">
        <v>6359.99545596803</v>
      </c>
      <c r="AZ297">
        <v>58.978179521785997</v>
      </c>
      <c r="BA297" s="1">
        <v>44691.440860960603</v>
      </c>
      <c r="BB297">
        <v>42.019697405412998</v>
      </c>
      <c r="BC297">
        <v>0.80031237246194797</v>
      </c>
      <c r="BD297">
        <v>1418.57282394699</v>
      </c>
      <c r="BE297">
        <v>5.6416319529570302E-4</v>
      </c>
      <c r="BF297">
        <v>18877.344778254599</v>
      </c>
      <c r="BG297">
        <v>1000000000</v>
      </c>
      <c r="BH297">
        <v>303749.11545893399</v>
      </c>
      <c r="BI297">
        <v>15961812992</v>
      </c>
      <c r="BJ297">
        <v>53432320</v>
      </c>
      <c r="BK297">
        <v>15.2207384543669</v>
      </c>
      <c r="BL297">
        <v>5881.2933387673802</v>
      </c>
      <c r="BM297">
        <v>51.6420863444405</v>
      </c>
      <c r="BN297" s="1">
        <v>44691.446334155102</v>
      </c>
      <c r="BO297">
        <v>34.714304401283599</v>
      </c>
      <c r="BP297">
        <v>1.17112871210838</v>
      </c>
      <c r="BQ297">
        <v>1646.39430691287</v>
      </c>
      <c r="BR297">
        <v>7.0978011008922498E-4</v>
      </c>
      <c r="BS297">
        <v>22362.7579462102</v>
      </c>
      <c r="BT297">
        <v>1000000000</v>
      </c>
      <c r="BU297">
        <v>433577.33691341197</v>
      </c>
      <c r="BV297">
        <v>15854690304</v>
      </c>
      <c r="BW297">
        <v>83955712</v>
      </c>
      <c r="BX297">
        <v>15.0953023249957</v>
      </c>
      <c r="BY297">
        <v>8321.5369950259992</v>
      </c>
      <c r="BZ297">
        <v>83.453470174794901</v>
      </c>
      <c r="CA297" s="1">
        <v>44691.451521493102</v>
      </c>
      <c r="CB297">
        <v>38.1160179938826</v>
      </c>
      <c r="CC297">
        <v>1.0716314956589299</v>
      </c>
      <c r="CD297">
        <v>1449.3925480992</v>
      </c>
      <c r="CE297">
        <v>7.4110730153545998E-4</v>
      </c>
      <c r="CF297">
        <v>18399.402076124501</v>
      </c>
      <c r="CG297">
        <v>1000000000</v>
      </c>
      <c r="CH297">
        <v>302233.95419249398</v>
      </c>
      <c r="CI297">
        <v>15952228352</v>
      </c>
      <c r="CJ297">
        <v>67846144</v>
      </c>
      <c r="CK297">
        <v>8.0243186053934892</v>
      </c>
      <c r="CL297">
        <v>5864.7738607169704</v>
      </c>
      <c r="CM297">
        <v>54.656548560047</v>
      </c>
      <c r="CN297" s="1">
        <v>44691.4563695139</v>
      </c>
      <c r="CO297">
        <v>38.470603879986797</v>
      </c>
      <c r="CP297">
        <v>1.0166591152139299</v>
      </c>
      <c r="CQ297">
        <v>1690.9593153102701</v>
      </c>
      <c r="CR297">
        <v>6.0402112082827896E-4</v>
      </c>
      <c r="CS297">
        <v>20109.397989355399</v>
      </c>
      <c r="CT297">
        <v>1000000000</v>
      </c>
      <c r="CU297">
        <v>375278.97074166901</v>
      </c>
      <c r="CV297">
        <v>15950790656</v>
      </c>
      <c r="CW297">
        <v>68997120</v>
      </c>
      <c r="CX297">
        <v>10.999735345010601</v>
      </c>
      <c r="CY297">
        <v>7834.8114934689502</v>
      </c>
      <c r="CZ297">
        <v>66.562177255024295</v>
      </c>
    </row>
    <row r="298" spans="1:104" x14ac:dyDescent="0.2">
      <c r="A298" s="1">
        <v>44691.421916956002</v>
      </c>
      <c r="B298">
        <v>99.136603956946701</v>
      </c>
      <c r="C298">
        <v>9.8737663900781997E-3</v>
      </c>
      <c r="D298">
        <v>4.9868752589672596</v>
      </c>
      <c r="E298">
        <v>1.9799877517932001E-3</v>
      </c>
      <c r="F298">
        <v>16384</v>
      </c>
      <c r="G298">
        <v>1000000000</v>
      </c>
      <c r="H298">
        <v>0</v>
      </c>
      <c r="I298">
        <v>16003178496</v>
      </c>
      <c r="J298">
        <v>42704896</v>
      </c>
      <c r="K298">
        <v>0</v>
      </c>
      <c r="L298">
        <v>0.99737505179345298</v>
      </c>
      <c r="M298">
        <v>0</v>
      </c>
      <c r="N298" s="1">
        <v>44691.426528506898</v>
      </c>
      <c r="O298">
        <v>97.298769132310795</v>
      </c>
      <c r="P298">
        <v>3.0806473732015401E-2</v>
      </c>
      <c r="Q298">
        <v>47.700166890622</v>
      </c>
      <c r="R298">
        <v>6.4583386131937298E-4</v>
      </c>
      <c r="S298">
        <v>13994.666666666601</v>
      </c>
      <c r="T298">
        <v>1000000000</v>
      </c>
      <c r="U298">
        <v>6125.49643153738</v>
      </c>
      <c r="V298">
        <v>16002863104</v>
      </c>
      <c r="W298">
        <v>42967040</v>
      </c>
      <c r="X298">
        <v>0</v>
      </c>
      <c r="Y298">
        <v>131.17545894921</v>
      </c>
      <c r="Z298">
        <v>1.40065110972867</v>
      </c>
      <c r="AA298" s="1">
        <v>44691.431598645802</v>
      </c>
      <c r="AB298">
        <v>67.927700747908204</v>
      </c>
      <c r="AC298">
        <v>0.40142248830018401</v>
      </c>
      <c r="AD298">
        <v>711.43610882686903</v>
      </c>
      <c r="AE298">
        <v>5.6420609502590201E-4</v>
      </c>
      <c r="AF298">
        <v>16874.6072423398</v>
      </c>
      <c r="AG298">
        <v>1000000000</v>
      </c>
      <c r="AH298">
        <v>137987.88851161301</v>
      </c>
      <c r="AI298">
        <v>15989227520</v>
      </c>
      <c r="AJ298">
        <v>54706176</v>
      </c>
      <c r="AK298">
        <v>3.9634323611524702</v>
      </c>
      <c r="AL298">
        <v>4161.6039792101001</v>
      </c>
      <c r="AM298">
        <v>23.358379216323399</v>
      </c>
      <c r="AN298" s="1">
        <v>44691.436123541702</v>
      </c>
      <c r="AO298">
        <v>47.646387785034598</v>
      </c>
      <c r="AP298">
        <v>0.78414461395745305</v>
      </c>
      <c r="AQ298">
        <v>1342.7821317708599</v>
      </c>
      <c r="AR298">
        <v>5.8394332677988501E-4</v>
      </c>
      <c r="AS298">
        <v>19724.427184466</v>
      </c>
      <c r="AT298">
        <v>1000000000</v>
      </c>
      <c r="AU298">
        <v>300031.07907094603</v>
      </c>
      <c r="AV298">
        <v>15983267840</v>
      </c>
      <c r="AW298">
        <v>56160256</v>
      </c>
      <c r="AX298">
        <v>62.175124846746399</v>
      </c>
      <c r="AY298">
        <v>5835.4363142454404</v>
      </c>
      <c r="AZ298">
        <v>63.9593335924082</v>
      </c>
      <c r="BA298" s="1">
        <v>44691.440872569503</v>
      </c>
      <c r="BB298">
        <v>32.745310802671</v>
      </c>
      <c r="BC298">
        <v>1.2028889682613799</v>
      </c>
      <c r="BD298">
        <v>1540.7822619655401</v>
      </c>
      <c r="BE298">
        <v>7.8058245242888704E-4</v>
      </c>
      <c r="BF298">
        <v>20024.005177993498</v>
      </c>
      <c r="BG298">
        <v>1000000000</v>
      </c>
      <c r="BH298">
        <v>372346.73787768802</v>
      </c>
      <c r="BI298">
        <v>15968002048</v>
      </c>
      <c r="BJ298">
        <v>47370240</v>
      </c>
      <c r="BK298">
        <v>26.9262919566794</v>
      </c>
      <c r="BL298">
        <v>7033.7458211281601</v>
      </c>
      <c r="BM298">
        <v>69.609848049988301</v>
      </c>
      <c r="BN298" s="1">
        <v>44691.4463457292</v>
      </c>
      <c r="BO298">
        <v>37.758605973855197</v>
      </c>
      <c r="BP298">
        <v>1.02681820480515</v>
      </c>
      <c r="BQ298">
        <v>1658.0323880553799</v>
      </c>
      <c r="BR298">
        <v>6.2041062154904797E-4</v>
      </c>
      <c r="BS298">
        <v>22416.695652173901</v>
      </c>
      <c r="BT298">
        <v>1000000000</v>
      </c>
      <c r="BU298">
        <v>490573.33649775002</v>
      </c>
      <c r="BV298">
        <v>15865880576</v>
      </c>
      <c r="BW298">
        <v>72880128</v>
      </c>
      <c r="BX298">
        <v>18.022091174515001</v>
      </c>
      <c r="BY298">
        <v>9955.2029193446306</v>
      </c>
      <c r="BZ298">
        <v>87.507078489327895</v>
      </c>
      <c r="CA298" s="1">
        <v>44691.451533020801</v>
      </c>
      <c r="CB298">
        <v>42.410642602524099</v>
      </c>
      <c r="CC298">
        <v>0.81479414881659595</v>
      </c>
      <c r="CD298">
        <v>1488.2412291108101</v>
      </c>
      <c r="CE298">
        <v>5.4747126120907998E-4</v>
      </c>
      <c r="CF298">
        <v>19196.720161834099</v>
      </c>
      <c r="CG298">
        <v>1000000000</v>
      </c>
      <c r="CH298">
        <v>339996.38582705002</v>
      </c>
      <c r="CI298">
        <v>15957655552</v>
      </c>
      <c r="CJ298">
        <v>62439424</v>
      </c>
      <c r="CK298">
        <v>9.0318078637878294</v>
      </c>
      <c r="CL298">
        <v>6217.8979471143803</v>
      </c>
      <c r="CM298">
        <v>62.366325187064398</v>
      </c>
      <c r="CN298" s="1">
        <v>44691.456381030097</v>
      </c>
      <c r="CO298">
        <v>37.064886962644501</v>
      </c>
      <c r="CP298">
        <v>1.1837855738516601</v>
      </c>
      <c r="CQ298">
        <v>1434.6707873827099</v>
      </c>
      <c r="CR298">
        <v>8.2507015466944404E-4</v>
      </c>
      <c r="CS298">
        <v>20844.280112044798</v>
      </c>
      <c r="CT298">
        <v>1000000000</v>
      </c>
      <c r="CU298">
        <v>340811.67170271499</v>
      </c>
      <c r="CV298">
        <v>15962353664</v>
      </c>
      <c r="CW298">
        <v>57475072</v>
      </c>
      <c r="CX298">
        <v>10.0467141973579</v>
      </c>
      <c r="CY298">
        <v>6794.5928116731902</v>
      </c>
      <c r="CZ298">
        <v>70.171758424952202</v>
      </c>
    </row>
    <row r="299" spans="1:104" x14ac:dyDescent="0.2">
      <c r="A299" s="1">
        <v>44691.421928425902</v>
      </c>
      <c r="B299">
        <v>93.476425074079899</v>
      </c>
      <c r="C299">
        <v>7.2541337968983696E-2</v>
      </c>
      <c r="D299">
        <v>120.068066543624</v>
      </c>
      <c r="E299">
        <v>6.0420159198004903E-4</v>
      </c>
      <c r="F299">
        <v>15523.4957983193</v>
      </c>
      <c r="G299">
        <v>1000000000</v>
      </c>
      <c r="H299">
        <v>24205.318625055101</v>
      </c>
      <c r="I299">
        <v>16002150400</v>
      </c>
      <c r="J299">
        <v>43397120</v>
      </c>
      <c r="K299">
        <v>0</v>
      </c>
      <c r="L299">
        <v>609.42111086007799</v>
      </c>
      <c r="M299">
        <v>3.8373257973745898</v>
      </c>
      <c r="N299" s="1">
        <v>44691.426540046297</v>
      </c>
      <c r="O299">
        <v>81.442008163063804</v>
      </c>
      <c r="P299">
        <v>0.21722551148581101</v>
      </c>
      <c r="Q299">
        <v>397.326251631106</v>
      </c>
      <c r="R299">
        <v>5.4671729201778805E-4</v>
      </c>
      <c r="S299">
        <v>15235.878787878701</v>
      </c>
      <c r="T299">
        <v>1000000000</v>
      </c>
      <c r="U299">
        <v>67128.069543251404</v>
      </c>
      <c r="V299">
        <v>15997652992</v>
      </c>
      <c r="W299">
        <v>48160768</v>
      </c>
      <c r="X299">
        <v>2.00669824056114</v>
      </c>
      <c r="Y299">
        <v>2070.9125842591002</v>
      </c>
      <c r="Z299">
        <v>12.990647463463199</v>
      </c>
      <c r="AA299" s="1">
        <v>44691.431610092601</v>
      </c>
      <c r="AB299">
        <v>78.287274572828906</v>
      </c>
      <c r="AC299">
        <v>0.27443505547479702</v>
      </c>
      <c r="AD299">
        <v>496.281242430737</v>
      </c>
      <c r="AE299">
        <v>5.5295357726244001E-4</v>
      </c>
      <c r="AF299">
        <v>16208.8146639511</v>
      </c>
      <c r="AG299">
        <v>1000000000</v>
      </c>
      <c r="AH299">
        <v>78754.071864018901</v>
      </c>
      <c r="AI299">
        <v>15995908096</v>
      </c>
      <c r="AJ299">
        <v>48033792</v>
      </c>
      <c r="AK299">
        <v>2.0215121891272299</v>
      </c>
      <c r="AL299">
        <v>2649.1917238512401</v>
      </c>
      <c r="AM299">
        <v>21.030428327924302</v>
      </c>
      <c r="AN299" s="1">
        <v>44691.436135289397</v>
      </c>
      <c r="AO299">
        <v>44.193346828046401</v>
      </c>
      <c r="AP299">
        <v>0.81551350955253898</v>
      </c>
      <c r="AQ299">
        <v>1448.62369046494</v>
      </c>
      <c r="AR299">
        <v>5.6288236065353905E-4</v>
      </c>
      <c r="AS299">
        <v>19598.7056424201</v>
      </c>
      <c r="AT299">
        <v>1000000000</v>
      </c>
      <c r="AU299">
        <v>303247.85197297798</v>
      </c>
      <c r="AV299">
        <v>15991902208</v>
      </c>
      <c r="AW299">
        <v>47693824</v>
      </c>
      <c r="AX299">
        <v>104.387567089928</v>
      </c>
      <c r="AY299">
        <v>6229.7712208574003</v>
      </c>
      <c r="AZ299">
        <v>61.526574315342899</v>
      </c>
      <c r="BA299" s="1">
        <v>44691.4408840857</v>
      </c>
      <c r="BB299">
        <v>31.758247499326799</v>
      </c>
      <c r="BC299">
        <v>1.30197763158423</v>
      </c>
      <c r="BD299">
        <v>1731.7861713289799</v>
      </c>
      <c r="BE299">
        <v>7.5168216864198399E-4</v>
      </c>
      <c r="BF299">
        <v>20373.0858468677</v>
      </c>
      <c r="BG299">
        <v>1000000000</v>
      </c>
      <c r="BH299">
        <v>431395.569602239</v>
      </c>
      <c r="BI299">
        <v>15935967232</v>
      </c>
      <c r="BJ299">
        <v>79482880</v>
      </c>
      <c r="BK299">
        <v>25.112908516951599</v>
      </c>
      <c r="BL299">
        <v>8132.5642941296201</v>
      </c>
      <c r="BM299">
        <v>85.086634409423098</v>
      </c>
      <c r="BN299" s="1">
        <v>44691.4463574537</v>
      </c>
      <c r="BO299">
        <v>26.500993984748199</v>
      </c>
      <c r="BP299">
        <v>1.6818849908204201</v>
      </c>
      <c r="BQ299">
        <v>1360.2891495285101</v>
      </c>
      <c r="BR299">
        <v>1.2370370022310999E-3</v>
      </c>
      <c r="BS299">
        <v>20662.564996368899</v>
      </c>
      <c r="BT299">
        <v>1000000000</v>
      </c>
      <c r="BU299">
        <v>327232.02713116899</v>
      </c>
      <c r="BV299">
        <v>15864389632</v>
      </c>
      <c r="BW299">
        <v>56643584</v>
      </c>
      <c r="BX299">
        <v>13.830100285693</v>
      </c>
      <c r="BY299">
        <v>10304.412577147399</v>
      </c>
      <c r="BZ299">
        <v>66.059177785926806</v>
      </c>
      <c r="CA299" s="1">
        <v>44691.451544606498</v>
      </c>
      <c r="CB299">
        <v>49.850647978454703</v>
      </c>
      <c r="CC299">
        <v>0.72102009999718097</v>
      </c>
      <c r="CD299">
        <v>1271.5105168017701</v>
      </c>
      <c r="CE299">
        <v>5.67059781642748E-4</v>
      </c>
      <c r="CF299">
        <v>19285.333333333299</v>
      </c>
      <c r="CG299">
        <v>1000000000</v>
      </c>
      <c r="CH299">
        <v>262628.89786110801</v>
      </c>
      <c r="CI299">
        <v>15968886784</v>
      </c>
      <c r="CJ299">
        <v>51265536</v>
      </c>
      <c r="CK299">
        <v>6.99730630315441</v>
      </c>
      <c r="CL299">
        <v>5493.88506316238</v>
      </c>
      <c r="CM299">
        <v>53.924136650152398</v>
      </c>
      <c r="CN299" s="1">
        <v>44691.456392719898</v>
      </c>
      <c r="CO299">
        <v>31.179681105826099</v>
      </c>
      <c r="CP299">
        <v>1.2046109886741201</v>
      </c>
      <c r="CQ299">
        <v>1398.32662915571</v>
      </c>
      <c r="CR299">
        <v>8.5918066168826296E-4</v>
      </c>
      <c r="CS299">
        <v>22328.406779661</v>
      </c>
      <c r="CT299">
        <v>1000000000</v>
      </c>
      <c r="CU299">
        <v>374259.75224839197</v>
      </c>
      <c r="CV299">
        <v>15972151296</v>
      </c>
      <c r="CW299">
        <v>47718400</v>
      </c>
      <c r="CX299">
        <v>9.8751880590092593</v>
      </c>
      <c r="CY299">
        <v>7149.6361547226998</v>
      </c>
      <c r="CZ299">
        <v>77.567016511467898</v>
      </c>
    </row>
    <row r="300" spans="1:104" x14ac:dyDescent="0.2">
      <c r="A300" s="1">
        <v>44691.421940057902</v>
      </c>
      <c r="B300">
        <v>90.856483266161703</v>
      </c>
      <c r="C300">
        <v>9.9779976695456199E-2</v>
      </c>
      <c r="D300">
        <v>178.058410332915</v>
      </c>
      <c r="E300">
        <v>5.6033473440076395E-4</v>
      </c>
      <c r="F300">
        <v>16406.882681564199</v>
      </c>
      <c r="G300">
        <v>1000000000</v>
      </c>
      <c r="H300">
        <v>27359.321328472099</v>
      </c>
      <c r="I300">
        <v>16000663552</v>
      </c>
      <c r="J300">
        <v>45219840</v>
      </c>
      <c r="K300">
        <v>0.994739722530256</v>
      </c>
      <c r="L300">
        <v>950.97117473892399</v>
      </c>
      <c r="M300">
        <v>4.4044652484645699</v>
      </c>
      <c r="N300" s="1">
        <v>44691.426551689801</v>
      </c>
      <c r="O300">
        <v>72.255671344462499</v>
      </c>
      <c r="P300">
        <v>0.34199162001231498</v>
      </c>
      <c r="Q300">
        <v>397.67152520393398</v>
      </c>
      <c r="R300">
        <v>8.5999943538910505E-4</v>
      </c>
      <c r="S300">
        <v>16168.959999999901</v>
      </c>
      <c r="T300">
        <v>1000000000</v>
      </c>
      <c r="U300">
        <v>61927.398262382703</v>
      </c>
      <c r="V300">
        <v>15997890560</v>
      </c>
      <c r="W300">
        <v>47845376</v>
      </c>
      <c r="X300">
        <v>0.99417881300983602</v>
      </c>
      <c r="Y300">
        <v>2336.3202105731102</v>
      </c>
      <c r="Z300">
        <v>10.6807860160421</v>
      </c>
      <c r="AA300" s="1">
        <v>44691.4316217593</v>
      </c>
      <c r="AB300">
        <v>80.519516605041503</v>
      </c>
      <c r="AC300">
        <v>0.267836055357415</v>
      </c>
      <c r="AD300">
        <v>371.14331220329598</v>
      </c>
      <c r="AE300">
        <v>7.2165788190247401E-4</v>
      </c>
      <c r="AF300">
        <v>16208.770053475901</v>
      </c>
      <c r="AG300">
        <v>1000000000</v>
      </c>
      <c r="AH300">
        <v>62995.126894826899</v>
      </c>
      <c r="AI300">
        <v>15997259776</v>
      </c>
      <c r="AJ300">
        <v>46690304</v>
      </c>
      <c r="AK300">
        <v>1.9847235946700299</v>
      </c>
      <c r="AL300">
        <v>2243.7300237744698</v>
      </c>
      <c r="AM300">
        <v>15.4949459465359</v>
      </c>
      <c r="AN300" s="1">
        <v>44691.436146689797</v>
      </c>
      <c r="AO300">
        <v>37.5418780258494</v>
      </c>
      <c r="AP300">
        <v>0.99935707757291004</v>
      </c>
      <c r="AQ300">
        <v>1557.3178699222301</v>
      </c>
      <c r="AR300">
        <v>6.4172102843283903E-4</v>
      </c>
      <c r="AS300">
        <v>20771.045632333698</v>
      </c>
      <c r="AT300">
        <v>1000000000</v>
      </c>
      <c r="AU300">
        <v>359653.12069205201</v>
      </c>
      <c r="AV300">
        <v>15960166400</v>
      </c>
      <c r="AW300">
        <v>75988992</v>
      </c>
      <c r="AX300">
        <v>47.714432781189601</v>
      </c>
      <c r="AY300">
        <v>10309.363082829301</v>
      </c>
      <c r="AZ300">
        <v>65.895823014308206</v>
      </c>
      <c r="BA300" s="1">
        <v>44691.440895821797</v>
      </c>
      <c r="BB300">
        <v>32.246548005555397</v>
      </c>
      <c r="BC300">
        <v>1.2569935379576</v>
      </c>
      <c r="BD300">
        <v>1632.9882855604401</v>
      </c>
      <c r="BE300">
        <v>7.69951683125532E-4</v>
      </c>
      <c r="BF300">
        <v>21034.099153567098</v>
      </c>
      <c r="BG300">
        <v>1000000000</v>
      </c>
      <c r="BH300">
        <v>371924.43594526901</v>
      </c>
      <c r="BI300">
        <v>15947689984</v>
      </c>
      <c r="BJ300">
        <v>67883008</v>
      </c>
      <c r="BK300">
        <v>28.631596300636598</v>
      </c>
      <c r="BL300">
        <v>7700.9121084470798</v>
      </c>
      <c r="BM300">
        <v>75.324037338877005</v>
      </c>
      <c r="BN300" s="1">
        <v>44691.446368969897</v>
      </c>
      <c r="BO300">
        <v>37.013370628021597</v>
      </c>
      <c r="BP300">
        <v>1.1386333586519199</v>
      </c>
      <c r="BQ300">
        <v>1801.5105611183301</v>
      </c>
      <c r="BR300">
        <v>6.3206905758775105E-4</v>
      </c>
      <c r="BS300">
        <v>20299.5292805354</v>
      </c>
      <c r="BT300">
        <v>1000000000</v>
      </c>
      <c r="BU300">
        <v>315166.887780522</v>
      </c>
      <c r="BV300">
        <v>15874269184</v>
      </c>
      <c r="BW300">
        <v>47722496</v>
      </c>
      <c r="BX300">
        <v>11.052212031400799</v>
      </c>
      <c r="BY300">
        <v>8795.5512838984396</v>
      </c>
      <c r="BZ300">
        <v>90.580880845882106</v>
      </c>
      <c r="CA300" s="1">
        <v>44691.451556111097</v>
      </c>
      <c r="CB300">
        <v>33.065668457807497</v>
      </c>
      <c r="CC300">
        <v>1.1785304594578201</v>
      </c>
      <c r="CD300">
        <v>1287.5936643411101</v>
      </c>
      <c r="CE300">
        <v>9.1286045843840696E-4</v>
      </c>
      <c r="CF300">
        <v>17230.0171473109</v>
      </c>
      <c r="CG300">
        <v>1000000000</v>
      </c>
      <c r="CH300">
        <v>249556.325905726</v>
      </c>
      <c r="CI300">
        <v>15950540800</v>
      </c>
      <c r="CJ300">
        <v>69636096</v>
      </c>
      <c r="CK300">
        <v>7.0250628607854901</v>
      </c>
      <c r="CL300">
        <v>4822.2038637248897</v>
      </c>
      <c r="CM300">
        <v>44.970214735655702</v>
      </c>
      <c r="CN300" s="1">
        <v>44691.4564042477</v>
      </c>
      <c r="CO300">
        <v>34.372201233723999</v>
      </c>
      <c r="CP300">
        <v>1.1158162433804799</v>
      </c>
      <c r="CQ300">
        <v>1415.16738015329</v>
      </c>
      <c r="CR300">
        <v>7.9032725159689399E-4</v>
      </c>
      <c r="CS300">
        <v>20142.065433854899</v>
      </c>
      <c r="CT300">
        <v>1000000000</v>
      </c>
      <c r="CU300">
        <v>328558.383999602</v>
      </c>
      <c r="CV300">
        <v>15947788288</v>
      </c>
      <c r="CW300">
        <v>72146944</v>
      </c>
      <c r="CX300">
        <v>10.065201850307901</v>
      </c>
      <c r="CY300">
        <v>6261.5620710765697</v>
      </c>
      <c r="CZ300">
        <v>65.482196394704502</v>
      </c>
    </row>
    <row r="301" spans="1:104" x14ac:dyDescent="0.2">
      <c r="A301" s="1">
        <v>44691.421951782402</v>
      </c>
      <c r="B301">
        <v>83.599706398857904</v>
      </c>
      <c r="C301">
        <v>0.18305640210639201</v>
      </c>
      <c r="D301">
        <v>336.68962160819802</v>
      </c>
      <c r="E301">
        <v>5.4369481578455195E-4</v>
      </c>
      <c r="F301">
        <v>15110.756598240399</v>
      </c>
      <c r="G301">
        <v>1000000000</v>
      </c>
      <c r="H301">
        <v>46944.999263880898</v>
      </c>
      <c r="I301">
        <v>16000225280</v>
      </c>
      <c r="J301">
        <v>45666304</v>
      </c>
      <c r="K301">
        <v>0.98735959415893904</v>
      </c>
      <c r="L301">
        <v>1661.72619696949</v>
      </c>
      <c r="M301">
        <v>12.8346925649677</v>
      </c>
      <c r="N301" s="1">
        <v>44691.426563229201</v>
      </c>
      <c r="O301">
        <v>79.598093818229003</v>
      </c>
      <c r="P301">
        <v>0.23269604039603201</v>
      </c>
      <c r="Q301">
        <v>434.26971178641901</v>
      </c>
      <c r="R301">
        <v>5.3579727647004897E-4</v>
      </c>
      <c r="S301">
        <v>15324.526558891401</v>
      </c>
      <c r="T301">
        <v>1000000000</v>
      </c>
      <c r="U301">
        <v>64225.782455840003</v>
      </c>
      <c r="V301">
        <v>16001622016</v>
      </c>
      <c r="W301">
        <v>44228608</v>
      </c>
      <c r="X301">
        <v>2.0058647195677501</v>
      </c>
      <c r="Y301">
        <v>2182.3808148897201</v>
      </c>
      <c r="Z301">
        <v>9.8867031063316606</v>
      </c>
      <c r="AA301" s="1">
        <v>44691.431633402797</v>
      </c>
      <c r="AB301">
        <v>84.1922744048032</v>
      </c>
      <c r="AC301">
        <v>0.185636412403414</v>
      </c>
      <c r="AD301">
        <v>345.81750053556601</v>
      </c>
      <c r="AE301">
        <v>5.3678135218534801E-4</v>
      </c>
      <c r="AF301">
        <v>17184.367816091901</v>
      </c>
      <c r="AG301">
        <v>1000000000</v>
      </c>
      <c r="AH301">
        <v>70559.688579103196</v>
      </c>
      <c r="AI301">
        <v>16000581632</v>
      </c>
      <c r="AJ301">
        <v>43372544</v>
      </c>
      <c r="AK301">
        <v>0.99372844981484598</v>
      </c>
      <c r="AL301">
        <v>2196.1398740908098</v>
      </c>
      <c r="AM301">
        <v>13.0450423699211</v>
      </c>
      <c r="AN301" s="1">
        <v>44691.436158391203</v>
      </c>
      <c r="AO301">
        <v>32.997576156467602</v>
      </c>
      <c r="AP301">
        <v>1.19016729583231</v>
      </c>
      <c r="AQ301">
        <v>1714.0099411900101</v>
      </c>
      <c r="AR301">
        <v>6.9411763085223499E-4</v>
      </c>
      <c r="AS301">
        <v>20123.312572087601</v>
      </c>
      <c r="AT301">
        <v>1000000000</v>
      </c>
      <c r="AU301">
        <v>379865.72339074803</v>
      </c>
      <c r="AV301">
        <v>15965376512</v>
      </c>
      <c r="AW301">
        <v>70172672</v>
      </c>
      <c r="AX301">
        <v>88.962453694983296</v>
      </c>
      <c r="AY301">
        <v>7902.83130323768</v>
      </c>
      <c r="AZ301">
        <v>76.824072784920205</v>
      </c>
      <c r="BA301" s="1">
        <v>44691.440907326403</v>
      </c>
      <c r="BB301">
        <v>42.2110289893999</v>
      </c>
      <c r="BC301">
        <v>0.94149909511867003</v>
      </c>
      <c r="BD301">
        <v>1520.40315354424</v>
      </c>
      <c r="BE301">
        <v>6.1816379243486504E-4</v>
      </c>
      <c r="BF301">
        <v>21343.027741083199</v>
      </c>
      <c r="BG301">
        <v>1000000000</v>
      </c>
      <c r="BH301">
        <v>429235.71936136601</v>
      </c>
      <c r="BI301">
        <v>15958953984</v>
      </c>
      <c r="BJ301">
        <v>56582144</v>
      </c>
      <c r="BK301">
        <v>15.0634394340578</v>
      </c>
      <c r="BL301">
        <v>7330.8738579081601</v>
      </c>
      <c r="BM301">
        <v>71.706739982676893</v>
      </c>
      <c r="BN301" s="1">
        <v>44691.446380509296</v>
      </c>
      <c r="BO301">
        <v>36.910426683729597</v>
      </c>
      <c r="BP301">
        <v>1.0788120904026399</v>
      </c>
      <c r="BQ301">
        <v>1636.8285800383801</v>
      </c>
      <c r="BR301">
        <v>6.5910497642005504E-4</v>
      </c>
      <c r="BS301">
        <v>21600.058859595301</v>
      </c>
      <c r="BT301">
        <v>1000000000</v>
      </c>
      <c r="BU301">
        <v>499997.440012865</v>
      </c>
      <c r="BV301">
        <v>15860207616</v>
      </c>
      <c r="BW301">
        <v>79413248</v>
      </c>
      <c r="BX301">
        <v>24.085766965616902</v>
      </c>
      <c r="BY301">
        <v>15033.5328810392</v>
      </c>
      <c r="BZ301">
        <v>81.967530465653397</v>
      </c>
      <c r="CA301" s="1">
        <v>44691.451567812503</v>
      </c>
      <c r="CB301">
        <v>39.880356952421202</v>
      </c>
      <c r="CC301">
        <v>1.0475635770476099</v>
      </c>
      <c r="CD301">
        <v>1680.6994016026899</v>
      </c>
      <c r="CE301">
        <v>6.2494108674510899E-4</v>
      </c>
      <c r="CF301">
        <v>18944</v>
      </c>
      <c r="CG301">
        <v>1000000000</v>
      </c>
      <c r="CH301">
        <v>417929.29329924</v>
      </c>
      <c r="CI301">
        <v>15948578816</v>
      </c>
      <c r="CJ301">
        <v>71659520</v>
      </c>
      <c r="CK301">
        <v>10.900762628319301</v>
      </c>
      <c r="CL301">
        <v>7137.0265862869301</v>
      </c>
      <c r="CM301">
        <v>78.379608219722002</v>
      </c>
      <c r="CN301" s="1">
        <v>44691.456415763903</v>
      </c>
      <c r="CO301">
        <v>37.232632825358003</v>
      </c>
      <c r="CP301">
        <v>1.0113894081297301</v>
      </c>
      <c r="CQ301">
        <v>1292.41482739087</v>
      </c>
      <c r="CR301">
        <v>7.8281488518813704E-4</v>
      </c>
      <c r="CS301">
        <v>18158.0839813374</v>
      </c>
      <c r="CT301">
        <v>1000000000</v>
      </c>
      <c r="CU301">
        <v>269563.96539015899</v>
      </c>
      <c r="CV301">
        <v>15961706496</v>
      </c>
      <c r="CW301">
        <v>58257408</v>
      </c>
      <c r="CX301">
        <v>7.0349174119254503</v>
      </c>
      <c r="CY301">
        <v>5267.1431651287503</v>
      </c>
      <c r="CZ301">
        <v>54.4764253939817</v>
      </c>
    </row>
    <row r="302" spans="1:104" x14ac:dyDescent="0.2">
      <c r="A302" s="1">
        <v>44691.4219631944</v>
      </c>
      <c r="B302">
        <v>99.614452919189205</v>
      </c>
      <c r="C302">
        <v>5.6795045443642804E-3</v>
      </c>
      <c r="D302">
        <v>9.12753758985696</v>
      </c>
      <c r="E302">
        <v>6.2224825705793001E-4</v>
      </c>
      <c r="F302">
        <v>5006.2222222222199</v>
      </c>
      <c r="G302">
        <v>1000000000</v>
      </c>
      <c r="H302">
        <v>0</v>
      </c>
      <c r="I302">
        <v>16003178496</v>
      </c>
      <c r="J302">
        <v>42713088</v>
      </c>
      <c r="K302">
        <v>0</v>
      </c>
      <c r="L302">
        <v>0</v>
      </c>
      <c r="M302">
        <v>0.16495918109658</v>
      </c>
      <c r="N302" s="1">
        <v>44691.426574756901</v>
      </c>
      <c r="O302">
        <v>99.580722786565403</v>
      </c>
      <c r="P302">
        <v>5.82343408108569E-3</v>
      </c>
      <c r="Q302">
        <v>14.0566968303346</v>
      </c>
      <c r="R302">
        <v>4.1426949547112798E-4</v>
      </c>
      <c r="S302">
        <v>4388.5714285714203</v>
      </c>
      <c r="T302">
        <v>1000000000</v>
      </c>
      <c r="U302">
        <v>0</v>
      </c>
      <c r="V302">
        <v>16002879488</v>
      </c>
      <c r="W302">
        <v>42971136</v>
      </c>
      <c r="X302">
        <v>0</v>
      </c>
      <c r="Y302">
        <v>0</v>
      </c>
      <c r="Z302">
        <v>1.16477717984943</v>
      </c>
      <c r="AA302" s="1">
        <v>44691.431644791701</v>
      </c>
      <c r="AB302">
        <v>100.154528482942</v>
      </c>
      <c r="AC302">
        <v>2.0315320179095699E-4</v>
      </c>
      <c r="AD302">
        <v>2.0315354227690698</v>
      </c>
      <c r="AE302" s="2">
        <v>9.99297123596212E-5</v>
      </c>
      <c r="AF302">
        <v>4096</v>
      </c>
      <c r="AG302">
        <v>1000000000</v>
      </c>
      <c r="AH302">
        <v>155.41245984183399</v>
      </c>
      <c r="AI302">
        <v>16000577536</v>
      </c>
      <c r="AJ302">
        <v>43376640</v>
      </c>
      <c r="AK302">
        <v>0</v>
      </c>
      <c r="AL302">
        <v>1.01576771138453</v>
      </c>
      <c r="AM302">
        <v>1.05334935128653E-2</v>
      </c>
      <c r="AN302" s="1">
        <v>44691.436169930603</v>
      </c>
      <c r="AO302">
        <v>35.740559847833197</v>
      </c>
      <c r="AP302">
        <v>1.1218703938764101</v>
      </c>
      <c r="AQ302">
        <v>1680.77977037349</v>
      </c>
      <c r="AR302">
        <v>6.6690510856278905E-4</v>
      </c>
      <c r="AS302">
        <v>21640.166964818101</v>
      </c>
      <c r="AT302">
        <v>1000000000</v>
      </c>
      <c r="AU302">
        <v>422195.44135405601</v>
      </c>
      <c r="AV302">
        <v>15973924864</v>
      </c>
      <c r="AW302">
        <v>60305408</v>
      </c>
      <c r="AX302">
        <v>111.250181581071</v>
      </c>
      <c r="AY302">
        <v>8664.4848627780793</v>
      </c>
      <c r="AZ302">
        <v>78.057121900888205</v>
      </c>
      <c r="BA302" s="1">
        <v>44691.4409187731</v>
      </c>
      <c r="BB302">
        <v>33.416441616818098</v>
      </c>
      <c r="BC302">
        <v>1.25602167915648</v>
      </c>
      <c r="BD302">
        <v>1633.3755622174299</v>
      </c>
      <c r="BE302">
        <v>7.7013622522237898E-4</v>
      </c>
      <c r="BF302">
        <v>22497.5464684014</v>
      </c>
      <c r="BG302">
        <v>1000000000</v>
      </c>
      <c r="BH302">
        <v>484509.38718608499</v>
      </c>
      <c r="BI302">
        <v>15970488320</v>
      </c>
      <c r="BJ302">
        <v>45199360</v>
      </c>
      <c r="BK302">
        <v>36.432168673994703</v>
      </c>
      <c r="BL302">
        <v>8550.4275868494806</v>
      </c>
      <c r="BM302">
        <v>81.053574831710193</v>
      </c>
      <c r="BN302" s="1">
        <v>44691.446392106503</v>
      </c>
      <c r="BO302">
        <v>35.143438197376</v>
      </c>
      <c r="BP302">
        <v>1.32723089757618</v>
      </c>
      <c r="BQ302">
        <v>1652.37025424474</v>
      </c>
      <c r="BR302">
        <v>8.0295703037934203E-4</v>
      </c>
      <c r="BS302">
        <v>22521.820156909998</v>
      </c>
      <c r="BT302">
        <v>1000000000</v>
      </c>
      <c r="BU302">
        <v>391288.65552916302</v>
      </c>
      <c r="BV302">
        <v>15864365056</v>
      </c>
      <c r="BW302">
        <v>70111232</v>
      </c>
      <c r="BX302">
        <v>23.932942728952199</v>
      </c>
      <c r="BY302">
        <v>9899.2634362628596</v>
      </c>
      <c r="BZ302">
        <v>83.634060944487601</v>
      </c>
      <c r="CA302" s="1">
        <v>44691.451579282402</v>
      </c>
      <c r="CB302">
        <v>38.008028199595898</v>
      </c>
      <c r="CC302">
        <v>1.0418659389143199</v>
      </c>
      <c r="CD302">
        <v>1757.59011516597</v>
      </c>
      <c r="CE302">
        <v>5.9276685599656605E-4</v>
      </c>
      <c r="CF302">
        <v>18634.801377726701</v>
      </c>
      <c r="CG302">
        <v>1000000000</v>
      </c>
      <c r="CH302">
        <v>353441.08087447198</v>
      </c>
      <c r="CI302">
        <v>15958700032</v>
      </c>
      <c r="CJ302">
        <v>61591552</v>
      </c>
      <c r="CK302">
        <v>10.0894954946382</v>
      </c>
      <c r="CL302">
        <v>7220.0429759630897</v>
      </c>
      <c r="CM302">
        <v>72.4108834328988</v>
      </c>
      <c r="CN302" s="1">
        <v>44691.456427465302</v>
      </c>
      <c r="CO302">
        <v>46.104943718619502</v>
      </c>
      <c r="CP302">
        <v>0.80572322763897797</v>
      </c>
      <c r="CQ302">
        <v>1402.3546817281999</v>
      </c>
      <c r="CR302">
        <v>5.7459423300379898E-4</v>
      </c>
      <c r="CS302">
        <v>18736.598447424101</v>
      </c>
      <c r="CT302">
        <v>1000000000</v>
      </c>
      <c r="CU302">
        <v>286290.16395930399</v>
      </c>
      <c r="CV302">
        <v>15967338496</v>
      </c>
      <c r="CW302">
        <v>52719616</v>
      </c>
      <c r="CX302">
        <v>7.9173164811754599</v>
      </c>
      <c r="CY302">
        <v>5899.3904430358598</v>
      </c>
      <c r="CZ302">
        <v>61.3441862200348</v>
      </c>
    </row>
    <row r="303" spans="1:104" x14ac:dyDescent="0.2">
      <c r="A303" s="1">
        <v>44691.421974768498</v>
      </c>
      <c r="B303">
        <v>97.1797183857947</v>
      </c>
      <c r="C303">
        <v>3.10967099680853E-2</v>
      </c>
      <c r="D303">
        <v>54.996594901366002</v>
      </c>
      <c r="E303">
        <v>5.6545081190667503E-4</v>
      </c>
      <c r="F303">
        <v>15043.4909090909</v>
      </c>
      <c r="G303">
        <v>1000000000</v>
      </c>
      <c r="H303">
        <v>9245.4275719641792</v>
      </c>
      <c r="I303">
        <v>16002465792</v>
      </c>
      <c r="J303">
        <v>43438080</v>
      </c>
      <c r="K303">
        <v>0.999938089115745</v>
      </c>
      <c r="L303">
        <v>376.97665959663601</v>
      </c>
      <c r="M303">
        <v>2.3540809382367298</v>
      </c>
      <c r="N303" s="1">
        <v>44691.426586354202</v>
      </c>
      <c r="O303">
        <v>88.439771128531802</v>
      </c>
      <c r="P303">
        <v>0.12745467524109499</v>
      </c>
      <c r="Q303">
        <v>225.58164658536799</v>
      </c>
      <c r="R303">
        <v>5.6504525462215303E-4</v>
      </c>
      <c r="S303">
        <v>15604.672566371601</v>
      </c>
      <c r="T303">
        <v>1000000000</v>
      </c>
      <c r="U303">
        <v>39542.665978433302</v>
      </c>
      <c r="V303">
        <v>15999541248</v>
      </c>
      <c r="W303">
        <v>46288896</v>
      </c>
      <c r="X303">
        <v>0.99814887869631796</v>
      </c>
      <c r="Y303">
        <v>1304.58058445608</v>
      </c>
      <c r="Z303">
        <v>4.0908559205241701</v>
      </c>
      <c r="AA303" s="1">
        <v>44691.431656400498</v>
      </c>
      <c r="AB303">
        <v>90.791467437037795</v>
      </c>
      <c r="AC303">
        <v>0.102220182472499</v>
      </c>
      <c r="AD303">
        <v>180.52598183386499</v>
      </c>
      <c r="AE303">
        <v>5.6629820518161597E-4</v>
      </c>
      <c r="AF303">
        <v>14799.911602209901</v>
      </c>
      <c r="AG303">
        <v>1000000000</v>
      </c>
      <c r="AH303">
        <v>26083.510922205802</v>
      </c>
      <c r="AI303">
        <v>15998464000</v>
      </c>
      <c r="AJ303">
        <v>45494272</v>
      </c>
      <c r="AK303">
        <v>0.99738111510423</v>
      </c>
      <c r="AL303">
        <v>855.75299675942904</v>
      </c>
      <c r="AM303">
        <v>6.5059306653965399</v>
      </c>
      <c r="AN303" s="1">
        <v>44691.436181354198</v>
      </c>
      <c r="AO303">
        <v>34.096318297191502</v>
      </c>
      <c r="AP303">
        <v>1.27219923280749</v>
      </c>
      <c r="AQ303">
        <v>1732.95805303412</v>
      </c>
      <c r="AR303">
        <v>7.3423068180910797E-4</v>
      </c>
      <c r="AS303">
        <v>21048.0234055002</v>
      </c>
      <c r="AT303">
        <v>1000000000</v>
      </c>
      <c r="AU303">
        <v>426867.41939939401</v>
      </c>
      <c r="AV303">
        <v>15987458048</v>
      </c>
      <c r="AW303">
        <v>46882816</v>
      </c>
      <c r="AX303">
        <v>82.1355191900318</v>
      </c>
      <c r="AY303">
        <v>7909.3462923734296</v>
      </c>
      <c r="AZ303">
        <v>77.029595259567401</v>
      </c>
      <c r="BA303" s="1">
        <v>44691.440930405101</v>
      </c>
      <c r="BB303">
        <v>36.397247743037198</v>
      </c>
      <c r="BC303">
        <v>1.07161379942379</v>
      </c>
      <c r="BD303">
        <v>1700.9577019569399</v>
      </c>
      <c r="BE303">
        <v>6.2964920728478301E-4</v>
      </c>
      <c r="BF303">
        <v>22542.371929824501</v>
      </c>
      <c r="BG303">
        <v>1000000000</v>
      </c>
      <c r="BH303">
        <v>406184.72037889197</v>
      </c>
      <c r="BI303">
        <v>15935229952</v>
      </c>
      <c r="BJ303">
        <v>80637952</v>
      </c>
      <c r="BK303">
        <v>36.804347937080102</v>
      </c>
      <c r="BL303">
        <v>8861.8901559850401</v>
      </c>
      <c r="BM303">
        <v>88.3366079576506</v>
      </c>
      <c r="BN303" s="1">
        <v>44691.446403761598</v>
      </c>
      <c r="BO303">
        <v>35.728219663211298</v>
      </c>
      <c r="BP303">
        <v>1.09111083284982</v>
      </c>
      <c r="BQ303">
        <v>1705.55971670756</v>
      </c>
      <c r="BR303">
        <v>6.3995350598033203E-4</v>
      </c>
      <c r="BS303">
        <v>22338.348281887</v>
      </c>
      <c r="BT303">
        <v>1000000000</v>
      </c>
      <c r="BU303">
        <v>411390.53970555402</v>
      </c>
      <c r="BV303">
        <v>15870918656</v>
      </c>
      <c r="BW303">
        <v>58175488</v>
      </c>
      <c r="BX303">
        <v>16.886729868391701</v>
      </c>
      <c r="BY303">
        <v>11458.142884229301</v>
      </c>
      <c r="BZ303">
        <v>88.363255303550304</v>
      </c>
      <c r="CA303" s="1">
        <v>44691.451590925899</v>
      </c>
      <c r="CB303">
        <v>42.104308276346302</v>
      </c>
      <c r="CC303">
        <v>0.97755998521127097</v>
      </c>
      <c r="CD303">
        <v>1574.0949692139</v>
      </c>
      <c r="CE303">
        <v>6.2045468422555902E-4</v>
      </c>
      <c r="CF303">
        <v>18601.696969696899</v>
      </c>
      <c r="CG303">
        <v>1000000000</v>
      </c>
      <c r="CH303">
        <v>288345.57845145598</v>
      </c>
      <c r="CI303">
        <v>15970467840</v>
      </c>
      <c r="CJ303">
        <v>49991680</v>
      </c>
      <c r="CK303">
        <v>8.9437214159881009</v>
      </c>
      <c r="CL303">
        <v>6433.5169385674399</v>
      </c>
      <c r="CM303">
        <v>60.368685733860701</v>
      </c>
      <c r="CN303" s="1">
        <v>44691.456438993097</v>
      </c>
      <c r="CO303">
        <v>38.297021618337297</v>
      </c>
      <c r="CP303">
        <v>1.0723969346718401</v>
      </c>
      <c r="CQ303">
        <v>1409.7026825842099</v>
      </c>
      <c r="CR303">
        <v>7.60683763425655E-4</v>
      </c>
      <c r="CS303">
        <v>20920.524216524202</v>
      </c>
      <c r="CT303">
        <v>1000000000</v>
      </c>
      <c r="CU303">
        <v>372323.16214233002</v>
      </c>
      <c r="CV303">
        <v>15976574976</v>
      </c>
      <c r="CW303">
        <v>43642880</v>
      </c>
      <c r="CX303">
        <v>10.0406173973235</v>
      </c>
      <c r="CY303">
        <v>6634.8399761513701</v>
      </c>
      <c r="CZ303">
        <v>68.621344374068102</v>
      </c>
    </row>
    <row r="304" spans="1:104" x14ac:dyDescent="0.2">
      <c r="A304" s="1">
        <v>44691.421986377303</v>
      </c>
      <c r="B304">
        <v>83.022687618815596</v>
      </c>
      <c r="C304">
        <v>0.20072952324645199</v>
      </c>
      <c r="D304">
        <v>359.83134126239202</v>
      </c>
      <c r="E304">
        <v>5.5789449921783902E-4</v>
      </c>
      <c r="F304">
        <v>15340.1440443213</v>
      </c>
      <c r="G304">
        <v>1000000000</v>
      </c>
      <c r="H304">
        <v>53320.824846233903</v>
      </c>
      <c r="I304">
        <v>15998619648</v>
      </c>
      <c r="J304">
        <v>47288320</v>
      </c>
      <c r="K304">
        <v>0.99676271817837303</v>
      </c>
      <c r="L304">
        <v>1720.4124515758699</v>
      </c>
      <c r="M304">
        <v>12.0126453619619</v>
      </c>
      <c r="N304" s="1">
        <v>44691.426597858801</v>
      </c>
      <c r="O304">
        <v>71.529657810925002</v>
      </c>
      <c r="P304">
        <v>0.33391902388259997</v>
      </c>
      <c r="Q304">
        <v>627.37639445041998</v>
      </c>
      <c r="R304">
        <v>5.3221147106234602E-4</v>
      </c>
      <c r="S304">
        <v>15996.7179487179</v>
      </c>
      <c r="T304">
        <v>1000000000</v>
      </c>
      <c r="U304">
        <v>98252.773671911593</v>
      </c>
      <c r="V304">
        <v>15996932096</v>
      </c>
      <c r="W304">
        <v>48971776</v>
      </c>
      <c r="X304">
        <v>3.0162326656270202</v>
      </c>
      <c r="Y304">
        <v>2872.4589085654602</v>
      </c>
      <c r="Z304">
        <v>19.876024644249501</v>
      </c>
      <c r="AA304" s="1">
        <v>44691.431668113401</v>
      </c>
      <c r="AB304">
        <v>67.513062309881704</v>
      </c>
      <c r="AC304">
        <v>0.42093124341646299</v>
      </c>
      <c r="AD304">
        <v>752.03428372338601</v>
      </c>
      <c r="AE304">
        <v>5.5965849313411404E-4</v>
      </c>
      <c r="AF304">
        <v>15770.407358738499</v>
      </c>
      <c r="AG304">
        <v>1000000000</v>
      </c>
      <c r="AH304">
        <v>112755.731633164</v>
      </c>
      <c r="AI304">
        <v>15997349888</v>
      </c>
      <c r="AJ304">
        <v>46620672</v>
      </c>
      <c r="AK304">
        <v>2.9646555205915299</v>
      </c>
      <c r="AL304">
        <v>3078.3006488808801</v>
      </c>
      <c r="AM304">
        <v>24.330715369633701</v>
      </c>
      <c r="AN304" s="1">
        <v>44691.4361930671</v>
      </c>
      <c r="AO304">
        <v>35.195359426682899</v>
      </c>
      <c r="AP304">
        <v>1.04420799825405</v>
      </c>
      <c r="AQ304">
        <v>1693.7031816477599</v>
      </c>
      <c r="AR304">
        <v>6.1727948342091298E-4</v>
      </c>
      <c r="AS304">
        <v>21027.568009340299</v>
      </c>
      <c r="AT304">
        <v>1000000000</v>
      </c>
      <c r="AU304">
        <v>409409.48700386198</v>
      </c>
      <c r="AV304">
        <v>15959855104</v>
      </c>
      <c r="AW304">
        <v>78077952</v>
      </c>
      <c r="AX304">
        <v>92.941096949731403</v>
      </c>
      <c r="AY304">
        <v>9806.2744632705908</v>
      </c>
      <c r="AZ304">
        <v>83.798432502973597</v>
      </c>
      <c r="BA304" s="1">
        <v>44691.440941990702</v>
      </c>
      <c r="BB304">
        <v>29.9263029828413</v>
      </c>
      <c r="BC304">
        <v>1.4817315702518901</v>
      </c>
      <c r="BD304">
        <v>1506.5843493258999</v>
      </c>
      <c r="BE304">
        <v>9.843397202974561E-4</v>
      </c>
      <c r="BF304">
        <v>20159.2780358327</v>
      </c>
      <c r="BG304">
        <v>1000000000</v>
      </c>
      <c r="BH304">
        <v>375838.31018864003</v>
      </c>
      <c r="BI304">
        <v>15951921152</v>
      </c>
      <c r="BJ304">
        <v>63979520</v>
      </c>
      <c r="BK304">
        <v>39.988967467177403</v>
      </c>
      <c r="BL304">
        <v>7178.0196603583399</v>
      </c>
      <c r="BM304">
        <v>68.004776621524101</v>
      </c>
      <c r="BN304" s="1">
        <v>44691.446415266197</v>
      </c>
      <c r="BO304">
        <v>32.630617584259298</v>
      </c>
      <c r="BP304">
        <v>1.2445329624594901</v>
      </c>
      <c r="BQ304">
        <v>1527.95640318446</v>
      </c>
      <c r="BR304">
        <v>8.1402245252359398E-4</v>
      </c>
      <c r="BS304">
        <v>22302.167215273199</v>
      </c>
      <c r="BT304">
        <v>1000000000</v>
      </c>
      <c r="BU304">
        <v>454986.99163159699</v>
      </c>
      <c r="BV304">
        <v>15883157504</v>
      </c>
      <c r="BW304">
        <v>46071808</v>
      </c>
      <c r="BX304">
        <v>18.1061324932984</v>
      </c>
      <c r="BY304">
        <v>9343.7702627916296</v>
      </c>
      <c r="BZ304">
        <v>68.5469833587876</v>
      </c>
      <c r="CA304" s="1">
        <v>44691.451602442103</v>
      </c>
      <c r="CB304">
        <v>36.909411749345402</v>
      </c>
      <c r="CC304">
        <v>1.01789629409419</v>
      </c>
      <c r="CD304">
        <v>1563.0322529969101</v>
      </c>
      <c r="CE304">
        <v>6.4801788671168203E-4</v>
      </c>
      <c r="CF304">
        <v>21103.304347826001</v>
      </c>
      <c r="CG304">
        <v>1000000000</v>
      </c>
      <c r="CH304">
        <v>417105.750153328</v>
      </c>
      <c r="CI304">
        <v>15940452352</v>
      </c>
      <c r="CJ304">
        <v>79908864</v>
      </c>
      <c r="CK304">
        <v>10.993193595246799</v>
      </c>
      <c r="CL304">
        <v>7556.3215248783199</v>
      </c>
      <c r="CM304">
        <v>75.676195488313994</v>
      </c>
      <c r="CN304" s="1">
        <v>44691.456450416699</v>
      </c>
      <c r="CO304">
        <v>41.236704250822797</v>
      </c>
      <c r="CP304">
        <v>0.862498118126098</v>
      </c>
      <c r="CQ304">
        <v>1435.77684048183</v>
      </c>
      <c r="CR304">
        <v>6.0077573756111299E-4</v>
      </c>
      <c r="CS304">
        <v>19393.895627644499</v>
      </c>
      <c r="CT304">
        <v>1000000000</v>
      </c>
      <c r="CU304">
        <v>333063.77567566501</v>
      </c>
      <c r="CV304">
        <v>15952560128</v>
      </c>
      <c r="CW304">
        <v>67575808</v>
      </c>
      <c r="CX304">
        <v>8.1002924709835202</v>
      </c>
      <c r="CY304">
        <v>6175.4604725660602</v>
      </c>
      <c r="CZ304">
        <v>69.943170698593093</v>
      </c>
    </row>
    <row r="305" spans="1:104" x14ac:dyDescent="0.2">
      <c r="A305" s="1">
        <v>44691.421997777798</v>
      </c>
      <c r="B305">
        <v>89.396716840848896</v>
      </c>
      <c r="C305">
        <v>0.12985621901129499</v>
      </c>
      <c r="D305">
        <v>229.42392572304999</v>
      </c>
      <c r="E305">
        <v>5.6592958835984897E-4</v>
      </c>
      <c r="F305">
        <v>15187.8230088495</v>
      </c>
      <c r="G305">
        <v>1000000000</v>
      </c>
      <c r="H305">
        <v>32842.136482266003</v>
      </c>
      <c r="I305">
        <v>16001187840</v>
      </c>
      <c r="J305">
        <v>44732416</v>
      </c>
      <c r="K305">
        <v>1.0151501138187999</v>
      </c>
      <c r="L305">
        <v>690.30207739678895</v>
      </c>
      <c r="M305">
        <v>4.8161021711573904</v>
      </c>
      <c r="N305" s="1">
        <v>44691.426609456001</v>
      </c>
      <c r="O305">
        <v>82.5395012609536</v>
      </c>
      <c r="P305">
        <v>0.198761667888919</v>
      </c>
      <c r="Q305">
        <v>382.35591021386398</v>
      </c>
      <c r="R305">
        <v>5.19842732178387E-4</v>
      </c>
      <c r="S305">
        <v>15175.519582245401</v>
      </c>
      <c r="T305">
        <v>1000000000</v>
      </c>
      <c r="U305">
        <v>59422.900375090998</v>
      </c>
      <c r="V305">
        <v>16002527232</v>
      </c>
      <c r="W305">
        <v>43364352</v>
      </c>
      <c r="X305">
        <v>0.99831830343045502</v>
      </c>
      <c r="Y305">
        <v>1776.00826180278</v>
      </c>
      <c r="Z305">
        <v>12.6486894009017</v>
      </c>
      <c r="AA305" s="1">
        <v>44691.431679641202</v>
      </c>
      <c r="AB305">
        <v>64.973963732039394</v>
      </c>
      <c r="AC305">
        <v>0.42345515918068899</v>
      </c>
      <c r="AD305">
        <v>764.99574297323204</v>
      </c>
      <c r="AE305">
        <v>5.5354323812689004E-4</v>
      </c>
      <c r="AF305">
        <v>17093.543307086598</v>
      </c>
      <c r="AG305">
        <v>1000000000</v>
      </c>
      <c r="AH305">
        <v>136257.58821430299</v>
      </c>
      <c r="AI305">
        <v>15986532352</v>
      </c>
      <c r="AJ305">
        <v>57450496</v>
      </c>
      <c r="AK305">
        <v>4.0157256848988503</v>
      </c>
      <c r="AL305">
        <v>4505.6442184565203</v>
      </c>
      <c r="AM305">
        <v>29.411591086078101</v>
      </c>
      <c r="AN305" s="1">
        <v>44691.4362044792</v>
      </c>
      <c r="AO305">
        <v>24.220148261400201</v>
      </c>
      <c r="AP305">
        <v>1.3673679010080799</v>
      </c>
      <c r="AQ305">
        <v>1192.7372386859399</v>
      </c>
      <c r="AR305">
        <v>1.1410670033999901E-3</v>
      </c>
      <c r="AS305">
        <v>20750.523285351301</v>
      </c>
      <c r="AT305">
        <v>1000000000</v>
      </c>
      <c r="AU305">
        <v>344055.711348977</v>
      </c>
      <c r="AV305">
        <v>15973974016</v>
      </c>
      <c r="AW305">
        <v>55336960</v>
      </c>
      <c r="AX305">
        <v>60.596303404874597</v>
      </c>
      <c r="AY305">
        <v>8444.0948794692704</v>
      </c>
      <c r="AZ305">
        <v>52.437392134347</v>
      </c>
      <c r="BA305" s="1">
        <v>44691.440953564801</v>
      </c>
      <c r="BB305">
        <v>33.576682623756703</v>
      </c>
      <c r="BC305">
        <v>1.2682746944601799</v>
      </c>
      <c r="BD305">
        <v>1634.5196893499799</v>
      </c>
      <c r="BE305">
        <v>7.7577980387790401E-4</v>
      </c>
      <c r="BF305">
        <v>22043.2440366972</v>
      </c>
      <c r="BG305">
        <v>1000000000</v>
      </c>
      <c r="BH305">
        <v>391291.01744936901</v>
      </c>
      <c r="BI305">
        <v>15961657344</v>
      </c>
      <c r="BJ305">
        <v>54374400</v>
      </c>
      <c r="BK305">
        <v>32.990305656605102</v>
      </c>
      <c r="BL305">
        <v>8441.5194231628302</v>
      </c>
      <c r="BM305">
        <v>78.908333856614902</v>
      </c>
      <c r="BN305" s="1">
        <v>44691.446426747701</v>
      </c>
      <c r="BO305">
        <v>33.4162678693164</v>
      </c>
      <c r="BP305">
        <v>1.26774288473765</v>
      </c>
      <c r="BQ305">
        <v>1822.92047938408</v>
      </c>
      <c r="BR305">
        <v>6.94864688276215E-4</v>
      </c>
      <c r="BS305">
        <v>20541.066813914898</v>
      </c>
      <c r="BT305">
        <v>1000000000</v>
      </c>
      <c r="BU305">
        <v>368800.66897904797</v>
      </c>
      <c r="BV305">
        <v>15845351424</v>
      </c>
      <c r="BW305">
        <v>79818752</v>
      </c>
      <c r="BX305">
        <v>38.2501260168941</v>
      </c>
      <c r="BY305">
        <v>11075.424646418</v>
      </c>
      <c r="BZ305">
        <v>85.046043829208102</v>
      </c>
      <c r="CA305" s="1">
        <v>44691.451613958299</v>
      </c>
      <c r="CB305">
        <v>30.448817989752701</v>
      </c>
      <c r="CC305">
        <v>1.3006842389217901</v>
      </c>
      <c r="CD305">
        <v>1647.5527345985499</v>
      </c>
      <c r="CE305">
        <v>7.9380359538856705E-4</v>
      </c>
      <c r="CF305">
        <v>19874.395092024501</v>
      </c>
      <c r="CG305">
        <v>1000000000</v>
      </c>
      <c r="CH305">
        <v>415173.18143334799</v>
      </c>
      <c r="CI305">
        <v>15950700544</v>
      </c>
      <c r="CJ305">
        <v>69705728</v>
      </c>
      <c r="CK305">
        <v>11.1184540371681</v>
      </c>
      <c r="CL305">
        <v>7149.1659458991398</v>
      </c>
      <c r="CM305">
        <v>75.654265081237199</v>
      </c>
      <c r="CN305" s="1">
        <v>44691.456462118098</v>
      </c>
      <c r="CO305">
        <v>42.839546453001297</v>
      </c>
      <c r="CP305">
        <v>0.78603492140491904</v>
      </c>
      <c r="CQ305">
        <v>1392.83524576897</v>
      </c>
      <c r="CR305">
        <v>5.6413356572107196E-4</v>
      </c>
      <c r="CS305">
        <v>19042.909090909001</v>
      </c>
      <c r="CT305">
        <v>1000000000</v>
      </c>
      <c r="CU305">
        <v>298060.80721709301</v>
      </c>
      <c r="CV305">
        <v>15961223168</v>
      </c>
      <c r="CW305">
        <v>58953728</v>
      </c>
      <c r="CX305">
        <v>7.9138366236873701</v>
      </c>
      <c r="CY305">
        <v>5808.7560817865296</v>
      </c>
      <c r="CZ305">
        <v>54.3858779321314</v>
      </c>
    </row>
    <row r="306" spans="1:104" x14ac:dyDescent="0.2">
      <c r="A306" s="1">
        <v>44691.422009444497</v>
      </c>
      <c r="B306">
        <v>99.636337790314698</v>
      </c>
      <c r="C306">
        <v>5.3605282860187198E-3</v>
      </c>
      <c r="D306">
        <v>6.9491895338286804</v>
      </c>
      <c r="E306">
        <v>7.7143629816533001E-4</v>
      </c>
      <c r="F306">
        <v>6436.5714285714203</v>
      </c>
      <c r="G306">
        <v>1000000000</v>
      </c>
      <c r="H306">
        <v>0</v>
      </c>
      <c r="I306">
        <v>16002932736</v>
      </c>
      <c r="J306">
        <v>42987520</v>
      </c>
      <c r="K306">
        <v>0</v>
      </c>
      <c r="L306">
        <v>0</v>
      </c>
      <c r="M306">
        <v>0.73095766631981995</v>
      </c>
      <c r="N306" s="1">
        <v>44691.426621053201</v>
      </c>
      <c r="O306">
        <v>100.159039143744</v>
      </c>
      <c r="P306" s="2">
        <v>9.9779875616402594E-5</v>
      </c>
      <c r="Q306">
        <v>1.9955456669960301</v>
      </c>
      <c r="R306" s="2">
        <v>5.0045056591014101E-5</v>
      </c>
      <c r="S306">
        <v>4096</v>
      </c>
      <c r="T306">
        <v>1000000000</v>
      </c>
      <c r="U306">
        <v>305.318487050393</v>
      </c>
      <c r="V306">
        <v>16002527232</v>
      </c>
      <c r="W306">
        <v>43364352</v>
      </c>
      <c r="X306">
        <v>0</v>
      </c>
      <c r="Y306">
        <v>26.9398665044464</v>
      </c>
      <c r="Z306">
        <v>0.22012438359734199</v>
      </c>
      <c r="AA306" s="1">
        <v>44691.431691284699</v>
      </c>
      <c r="AB306">
        <v>75.076762036989294</v>
      </c>
      <c r="AC306">
        <v>0.307624820212481</v>
      </c>
      <c r="AD306">
        <v>565.749995374945</v>
      </c>
      <c r="AE306">
        <v>5.4376104315615402E-4</v>
      </c>
      <c r="AF306">
        <v>17859.711775043899</v>
      </c>
      <c r="AG306">
        <v>1000000000</v>
      </c>
      <c r="AH306">
        <v>118027.97706674501</v>
      </c>
      <c r="AI306">
        <v>15992053760</v>
      </c>
      <c r="AJ306">
        <v>51945472</v>
      </c>
      <c r="AK306">
        <v>2.9828646504830099</v>
      </c>
      <c r="AL306">
        <v>3716.6493545018302</v>
      </c>
      <c r="AM306">
        <v>26.983847012430001</v>
      </c>
      <c r="AN306" s="1">
        <v>44691.436216169001</v>
      </c>
      <c r="AO306">
        <v>30.243813032272701</v>
      </c>
      <c r="AP306">
        <v>1.1427529747501699</v>
      </c>
      <c r="AQ306">
        <v>1515.95491885617</v>
      </c>
      <c r="AR306">
        <v>7.57180233689904E-4</v>
      </c>
      <c r="AS306">
        <v>20788.878688524499</v>
      </c>
      <c r="AT306">
        <v>1000000000</v>
      </c>
      <c r="AU306">
        <v>321054.40009375598</v>
      </c>
      <c r="AV306">
        <v>15980433408</v>
      </c>
      <c r="AW306">
        <v>50315264</v>
      </c>
      <c r="AX306">
        <v>32.804270375248301</v>
      </c>
      <c r="AY306">
        <v>6862.0569212224</v>
      </c>
      <c r="AZ306">
        <v>62.114824357274401</v>
      </c>
      <c r="BA306" s="1">
        <v>44691.440965034701</v>
      </c>
      <c r="BB306">
        <v>32.212142938786499</v>
      </c>
      <c r="BC306">
        <v>1.43315284243157</v>
      </c>
      <c r="BD306">
        <v>1502.3696439917601</v>
      </c>
      <c r="BE306">
        <v>9.5406301443884498E-4</v>
      </c>
      <c r="BF306">
        <v>22719.1833445265</v>
      </c>
      <c r="BG306">
        <v>1000000000</v>
      </c>
      <c r="BH306">
        <v>376857.67059066403</v>
      </c>
      <c r="BI306">
        <v>15930781696</v>
      </c>
      <c r="BJ306">
        <v>85344256</v>
      </c>
      <c r="BK306">
        <v>28.2514103638478</v>
      </c>
      <c r="BL306">
        <v>7887.1883862213699</v>
      </c>
      <c r="BM306">
        <v>79.508012732724595</v>
      </c>
      <c r="BN306" s="1">
        <v>44691.446438472201</v>
      </c>
      <c r="BO306">
        <v>35.595490632084598</v>
      </c>
      <c r="BP306">
        <v>1.1633720426063401</v>
      </c>
      <c r="BQ306">
        <v>1718.9597035776301</v>
      </c>
      <c r="BR306">
        <v>6.7773297498758395E-4</v>
      </c>
      <c r="BS306">
        <v>20883.001150747899</v>
      </c>
      <c r="BT306">
        <v>1000000000</v>
      </c>
      <c r="BU306">
        <v>402319.65039268997</v>
      </c>
      <c r="BV306">
        <v>15849197568</v>
      </c>
      <c r="BW306">
        <v>67973120</v>
      </c>
      <c r="BX306">
        <v>13.8466259206483</v>
      </c>
      <c r="BY306">
        <v>11878.426950499001</v>
      </c>
      <c r="BZ306">
        <v>79.166415634835303</v>
      </c>
      <c r="CA306" s="1">
        <v>44691.451625706002</v>
      </c>
      <c r="CB306">
        <v>34.4933720704772</v>
      </c>
      <c r="CC306">
        <v>1.1607152709577</v>
      </c>
      <c r="CD306">
        <v>1830.41567809151</v>
      </c>
      <c r="CE306">
        <v>6.3441038812858599E-4</v>
      </c>
      <c r="CF306">
        <v>20277.074851911599</v>
      </c>
      <c r="CG306">
        <v>1000000000</v>
      </c>
      <c r="CH306">
        <v>399351.95089398598</v>
      </c>
      <c r="CI306">
        <v>15959486464</v>
      </c>
      <c r="CJ306">
        <v>60981248</v>
      </c>
      <c r="CK306">
        <v>12.8138954309045</v>
      </c>
      <c r="CL306">
        <v>8096.4105438038096</v>
      </c>
      <c r="CM306">
        <v>83.835850170486495</v>
      </c>
      <c r="CN306" s="1">
        <v>44691.456473587998</v>
      </c>
      <c r="CO306">
        <v>31.5440929323074</v>
      </c>
      <c r="CP306">
        <v>1.1115585545925599</v>
      </c>
      <c r="CQ306">
        <v>1488.4930286629599</v>
      </c>
      <c r="CR306">
        <v>7.4705089902513198E-4</v>
      </c>
      <c r="CS306">
        <v>18922.131525423702</v>
      </c>
      <c r="CT306">
        <v>1000000000</v>
      </c>
      <c r="CU306">
        <v>317563.68049139198</v>
      </c>
      <c r="CV306">
        <v>15969185792</v>
      </c>
      <c r="CW306">
        <v>51040256</v>
      </c>
      <c r="CX306">
        <v>9.0823303443841699</v>
      </c>
      <c r="CY306">
        <v>6270.8445288892499</v>
      </c>
      <c r="CZ306">
        <v>62.959396790592798</v>
      </c>
    </row>
    <row r="307" spans="1:104" x14ac:dyDescent="0.2">
      <c r="A307" s="1">
        <v>44691.422021018501</v>
      </c>
      <c r="B307">
        <v>100.159523313861</v>
      </c>
      <c r="C307">
        <v>1.9997908218800299E-4</v>
      </c>
      <c r="D307">
        <v>1.99979599096586</v>
      </c>
      <c r="E307" s="2">
        <v>9.99297123596212E-5</v>
      </c>
      <c r="F307">
        <v>4096</v>
      </c>
      <c r="G307">
        <v>1000000000</v>
      </c>
      <c r="H307">
        <v>152.984393308888</v>
      </c>
      <c r="I307">
        <v>16002932736</v>
      </c>
      <c r="J307">
        <v>42987520</v>
      </c>
      <c r="K307">
        <v>0</v>
      </c>
      <c r="L307">
        <v>0</v>
      </c>
      <c r="M307">
        <v>1.0458905998433901E-2</v>
      </c>
      <c r="N307" s="1">
        <v>44691.426632766197</v>
      </c>
      <c r="O307">
        <v>99.5975279413219</v>
      </c>
      <c r="P307">
        <v>5.8313527324977601E-3</v>
      </c>
      <c r="Q307">
        <v>13.837177868086499</v>
      </c>
      <c r="R307">
        <v>4.2144170367304501E-4</v>
      </c>
      <c r="S307">
        <v>4973.7142857142799</v>
      </c>
      <c r="T307">
        <v>1000000000</v>
      </c>
      <c r="U307">
        <v>151.22058670123101</v>
      </c>
      <c r="V307">
        <v>16003424256</v>
      </c>
      <c r="W307">
        <v>42467328</v>
      </c>
      <c r="X307">
        <v>0</v>
      </c>
      <c r="Y307">
        <v>0</v>
      </c>
      <c r="Z307">
        <v>0</v>
      </c>
      <c r="AA307" s="1">
        <v>44691.4317026852</v>
      </c>
      <c r="AB307">
        <v>98.135058323264801</v>
      </c>
      <c r="AC307">
        <v>2.0402510056864099E-2</v>
      </c>
      <c r="AD307">
        <v>42.630959719054196</v>
      </c>
      <c r="AE307">
        <v>4.7857494898757299E-4</v>
      </c>
      <c r="AF307">
        <v>11605.333333333299</v>
      </c>
      <c r="AG307">
        <v>1000000000</v>
      </c>
      <c r="AH307">
        <v>7592.3709213934599</v>
      </c>
      <c r="AI307">
        <v>16000397312</v>
      </c>
      <c r="AJ307">
        <v>43597824</v>
      </c>
      <c r="AK307">
        <v>0</v>
      </c>
      <c r="AL307">
        <v>88.306987989469405</v>
      </c>
      <c r="AM307">
        <v>8.0990859573992699E-2</v>
      </c>
      <c r="AN307" s="1">
        <v>44691.436227650498</v>
      </c>
      <c r="AO307">
        <v>39.026599384849597</v>
      </c>
      <c r="AP307">
        <v>1.01059837828399</v>
      </c>
      <c r="AQ307">
        <v>1401.54166508977</v>
      </c>
      <c r="AR307">
        <v>7.2115125029244503E-4</v>
      </c>
      <c r="AS307">
        <v>18081.3352517985</v>
      </c>
      <c r="AT307">
        <v>1000000000</v>
      </c>
      <c r="AU307">
        <v>316211.99892480101</v>
      </c>
      <c r="AV307">
        <v>15958679552</v>
      </c>
      <c r="AW307">
        <v>72282112</v>
      </c>
      <c r="AX307">
        <v>55.456684589883103</v>
      </c>
      <c r="AY307">
        <v>5601.1251435781896</v>
      </c>
      <c r="AZ307">
        <v>65.343855493303806</v>
      </c>
      <c r="BA307" s="1">
        <v>44691.440976712998</v>
      </c>
      <c r="BB307">
        <v>36.945672414707403</v>
      </c>
      <c r="BC307">
        <v>1.0533531394652</v>
      </c>
      <c r="BD307">
        <v>1593.0877836340201</v>
      </c>
      <c r="BE307">
        <v>6.6123227788681196E-4</v>
      </c>
      <c r="BF307">
        <v>22371.245799626598</v>
      </c>
      <c r="BG307">
        <v>1000000000</v>
      </c>
      <c r="BH307">
        <v>392363.54317642102</v>
      </c>
      <c r="BI307">
        <v>15941537792</v>
      </c>
      <c r="BJ307">
        <v>74600448</v>
      </c>
      <c r="BK307">
        <v>48.575794273843698</v>
      </c>
      <c r="BL307">
        <v>8969.6691140762905</v>
      </c>
      <c r="BM307">
        <v>75.9920041912074</v>
      </c>
      <c r="BN307" s="1">
        <v>44691.4464500463</v>
      </c>
      <c r="BO307">
        <v>27.9609590608957</v>
      </c>
      <c r="BP307">
        <v>1.3050447630353701</v>
      </c>
      <c r="BQ307">
        <v>1434.1114319180199</v>
      </c>
      <c r="BR307">
        <v>9.0877431629218602E-4</v>
      </c>
      <c r="BS307">
        <v>22060.211699164302</v>
      </c>
      <c r="BT307">
        <v>1000000000</v>
      </c>
      <c r="BU307">
        <v>358288.17361762503</v>
      </c>
      <c r="BV307">
        <v>15862878208</v>
      </c>
      <c r="BW307">
        <v>53932032</v>
      </c>
      <c r="BX307">
        <v>11.984218094022401</v>
      </c>
      <c r="BY307">
        <v>9399.6217250782993</v>
      </c>
      <c r="BZ307">
        <v>81.249356852939997</v>
      </c>
      <c r="CA307" s="1">
        <v>44691.451637280101</v>
      </c>
      <c r="CB307">
        <v>34.835197411453699</v>
      </c>
      <c r="CC307">
        <v>1.11386618883537</v>
      </c>
      <c r="CD307">
        <v>1602.8441988982099</v>
      </c>
      <c r="CE307">
        <v>6.9475970190993402E-4</v>
      </c>
      <c r="CF307">
        <v>20980.820960698598</v>
      </c>
      <c r="CG307">
        <v>1000000000</v>
      </c>
      <c r="CH307">
        <v>378209.23696597299</v>
      </c>
      <c r="CI307">
        <v>15970848768</v>
      </c>
      <c r="CJ307">
        <v>49672192</v>
      </c>
      <c r="CK307">
        <v>10.9989308720401</v>
      </c>
      <c r="CL307">
        <v>7653.2560813268601</v>
      </c>
      <c r="CM307">
        <v>77.340369183082103</v>
      </c>
      <c r="CN307" s="1">
        <v>44691.456485254603</v>
      </c>
      <c r="CO307">
        <v>37.129822075599698</v>
      </c>
      <c r="CP307">
        <v>1.0555350381555799</v>
      </c>
      <c r="CQ307">
        <v>1739.87111302433</v>
      </c>
      <c r="CR307">
        <v>6.0667415765896496E-4</v>
      </c>
      <c r="CS307">
        <v>19085.070165430599</v>
      </c>
      <c r="CT307">
        <v>1000000000</v>
      </c>
      <c r="CU307">
        <v>388182.81275366398</v>
      </c>
      <c r="CV307">
        <v>15939461120</v>
      </c>
      <c r="CW307">
        <v>80818176</v>
      </c>
      <c r="CX307">
        <v>10.9176167959313</v>
      </c>
      <c r="CY307">
        <v>7470.6274202704899</v>
      </c>
      <c r="CZ307">
        <v>75.187234646084093</v>
      </c>
    </row>
    <row r="308" spans="1:104" x14ac:dyDescent="0.2">
      <c r="A308" s="1">
        <v>44691.4220325926</v>
      </c>
      <c r="B308">
        <v>99.689452855887794</v>
      </c>
      <c r="C308">
        <v>4.9994710559622697E-3</v>
      </c>
      <c r="D308">
        <v>1.9997382601161899</v>
      </c>
      <c r="E308">
        <v>2.5000072180370002E-3</v>
      </c>
      <c r="F308">
        <v>4096</v>
      </c>
      <c r="G308">
        <v>1000000000</v>
      </c>
      <c r="H308">
        <v>152.97997689888899</v>
      </c>
      <c r="I308">
        <v>16002936832</v>
      </c>
      <c r="J308">
        <v>42987520</v>
      </c>
      <c r="K308">
        <v>0</v>
      </c>
      <c r="L308">
        <v>0.99986913005809896</v>
      </c>
      <c r="M308">
        <v>1.05788807544193E-2</v>
      </c>
      <c r="N308" s="1">
        <v>44691.426644155101</v>
      </c>
      <c r="O308">
        <v>94.866272074436907</v>
      </c>
      <c r="P308">
        <v>5.5152447255266801E-2</v>
      </c>
      <c r="Q308">
        <v>94.458763637358899</v>
      </c>
      <c r="R308">
        <v>5.8386934200198705E-4</v>
      </c>
      <c r="S308">
        <v>14666.322580645099</v>
      </c>
      <c r="T308">
        <v>1000000000</v>
      </c>
      <c r="U308">
        <v>18480.400047115501</v>
      </c>
      <c r="V308">
        <v>16002060288</v>
      </c>
      <c r="W308">
        <v>43814912</v>
      </c>
      <c r="X308">
        <v>1.0156856305092301</v>
      </c>
      <c r="Y308">
        <v>636.83489032929003</v>
      </c>
      <c r="Z308">
        <v>1.6041744409948999</v>
      </c>
      <c r="AA308" s="1">
        <v>44691.431714293998</v>
      </c>
      <c r="AB308">
        <v>74.147651060256507</v>
      </c>
      <c r="AC308">
        <v>0.311450052805892</v>
      </c>
      <c r="AD308">
        <v>567.51312297663105</v>
      </c>
      <c r="AE308">
        <v>5.48857222536603E-4</v>
      </c>
      <c r="AF308">
        <v>16096.056239015799</v>
      </c>
      <c r="AG308">
        <v>1000000000</v>
      </c>
      <c r="AH308">
        <v>92489.678242300506</v>
      </c>
      <c r="AI308">
        <v>15998205952</v>
      </c>
      <c r="AJ308">
        <v>45797376</v>
      </c>
      <c r="AK308">
        <v>1.9947737187227801</v>
      </c>
      <c r="AL308">
        <v>3097.8835851764802</v>
      </c>
      <c r="AM308">
        <v>18.192004021026602</v>
      </c>
      <c r="AN308" s="1">
        <v>44691.4362392361</v>
      </c>
      <c r="AO308">
        <v>44.3619535572928</v>
      </c>
      <c r="AP308">
        <v>0.88284086033801401</v>
      </c>
      <c r="AQ308">
        <v>1497.4494796425099</v>
      </c>
      <c r="AR308">
        <v>5.89586095288978E-4</v>
      </c>
      <c r="AS308">
        <v>18631.604806408501</v>
      </c>
      <c r="AT308">
        <v>1000000000</v>
      </c>
      <c r="AU308">
        <v>335430.68270491599</v>
      </c>
      <c r="AV308">
        <v>15964323840</v>
      </c>
      <c r="AW308">
        <v>67133440</v>
      </c>
      <c r="AX308">
        <v>114.957737088711</v>
      </c>
      <c r="AY308">
        <v>6215.7148627617798</v>
      </c>
      <c r="AZ308">
        <v>67.200842697190694</v>
      </c>
      <c r="BA308" s="1">
        <v>44691.440988148199</v>
      </c>
      <c r="BB308">
        <v>37.710661257356001</v>
      </c>
      <c r="BC308">
        <v>1.0952892542327</v>
      </c>
      <c r="BD308">
        <v>1633.3749636839</v>
      </c>
      <c r="BE308">
        <v>6.6967819793049203E-4</v>
      </c>
      <c r="BF308">
        <v>22467.168316831601</v>
      </c>
      <c r="BG308">
        <v>1000000000</v>
      </c>
      <c r="BH308">
        <v>448137.04062409198</v>
      </c>
      <c r="BI308">
        <v>15952560128</v>
      </c>
      <c r="BJ308">
        <v>62767104</v>
      </c>
      <c r="BK308">
        <v>36.387066022661202</v>
      </c>
      <c r="BL308">
        <v>8985.5838039293994</v>
      </c>
      <c r="BM308">
        <v>91.302308234557003</v>
      </c>
      <c r="BN308" s="1">
        <v>44691.446461550899</v>
      </c>
      <c r="BO308">
        <v>34.865423589245403</v>
      </c>
      <c r="BP308">
        <v>1.09877386573955</v>
      </c>
      <c r="BQ308">
        <v>1575.4296304243201</v>
      </c>
      <c r="BR308">
        <v>6.9840159005179299E-4</v>
      </c>
      <c r="BS308">
        <v>22370.8644501278</v>
      </c>
      <c r="BT308">
        <v>1000000000</v>
      </c>
      <c r="BU308">
        <v>396574.117141411</v>
      </c>
      <c r="BV308">
        <v>15835947008</v>
      </c>
      <c r="BW308">
        <v>86728704</v>
      </c>
      <c r="BX308">
        <v>18.1315430611495</v>
      </c>
      <c r="BY308">
        <v>8323.3855730154901</v>
      </c>
      <c r="BZ308">
        <v>83.496513105566606</v>
      </c>
      <c r="CA308" s="1">
        <v>44691.451648726797</v>
      </c>
      <c r="CB308">
        <v>38.002807839176299</v>
      </c>
      <c r="CC308">
        <v>1.0398692735770301</v>
      </c>
      <c r="CD308">
        <v>1642.68872096717</v>
      </c>
      <c r="CE308">
        <v>6.3318975289444203E-4</v>
      </c>
      <c r="CF308">
        <v>22485.1231527093</v>
      </c>
      <c r="CG308">
        <v>1000000000</v>
      </c>
      <c r="CH308">
        <v>443394.458642832</v>
      </c>
      <c r="CI308">
        <v>15931830272</v>
      </c>
      <c r="CJ308">
        <v>82251776</v>
      </c>
      <c r="CK308">
        <v>12.1380939972943</v>
      </c>
      <c r="CL308">
        <v>10129.2394407421</v>
      </c>
      <c r="CM308">
        <v>84.9892448413312</v>
      </c>
      <c r="CN308" s="1">
        <v>44691.456496666702</v>
      </c>
      <c r="CO308">
        <v>41.980097437641902</v>
      </c>
      <c r="CP308">
        <v>0.86810257059380802</v>
      </c>
      <c r="CQ308">
        <v>1526.4249530981201</v>
      </c>
      <c r="CR308">
        <v>5.6870436649225696E-4</v>
      </c>
      <c r="CS308">
        <v>18305.445847176001</v>
      </c>
      <c r="CT308">
        <v>1000000000</v>
      </c>
      <c r="CU308">
        <v>301179.363901923</v>
      </c>
      <c r="CV308">
        <v>15954423808</v>
      </c>
      <c r="CW308">
        <v>65859584</v>
      </c>
      <c r="CX308">
        <v>8.1138867938770804</v>
      </c>
      <c r="CY308">
        <v>6004.2762274690404</v>
      </c>
      <c r="CZ308">
        <v>60.380585741534397</v>
      </c>
    </row>
    <row r="309" spans="1:104" x14ac:dyDescent="0.2">
      <c r="A309" s="1">
        <v>44691.422044201398</v>
      </c>
      <c r="B309">
        <v>86.749683509168193</v>
      </c>
      <c r="C309">
        <v>0.150197349549995</v>
      </c>
      <c r="D309">
        <v>282.061481415402</v>
      </c>
      <c r="E309">
        <v>5.32509192471944E-4</v>
      </c>
      <c r="F309">
        <v>15978.7420494699</v>
      </c>
      <c r="G309">
        <v>1000000000</v>
      </c>
      <c r="H309">
        <v>52527.223298779201</v>
      </c>
      <c r="I309">
        <v>15999954944</v>
      </c>
      <c r="J309">
        <v>45944832</v>
      </c>
      <c r="K309">
        <v>0.99668367991308204</v>
      </c>
      <c r="L309">
        <v>1602.6673573002299</v>
      </c>
      <c r="M309">
        <v>9.6772740347154205</v>
      </c>
      <c r="N309" s="1">
        <v>44691.426655787</v>
      </c>
      <c r="O309">
        <v>76.4381266923113</v>
      </c>
      <c r="P309">
        <v>0.270759857316824</v>
      </c>
      <c r="Q309">
        <v>504.87615164533503</v>
      </c>
      <c r="R309">
        <v>5.3629176584871099E-4</v>
      </c>
      <c r="S309">
        <v>15414.532544378601</v>
      </c>
      <c r="T309">
        <v>1000000000</v>
      </c>
      <c r="U309">
        <v>97847.388135145899</v>
      </c>
      <c r="V309">
        <v>15995142144</v>
      </c>
      <c r="W309">
        <v>50765824</v>
      </c>
      <c r="X309">
        <v>1.99162189998159</v>
      </c>
      <c r="Y309">
        <v>2877.8936454734098</v>
      </c>
      <c r="Z309">
        <v>17.534752908975499</v>
      </c>
      <c r="AA309" s="1">
        <v>44691.431725983799</v>
      </c>
      <c r="AB309">
        <v>49.252775219677602</v>
      </c>
      <c r="AC309">
        <v>0.78105636908857801</v>
      </c>
      <c r="AD309">
        <v>1098.68637375408</v>
      </c>
      <c r="AE309">
        <v>7.1090106907610497E-4</v>
      </c>
      <c r="AF309">
        <v>16634.926126126102</v>
      </c>
      <c r="AG309">
        <v>1000000000</v>
      </c>
      <c r="AH309">
        <v>218750.436629526</v>
      </c>
      <c r="AI309">
        <v>15982604288</v>
      </c>
      <c r="AJ309">
        <v>61419520</v>
      </c>
      <c r="AK309">
        <v>4.9490377196129902</v>
      </c>
      <c r="AL309">
        <v>5602.3106986019002</v>
      </c>
      <c r="AM309">
        <v>47.4165256522231</v>
      </c>
      <c r="AN309" s="1">
        <v>44691.436250937499</v>
      </c>
      <c r="AO309">
        <v>51.481583813224802</v>
      </c>
      <c r="AP309">
        <v>0.72416373081875796</v>
      </c>
      <c r="AQ309">
        <v>1253.87118169625</v>
      </c>
      <c r="AR309">
        <v>5.7752366707303595E-4</v>
      </c>
      <c r="AS309">
        <v>19162.044164037801</v>
      </c>
      <c r="AT309">
        <v>1000000000</v>
      </c>
      <c r="AU309">
        <v>251098.58156606101</v>
      </c>
      <c r="AV309">
        <v>15981158400</v>
      </c>
      <c r="AW309">
        <v>55869440</v>
      </c>
      <c r="AX309">
        <v>67.242303119357302</v>
      </c>
      <c r="AY309">
        <v>5442.6711230726796</v>
      </c>
      <c r="AZ309">
        <v>57.5086572325296</v>
      </c>
      <c r="BA309" s="1">
        <v>44691.440999826402</v>
      </c>
      <c r="BB309">
        <v>32.272066508812699</v>
      </c>
      <c r="BC309">
        <v>1.17607143756539</v>
      </c>
      <c r="BD309">
        <v>1476.25039202724</v>
      </c>
      <c r="BE309">
        <v>7.9717742707305003E-4</v>
      </c>
      <c r="BF309">
        <v>22009.118279569801</v>
      </c>
      <c r="BG309">
        <v>1000000000</v>
      </c>
      <c r="BH309">
        <v>391202.38547218702</v>
      </c>
      <c r="BI309">
        <v>15966134272</v>
      </c>
      <c r="BJ309">
        <v>49496064</v>
      </c>
      <c r="BK309">
        <v>24.802593952070598</v>
      </c>
      <c r="BL309">
        <v>7733.4487942556298</v>
      </c>
      <c r="BM309">
        <v>72.115149905979706</v>
      </c>
      <c r="BN309" s="1">
        <v>44691.446473182899</v>
      </c>
      <c r="BO309">
        <v>37.531737053764601</v>
      </c>
      <c r="BP309">
        <v>1.06903760049217</v>
      </c>
      <c r="BQ309">
        <v>1692.9693645453001</v>
      </c>
      <c r="BR309">
        <v>6.2940831673325196E-4</v>
      </c>
      <c r="BS309">
        <v>22555.594610427601</v>
      </c>
      <c r="BT309">
        <v>1000000000</v>
      </c>
      <c r="BU309">
        <v>370537.140216192</v>
      </c>
      <c r="BV309">
        <v>15849492480</v>
      </c>
      <c r="BW309">
        <v>79409152</v>
      </c>
      <c r="BX309">
        <v>29.753415897105398</v>
      </c>
      <c r="BY309">
        <v>10008.0573272563</v>
      </c>
      <c r="BZ309">
        <v>81.343582456042199</v>
      </c>
      <c r="CA309" s="1">
        <v>44691.4516604167</v>
      </c>
      <c r="CB309">
        <v>26.4211781389508</v>
      </c>
      <c r="CC309">
        <v>1.77570519193975</v>
      </c>
      <c r="CD309">
        <v>1408.2271445808601</v>
      </c>
      <c r="CE309">
        <v>1.26097042305346E-3</v>
      </c>
      <c r="CF309">
        <v>22360.9338959212</v>
      </c>
      <c r="CG309">
        <v>1000000000</v>
      </c>
      <c r="CH309">
        <v>391502.99122464203</v>
      </c>
      <c r="CI309">
        <v>15940190208</v>
      </c>
      <c r="CJ309">
        <v>66285568</v>
      </c>
      <c r="CK309">
        <v>10.8934589243245</v>
      </c>
      <c r="CL309">
        <v>10207.171012092</v>
      </c>
      <c r="CM309">
        <v>66.732141937579399</v>
      </c>
      <c r="CN309" s="1">
        <v>44691.456508310199</v>
      </c>
      <c r="CO309">
        <v>39.0666400593677</v>
      </c>
      <c r="CP309">
        <v>1.1709065675561301</v>
      </c>
      <c r="CQ309">
        <v>1376.7419007295</v>
      </c>
      <c r="CR309">
        <v>8.5050510818453803E-4</v>
      </c>
      <c r="CS309">
        <v>19546.135642135599</v>
      </c>
      <c r="CT309">
        <v>1000000000</v>
      </c>
      <c r="CU309">
        <v>347713.74879809801</v>
      </c>
      <c r="CV309">
        <v>15964463104</v>
      </c>
      <c r="CW309">
        <v>55877632</v>
      </c>
      <c r="CX309">
        <v>8.9398824722695096</v>
      </c>
      <c r="CY309">
        <v>6052.3004337264601</v>
      </c>
      <c r="CZ309">
        <v>63.527124594967901</v>
      </c>
    </row>
    <row r="310" spans="1:104" x14ac:dyDescent="0.2">
      <c r="A310" s="1">
        <v>44691.422055879601</v>
      </c>
      <c r="B310">
        <v>100.163524391454</v>
      </c>
      <c r="C310" s="2">
        <v>9.91718063281728E-5</v>
      </c>
      <c r="D310">
        <v>1.9833622834310001</v>
      </c>
      <c r="E310" s="2">
        <v>5.0045056591014101E-5</v>
      </c>
      <c r="F310">
        <v>4096</v>
      </c>
      <c r="G310">
        <v>1000000000</v>
      </c>
      <c r="H310">
        <v>0</v>
      </c>
      <c r="I310">
        <v>16000237568</v>
      </c>
      <c r="J310">
        <v>45248512</v>
      </c>
      <c r="K310">
        <v>0</v>
      </c>
      <c r="L310">
        <v>0</v>
      </c>
      <c r="M310">
        <v>0</v>
      </c>
      <c r="N310" s="1">
        <v>44691.426667523097</v>
      </c>
      <c r="O310">
        <v>92.221790942447697</v>
      </c>
      <c r="P310">
        <v>8.7055635452406799E-2</v>
      </c>
      <c r="Q310">
        <v>163.666128549658</v>
      </c>
      <c r="R310">
        <v>5.3192777790251201E-4</v>
      </c>
      <c r="S310">
        <v>15026.891566265</v>
      </c>
      <c r="T310">
        <v>1000000000</v>
      </c>
      <c r="U310">
        <v>29055.667520231498</v>
      </c>
      <c r="V310">
        <v>16000802816</v>
      </c>
      <c r="W310">
        <v>45121536</v>
      </c>
      <c r="X310">
        <v>0.98594053343167798</v>
      </c>
      <c r="Y310">
        <v>902.13558808998596</v>
      </c>
      <c r="Z310">
        <v>7.5711684749361003</v>
      </c>
      <c r="AA310" s="1">
        <v>44691.431737372703</v>
      </c>
      <c r="AB310">
        <v>72.5264413601314</v>
      </c>
      <c r="AC310">
        <v>0.31654737962282298</v>
      </c>
      <c r="AD310">
        <v>601.61031441652699</v>
      </c>
      <c r="AE310">
        <v>5.2618243432906299E-4</v>
      </c>
      <c r="AF310">
        <v>16065.729729729699</v>
      </c>
      <c r="AG310">
        <v>1000000000</v>
      </c>
      <c r="AH310">
        <v>108349.814379688</v>
      </c>
      <c r="AI310">
        <v>15994961920</v>
      </c>
      <c r="AJ310">
        <v>49074176</v>
      </c>
      <c r="AK310">
        <v>3.04870091765132</v>
      </c>
      <c r="AL310">
        <v>2684.88927481159</v>
      </c>
      <c r="AM310">
        <v>15.845650481492401</v>
      </c>
      <c r="AN310" s="1">
        <v>44691.436262488402</v>
      </c>
      <c r="AO310">
        <v>47.780064686856797</v>
      </c>
      <c r="AP310">
        <v>0.81629701794711695</v>
      </c>
      <c r="AQ310">
        <v>1162.9197906849399</v>
      </c>
      <c r="AR310">
        <v>7.0085973927780495E-4</v>
      </c>
      <c r="AS310">
        <v>19039.532244196002</v>
      </c>
      <c r="AT310">
        <v>1000000000</v>
      </c>
      <c r="AU310">
        <v>253686.50264482701</v>
      </c>
      <c r="AV310">
        <v>15988174848</v>
      </c>
      <c r="AW310">
        <v>49025024</v>
      </c>
      <c r="AX310">
        <v>60.995792976596498</v>
      </c>
      <c r="AY310">
        <v>5562.6163332591204</v>
      </c>
      <c r="AZ310">
        <v>50.708969633069898</v>
      </c>
      <c r="BA310" s="1">
        <v>44691.4410114005</v>
      </c>
      <c r="BB310">
        <v>31.969488488184101</v>
      </c>
      <c r="BC310">
        <v>1.31157901473576</v>
      </c>
      <c r="BD310">
        <v>1718.0582193330799</v>
      </c>
      <c r="BE310">
        <v>7.6389037299612198E-4</v>
      </c>
      <c r="BF310">
        <v>20184.1910308677</v>
      </c>
      <c r="BG310">
        <v>1000000000</v>
      </c>
      <c r="BH310">
        <v>387604.740937786</v>
      </c>
      <c r="BI310">
        <v>15932235776</v>
      </c>
      <c r="BJ310">
        <v>80957440</v>
      </c>
      <c r="BK310">
        <v>17.010477419139399</v>
      </c>
      <c r="BL310">
        <v>8944.5092735110302</v>
      </c>
      <c r="BM310">
        <v>75.781637493800105</v>
      </c>
      <c r="BN310" s="1">
        <v>44691.446484710701</v>
      </c>
      <c r="BO310">
        <v>27.131521405585499</v>
      </c>
      <c r="BP310">
        <v>1.37173839349261</v>
      </c>
      <c r="BQ310">
        <v>1381.0718584643901</v>
      </c>
      <c r="BR310">
        <v>9.9642605417106902E-4</v>
      </c>
      <c r="BS310">
        <v>21301.216630196901</v>
      </c>
      <c r="BT310">
        <v>1000000000</v>
      </c>
      <c r="BU310">
        <v>362892.49651667499</v>
      </c>
      <c r="BV310">
        <v>15868669952</v>
      </c>
      <c r="BW310">
        <v>57135104</v>
      </c>
      <c r="BX310">
        <v>13.0955026696112</v>
      </c>
      <c r="BY310">
        <v>8951.2797478589091</v>
      </c>
      <c r="BZ310">
        <v>67.052070831947603</v>
      </c>
      <c r="CA310" s="1">
        <v>44691.4516718866</v>
      </c>
      <c r="CB310">
        <v>25.479876901416802</v>
      </c>
      <c r="CC310">
        <v>1.4246530776008</v>
      </c>
      <c r="CD310">
        <v>1188.67853749098</v>
      </c>
      <c r="CE310">
        <v>1.19745540167984E-3</v>
      </c>
      <c r="CF310">
        <v>22373.4011874469</v>
      </c>
      <c r="CG310">
        <v>1000000000</v>
      </c>
      <c r="CH310">
        <v>296480.01934336103</v>
      </c>
      <c r="CI310">
        <v>15950839808</v>
      </c>
      <c r="CJ310">
        <v>55422976</v>
      </c>
      <c r="CK310">
        <v>8.0656728582933592</v>
      </c>
      <c r="CL310">
        <v>7788.4153537895199</v>
      </c>
      <c r="CM310">
        <v>67.6771363564946</v>
      </c>
      <c r="CN310" s="1">
        <v>44691.456519953703</v>
      </c>
      <c r="CO310">
        <v>37.526150445549597</v>
      </c>
      <c r="CP310">
        <v>1.0231420875520001</v>
      </c>
      <c r="CQ310">
        <v>1658.9315171727901</v>
      </c>
      <c r="CR310">
        <v>6.16726545293772E-4</v>
      </c>
      <c r="CS310">
        <v>21748.949640287701</v>
      </c>
      <c r="CT310">
        <v>1000000000</v>
      </c>
      <c r="CU310">
        <v>425879.94430787</v>
      </c>
      <c r="CV310">
        <v>15968706560</v>
      </c>
      <c r="CW310">
        <v>51671040</v>
      </c>
      <c r="CX310">
        <v>11.934759116351</v>
      </c>
      <c r="CY310">
        <v>8030.1037587848396</v>
      </c>
      <c r="CZ310">
        <v>74.358042242927894</v>
      </c>
    </row>
    <row r="311" spans="1:104" x14ac:dyDescent="0.2">
      <c r="A311" s="1">
        <v>44691.422067442101</v>
      </c>
      <c r="B311">
        <v>89.501770476281195</v>
      </c>
      <c r="C311">
        <v>0.123057430903002</v>
      </c>
      <c r="D311">
        <v>209.105049227683</v>
      </c>
      <c r="E311">
        <v>5.8851598968798604E-4</v>
      </c>
      <c r="F311">
        <v>15129.7224880382</v>
      </c>
      <c r="G311">
        <v>1000000000</v>
      </c>
      <c r="H311">
        <v>33468.813907963799</v>
      </c>
      <c r="I311">
        <v>16000032768</v>
      </c>
      <c r="J311">
        <v>45895680</v>
      </c>
      <c r="K311">
        <v>1.00050262788365</v>
      </c>
      <c r="L311">
        <v>945.47498335005002</v>
      </c>
      <c r="M311">
        <v>7.7694560051175898</v>
      </c>
      <c r="N311" s="1">
        <v>44691.426678993099</v>
      </c>
      <c r="O311">
        <v>80.151614422732294</v>
      </c>
      <c r="P311">
        <v>0.21570747766762</v>
      </c>
      <c r="Q311">
        <v>254.128861193408</v>
      </c>
      <c r="R311">
        <v>8.4880932661835396E-4</v>
      </c>
      <c r="S311">
        <v>15327.492063492</v>
      </c>
      <c r="T311">
        <v>1000000000</v>
      </c>
      <c r="U311">
        <v>45604.029209874301</v>
      </c>
      <c r="V311">
        <v>16001708032</v>
      </c>
      <c r="W311">
        <v>44216320</v>
      </c>
      <c r="X311">
        <v>1.0084478618785999</v>
      </c>
      <c r="Y311">
        <v>1208.12053853057</v>
      </c>
      <c r="Z311">
        <v>10.972764082072899</v>
      </c>
      <c r="AA311" s="1">
        <v>44691.431749097203</v>
      </c>
      <c r="AB311">
        <v>99.438607172490705</v>
      </c>
      <c r="AC311">
        <v>7.3044043386582399E-3</v>
      </c>
      <c r="AD311">
        <v>17.765838145292498</v>
      </c>
      <c r="AE311">
        <v>4.1110730782938798E-4</v>
      </c>
      <c r="AF311">
        <v>7281.7777777777701</v>
      </c>
      <c r="AG311">
        <v>1000000000</v>
      </c>
      <c r="AH311">
        <v>1512.070224366</v>
      </c>
      <c r="AI311">
        <v>16000753664</v>
      </c>
      <c r="AJ311">
        <v>43282432</v>
      </c>
      <c r="AK311">
        <v>0</v>
      </c>
      <c r="AL311">
        <v>0</v>
      </c>
      <c r="AM311">
        <v>1.29183326137507</v>
      </c>
      <c r="AN311" s="1">
        <v>44691.436273981497</v>
      </c>
      <c r="AO311">
        <v>35.618637613301402</v>
      </c>
      <c r="AP311">
        <v>1.0292738663255401</v>
      </c>
      <c r="AQ311">
        <v>1511.2313114441599</v>
      </c>
      <c r="AR311">
        <v>6.8210952988875004E-4</v>
      </c>
      <c r="AS311">
        <v>20430.782376502</v>
      </c>
      <c r="AT311">
        <v>1000000000</v>
      </c>
      <c r="AU311">
        <v>325229.487747657</v>
      </c>
      <c r="AV311">
        <v>15959244800</v>
      </c>
      <c r="AW311">
        <v>76955648</v>
      </c>
      <c r="AX311">
        <v>105.927428372254</v>
      </c>
      <c r="AY311">
        <v>7686.2959692209997</v>
      </c>
      <c r="AZ311">
        <v>61.438745160232003</v>
      </c>
      <c r="BA311" s="1">
        <v>44691.441023136598</v>
      </c>
      <c r="BB311">
        <v>32.458025557587398</v>
      </c>
      <c r="BC311">
        <v>1.26606030997118</v>
      </c>
      <c r="BD311">
        <v>1654.2629344295599</v>
      </c>
      <c r="BE311">
        <v>7.6432415326805096E-4</v>
      </c>
      <c r="BF311">
        <v>21032.252531268601</v>
      </c>
      <c r="BG311">
        <v>1000000000</v>
      </c>
      <c r="BH311">
        <v>409575.40312231699</v>
      </c>
      <c r="BI311">
        <v>15942590464</v>
      </c>
      <c r="BJ311">
        <v>71401472</v>
      </c>
      <c r="BK311">
        <v>23.646402874514301</v>
      </c>
      <c r="BL311">
        <v>7810.2098160947999</v>
      </c>
      <c r="BM311">
        <v>79.189620771873507</v>
      </c>
      <c r="BN311" s="1">
        <v>44691.4464962153</v>
      </c>
      <c r="BO311">
        <v>33.195755369413398</v>
      </c>
      <c r="BP311">
        <v>2.00773964066097</v>
      </c>
      <c r="BQ311">
        <v>1713.8318156124501</v>
      </c>
      <c r="BR311">
        <v>1.16924419108238E-3</v>
      </c>
      <c r="BS311">
        <v>20379.219683655501</v>
      </c>
      <c r="BT311">
        <v>1000000000</v>
      </c>
      <c r="BU311">
        <v>406706.24547590502</v>
      </c>
      <c r="BV311">
        <v>15877722112</v>
      </c>
      <c r="BW311">
        <v>52301824</v>
      </c>
      <c r="BX311">
        <v>13.052029058559899</v>
      </c>
      <c r="BY311">
        <v>8752.8914871173802</v>
      </c>
      <c r="BZ311">
        <v>76.423469197859703</v>
      </c>
      <c r="CA311" s="1">
        <v>44691.451683391198</v>
      </c>
      <c r="CB311">
        <v>35.364103925807697</v>
      </c>
      <c r="CC311">
        <v>1.1819214597046801</v>
      </c>
      <c r="CD311">
        <v>1807.70149689394</v>
      </c>
      <c r="CE311">
        <v>6.5428727938334201E-4</v>
      </c>
      <c r="CF311">
        <v>20289.8530066815</v>
      </c>
      <c r="CG311">
        <v>1000000000</v>
      </c>
      <c r="CH311">
        <v>451495.59218608303</v>
      </c>
      <c r="CI311">
        <v>15967264768</v>
      </c>
      <c r="CJ311">
        <v>47394816</v>
      </c>
      <c r="CK311">
        <v>12.0781837208949</v>
      </c>
      <c r="CL311">
        <v>10982.088548223701</v>
      </c>
      <c r="CM311">
        <v>85.855867137182202</v>
      </c>
      <c r="CN311" s="1">
        <v>44691.456531550903</v>
      </c>
      <c r="CO311">
        <v>28.754624344437399</v>
      </c>
      <c r="CP311">
        <v>1.4643798971939801</v>
      </c>
      <c r="CQ311">
        <v>1515.10287119997</v>
      </c>
      <c r="CR311">
        <v>9.6589869455460098E-4</v>
      </c>
      <c r="CS311">
        <v>20671.452271230999</v>
      </c>
      <c r="CT311">
        <v>1000000000</v>
      </c>
      <c r="CU311">
        <v>358086.93323486502</v>
      </c>
      <c r="CV311">
        <v>15941087232</v>
      </c>
      <c r="CW311">
        <v>79335424</v>
      </c>
      <c r="CX311">
        <v>9.9743441158655308</v>
      </c>
      <c r="CY311">
        <v>7091.7586663803904</v>
      </c>
      <c r="CZ311">
        <v>66.470820493892802</v>
      </c>
    </row>
    <row r="312" spans="1:104" x14ac:dyDescent="0.2">
      <c r="A312" s="1">
        <v>44691.422078946802</v>
      </c>
      <c r="B312">
        <v>99.644335841969905</v>
      </c>
      <c r="C312">
        <v>5.5352373207841104E-3</v>
      </c>
      <c r="D312">
        <v>10.063853286597499</v>
      </c>
      <c r="E312">
        <v>5.5001442003393399E-4</v>
      </c>
      <c r="F312">
        <v>4096</v>
      </c>
      <c r="G312">
        <v>1000000000</v>
      </c>
      <c r="H312">
        <v>0</v>
      </c>
      <c r="I312">
        <v>16002670592</v>
      </c>
      <c r="J312">
        <v>43257856</v>
      </c>
      <c r="K312">
        <v>0</v>
      </c>
      <c r="L312">
        <v>0</v>
      </c>
      <c r="M312">
        <v>1.7180873440321001</v>
      </c>
      <c r="N312" s="1">
        <v>44691.426690462999</v>
      </c>
      <c r="O312">
        <v>92.599045526853999</v>
      </c>
      <c r="P312">
        <v>8.8478145595030602E-2</v>
      </c>
      <c r="Q312">
        <v>159.57910667796301</v>
      </c>
      <c r="R312">
        <v>5.5443051862552205E-4</v>
      </c>
      <c r="S312">
        <v>14361.924050632901</v>
      </c>
      <c r="T312">
        <v>1000000000</v>
      </c>
      <c r="U312">
        <v>24602.4522757501</v>
      </c>
      <c r="V312">
        <v>16002383872</v>
      </c>
      <c r="W312">
        <v>43552768</v>
      </c>
      <c r="X312">
        <v>0</v>
      </c>
      <c r="Y312">
        <v>665.58627405555706</v>
      </c>
      <c r="Z312">
        <v>6.8883670429007804</v>
      </c>
      <c r="AA312" s="1">
        <v>44691.431760671301</v>
      </c>
      <c r="AB312">
        <v>99.104758018132699</v>
      </c>
      <c r="AC312">
        <v>1.0597300867469E-2</v>
      </c>
      <c r="AD312">
        <v>12.9967812318491</v>
      </c>
      <c r="AE312">
        <v>8.15379072919274E-4</v>
      </c>
      <c r="AF312">
        <v>5671.3846153846098</v>
      </c>
      <c r="AG312">
        <v>1000000000</v>
      </c>
      <c r="AH312">
        <v>0</v>
      </c>
      <c r="AI312">
        <v>16000753664</v>
      </c>
      <c r="AJ312">
        <v>43282432</v>
      </c>
      <c r="AK312">
        <v>0</v>
      </c>
      <c r="AL312">
        <v>0</v>
      </c>
      <c r="AM312">
        <v>2.54635144428694E-2</v>
      </c>
      <c r="AN312" s="1">
        <v>44691.436285636599</v>
      </c>
      <c r="AO312">
        <v>40.150387226855202</v>
      </c>
      <c r="AP312">
        <v>0.91212069103145099</v>
      </c>
      <c r="AQ312">
        <v>1352.9048946299499</v>
      </c>
      <c r="AR312">
        <v>6.7304020568353701E-4</v>
      </c>
      <c r="AS312">
        <v>18391.115018314998</v>
      </c>
      <c r="AT312">
        <v>1000000000</v>
      </c>
      <c r="AU312">
        <v>260812.311789381</v>
      </c>
      <c r="AV312">
        <v>15972917248</v>
      </c>
      <c r="AW312">
        <v>63442944</v>
      </c>
      <c r="AX312">
        <v>41.627842911690998</v>
      </c>
      <c r="AY312">
        <v>5408.6461611689901</v>
      </c>
      <c r="AZ312">
        <v>48.0311119830439</v>
      </c>
      <c r="BA312" s="1">
        <v>44691.441034571799</v>
      </c>
      <c r="BB312">
        <v>38.582338249488402</v>
      </c>
      <c r="BC312">
        <v>1.0172994507250399</v>
      </c>
      <c r="BD312">
        <v>1658.3587656853699</v>
      </c>
      <c r="BE312">
        <v>6.1297980685544003E-4</v>
      </c>
      <c r="BF312">
        <v>22199.770871419802</v>
      </c>
      <c r="BG312">
        <v>1000000000</v>
      </c>
      <c r="BH312">
        <v>407089.180294641</v>
      </c>
      <c r="BI312">
        <v>15953068032</v>
      </c>
      <c r="BJ312">
        <v>61014016</v>
      </c>
      <c r="BK312">
        <v>29.3067667305763</v>
      </c>
      <c r="BL312">
        <v>8857.7175997759095</v>
      </c>
      <c r="BM312">
        <v>86.568239059606299</v>
      </c>
      <c r="BN312" s="1">
        <v>44691.446507881898</v>
      </c>
      <c r="BO312">
        <v>36.543415572059203</v>
      </c>
      <c r="BP312">
        <v>1.0950125828217301</v>
      </c>
      <c r="BQ312">
        <v>1742.93969279929</v>
      </c>
      <c r="BR312">
        <v>6.2919042416074099E-4</v>
      </c>
      <c r="BS312">
        <v>21411.758266818601</v>
      </c>
      <c r="BT312">
        <v>1000000000</v>
      </c>
      <c r="BU312">
        <v>300125.47059074801</v>
      </c>
      <c r="BV312">
        <v>15848083456</v>
      </c>
      <c r="BW312">
        <v>85340160</v>
      </c>
      <c r="BX312">
        <v>24.842355940696901</v>
      </c>
      <c r="BY312">
        <v>8269.5234455392001</v>
      </c>
      <c r="BZ312">
        <v>82.171069819157196</v>
      </c>
      <c r="CA312" s="1">
        <v>44691.451695104202</v>
      </c>
      <c r="CB312">
        <v>34.602729149459499</v>
      </c>
      <c r="CC312">
        <v>1.20951458457605</v>
      </c>
      <c r="CD312">
        <v>1746.2468726985301</v>
      </c>
      <c r="CE312">
        <v>6.9275617397076205E-4</v>
      </c>
      <c r="CF312">
        <v>20512.452744765102</v>
      </c>
      <c r="CG312">
        <v>1000000000</v>
      </c>
      <c r="CH312">
        <v>441441.72216862498</v>
      </c>
      <c r="CI312">
        <v>15937576960</v>
      </c>
      <c r="CJ312">
        <v>80117760</v>
      </c>
      <c r="CK312">
        <v>12.847317116627501</v>
      </c>
      <c r="CL312">
        <v>11407.429344402401</v>
      </c>
      <c r="CM312">
        <v>79.1575865792</v>
      </c>
      <c r="CN312" s="1">
        <v>44691.456543067099</v>
      </c>
      <c r="CO312">
        <v>35.738227428115202</v>
      </c>
      <c r="CP312">
        <v>1.1345229870729601</v>
      </c>
      <c r="CQ312">
        <v>1688.0943792931701</v>
      </c>
      <c r="CR312">
        <v>6.7032636484986002E-4</v>
      </c>
      <c r="CS312">
        <v>20752.256379821902</v>
      </c>
      <c r="CT312">
        <v>1000000000</v>
      </c>
      <c r="CU312">
        <v>421234.14771891199</v>
      </c>
      <c r="CV312">
        <v>15949103104</v>
      </c>
      <c r="CW312">
        <v>71376896</v>
      </c>
      <c r="CX312">
        <v>12.022037122562599</v>
      </c>
      <c r="CY312">
        <v>8357.3194730348296</v>
      </c>
      <c r="CZ312">
        <v>85.090238522032394</v>
      </c>
    </row>
    <row r="313" spans="1:104" x14ac:dyDescent="0.2">
      <c r="A313" s="1">
        <v>44691.422090648201</v>
      </c>
      <c r="B313">
        <v>94.321187736563502</v>
      </c>
      <c r="C313">
        <v>6.4213207637710795E-2</v>
      </c>
      <c r="D313">
        <v>118.727254779793</v>
      </c>
      <c r="E313">
        <v>5.4083414629816804E-4</v>
      </c>
      <c r="F313">
        <v>13960.5333333333</v>
      </c>
      <c r="G313">
        <v>1000000000</v>
      </c>
      <c r="H313">
        <v>16720.755048154198</v>
      </c>
      <c r="I313">
        <v>16002654208</v>
      </c>
      <c r="J313">
        <v>43261952</v>
      </c>
      <c r="K313">
        <v>0.98939378983160997</v>
      </c>
      <c r="L313">
        <v>446.21659921405598</v>
      </c>
      <c r="M313">
        <v>2.6041968129867001</v>
      </c>
      <c r="N313" s="1">
        <v>44691.4267021181</v>
      </c>
      <c r="O313">
        <v>97.551247394904394</v>
      </c>
      <c r="P313">
        <v>2.91701248312672E-2</v>
      </c>
      <c r="Q313">
        <v>52.594036708929998</v>
      </c>
      <c r="R313">
        <v>5.5472051963474601E-4</v>
      </c>
      <c r="S313">
        <v>14297.358490565999</v>
      </c>
      <c r="T313">
        <v>1000000000</v>
      </c>
      <c r="U313">
        <v>10579.340101017</v>
      </c>
      <c r="V313">
        <v>16001536000</v>
      </c>
      <c r="W313">
        <v>44404736</v>
      </c>
      <c r="X313">
        <v>0.99234031526283095</v>
      </c>
      <c r="Y313">
        <v>304.64847678568901</v>
      </c>
      <c r="Z313">
        <v>1.5570298264526301</v>
      </c>
      <c r="AA313" s="1">
        <v>44691.431772418997</v>
      </c>
      <c r="AB313">
        <v>85.701744132988196</v>
      </c>
      <c r="AC313">
        <v>0.17847959823463799</v>
      </c>
      <c r="AD313">
        <v>324.26838506378698</v>
      </c>
      <c r="AE313">
        <v>5.5045661926166403E-4</v>
      </c>
      <c r="AF313">
        <v>15637.009118541</v>
      </c>
      <c r="AG313">
        <v>1000000000</v>
      </c>
      <c r="AH313">
        <v>58533.893167684502</v>
      </c>
      <c r="AI313">
        <v>15996006400</v>
      </c>
      <c r="AJ313">
        <v>48041984</v>
      </c>
      <c r="AK313">
        <v>1.9712363833664901</v>
      </c>
      <c r="AL313">
        <v>1830.2929819557801</v>
      </c>
      <c r="AM313">
        <v>10.6862860849578</v>
      </c>
      <c r="AN313" s="1">
        <v>44691.436297199099</v>
      </c>
      <c r="AO313">
        <v>40.438729166368297</v>
      </c>
      <c r="AP313">
        <v>1.00926575665839</v>
      </c>
      <c r="AQ313">
        <v>1384.5103758051</v>
      </c>
      <c r="AR313">
        <v>7.3028983419711E-4</v>
      </c>
      <c r="AS313">
        <v>18253.913043478198</v>
      </c>
      <c r="AT313">
        <v>1000000000</v>
      </c>
      <c r="AU313">
        <v>278870.48773879599</v>
      </c>
      <c r="AV313">
        <v>15983493120</v>
      </c>
      <c r="AW313">
        <v>53170176</v>
      </c>
      <c r="AX313">
        <v>70.228787178519894</v>
      </c>
      <c r="AY313">
        <v>5580.17877552754</v>
      </c>
      <c r="AZ313">
        <v>53.056824426113998</v>
      </c>
      <c r="BA313" s="1">
        <v>44691.441046284701</v>
      </c>
      <c r="BB313">
        <v>35.551571566212701</v>
      </c>
      <c r="BC313">
        <v>1.1653564064811299</v>
      </c>
      <c r="BD313">
        <v>1619.8117092668399</v>
      </c>
      <c r="BE313">
        <v>7.2090463265255E-4</v>
      </c>
      <c r="BF313">
        <v>22222.5525672371</v>
      </c>
      <c r="BG313">
        <v>1000000000</v>
      </c>
      <c r="BH313">
        <v>438212.533024345</v>
      </c>
      <c r="BI313">
        <v>15966531584</v>
      </c>
      <c r="BJ313">
        <v>47734784</v>
      </c>
      <c r="BK313">
        <v>32.673463573230798</v>
      </c>
      <c r="BL313">
        <v>7990.1470010900903</v>
      </c>
      <c r="BM313">
        <v>85.333000543747303</v>
      </c>
      <c r="BN313" s="1">
        <v>44691.446519398101</v>
      </c>
      <c r="BO313">
        <v>37.339738565559102</v>
      </c>
      <c r="BP313">
        <v>1.0211152403207999</v>
      </c>
      <c r="BQ313">
        <v>1588.91742449563</v>
      </c>
      <c r="BR313">
        <v>6.4194577527572404E-4</v>
      </c>
      <c r="BS313">
        <v>22133.407454200798</v>
      </c>
      <c r="BT313">
        <v>1000000000</v>
      </c>
      <c r="BU313">
        <v>539294.43293591903</v>
      </c>
      <c r="BV313">
        <v>15868215296</v>
      </c>
      <c r="BW313">
        <v>72122368</v>
      </c>
      <c r="BX313">
        <v>13.0485954001536</v>
      </c>
      <c r="BY313">
        <v>15417.4173343354</v>
      </c>
      <c r="BZ313">
        <v>82.729366076546</v>
      </c>
      <c r="CA313" s="1">
        <v>44691.4517065857</v>
      </c>
      <c r="CB313">
        <v>36.335996662411603</v>
      </c>
      <c r="CC313">
        <v>1.11296633506204</v>
      </c>
      <c r="CD313">
        <v>1642.36838617279</v>
      </c>
      <c r="CE313">
        <v>6.7765497453397205E-4</v>
      </c>
      <c r="CF313">
        <v>21908.193984039201</v>
      </c>
      <c r="CG313">
        <v>1000000000</v>
      </c>
      <c r="CH313">
        <v>477561.20500430401</v>
      </c>
      <c r="CI313">
        <v>15953330176</v>
      </c>
      <c r="CJ313">
        <v>67637248</v>
      </c>
      <c r="CK313">
        <v>12.0984779828566</v>
      </c>
      <c r="CL313">
        <v>12108.5600478424</v>
      </c>
      <c r="CM313">
        <v>81.8836725852466</v>
      </c>
      <c r="CN313" s="1">
        <v>44691.456554780103</v>
      </c>
      <c r="CO313">
        <v>35.496412884782501</v>
      </c>
      <c r="CP313">
        <v>1.03394426054643</v>
      </c>
      <c r="CQ313">
        <v>1726.03366074616</v>
      </c>
      <c r="CR313">
        <v>6.0097707995037395E-4</v>
      </c>
      <c r="CS313">
        <v>20717.756321838999</v>
      </c>
      <c r="CT313">
        <v>1000000000</v>
      </c>
      <c r="CU313">
        <v>402705.47646618099</v>
      </c>
      <c r="CV313">
        <v>15958196224</v>
      </c>
      <c r="CW313">
        <v>62341120</v>
      </c>
      <c r="CX313">
        <v>11.903680418939</v>
      </c>
      <c r="CY313">
        <v>8006.2170551047702</v>
      </c>
      <c r="CZ313">
        <v>74.508582320729701</v>
      </c>
    </row>
    <row r="314" spans="1:104" x14ac:dyDescent="0.2">
      <c r="A314" s="1">
        <v>44691.4221021181</v>
      </c>
      <c r="B314">
        <v>100.149917234349</v>
      </c>
      <c r="C314">
        <v>2.01732132610231E-4</v>
      </c>
      <c r="D314">
        <v>2.0174243787270201</v>
      </c>
      <c r="E314" s="2">
        <v>9.99297123596212E-5</v>
      </c>
      <c r="F314">
        <v>6144</v>
      </c>
      <c r="G314">
        <v>1000000000</v>
      </c>
      <c r="H314">
        <v>0</v>
      </c>
      <c r="I314">
        <v>16002662400</v>
      </c>
      <c r="J314">
        <v>43261952</v>
      </c>
      <c r="K314">
        <v>0</v>
      </c>
      <c r="L314">
        <v>1.00871218936351</v>
      </c>
      <c r="M314">
        <v>0</v>
      </c>
      <c r="N314" s="1">
        <v>44691.426713530098</v>
      </c>
      <c r="O314">
        <v>92.681979453295995</v>
      </c>
      <c r="P314">
        <v>8.4219447061786398E-2</v>
      </c>
      <c r="Q314">
        <v>156.24132669633599</v>
      </c>
      <c r="R314">
        <v>5.3896134518079E-4</v>
      </c>
      <c r="S314">
        <v>14708.3636363636</v>
      </c>
      <c r="T314">
        <v>1000000000</v>
      </c>
      <c r="U314">
        <v>24740.915537771802</v>
      </c>
      <c r="V314">
        <v>16000724992</v>
      </c>
      <c r="W314">
        <v>45211648</v>
      </c>
      <c r="X314">
        <v>0</v>
      </c>
      <c r="Y314">
        <v>880.63293228844202</v>
      </c>
      <c r="Z314">
        <v>5.66534073463305</v>
      </c>
      <c r="AA314" s="1">
        <v>44691.431783958302</v>
      </c>
      <c r="AB314">
        <v>64.766748400195993</v>
      </c>
      <c r="AC314">
        <v>0.45502277923298101</v>
      </c>
      <c r="AD314">
        <v>814.65865083497999</v>
      </c>
      <c r="AE314">
        <v>5.5849749012931596E-4</v>
      </c>
      <c r="AF314">
        <v>15854.344827586199</v>
      </c>
      <c r="AG314">
        <v>1000000000</v>
      </c>
      <c r="AH314">
        <v>146851.25128080999</v>
      </c>
      <c r="AI314">
        <v>15993020416</v>
      </c>
      <c r="AJ314">
        <v>51032064</v>
      </c>
      <c r="AK314">
        <v>3.0098226016070702</v>
      </c>
      <c r="AL314">
        <v>3941.8643339047198</v>
      </c>
      <c r="AM314">
        <v>31.019148682982401</v>
      </c>
      <c r="AN314" s="1">
        <v>44691.4363087616</v>
      </c>
      <c r="AO314">
        <v>46.328654272667599</v>
      </c>
      <c r="AP314">
        <v>0.73615531206050899</v>
      </c>
      <c r="AQ314">
        <v>1308.7002817825401</v>
      </c>
      <c r="AR314">
        <v>5.62461916270639E-4</v>
      </c>
      <c r="AS314">
        <v>19001.932721712499</v>
      </c>
      <c r="AT314">
        <v>1000000000</v>
      </c>
      <c r="AU314">
        <v>284472.22027248697</v>
      </c>
      <c r="AV314">
        <v>15988572160</v>
      </c>
      <c r="AW314">
        <v>48340992</v>
      </c>
      <c r="AX314">
        <v>62.033193784799501</v>
      </c>
      <c r="AY314">
        <v>5425.9033854027002</v>
      </c>
      <c r="AZ314">
        <v>52.314256367563303</v>
      </c>
      <c r="BA314" s="1">
        <v>44691.441057743097</v>
      </c>
      <c r="BB314">
        <v>35.920650827629899</v>
      </c>
      <c r="BC314">
        <v>1.10419373345806</v>
      </c>
      <c r="BD314">
        <v>1715.7842775782899</v>
      </c>
      <c r="BE314">
        <v>6.4358062179247595E-4</v>
      </c>
      <c r="BF314">
        <v>22523.175500588899</v>
      </c>
      <c r="BG314">
        <v>1000000000</v>
      </c>
      <c r="BH314">
        <v>466683.21876467799</v>
      </c>
      <c r="BI314">
        <v>15932129280</v>
      </c>
      <c r="BJ314">
        <v>82366464</v>
      </c>
      <c r="BK314">
        <v>23.240894219258301</v>
      </c>
      <c r="BL314">
        <v>9207.4360054731405</v>
      </c>
      <c r="BM314">
        <v>85.001486336916102</v>
      </c>
      <c r="BN314" s="1">
        <v>44691.4465310417</v>
      </c>
      <c r="BO314">
        <v>37.036698156479403</v>
      </c>
      <c r="BP314">
        <v>1.26266895755817</v>
      </c>
      <c r="BQ314">
        <v>1609.4473681269501</v>
      </c>
      <c r="BR314">
        <v>7.8515756183795797E-4</v>
      </c>
      <c r="BS314">
        <v>22521.667285095798</v>
      </c>
      <c r="BT314">
        <v>1000000000</v>
      </c>
      <c r="BU314">
        <v>391697.88464020402</v>
      </c>
      <c r="BV314">
        <v>15878995968</v>
      </c>
      <c r="BW314">
        <v>62189568</v>
      </c>
      <c r="BX314">
        <v>27.8692184957048</v>
      </c>
      <c r="BY314">
        <v>8696.1914998919092</v>
      </c>
      <c r="BZ314">
        <v>75.913465803511301</v>
      </c>
      <c r="CA314" s="1">
        <v>44691.451718229197</v>
      </c>
      <c r="CB314">
        <v>34.336918816591698</v>
      </c>
      <c r="CC314">
        <v>1.0883461590752399</v>
      </c>
      <c r="CD314">
        <v>1632.8816779302499</v>
      </c>
      <c r="CE314">
        <v>6.6652467656539403E-4</v>
      </c>
      <c r="CF314">
        <v>22075.520389531299</v>
      </c>
      <c r="CG314">
        <v>1000000000</v>
      </c>
      <c r="CH314">
        <v>472407.67643273203</v>
      </c>
      <c r="CI314">
        <v>15965614080</v>
      </c>
      <c r="CJ314">
        <v>55410688</v>
      </c>
      <c r="CK314">
        <v>11.9260986823877</v>
      </c>
      <c r="CL314">
        <v>8983.3338325085806</v>
      </c>
      <c r="CM314">
        <v>86.024228050410301</v>
      </c>
      <c r="CN314" s="1">
        <v>44691.456566215304</v>
      </c>
      <c r="CO314">
        <v>35.544994924745303</v>
      </c>
      <c r="CP314">
        <v>1.11350033915975</v>
      </c>
      <c r="CQ314">
        <v>1632.01916183252</v>
      </c>
      <c r="CR314">
        <v>6.8226892553159004E-4</v>
      </c>
      <c r="CS314">
        <v>22166.1401115933</v>
      </c>
      <c r="CT314">
        <v>1000000000</v>
      </c>
      <c r="CU314">
        <v>417792.85826443398</v>
      </c>
      <c r="CV314">
        <v>15972384768</v>
      </c>
      <c r="CW314">
        <v>48177152</v>
      </c>
      <c r="CX314">
        <v>12.141494074389501</v>
      </c>
      <c r="CY314">
        <v>8188.4259620028597</v>
      </c>
      <c r="CZ314">
        <v>81.028503989781399</v>
      </c>
    </row>
    <row r="315" spans="1:104" x14ac:dyDescent="0.2">
      <c r="A315" s="1">
        <v>44691.422113576402</v>
      </c>
      <c r="B315">
        <v>94.379669001706006</v>
      </c>
      <c r="C315">
        <v>6.1492691154422699E-2</v>
      </c>
      <c r="D315">
        <v>114.093946399171</v>
      </c>
      <c r="E315">
        <v>5.38938246430017E-4</v>
      </c>
      <c r="F315">
        <v>15659.0442477876</v>
      </c>
      <c r="G315">
        <v>1000000000</v>
      </c>
      <c r="H315">
        <v>15559.183309833799</v>
      </c>
      <c r="I315">
        <v>16002646016</v>
      </c>
      <c r="J315">
        <v>43282432</v>
      </c>
      <c r="K315">
        <v>0</v>
      </c>
      <c r="L315">
        <v>633.06995037416095</v>
      </c>
      <c r="M315">
        <v>5.3376059814920103</v>
      </c>
      <c r="N315" s="1">
        <v>44691.426725243102</v>
      </c>
      <c r="O315">
        <v>96.235113615426002</v>
      </c>
      <c r="P315">
        <v>4.2975335615142503E-2</v>
      </c>
      <c r="Q315">
        <v>72.1209053536288</v>
      </c>
      <c r="R315">
        <v>5.9588685797082395E-4</v>
      </c>
      <c r="S315">
        <v>15093.4794520547</v>
      </c>
      <c r="T315">
        <v>1000000000</v>
      </c>
      <c r="U315">
        <v>11557.1280935171</v>
      </c>
      <c r="V315">
        <v>16002658304</v>
      </c>
      <c r="W315">
        <v>43282432</v>
      </c>
      <c r="X315">
        <v>0</v>
      </c>
      <c r="Y315">
        <v>315.15847681928199</v>
      </c>
      <c r="Z315">
        <v>0.43429787440037998</v>
      </c>
      <c r="AA315" s="1">
        <v>44691.431795416698</v>
      </c>
      <c r="AB315">
        <v>81.605744042240204</v>
      </c>
      <c r="AC315">
        <v>0.205580204414408</v>
      </c>
      <c r="AD315">
        <v>382.91217183956502</v>
      </c>
      <c r="AE315">
        <v>5.3693900207016799E-4</v>
      </c>
      <c r="AF315">
        <v>16675.799472295501</v>
      </c>
      <c r="AG315">
        <v>1000000000</v>
      </c>
      <c r="AH315">
        <v>66958.103631913793</v>
      </c>
      <c r="AI315">
        <v>15997480960</v>
      </c>
      <c r="AJ315">
        <v>46583808</v>
      </c>
      <c r="AK315">
        <v>2.02064470627738</v>
      </c>
      <c r="AL315">
        <v>1864.0447415408901</v>
      </c>
      <c r="AM315">
        <v>13.9732713407152</v>
      </c>
      <c r="AN315" s="1">
        <v>44691.436320266199</v>
      </c>
      <c r="AO315">
        <v>51.837327966313801</v>
      </c>
      <c r="AP315">
        <v>0.72006907351615501</v>
      </c>
      <c r="AQ315">
        <v>1161.9676511110699</v>
      </c>
      <c r="AR315">
        <v>6.1974017147120098E-4</v>
      </c>
      <c r="AS315">
        <v>19011.823376623299</v>
      </c>
      <c r="AT315">
        <v>1000000000</v>
      </c>
      <c r="AU315">
        <v>247755.64799924</v>
      </c>
      <c r="AV315">
        <v>15969386496</v>
      </c>
      <c r="AW315">
        <v>67780608</v>
      </c>
      <c r="AX315">
        <v>62.374021098602903</v>
      </c>
      <c r="AY315">
        <v>4774.6307118382101</v>
      </c>
      <c r="AZ315">
        <v>55.203162992433199</v>
      </c>
      <c r="BA315" s="1">
        <v>44691.441069178203</v>
      </c>
      <c r="BB315">
        <v>32.3782361150976</v>
      </c>
      <c r="BC315">
        <v>1.2159556464737999</v>
      </c>
      <c r="BD315">
        <v>1561.94194037484</v>
      </c>
      <c r="BE315">
        <v>7.7784986746645105E-4</v>
      </c>
      <c r="BF315">
        <v>21206.880829015499</v>
      </c>
      <c r="BG315">
        <v>1000000000</v>
      </c>
      <c r="BH315">
        <v>364446.375284612</v>
      </c>
      <c r="BI315">
        <v>15948558336</v>
      </c>
      <c r="BJ315">
        <v>66187264</v>
      </c>
      <c r="BK315">
        <v>45.522919246676103</v>
      </c>
      <c r="BL315">
        <v>7687.30363012204</v>
      </c>
      <c r="BM315">
        <v>81.016512596682901</v>
      </c>
      <c r="BN315" s="1">
        <v>44691.446542604201</v>
      </c>
      <c r="BO315">
        <v>34.114152820196601</v>
      </c>
      <c r="BP315">
        <v>1.1220944428655399</v>
      </c>
      <c r="BQ315">
        <v>1601.28697234172</v>
      </c>
      <c r="BR315">
        <v>7.0125092853693695E-4</v>
      </c>
      <c r="BS315">
        <v>22298.0963101938</v>
      </c>
      <c r="BT315">
        <v>1000000000</v>
      </c>
      <c r="BU315">
        <v>527976.06012004195</v>
      </c>
      <c r="BV315">
        <v>15886569472</v>
      </c>
      <c r="BW315">
        <v>46092288</v>
      </c>
      <c r="BX315">
        <v>35.050058806729297</v>
      </c>
      <c r="BY315">
        <v>10666.2336100135</v>
      </c>
      <c r="BZ315">
        <v>82.018519111530907</v>
      </c>
      <c r="CA315" s="1">
        <v>44691.451729664397</v>
      </c>
      <c r="CB315">
        <v>37.391681762482897</v>
      </c>
      <c r="CC315">
        <v>1.0543543498871699</v>
      </c>
      <c r="CD315">
        <v>1649.4369765794499</v>
      </c>
      <c r="CE315">
        <v>6.39202394373731E-4</v>
      </c>
      <c r="CF315">
        <v>22613.438036809799</v>
      </c>
      <c r="CG315">
        <v>1000000000</v>
      </c>
      <c r="CH315">
        <v>421719.54600582097</v>
      </c>
      <c r="CI315">
        <v>15938490368</v>
      </c>
      <c r="CJ315">
        <v>86622208</v>
      </c>
      <c r="CK315">
        <v>11.131169780597499</v>
      </c>
      <c r="CL315">
        <v>11764.634533566101</v>
      </c>
      <c r="CM315">
        <v>91.303524623914996</v>
      </c>
      <c r="CN315" s="1">
        <v>44691.456577916702</v>
      </c>
      <c r="CO315">
        <v>35.636332561460002</v>
      </c>
      <c r="CP315">
        <v>1.1186425791565699</v>
      </c>
      <c r="CQ315">
        <v>1684.2152370660899</v>
      </c>
      <c r="CR315">
        <v>6.6334310455317595E-4</v>
      </c>
      <c r="CS315">
        <v>22245.724340175901</v>
      </c>
      <c r="CT315">
        <v>1000000000</v>
      </c>
      <c r="CU315">
        <v>410847.76127275999</v>
      </c>
      <c r="CV315">
        <v>15937736704</v>
      </c>
      <c r="CW315">
        <v>82903040</v>
      </c>
      <c r="CX315">
        <v>12.8415238016769</v>
      </c>
      <c r="CY315">
        <v>8627.5283756805202</v>
      </c>
      <c r="CZ315">
        <v>80.682150420732199</v>
      </c>
    </row>
    <row r="316" spans="1:104" x14ac:dyDescent="0.2">
      <c r="A316" s="1">
        <v>44691.422125150501</v>
      </c>
      <c r="B316">
        <v>99.679453913775902</v>
      </c>
      <c r="C316">
        <v>4.8994816348430304E-3</v>
      </c>
      <c r="D316">
        <v>1.99989414106056</v>
      </c>
      <c r="E316">
        <v>2.4499621614459898E-3</v>
      </c>
      <c r="F316">
        <v>6144</v>
      </c>
      <c r="G316">
        <v>1000000000</v>
      </c>
      <c r="H316">
        <v>0</v>
      </c>
      <c r="I316">
        <v>16003186688</v>
      </c>
      <c r="J316">
        <v>42741760</v>
      </c>
      <c r="K316">
        <v>0</v>
      </c>
      <c r="L316">
        <v>0</v>
      </c>
      <c r="M316">
        <v>1.05788807544193E-2</v>
      </c>
      <c r="N316" s="1">
        <v>44691.426736643501</v>
      </c>
      <c r="O316">
        <v>98.458179245893405</v>
      </c>
      <c r="P316">
        <v>1.70648654836584E-2</v>
      </c>
      <c r="Q316">
        <v>23.361454576972399</v>
      </c>
      <c r="R316">
        <v>7.3043744944671597E-4</v>
      </c>
      <c r="S316">
        <v>11219.4782608695</v>
      </c>
      <c r="T316">
        <v>1000000000</v>
      </c>
      <c r="U316">
        <v>1574.35889540466</v>
      </c>
      <c r="V316">
        <v>16002478080</v>
      </c>
      <c r="W316">
        <v>43466752</v>
      </c>
      <c r="X316">
        <v>1.0157154163901001</v>
      </c>
      <c r="Y316">
        <v>45.707193737554803</v>
      </c>
      <c r="Z316">
        <v>0.80412083996924599</v>
      </c>
      <c r="AA316" s="1">
        <v>44691.431806828703</v>
      </c>
      <c r="AB316">
        <v>81.271557356590904</v>
      </c>
      <c r="AC316">
        <v>0.198112088069994</v>
      </c>
      <c r="AD316">
        <v>388.05322143054701</v>
      </c>
      <c r="AE316">
        <v>5.1044399782731596E-4</v>
      </c>
      <c r="AF316">
        <v>16790.391644908599</v>
      </c>
      <c r="AG316">
        <v>1000000000</v>
      </c>
      <c r="AH316">
        <v>81922.797054799696</v>
      </c>
      <c r="AI316">
        <v>15991697408</v>
      </c>
      <c r="AJ316">
        <v>52375552</v>
      </c>
      <c r="AK316">
        <v>2.02638757927178</v>
      </c>
      <c r="AL316">
        <v>1934.1869444149199</v>
      </c>
      <c r="AM316">
        <v>16.8727251944158</v>
      </c>
      <c r="AN316" s="1">
        <v>44691.4363318982</v>
      </c>
      <c r="AO316">
        <v>44.887871350883103</v>
      </c>
      <c r="AP316">
        <v>0.80951376148523102</v>
      </c>
      <c r="AQ316">
        <v>1364.7807217073801</v>
      </c>
      <c r="AR316">
        <v>5.9307572769833701E-4</v>
      </c>
      <c r="AS316">
        <v>19438.0874635568</v>
      </c>
      <c r="AT316">
        <v>1000000000</v>
      </c>
      <c r="AU316">
        <v>298339.872079472</v>
      </c>
      <c r="AV316">
        <v>15977840640</v>
      </c>
      <c r="AW316">
        <v>59723776</v>
      </c>
      <c r="AX316">
        <v>99.473813535523703</v>
      </c>
      <c r="AY316">
        <v>7675.3994524010104</v>
      </c>
      <c r="AZ316">
        <v>63.470156778252601</v>
      </c>
      <c r="BA316" s="1">
        <v>44691.441080775498</v>
      </c>
      <c r="BB316">
        <v>30.638502397986699</v>
      </c>
      <c r="BC316">
        <v>1.25068961580316</v>
      </c>
      <c r="BD316">
        <v>1535.31716265614</v>
      </c>
      <c r="BE316">
        <v>8.1323820675368696E-4</v>
      </c>
      <c r="BF316">
        <v>21023.563919532698</v>
      </c>
      <c r="BG316">
        <v>1000000000</v>
      </c>
      <c r="BH316">
        <v>354746.93636297598</v>
      </c>
      <c r="BI316">
        <v>15960244224</v>
      </c>
      <c r="BJ316">
        <v>54607872</v>
      </c>
      <c r="BK316">
        <v>22.915181532181201</v>
      </c>
      <c r="BL316">
        <v>7332.8580902980002</v>
      </c>
      <c r="BM316">
        <v>69.592284366818902</v>
      </c>
      <c r="BN316" s="1">
        <v>44691.446554224502</v>
      </c>
      <c r="BO316">
        <v>32.166121386178503</v>
      </c>
      <c r="BP316">
        <v>1.3432094280395499</v>
      </c>
      <c r="BQ316">
        <v>1644.72583425631</v>
      </c>
      <c r="BR316">
        <v>8.1547758716263405E-4</v>
      </c>
      <c r="BS316">
        <v>20707.830713422001</v>
      </c>
      <c r="BT316">
        <v>1000000000</v>
      </c>
      <c r="BU316">
        <v>245401.24849271099</v>
      </c>
      <c r="BV316">
        <v>15850033152</v>
      </c>
      <c r="BW316">
        <v>77832192</v>
      </c>
      <c r="BX316">
        <v>11.932714637893399</v>
      </c>
      <c r="BY316">
        <v>9791.7867532780692</v>
      </c>
      <c r="BZ316">
        <v>77.437656728928502</v>
      </c>
      <c r="CA316" s="1">
        <v>44691.4517413426</v>
      </c>
      <c r="CB316">
        <v>28.192581991609199</v>
      </c>
      <c r="CC316">
        <v>1.2375007518847601</v>
      </c>
      <c r="CD316">
        <v>1536.0170404836199</v>
      </c>
      <c r="CE316">
        <v>8.0567739435300704E-4</v>
      </c>
      <c r="CF316">
        <v>20641.197419354801</v>
      </c>
      <c r="CG316">
        <v>1000000000</v>
      </c>
      <c r="CH316">
        <v>395844.474056195</v>
      </c>
      <c r="CI316">
        <v>15956029440</v>
      </c>
      <c r="CJ316">
        <v>72343552</v>
      </c>
      <c r="CK316">
        <v>10.900766093754701</v>
      </c>
      <c r="CL316">
        <v>12022.5540226757</v>
      </c>
      <c r="CM316">
        <v>69.032752645420402</v>
      </c>
      <c r="CN316" s="1">
        <v>44691.456589317102</v>
      </c>
      <c r="CO316">
        <v>33.0100373047933</v>
      </c>
      <c r="CP316">
        <v>1.15900555333988</v>
      </c>
      <c r="CQ316">
        <v>1546.7676059253799</v>
      </c>
      <c r="CR316">
        <v>7.5019717571450705E-4</v>
      </c>
      <c r="CS316">
        <v>22450.6281208935</v>
      </c>
      <c r="CT316">
        <v>1000000000</v>
      </c>
      <c r="CU316">
        <v>440782.01912771398</v>
      </c>
      <c r="CV316">
        <v>15953899520</v>
      </c>
      <c r="CW316">
        <v>66756608</v>
      </c>
      <c r="CX316">
        <v>11.179003722193899</v>
      </c>
      <c r="CY316">
        <v>7825.3026055357795</v>
      </c>
      <c r="CZ316">
        <v>81.760482539344807</v>
      </c>
    </row>
    <row r="317" spans="1:104" x14ac:dyDescent="0.2">
      <c r="A317" s="1">
        <v>44691.422136817098</v>
      </c>
      <c r="B317">
        <v>87.300592996773005</v>
      </c>
      <c r="C317">
        <v>0.14057043402709801</v>
      </c>
      <c r="D317">
        <v>244.215308357943</v>
      </c>
      <c r="E317">
        <v>5.7560943581754398E-4</v>
      </c>
      <c r="F317">
        <v>15085.2682926829</v>
      </c>
      <c r="G317">
        <v>1000000000</v>
      </c>
      <c r="H317">
        <v>40420.6117687074</v>
      </c>
      <c r="I317">
        <v>16002887680</v>
      </c>
      <c r="J317">
        <v>43061248</v>
      </c>
      <c r="K317">
        <v>0.99274515592659895</v>
      </c>
      <c r="L317">
        <v>1171.4392839933801</v>
      </c>
      <c r="M317">
        <v>6.9316512002789201</v>
      </c>
      <c r="N317" s="1">
        <v>44691.426748229198</v>
      </c>
      <c r="O317">
        <v>68.594442152303401</v>
      </c>
      <c r="P317">
        <v>0.44684265315871502</v>
      </c>
      <c r="Q317">
        <v>679.16204774246501</v>
      </c>
      <c r="R317">
        <v>6.5794105692479799E-4</v>
      </c>
      <c r="S317">
        <v>16335.811764705801</v>
      </c>
      <c r="T317">
        <v>1000000000</v>
      </c>
      <c r="U317">
        <v>121637.922750675</v>
      </c>
      <c r="V317">
        <v>15993044992</v>
      </c>
      <c r="W317">
        <v>52740096</v>
      </c>
      <c r="X317">
        <v>1.99753543453666</v>
      </c>
      <c r="Y317">
        <v>3949.1275540789802</v>
      </c>
      <c r="Z317">
        <v>25.873707724355398</v>
      </c>
      <c r="AA317" s="1">
        <v>44691.431818414399</v>
      </c>
      <c r="AB317">
        <v>86.527842838081199</v>
      </c>
      <c r="AC317">
        <v>0.15387838008759699</v>
      </c>
      <c r="AD317">
        <v>282.969135832169</v>
      </c>
      <c r="AE317">
        <v>5.4381660027060701E-4</v>
      </c>
      <c r="AF317">
        <v>16181.371024734901</v>
      </c>
      <c r="AG317">
        <v>1000000000</v>
      </c>
      <c r="AH317">
        <v>56643.821713400699</v>
      </c>
      <c r="AI317">
        <v>15996846080</v>
      </c>
      <c r="AJ317">
        <v>47235072</v>
      </c>
      <c r="AK317">
        <v>0.99989093933628803</v>
      </c>
      <c r="AL317">
        <v>1550.83084691058</v>
      </c>
      <c r="AM317">
        <v>14.0745725225605</v>
      </c>
      <c r="AN317" s="1">
        <v>44691.436343414403</v>
      </c>
      <c r="AO317">
        <v>46.698949183180503</v>
      </c>
      <c r="AP317">
        <v>0.72812567344588697</v>
      </c>
      <c r="AQ317">
        <v>1048.42003646476</v>
      </c>
      <c r="AR317">
        <v>6.9453525344684601E-4</v>
      </c>
      <c r="AS317">
        <v>17479.670182166799</v>
      </c>
      <c r="AT317">
        <v>1000000000</v>
      </c>
      <c r="AU317">
        <v>217174.732232296</v>
      </c>
      <c r="AV317">
        <v>15987183616</v>
      </c>
      <c r="AW317">
        <v>50442240</v>
      </c>
      <c r="AX317">
        <v>14.072752167312199</v>
      </c>
      <c r="AY317">
        <v>4078.0825387704099</v>
      </c>
      <c r="AZ317">
        <v>37.963823291015402</v>
      </c>
      <c r="BA317" s="1">
        <v>44691.441092395798</v>
      </c>
      <c r="BB317">
        <v>37.1553201898545</v>
      </c>
      <c r="BC317">
        <v>1.00584190749758</v>
      </c>
      <c r="BD317">
        <v>1677.0718521368799</v>
      </c>
      <c r="BE317">
        <v>6.0065397051726999E-4</v>
      </c>
      <c r="BF317">
        <v>20913.464922710999</v>
      </c>
      <c r="BG317">
        <v>1000000000</v>
      </c>
      <c r="BH317">
        <v>405267.105158058</v>
      </c>
      <c r="BI317">
        <v>15985852416</v>
      </c>
      <c r="BJ317">
        <v>44875776</v>
      </c>
      <c r="BK317">
        <v>47.859363200101299</v>
      </c>
      <c r="BL317">
        <v>9202.9567153528096</v>
      </c>
      <c r="BM317">
        <v>82.110539666091896</v>
      </c>
      <c r="BN317" s="1">
        <v>44691.446565775499</v>
      </c>
      <c r="BO317">
        <v>30.382495672925099</v>
      </c>
      <c r="BP317">
        <v>1.29829786854413</v>
      </c>
      <c r="BQ317">
        <v>1588.7757148666401</v>
      </c>
      <c r="BR317">
        <v>8.1819334778887901E-4</v>
      </c>
      <c r="BS317">
        <v>20366.1503474415</v>
      </c>
      <c r="BT317">
        <v>1000000000</v>
      </c>
      <c r="BU317">
        <v>437879.83517860901</v>
      </c>
      <c r="BV317">
        <v>15868375040</v>
      </c>
      <c r="BW317">
        <v>65589248</v>
      </c>
      <c r="BX317">
        <v>23.083917524910099</v>
      </c>
      <c r="BY317">
        <v>8846.1586549807907</v>
      </c>
      <c r="BZ317">
        <v>74.940204822727495</v>
      </c>
      <c r="CA317" s="1">
        <v>44691.451752777801</v>
      </c>
      <c r="CB317">
        <v>33.450895897631902</v>
      </c>
      <c r="CC317">
        <v>1.2090123985041701</v>
      </c>
      <c r="CD317">
        <v>1684.3509213100101</v>
      </c>
      <c r="CE317">
        <v>7.1742795868509103E-4</v>
      </c>
      <c r="CF317">
        <v>19560.923076923002</v>
      </c>
      <c r="CG317">
        <v>1000000000</v>
      </c>
      <c r="CH317">
        <v>356286.78244263399</v>
      </c>
      <c r="CI317">
        <v>15964819456</v>
      </c>
      <c r="CJ317">
        <v>63787008</v>
      </c>
      <c r="CK317">
        <v>10.122301209795699</v>
      </c>
      <c r="CL317">
        <v>7989.5323448918098</v>
      </c>
      <c r="CM317">
        <v>71.516607716593995</v>
      </c>
      <c r="CN317" s="1">
        <v>44691.4566009954</v>
      </c>
      <c r="CO317">
        <v>34.450463554532398</v>
      </c>
      <c r="CP317">
        <v>1.3206176259278399</v>
      </c>
      <c r="CQ317">
        <v>1737.7197725701401</v>
      </c>
      <c r="CR317">
        <v>7.5644517770749803E-4</v>
      </c>
      <c r="CS317">
        <v>20268.338444065801</v>
      </c>
      <c r="CT317">
        <v>1000000000</v>
      </c>
      <c r="CU317">
        <v>412422.77314375102</v>
      </c>
      <c r="CV317">
        <v>15955816448</v>
      </c>
      <c r="CW317">
        <v>57434112</v>
      </c>
      <c r="CX317">
        <v>11.8413613122326</v>
      </c>
      <c r="CY317">
        <v>8983.6461155471807</v>
      </c>
      <c r="CZ317">
        <v>78.313557114952602</v>
      </c>
    </row>
    <row r="318" spans="1:104" x14ac:dyDescent="0.2">
      <c r="A318" s="1">
        <v>44691.422148530102</v>
      </c>
      <c r="B318">
        <v>89.161532061716699</v>
      </c>
      <c r="C318">
        <v>0.12589252865857001</v>
      </c>
      <c r="D318">
        <v>179.69301449918899</v>
      </c>
      <c r="E318">
        <v>7.0054971053979396E-4</v>
      </c>
      <c r="F318">
        <v>15776.3516483516</v>
      </c>
      <c r="G318">
        <v>1000000000</v>
      </c>
      <c r="H318">
        <v>28454.685043223199</v>
      </c>
      <c r="I318">
        <v>16000417792</v>
      </c>
      <c r="J318">
        <v>45535232</v>
      </c>
      <c r="K318">
        <v>0.98732425549005098</v>
      </c>
      <c r="L318">
        <v>695.07627586499495</v>
      </c>
      <c r="M318">
        <v>2.0321621345685399</v>
      </c>
      <c r="N318" s="1">
        <v>44691.426759838003</v>
      </c>
      <c r="O318">
        <v>93.970423951028394</v>
      </c>
      <c r="P318">
        <v>6.9914314571928399E-2</v>
      </c>
      <c r="Q318">
        <v>134.64046245178699</v>
      </c>
      <c r="R318">
        <v>5.19261423838653E-4</v>
      </c>
      <c r="S318">
        <v>14715.259259259199</v>
      </c>
      <c r="T318">
        <v>1000000000</v>
      </c>
      <c r="U318">
        <v>20834.364893465499</v>
      </c>
      <c r="V318">
        <v>16002531328</v>
      </c>
      <c r="W318">
        <v>43401216</v>
      </c>
      <c r="X318">
        <v>0.99733675890213203</v>
      </c>
      <c r="Y318">
        <v>692.15171067808001</v>
      </c>
      <c r="Z318">
        <v>4.9399699338526801</v>
      </c>
      <c r="AA318" s="1">
        <v>44691.431830127302</v>
      </c>
      <c r="AB318">
        <v>95.846307684724394</v>
      </c>
      <c r="AC318">
        <v>4.9587598121953597E-2</v>
      </c>
      <c r="AD318">
        <v>96.801805578661302</v>
      </c>
      <c r="AE318">
        <v>5.1224493658632003E-4</v>
      </c>
      <c r="AF318">
        <v>15004.734693877501</v>
      </c>
      <c r="AG318">
        <v>1000000000</v>
      </c>
      <c r="AH318">
        <v>19067.980151943601</v>
      </c>
      <c r="AI318">
        <v>16000753664</v>
      </c>
      <c r="AJ318">
        <v>43331584</v>
      </c>
      <c r="AK318">
        <v>0.98777352631286996</v>
      </c>
      <c r="AL318">
        <v>342.75741363056602</v>
      </c>
      <c r="AM318">
        <v>1.9916434031356101</v>
      </c>
      <c r="AN318" s="1">
        <v>44691.436355115802</v>
      </c>
      <c r="AO318">
        <v>46.167156755892798</v>
      </c>
      <c r="AP318">
        <v>0.82513408057929205</v>
      </c>
      <c r="AQ318">
        <v>1434.9222145236899</v>
      </c>
      <c r="AR318">
        <v>5.7498267072516695E-4</v>
      </c>
      <c r="AS318">
        <v>17287.321847002</v>
      </c>
      <c r="AT318">
        <v>1000000000</v>
      </c>
      <c r="AU318">
        <v>275338.926710231</v>
      </c>
      <c r="AV318">
        <v>15992991744</v>
      </c>
      <c r="AW318">
        <v>44687360</v>
      </c>
      <c r="AX318">
        <v>30.656504927797702</v>
      </c>
      <c r="AY318">
        <v>5290.7193988296103</v>
      </c>
      <c r="AZ318">
        <v>48.231317235619798</v>
      </c>
      <c r="BA318" s="1">
        <v>44691.4411041204</v>
      </c>
      <c r="BB318">
        <v>37.355207837345702</v>
      </c>
      <c r="BC318">
        <v>0.99406523208712605</v>
      </c>
      <c r="BD318">
        <v>1618.23618843797</v>
      </c>
      <c r="BE318">
        <v>6.10491171832592E-4</v>
      </c>
      <c r="BF318">
        <v>21078.627046694899</v>
      </c>
      <c r="BG318">
        <v>1000000000</v>
      </c>
      <c r="BH318">
        <v>377581.90167580103</v>
      </c>
      <c r="BI318">
        <v>15955070976</v>
      </c>
      <c r="BJ318">
        <v>75800576</v>
      </c>
      <c r="BK318">
        <v>28.458974811826099</v>
      </c>
      <c r="BL318">
        <v>7856.6397359820703</v>
      </c>
      <c r="BM318">
        <v>78.399546089295796</v>
      </c>
      <c r="BN318" s="1">
        <v>44691.446577187497</v>
      </c>
      <c r="BO318">
        <v>36.921420751684003</v>
      </c>
      <c r="BP318">
        <v>1.06018526217757</v>
      </c>
      <c r="BQ318">
        <v>1685.2465434819901</v>
      </c>
      <c r="BR318">
        <v>6.2906133507056904E-4</v>
      </c>
      <c r="BS318">
        <v>22202.685920577602</v>
      </c>
      <c r="BT318">
        <v>1000000000</v>
      </c>
      <c r="BU318">
        <v>383027.53930268501</v>
      </c>
      <c r="BV318">
        <v>15870394368</v>
      </c>
      <c r="BW318">
        <v>57360384</v>
      </c>
      <c r="BX318">
        <v>38.531509417759203</v>
      </c>
      <c r="BY318">
        <v>10862.8436945382</v>
      </c>
      <c r="BZ318">
        <v>85.739975849476593</v>
      </c>
      <c r="CA318" s="1">
        <v>44691.451764375</v>
      </c>
      <c r="CB318">
        <v>35.894284743491603</v>
      </c>
      <c r="CC318">
        <v>1.12024904804284</v>
      </c>
      <c r="CD318">
        <v>1787.6367021303799</v>
      </c>
      <c r="CE318">
        <v>6.2698333712706597E-4</v>
      </c>
      <c r="CF318">
        <v>20237.4435754189</v>
      </c>
      <c r="CG318">
        <v>1000000000</v>
      </c>
      <c r="CH318">
        <v>470595.86117568502</v>
      </c>
      <c r="CI318">
        <v>15976828928</v>
      </c>
      <c r="CJ318">
        <v>51810304</v>
      </c>
      <c r="CK318">
        <v>11.984156662326599</v>
      </c>
      <c r="CL318">
        <v>8467.8053616556008</v>
      </c>
      <c r="CM318">
        <v>85.963198576046906</v>
      </c>
      <c r="CN318" s="1">
        <v>44691.4566125579</v>
      </c>
      <c r="CO318">
        <v>31.1655734180091</v>
      </c>
      <c r="CP318">
        <v>1.6144608260659501</v>
      </c>
      <c r="CQ318">
        <v>1497.3210570388001</v>
      </c>
      <c r="CR318">
        <v>1.0834006214783299E-3</v>
      </c>
      <c r="CS318">
        <v>20851.6129032258</v>
      </c>
      <c r="CT318">
        <v>1000000000</v>
      </c>
      <c r="CU318">
        <v>410430.99694943399</v>
      </c>
      <c r="CV318">
        <v>15959683072</v>
      </c>
      <c r="CW318">
        <v>44384256</v>
      </c>
      <c r="CX318">
        <v>10.0626415123575</v>
      </c>
      <c r="CY318">
        <v>10320.245135073799</v>
      </c>
      <c r="CZ318">
        <v>66.357053919947106</v>
      </c>
    </row>
    <row r="319" spans="1:104" x14ac:dyDescent="0.2">
      <c r="A319" s="1">
        <v>44691.4221600116</v>
      </c>
      <c r="B319">
        <v>99.635862453070203</v>
      </c>
      <c r="C319">
        <v>5.4484420986995298E-3</v>
      </c>
      <c r="D319">
        <v>10.0899853725216</v>
      </c>
      <c r="E319">
        <v>5.4000540871573105E-4</v>
      </c>
      <c r="F319">
        <v>4096</v>
      </c>
      <c r="G319">
        <v>1000000000</v>
      </c>
      <c r="H319">
        <v>0</v>
      </c>
      <c r="I319">
        <v>16003203072</v>
      </c>
      <c r="J319">
        <v>42749952</v>
      </c>
      <c r="K319">
        <v>0</v>
      </c>
      <c r="L319">
        <v>0</v>
      </c>
      <c r="M319">
        <v>0</v>
      </c>
      <c r="N319" s="1">
        <v>44691.426771412</v>
      </c>
      <c r="O319">
        <v>97.231908494481303</v>
      </c>
      <c r="P319">
        <v>3.35764863865834E-2</v>
      </c>
      <c r="Q319">
        <v>51.966174877052602</v>
      </c>
      <c r="R319">
        <v>6.4615003601738695E-4</v>
      </c>
      <c r="S319">
        <v>12760.615384615299</v>
      </c>
      <c r="T319">
        <v>1000000000</v>
      </c>
      <c r="U319">
        <v>8790.2783503568207</v>
      </c>
      <c r="V319">
        <v>16002650112</v>
      </c>
      <c r="W319">
        <v>43315200</v>
      </c>
      <c r="X319">
        <v>0</v>
      </c>
      <c r="Y319">
        <v>230.84973839613701</v>
      </c>
      <c r="Z319">
        <v>1.63138753930622</v>
      </c>
      <c r="AA319" s="1">
        <v>44691.431841666701</v>
      </c>
      <c r="AB319">
        <v>84.796340281863806</v>
      </c>
      <c r="AC319">
        <v>0.176596330488794</v>
      </c>
      <c r="AD319">
        <v>318.09494695088699</v>
      </c>
      <c r="AE319">
        <v>5.5520442393118801E-4</v>
      </c>
      <c r="AF319">
        <v>15815.470031545699</v>
      </c>
      <c r="AG319">
        <v>1000000000</v>
      </c>
      <c r="AH319">
        <v>47836.663441775003</v>
      </c>
      <c r="AI319">
        <v>15998640128</v>
      </c>
      <c r="AJ319">
        <v>45449216</v>
      </c>
      <c r="AK319">
        <v>1.0034540913277099</v>
      </c>
      <c r="AL319">
        <v>1656.70270478206</v>
      </c>
      <c r="AM319">
        <v>9.0679406218919993</v>
      </c>
      <c r="AN319" s="1">
        <v>44691.436366608803</v>
      </c>
      <c r="AO319">
        <v>36.237700369239498</v>
      </c>
      <c r="AP319">
        <v>0.96963056994667196</v>
      </c>
      <c r="AQ319">
        <v>1413.8938624024599</v>
      </c>
      <c r="AR319">
        <v>6.8048086435045505E-4</v>
      </c>
      <c r="AS319">
        <v>19159.083451202201</v>
      </c>
      <c r="AT319">
        <v>1000000000</v>
      </c>
      <c r="AU319">
        <v>309390.77478174999</v>
      </c>
      <c r="AV319">
        <v>15965024256</v>
      </c>
      <c r="AW319">
        <v>68837376</v>
      </c>
      <c r="AX319">
        <v>51.996096778591301</v>
      </c>
      <c r="AY319">
        <v>6853.4855253935502</v>
      </c>
      <c r="AZ319">
        <v>59.848557450308903</v>
      </c>
      <c r="BA319" s="1">
        <v>44691.441115544003</v>
      </c>
      <c r="BB319">
        <v>30.655477299299999</v>
      </c>
      <c r="BC319">
        <v>1.03896445858447</v>
      </c>
      <c r="BD319">
        <v>1644.8937868651301</v>
      </c>
      <c r="BE319">
        <v>6.3601978970494297E-4</v>
      </c>
      <c r="BF319">
        <v>21818.2467451952</v>
      </c>
      <c r="BG319">
        <v>1000000000</v>
      </c>
      <c r="BH319">
        <v>455705.94329598401</v>
      </c>
      <c r="BI319">
        <v>15965372416</v>
      </c>
      <c r="BJ319">
        <v>65114112</v>
      </c>
      <c r="BK319">
        <v>24.474551075488598</v>
      </c>
      <c r="BL319">
        <v>8569.1521953054707</v>
      </c>
      <c r="BM319">
        <v>86.549618173725506</v>
      </c>
      <c r="BN319" s="1">
        <v>44691.4465887732</v>
      </c>
      <c r="BO319">
        <v>35.919124268190203</v>
      </c>
      <c r="BP319">
        <v>1.0553114581407399</v>
      </c>
      <c r="BQ319">
        <v>1713.53319107323</v>
      </c>
      <c r="BR319">
        <v>6.14950439535848E-4</v>
      </c>
      <c r="BS319">
        <v>22133.649796393202</v>
      </c>
      <c r="BT319">
        <v>1000000000</v>
      </c>
      <c r="BU319">
        <v>421661.74203392398</v>
      </c>
      <c r="BV319">
        <v>15880323072</v>
      </c>
      <c r="BW319">
        <v>44101632</v>
      </c>
      <c r="BX319">
        <v>17.942755927468401</v>
      </c>
      <c r="BY319">
        <v>9787.7733584340403</v>
      </c>
      <c r="BZ319">
        <v>84.401436445512104</v>
      </c>
      <c r="CA319" s="1">
        <v>44691.451776122703</v>
      </c>
      <c r="CB319">
        <v>37.901456999772599</v>
      </c>
      <c r="CC319">
        <v>1.3735338302022599</v>
      </c>
      <c r="CD319">
        <v>1367.1259630192999</v>
      </c>
      <c r="CE319">
        <v>1.00468280077737E-3</v>
      </c>
      <c r="CF319">
        <v>20577.383285302501</v>
      </c>
      <c r="CG319">
        <v>1000000000</v>
      </c>
      <c r="CH319">
        <v>333094.13413102803</v>
      </c>
      <c r="CI319">
        <v>15951728640</v>
      </c>
      <c r="CJ319">
        <v>76939264</v>
      </c>
      <c r="CK319">
        <v>9.8496106845770903</v>
      </c>
      <c r="CL319">
        <v>6042.7361549880397</v>
      </c>
      <c r="CM319">
        <v>58.446784896623903</v>
      </c>
      <c r="CN319" s="1">
        <v>44691.4566241551</v>
      </c>
      <c r="CO319">
        <v>38.159117933627797</v>
      </c>
      <c r="CP319">
        <v>1.03111444981217</v>
      </c>
      <c r="CQ319">
        <v>1649.00391007906</v>
      </c>
      <c r="CR319">
        <v>6.2510577878705496E-4</v>
      </c>
      <c r="CS319">
        <v>22331.005444646002</v>
      </c>
      <c r="CT319">
        <v>1000000000</v>
      </c>
      <c r="CU319">
        <v>406360.25272302201</v>
      </c>
      <c r="CV319">
        <v>15930290176</v>
      </c>
      <c r="CW319">
        <v>78753792</v>
      </c>
      <c r="CX319">
        <v>11.970990272806199</v>
      </c>
      <c r="CY319">
        <v>8963.2789667636807</v>
      </c>
      <c r="CZ319">
        <v>85.967243829977903</v>
      </c>
    </row>
    <row r="320" spans="1:104" x14ac:dyDescent="0.2">
      <c r="A320" s="1">
        <v>44691.422171435202</v>
      </c>
      <c r="B320">
        <v>93.7914193514857</v>
      </c>
      <c r="C320">
        <v>7.1422500154242202E-2</v>
      </c>
      <c r="D320">
        <v>115.494031428722</v>
      </c>
      <c r="E320">
        <v>6.1842114971628697E-4</v>
      </c>
      <c r="F320">
        <v>15413.8947368421</v>
      </c>
      <c r="G320">
        <v>1000000000</v>
      </c>
      <c r="H320">
        <v>15611.956353654499</v>
      </c>
      <c r="I320">
        <v>16002940928</v>
      </c>
      <c r="J320">
        <v>43012096</v>
      </c>
      <c r="K320">
        <v>0</v>
      </c>
      <c r="L320">
        <v>632.17785624143005</v>
      </c>
      <c r="M320">
        <v>5.8147438125573698</v>
      </c>
      <c r="N320" s="1">
        <v>44691.426783090297</v>
      </c>
      <c r="O320">
        <v>92.879756978837705</v>
      </c>
      <c r="P320">
        <v>9.0660313244758303E-2</v>
      </c>
      <c r="Q320">
        <v>157.53346693322999</v>
      </c>
      <c r="R320">
        <v>5.7547174552728697E-4</v>
      </c>
      <c r="S320">
        <v>16615.8490566037</v>
      </c>
      <c r="T320">
        <v>1000000000</v>
      </c>
      <c r="U320">
        <v>28491.760431439699</v>
      </c>
      <c r="V320">
        <v>16000106496</v>
      </c>
      <c r="W320">
        <v>45817856</v>
      </c>
      <c r="X320">
        <v>0.99077652159264595</v>
      </c>
      <c r="Y320">
        <v>1000.6842868085701</v>
      </c>
      <c r="Z320">
        <v>6.3362542467916301</v>
      </c>
      <c r="AA320" s="1">
        <v>44691.431853356502</v>
      </c>
      <c r="AB320">
        <v>96.368827337072702</v>
      </c>
      <c r="AC320">
        <v>4.0978527647440498E-2</v>
      </c>
      <c r="AD320">
        <v>83.142064872289794</v>
      </c>
      <c r="AE320">
        <v>4.92858260316205E-4</v>
      </c>
      <c r="AF320">
        <v>15993.9047619047</v>
      </c>
      <c r="AG320">
        <v>1000000000</v>
      </c>
      <c r="AH320">
        <v>13718.440703927799</v>
      </c>
      <c r="AI320">
        <v>15997526016</v>
      </c>
      <c r="AJ320">
        <v>46567424</v>
      </c>
      <c r="AK320">
        <v>0</v>
      </c>
      <c r="AL320">
        <v>467.17922166334199</v>
      </c>
      <c r="AM320">
        <v>1.7913456517030999</v>
      </c>
      <c r="AN320" s="1">
        <v>44691.436378333303</v>
      </c>
      <c r="AO320">
        <v>43.491934447408603</v>
      </c>
      <c r="AP320">
        <v>0.82630727022073802</v>
      </c>
      <c r="AQ320">
        <v>1459.3954099559701</v>
      </c>
      <c r="AR320">
        <v>5.7062040407620997E-4</v>
      </c>
      <c r="AS320">
        <v>19404.6952965235</v>
      </c>
      <c r="AT320">
        <v>1000000000</v>
      </c>
      <c r="AU320">
        <v>265914.37837848102</v>
      </c>
      <c r="AV320">
        <v>15973638144</v>
      </c>
      <c r="AW320">
        <v>60657664</v>
      </c>
      <c r="AX320">
        <v>79.5852984297738</v>
      </c>
      <c r="AY320">
        <v>5994.7626042227103</v>
      </c>
      <c r="AZ320">
        <v>52.9581820016042</v>
      </c>
      <c r="BA320" s="1">
        <v>44691.441127199098</v>
      </c>
      <c r="BB320">
        <v>0</v>
      </c>
      <c r="BC320">
        <v>1.1706738357278199</v>
      </c>
      <c r="BD320">
        <v>1521.2585877254201</v>
      </c>
      <c r="BE320">
        <v>7.6982357917531404E-4</v>
      </c>
      <c r="BF320">
        <v>22280.527759634198</v>
      </c>
      <c r="BG320">
        <v>1000000000</v>
      </c>
      <c r="BH320">
        <v>435280.67080842698</v>
      </c>
      <c r="BI320">
        <v>15975260160</v>
      </c>
      <c r="BJ320">
        <v>50810880</v>
      </c>
      <c r="BK320">
        <v>20.866381673568799</v>
      </c>
      <c r="BL320">
        <v>7757.3257964548702</v>
      </c>
      <c r="BM320">
        <v>78.272110846304003</v>
      </c>
      <c r="BN320" s="1">
        <v>44691.446600474497</v>
      </c>
      <c r="BO320">
        <v>36.169956030835301</v>
      </c>
      <c r="BP320">
        <v>1.1370670085555701</v>
      </c>
      <c r="BQ320">
        <v>1553.7969511619699</v>
      </c>
      <c r="BR320">
        <v>7.3212251371305797E-4</v>
      </c>
      <c r="BS320">
        <v>22594.569789674901</v>
      </c>
      <c r="BT320">
        <v>1000000000</v>
      </c>
      <c r="BU320">
        <v>513978.99810622999</v>
      </c>
      <c r="BV320">
        <v>15858200576</v>
      </c>
      <c r="BW320">
        <v>76349440</v>
      </c>
      <c r="BX320">
        <v>30.6996210873303</v>
      </c>
      <c r="BY320">
        <v>8061.1263113183504</v>
      </c>
      <c r="BZ320">
        <v>73.706500901229703</v>
      </c>
      <c r="CA320" s="1">
        <v>44691.451787627302</v>
      </c>
      <c r="CB320">
        <v>36.563707733022902</v>
      </c>
      <c r="CC320">
        <v>1.0036405741246599</v>
      </c>
      <c r="CD320">
        <v>1703.36546670961</v>
      </c>
      <c r="CE320">
        <v>5.8919078132425395E-4</v>
      </c>
      <c r="CF320">
        <v>20325.16007088</v>
      </c>
      <c r="CG320">
        <v>1000000000</v>
      </c>
      <c r="CH320">
        <v>383642.57494395098</v>
      </c>
      <c r="CI320">
        <v>15956860928</v>
      </c>
      <c r="CJ320">
        <v>71880704</v>
      </c>
      <c r="CK320">
        <v>11.067347982165201</v>
      </c>
      <c r="CL320">
        <v>7868.8844153194896</v>
      </c>
      <c r="CM320">
        <v>74.846100899131102</v>
      </c>
      <c r="CN320" s="1">
        <v>44691.456635613402</v>
      </c>
      <c r="CO320">
        <v>37.106905033779803</v>
      </c>
      <c r="CP320">
        <v>1.03124086459492</v>
      </c>
      <c r="CQ320">
        <v>1607.6531572741001</v>
      </c>
      <c r="CR320">
        <v>6.4170867861094798E-4</v>
      </c>
      <c r="CS320">
        <v>22281.0050251256</v>
      </c>
      <c r="CT320">
        <v>1000000000</v>
      </c>
      <c r="CU320">
        <v>391122.22045003902</v>
      </c>
      <c r="CV320">
        <v>15943483392</v>
      </c>
      <c r="CW320">
        <v>65617920</v>
      </c>
      <c r="CX320">
        <v>12.117988622669101</v>
      </c>
      <c r="CY320">
        <v>9974.1144688419208</v>
      </c>
      <c r="CZ320">
        <v>81.861678459582905</v>
      </c>
    </row>
    <row r="321" spans="1:104" x14ac:dyDescent="0.2">
      <c r="A321" s="1">
        <v>44691.422183032402</v>
      </c>
      <c r="B321">
        <v>94.243741841558602</v>
      </c>
      <c r="C321">
        <v>6.3128347709742405E-2</v>
      </c>
      <c r="D321">
        <v>98.731600795350701</v>
      </c>
      <c r="E321">
        <v>6.3939332274188805E-4</v>
      </c>
      <c r="F321">
        <v>16508.121212121201</v>
      </c>
      <c r="G321">
        <v>1000000000</v>
      </c>
      <c r="H321">
        <v>16680.654089929601</v>
      </c>
      <c r="I321">
        <v>16001548288</v>
      </c>
      <c r="J321">
        <v>44412928</v>
      </c>
      <c r="K321">
        <v>0.99728889692273404</v>
      </c>
      <c r="L321">
        <v>541.52787102904404</v>
      </c>
      <c r="M321">
        <v>3.3876985089842102</v>
      </c>
      <c r="N321" s="1">
        <v>44691.4267947107</v>
      </c>
      <c r="O321">
        <v>87.890988872255505</v>
      </c>
      <c r="P321">
        <v>0.13200584930371601</v>
      </c>
      <c r="Q321">
        <v>208.22979070361299</v>
      </c>
      <c r="R321">
        <v>6.3397158734122697E-4</v>
      </c>
      <c r="S321">
        <v>15972.440191387501</v>
      </c>
      <c r="T321">
        <v>1000000000</v>
      </c>
      <c r="U321">
        <v>37414.609235850599</v>
      </c>
      <c r="V321">
        <v>16000663552</v>
      </c>
      <c r="W321">
        <v>45293568</v>
      </c>
      <c r="X321">
        <v>0.99631478805556595</v>
      </c>
      <c r="Y321">
        <v>1097.9388964372299</v>
      </c>
      <c r="Z321">
        <v>6.5996349266156997</v>
      </c>
      <c r="AA321" s="1">
        <v>44691.431864861101</v>
      </c>
      <c r="AB321">
        <v>89.050964683589996</v>
      </c>
      <c r="AC321">
        <v>0.12599464628335399</v>
      </c>
      <c r="AD321">
        <v>223.23621024868601</v>
      </c>
      <c r="AE321">
        <v>5.6441436773922E-4</v>
      </c>
      <c r="AF321">
        <v>15516.8288288288</v>
      </c>
      <c r="AG321">
        <v>1000000000</v>
      </c>
      <c r="AH321">
        <v>36520.2373144675</v>
      </c>
      <c r="AI321">
        <v>15997526016</v>
      </c>
      <c r="AJ321">
        <v>46567424</v>
      </c>
      <c r="AK321">
        <v>1.0055685146337201</v>
      </c>
      <c r="AL321">
        <v>1226.79358785314</v>
      </c>
      <c r="AM321">
        <v>4.15910036805922</v>
      </c>
      <c r="AN321" s="1">
        <v>44691.436389895804</v>
      </c>
      <c r="AO321">
        <v>42.141749356843</v>
      </c>
      <c r="AP321">
        <v>0.89075972109205503</v>
      </c>
      <c r="AQ321">
        <v>1523.8701709019999</v>
      </c>
      <c r="AR321">
        <v>5.84569896747155E-4</v>
      </c>
      <c r="AS321">
        <v>20022.797110965101</v>
      </c>
      <c r="AT321">
        <v>1000000000</v>
      </c>
      <c r="AU321">
        <v>365974.98156936502</v>
      </c>
      <c r="AV321">
        <v>15981748224</v>
      </c>
      <c r="AW321">
        <v>53030912</v>
      </c>
      <c r="AX321">
        <v>120.068562382298</v>
      </c>
      <c r="AY321">
        <v>6673.8109257494398</v>
      </c>
      <c r="AZ321">
        <v>71.860477192278907</v>
      </c>
      <c r="BA321" s="1">
        <v>44691.441138645801</v>
      </c>
      <c r="BB321">
        <v>0</v>
      </c>
      <c r="BC321">
        <v>2.7849937318683402</v>
      </c>
      <c r="BD321">
        <v>1677.00694907449</v>
      </c>
      <c r="BE321">
        <v>1.6603376282537899E-3</v>
      </c>
      <c r="BF321">
        <v>19080.101265822701</v>
      </c>
      <c r="BG321">
        <v>1000000000</v>
      </c>
      <c r="BH321">
        <v>380804.91249399999</v>
      </c>
      <c r="BI321">
        <v>15945015296</v>
      </c>
      <c r="BJ321">
        <v>78503936</v>
      </c>
      <c r="BK321">
        <v>26.2822065557184</v>
      </c>
      <c r="BL321">
        <v>7194.2486175787599</v>
      </c>
      <c r="BM321">
        <v>67.614147586165203</v>
      </c>
      <c r="BN321" s="1">
        <v>44691.446612013897</v>
      </c>
      <c r="BO321">
        <v>30.7004166714291</v>
      </c>
      <c r="BP321">
        <v>1.16625488805376</v>
      </c>
      <c r="BQ321">
        <v>1467.15409322907</v>
      </c>
      <c r="BR321">
        <v>7.95078480354135E-4</v>
      </c>
      <c r="BS321">
        <v>21594.2911825017</v>
      </c>
      <c r="BT321">
        <v>1000000000</v>
      </c>
      <c r="BU321">
        <v>354377.38246119698</v>
      </c>
      <c r="BV321">
        <v>15868211200</v>
      </c>
      <c r="BW321">
        <v>61693952</v>
      </c>
      <c r="BX321">
        <v>26.073825306873498</v>
      </c>
      <c r="BY321">
        <v>9109.7934264476607</v>
      </c>
      <c r="BZ321">
        <v>71.0178341146799</v>
      </c>
      <c r="CA321" s="1">
        <v>44691.451799178198</v>
      </c>
      <c r="CB321">
        <v>33.200015668323601</v>
      </c>
      <c r="CC321">
        <v>1.09908681924314</v>
      </c>
      <c r="CD321">
        <v>1513.5209236892399</v>
      </c>
      <c r="CE321">
        <v>7.26075606785149E-4</v>
      </c>
      <c r="CF321">
        <v>20314.641958967499</v>
      </c>
      <c r="CG321">
        <v>1000000000</v>
      </c>
      <c r="CH321">
        <v>360606.62716986699</v>
      </c>
      <c r="CI321">
        <v>15974825984</v>
      </c>
      <c r="CJ321">
        <v>55853056</v>
      </c>
      <c r="CK321">
        <v>10.016683809988301</v>
      </c>
      <c r="CL321">
        <v>6923.5318494639596</v>
      </c>
      <c r="CM321">
        <v>65.562747779160304</v>
      </c>
      <c r="CN321" s="1">
        <v>44691.456647280102</v>
      </c>
      <c r="CO321">
        <v>36.801543778598202</v>
      </c>
      <c r="CP321">
        <v>1.0868715977558501</v>
      </c>
      <c r="CQ321">
        <v>1613.5510029316399</v>
      </c>
      <c r="CR321">
        <v>6.7330859363923495E-4</v>
      </c>
      <c r="CS321">
        <v>22305.692496924901</v>
      </c>
      <c r="CT321">
        <v>1000000000</v>
      </c>
      <c r="CU321">
        <v>402873.71664956602</v>
      </c>
      <c r="CV321">
        <v>15953362944</v>
      </c>
      <c r="CW321">
        <v>54403072</v>
      </c>
      <c r="CX321">
        <v>11.9081254828903</v>
      </c>
      <c r="CY321">
        <v>8996.5888023236603</v>
      </c>
      <c r="CZ321">
        <v>82.9369696872226</v>
      </c>
    </row>
    <row r="322" spans="1:104" x14ac:dyDescent="0.2">
      <c r="A322" s="1">
        <v>44691.422194618099</v>
      </c>
      <c r="B322">
        <v>100.159403135148</v>
      </c>
      <c r="C322" s="2">
        <v>9.9989421119245494E-5</v>
      </c>
      <c r="D322">
        <v>1.9997004161456999</v>
      </c>
      <c r="E322" s="2">
        <v>5.0045056591014101E-5</v>
      </c>
      <c r="F322">
        <v>4096</v>
      </c>
      <c r="G322">
        <v>1000000000</v>
      </c>
      <c r="H322">
        <v>0</v>
      </c>
      <c r="I322">
        <v>16002945024</v>
      </c>
      <c r="J322">
        <v>43016192</v>
      </c>
      <c r="K322">
        <v>0</v>
      </c>
      <c r="L322">
        <v>0</v>
      </c>
      <c r="M322">
        <v>1.05788807544193E-2</v>
      </c>
      <c r="N322" s="1">
        <v>44691.4268061111</v>
      </c>
      <c r="O322">
        <v>99.118386745155505</v>
      </c>
      <c r="P322">
        <v>1.06655365938115E-2</v>
      </c>
      <c r="Q322">
        <v>11.173310110660699</v>
      </c>
      <c r="R322">
        <v>9.54530712251686E-4</v>
      </c>
      <c r="S322">
        <v>4840.7272727272702</v>
      </c>
      <c r="T322">
        <v>1000000000</v>
      </c>
      <c r="U322">
        <v>0</v>
      </c>
      <c r="V322">
        <v>16002912256</v>
      </c>
      <c r="W322">
        <v>43044864</v>
      </c>
      <c r="X322">
        <v>0</v>
      </c>
      <c r="Y322">
        <v>0</v>
      </c>
      <c r="Z322">
        <v>1.0594433016519701E-2</v>
      </c>
      <c r="AA322" s="1">
        <v>44691.431876412003</v>
      </c>
      <c r="AB322">
        <v>55.131276969435099</v>
      </c>
      <c r="AC322">
        <v>0.86855308755191396</v>
      </c>
      <c r="AD322">
        <v>1066.08895487519</v>
      </c>
      <c r="AE322">
        <v>8.14661606256295E-4</v>
      </c>
      <c r="AF322">
        <v>16287.7593984962</v>
      </c>
      <c r="AG322">
        <v>1000000000</v>
      </c>
      <c r="AH322">
        <v>174377.685479943</v>
      </c>
      <c r="AI322">
        <v>15997075456</v>
      </c>
      <c r="AJ322">
        <v>46989312</v>
      </c>
      <c r="AK322">
        <v>5.0098165172706697</v>
      </c>
      <c r="AL322">
        <v>6809.3426102742897</v>
      </c>
      <c r="AM322">
        <v>35.807934735469999</v>
      </c>
      <c r="AN322" s="1">
        <v>44691.436401319399</v>
      </c>
      <c r="AO322">
        <v>33.886336992422301</v>
      </c>
      <c r="AP322">
        <v>1.11991200503083</v>
      </c>
      <c r="AQ322">
        <v>1574.3859328025601</v>
      </c>
      <c r="AR322">
        <v>7.1028929427115303E-4</v>
      </c>
      <c r="AS322">
        <v>19047.0585209003</v>
      </c>
      <c r="AT322">
        <v>1000000000</v>
      </c>
      <c r="AU322">
        <v>309053.47730939998</v>
      </c>
      <c r="AV322">
        <v>15955124224</v>
      </c>
      <c r="AW322">
        <v>79912960</v>
      </c>
      <c r="AX322">
        <v>65.810344457984996</v>
      </c>
      <c r="AY322">
        <v>6644.8198565808498</v>
      </c>
      <c r="AZ322">
        <v>64.353185670561103</v>
      </c>
      <c r="BA322" s="1">
        <v>44691.441150370403</v>
      </c>
      <c r="BB322">
        <v>5.92135025734188E-2</v>
      </c>
      <c r="BC322">
        <v>2.2472511118321901</v>
      </c>
      <c r="BD322">
        <v>1677.3093125514999</v>
      </c>
      <c r="BE322">
        <v>1.3402590464671701E-3</v>
      </c>
      <c r="BF322">
        <v>18178.561506768601</v>
      </c>
      <c r="BG322">
        <v>1000000000</v>
      </c>
      <c r="BH322">
        <v>320145.92567985703</v>
      </c>
      <c r="BI322">
        <v>15955091456</v>
      </c>
      <c r="BJ322">
        <v>68493312</v>
      </c>
      <c r="BK322">
        <v>11.8467991469205</v>
      </c>
      <c r="BL322">
        <v>6630.2585892265397</v>
      </c>
      <c r="BM322">
        <v>66.846606632070106</v>
      </c>
      <c r="BN322" s="1">
        <v>44691.446623599499</v>
      </c>
      <c r="BO322">
        <v>33.730111747980096</v>
      </c>
      <c r="BP322">
        <v>1.4178436487428401</v>
      </c>
      <c r="BQ322">
        <v>1676.9719291000999</v>
      </c>
      <c r="BR322">
        <v>8.4570922575085404E-4</v>
      </c>
      <c r="BS322">
        <v>20201.725864123899</v>
      </c>
      <c r="BT322">
        <v>1000000000</v>
      </c>
      <c r="BU322">
        <v>306859.87895490398</v>
      </c>
      <c r="BV322">
        <v>15873839104</v>
      </c>
      <c r="BW322">
        <v>54898688</v>
      </c>
      <c r="BX322">
        <v>20.987133796842802</v>
      </c>
      <c r="BY322">
        <v>7846.1898780482297</v>
      </c>
      <c r="BZ322">
        <v>71.899899499053802</v>
      </c>
      <c r="CA322" s="1">
        <v>44691.451810775499</v>
      </c>
      <c r="CB322">
        <v>28.482181172220301</v>
      </c>
      <c r="CC322">
        <v>1.9390637006875999</v>
      </c>
      <c r="CD322">
        <v>1749.1502169703599</v>
      </c>
      <c r="CE322">
        <v>1.1071224864669001E-3</v>
      </c>
      <c r="CF322">
        <v>19504.4284900284</v>
      </c>
      <c r="CG322">
        <v>1000000000</v>
      </c>
      <c r="CH322">
        <v>384069.53430792002</v>
      </c>
      <c r="CI322">
        <v>15981334528</v>
      </c>
      <c r="CJ322">
        <v>49385472</v>
      </c>
      <c r="CK322">
        <v>9.9666679029650602</v>
      </c>
      <c r="CL322">
        <v>7506.8942645132902</v>
      </c>
      <c r="CM322">
        <v>72.711645359919302</v>
      </c>
      <c r="CN322" s="1">
        <v>44691.456658923598</v>
      </c>
      <c r="CO322">
        <v>32.366559987200397</v>
      </c>
      <c r="CP322">
        <v>1.16110189404498</v>
      </c>
      <c r="CQ322">
        <v>1488.2396419755401</v>
      </c>
      <c r="CR322">
        <v>7.8049432960623799E-4</v>
      </c>
      <c r="CS322">
        <v>21943.834335337298</v>
      </c>
      <c r="CT322">
        <v>1000000000</v>
      </c>
      <c r="CU322">
        <v>379715.84468416899</v>
      </c>
      <c r="CV322">
        <v>15924932608</v>
      </c>
      <c r="CW322">
        <v>82825216</v>
      </c>
      <c r="CX322">
        <v>10.9356286317508</v>
      </c>
      <c r="CY322">
        <v>9105.4020580187098</v>
      </c>
      <c r="CZ322">
        <v>68.945194976972203</v>
      </c>
    </row>
    <row r="323" spans="1:104" x14ac:dyDescent="0.2">
      <c r="A323" s="1">
        <v>44691.422206192103</v>
      </c>
      <c r="B323">
        <v>99.699501642477003</v>
      </c>
      <c r="C323">
        <v>4.7994946132172197E-3</v>
      </c>
      <c r="D323">
        <v>1.9998845180762801</v>
      </c>
      <c r="E323">
        <v>2.3999171048549699E-3</v>
      </c>
      <c r="F323">
        <v>4096</v>
      </c>
      <c r="G323">
        <v>1000000000</v>
      </c>
      <c r="H323">
        <v>0</v>
      </c>
      <c r="I323">
        <v>16002945024</v>
      </c>
      <c r="J323">
        <v>43016192</v>
      </c>
      <c r="K323">
        <v>0</v>
      </c>
      <c r="L323">
        <v>0</v>
      </c>
      <c r="M323">
        <v>1.0528891307748299E-2</v>
      </c>
      <c r="N323" s="1">
        <v>44691.426817777799</v>
      </c>
      <c r="O323">
        <v>97.218627315014203</v>
      </c>
      <c r="P323">
        <v>3.1623067312623099E-2</v>
      </c>
      <c r="Q323">
        <v>46.588649079057703</v>
      </c>
      <c r="R323">
        <v>6.7872754805699004E-4</v>
      </c>
      <c r="S323">
        <v>15251.063829787199</v>
      </c>
      <c r="T323">
        <v>1000000000</v>
      </c>
      <c r="U323">
        <v>6110.0517643257799</v>
      </c>
      <c r="V323">
        <v>16002916352</v>
      </c>
      <c r="W323">
        <v>43044864</v>
      </c>
      <c r="X323">
        <v>0</v>
      </c>
      <c r="Y323">
        <v>151.66092147012401</v>
      </c>
      <c r="Z323">
        <v>2.4170630537196498</v>
      </c>
      <c r="AA323" s="1">
        <v>44691.431888020801</v>
      </c>
      <c r="AB323">
        <v>86.421207429151593</v>
      </c>
      <c r="AC323">
        <v>0.17625377830945299</v>
      </c>
      <c r="AD323">
        <v>307.22238175586398</v>
      </c>
      <c r="AE323">
        <v>5.7370166356109098E-4</v>
      </c>
      <c r="AF323">
        <v>16915.948051947998</v>
      </c>
      <c r="AG323">
        <v>1000000000</v>
      </c>
      <c r="AH323">
        <v>57063.564985355501</v>
      </c>
      <c r="AI323">
        <v>15992229888</v>
      </c>
      <c r="AJ323">
        <v>51875840</v>
      </c>
      <c r="AK323">
        <v>0.99747526544111897</v>
      </c>
      <c r="AL323">
        <v>1981.9833524315</v>
      </c>
      <c r="AM323">
        <v>14.279518542904899</v>
      </c>
      <c r="AN323" s="1">
        <v>44691.436413032403</v>
      </c>
      <c r="AO323">
        <v>33.518680834370002</v>
      </c>
      <c r="AP323">
        <v>1.27809734054169</v>
      </c>
      <c r="AQ323">
        <v>1776.30802512894</v>
      </c>
      <c r="AR323">
        <v>7.2055713176643102E-4</v>
      </c>
      <c r="AS323">
        <v>20080.668523676799</v>
      </c>
      <c r="AT323">
        <v>1000000000</v>
      </c>
      <c r="AU323">
        <v>407812.61414358602</v>
      </c>
      <c r="AV323">
        <v>15961198592</v>
      </c>
      <c r="AW323">
        <v>73969664</v>
      </c>
      <c r="AX323">
        <v>52.4480921068713</v>
      </c>
      <c r="AY323">
        <v>8370.9134175853706</v>
      </c>
      <c r="AZ323">
        <v>70.663743005001095</v>
      </c>
      <c r="BA323" s="1">
        <v>44691.441161851901</v>
      </c>
      <c r="BB323">
        <v>2.0179309306636899E-2</v>
      </c>
      <c r="BC323">
        <v>2.7798007535357598</v>
      </c>
      <c r="BD323">
        <v>1399.4447324477201</v>
      </c>
      <c r="BE323">
        <v>1.9863734854714001E-3</v>
      </c>
      <c r="BF323">
        <v>20447.515501081401</v>
      </c>
      <c r="BG323">
        <v>1000000000</v>
      </c>
      <c r="BH323">
        <v>313350.50748946902</v>
      </c>
      <c r="BI323">
        <v>15967375360</v>
      </c>
      <c r="BJ323">
        <v>56344576</v>
      </c>
      <c r="BK323">
        <v>19.170475786955102</v>
      </c>
      <c r="BL323">
        <v>6330.2928993345404</v>
      </c>
      <c r="BM323">
        <v>54.281252352150702</v>
      </c>
      <c r="BN323" s="1">
        <v>44691.446635104199</v>
      </c>
      <c r="BO323">
        <v>35.713682272737799</v>
      </c>
      <c r="BP323">
        <v>1.2332333765933801</v>
      </c>
      <c r="BQ323">
        <v>1729.4345402235499</v>
      </c>
      <c r="BR323">
        <v>7.1373697728363799E-4</v>
      </c>
      <c r="BS323">
        <v>21133.2619324796</v>
      </c>
      <c r="BT323">
        <v>1000000000</v>
      </c>
      <c r="BU323">
        <v>482409.55783814401</v>
      </c>
      <c r="BV323">
        <v>15845859328</v>
      </c>
      <c r="BW323">
        <v>87072768</v>
      </c>
      <c r="BX323">
        <v>28.186360376169699</v>
      </c>
      <c r="BY323">
        <v>9988.0381304412804</v>
      </c>
      <c r="BZ323">
        <v>85.856838722602703</v>
      </c>
      <c r="CA323" s="1">
        <v>44691.4518222107</v>
      </c>
      <c r="CB323">
        <v>34.684507613588401</v>
      </c>
      <c r="CC323">
        <v>1.1260572854064299</v>
      </c>
      <c r="CD323">
        <v>1828.50290123069</v>
      </c>
      <c r="CE323">
        <v>6.1674045084343502E-4</v>
      </c>
      <c r="CF323">
        <v>19258.465631929001</v>
      </c>
      <c r="CG323">
        <v>1000000000</v>
      </c>
      <c r="CH323">
        <v>416087.79544900998</v>
      </c>
      <c r="CI323">
        <v>15950585856</v>
      </c>
      <c r="CJ323">
        <v>80191488</v>
      </c>
      <c r="CK323">
        <v>12.162990473818301</v>
      </c>
      <c r="CL323">
        <v>7882.6314095737798</v>
      </c>
      <c r="CM323">
        <v>83.395310678860895</v>
      </c>
      <c r="CN323" s="1">
        <v>44691.456670335603</v>
      </c>
      <c r="CO323">
        <v>36.092242764661698</v>
      </c>
      <c r="CP323">
        <v>1.25237444961358</v>
      </c>
      <c r="CQ323">
        <v>1730.9677420089299</v>
      </c>
      <c r="CR323">
        <v>7.2325717471652298E-4</v>
      </c>
      <c r="CS323">
        <v>20525.591095489101</v>
      </c>
      <c r="CT323">
        <v>1000000000</v>
      </c>
      <c r="CU323">
        <v>457235.07834961801</v>
      </c>
      <c r="CV323">
        <v>15935651840</v>
      </c>
      <c r="CW323">
        <v>72503296</v>
      </c>
      <c r="CX323">
        <v>12.168490277742899</v>
      </c>
      <c r="CY323">
        <v>8920.5174144420798</v>
      </c>
      <c r="CZ323">
        <v>76.225071956246197</v>
      </c>
    </row>
    <row r="324" spans="1:104" x14ac:dyDescent="0.2">
      <c r="A324" s="1">
        <v>44691.4222178704</v>
      </c>
      <c r="B324">
        <v>95.224150239377906</v>
      </c>
      <c r="C324">
        <v>5.9143588943933199E-2</v>
      </c>
      <c r="D324">
        <v>100.055517101546</v>
      </c>
      <c r="E324">
        <v>5.9109132371274104E-4</v>
      </c>
      <c r="F324">
        <v>15005.1485148514</v>
      </c>
      <c r="G324">
        <v>1000000000</v>
      </c>
      <c r="H324">
        <v>19176.977228234999</v>
      </c>
      <c r="I324">
        <v>16002928640</v>
      </c>
      <c r="J324">
        <v>43016192</v>
      </c>
      <c r="K324">
        <v>0</v>
      </c>
      <c r="L324">
        <v>514.14666708616403</v>
      </c>
      <c r="M324">
        <v>4.0278864498570304</v>
      </c>
      <c r="N324" s="1">
        <v>44691.426829398202</v>
      </c>
      <c r="O324">
        <v>92.715180340437698</v>
      </c>
      <c r="P324">
        <v>8.6550103894983701E-2</v>
      </c>
      <c r="Q324">
        <v>165.34196128127601</v>
      </c>
      <c r="R324">
        <v>5.2349417321595102E-4</v>
      </c>
      <c r="S324">
        <v>14829.493975903601</v>
      </c>
      <c r="T324">
        <v>1000000000</v>
      </c>
      <c r="U324">
        <v>27179.827948454698</v>
      </c>
      <c r="V324">
        <v>16000622592</v>
      </c>
      <c r="W324">
        <v>45338624</v>
      </c>
      <c r="X324">
        <v>0.99603591133299196</v>
      </c>
      <c r="Y324">
        <v>855.59484783504001</v>
      </c>
      <c r="Z324">
        <v>5.8493727408206801</v>
      </c>
      <c r="AA324" s="1">
        <v>44691.431899536998</v>
      </c>
      <c r="AB324">
        <v>92.0664240563015</v>
      </c>
      <c r="AC324">
        <v>9.1122049998980201E-2</v>
      </c>
      <c r="AD324">
        <v>147.684128375109</v>
      </c>
      <c r="AE324">
        <v>6.1700631453518405E-4</v>
      </c>
      <c r="AF324">
        <v>16216.816326530599</v>
      </c>
      <c r="AG324">
        <v>1000000000</v>
      </c>
      <c r="AH324">
        <v>21565.901358504099</v>
      </c>
      <c r="AI324">
        <v>15998943232</v>
      </c>
      <c r="AJ324">
        <v>45166592</v>
      </c>
      <c r="AK324">
        <v>1.00465393452455</v>
      </c>
      <c r="AL324">
        <v>804.72780155416899</v>
      </c>
      <c r="AM324">
        <v>5.8137575809878603</v>
      </c>
      <c r="AN324" s="1">
        <v>44691.436424560197</v>
      </c>
      <c r="AO324">
        <v>36.302698095969099</v>
      </c>
      <c r="AP324">
        <v>1.0800529162732699</v>
      </c>
      <c r="AQ324">
        <v>1589.27451430725</v>
      </c>
      <c r="AR324">
        <v>6.7930608483090203E-4</v>
      </c>
      <c r="AS324">
        <v>20803.028391167099</v>
      </c>
      <c r="AT324">
        <v>1000000000</v>
      </c>
      <c r="AU324">
        <v>394703.595180401</v>
      </c>
      <c r="AV324">
        <v>15977033728</v>
      </c>
      <c r="AW324">
        <v>58667008</v>
      </c>
      <c r="AX324">
        <v>89.240020046274907</v>
      </c>
      <c r="AY324">
        <v>7236.4631985838896</v>
      </c>
      <c r="AZ324">
        <v>78.0568797775815</v>
      </c>
      <c r="BA324" s="1">
        <v>44691.441173564803</v>
      </c>
      <c r="BB324">
        <v>6.9120804107987599E-2</v>
      </c>
      <c r="BC324">
        <v>1.6218702963909899</v>
      </c>
      <c r="BD324">
        <v>1565.5255136006599</v>
      </c>
      <c r="BE324">
        <v>1.03431985530582E-3</v>
      </c>
      <c r="BF324">
        <v>19373.460957178799</v>
      </c>
      <c r="BG324">
        <v>1000000000</v>
      </c>
      <c r="BH324">
        <v>325061.45878370199</v>
      </c>
      <c r="BI324">
        <v>15973416960</v>
      </c>
      <c r="BJ324">
        <v>49950720</v>
      </c>
      <c r="BK324">
        <v>25.6320298196582</v>
      </c>
      <c r="BL324">
        <v>6578.5590379453597</v>
      </c>
      <c r="BM324">
        <v>66.056747982684598</v>
      </c>
      <c r="BN324" s="1">
        <v>44691.446646794</v>
      </c>
      <c r="BO324">
        <v>37.695574896153801</v>
      </c>
      <c r="BP324">
        <v>1.0669680463379101</v>
      </c>
      <c r="BQ324">
        <v>1598.4747224645</v>
      </c>
      <c r="BR324">
        <v>6.6687292457785503E-4</v>
      </c>
      <c r="BS324">
        <v>22212.240247678001</v>
      </c>
      <c r="BT324">
        <v>1000000000</v>
      </c>
      <c r="BU324">
        <v>322808.75345690898</v>
      </c>
      <c r="BV324">
        <v>15858171904</v>
      </c>
      <c r="BW324">
        <v>74960896</v>
      </c>
      <c r="BX324">
        <v>12.8669791901167</v>
      </c>
      <c r="BY324">
        <v>8187.3578354342999</v>
      </c>
      <c r="BZ324">
        <v>86.842461127738602</v>
      </c>
      <c r="CA324" s="1">
        <v>44691.451833911997</v>
      </c>
      <c r="CB324">
        <v>37.282926368446098</v>
      </c>
      <c r="CC324">
        <v>1.1136407138656499</v>
      </c>
      <c r="CD324">
        <v>1481.9258562826601</v>
      </c>
      <c r="CE324">
        <v>7.5103410233647201E-4</v>
      </c>
      <c r="CF324">
        <v>20238.5163442294</v>
      </c>
      <c r="CG324">
        <v>1000000000</v>
      </c>
      <c r="CH324">
        <v>319101.44365524</v>
      </c>
      <c r="CI324">
        <v>15963897856</v>
      </c>
      <c r="CJ324">
        <v>66777088</v>
      </c>
      <c r="CK324">
        <v>8.8974867955596704</v>
      </c>
      <c r="CL324">
        <v>6986.5043538022501</v>
      </c>
      <c r="CM324">
        <v>64.450645625735405</v>
      </c>
      <c r="CN324" s="1">
        <v>44691.456681979202</v>
      </c>
      <c r="CO324">
        <v>23.923078955896599</v>
      </c>
      <c r="CP324">
        <v>1.76710882636434</v>
      </c>
      <c r="CQ324">
        <v>1367.5386264465999</v>
      </c>
      <c r="CR324">
        <v>1.2926599695866599E-3</v>
      </c>
      <c r="CS324">
        <v>21974.3255813953</v>
      </c>
      <c r="CT324">
        <v>1000000000</v>
      </c>
      <c r="CU324">
        <v>347736.44980388798</v>
      </c>
      <c r="CV324">
        <v>15943577600</v>
      </c>
      <c r="CW324">
        <v>59715584</v>
      </c>
      <c r="CX324">
        <v>9.9385074596410306</v>
      </c>
      <c r="CY324">
        <v>9167.2792807728893</v>
      </c>
      <c r="CZ324">
        <v>74.386757502835906</v>
      </c>
    </row>
    <row r="325" spans="1:104" x14ac:dyDescent="0.2">
      <c r="A325" s="1">
        <v>44691.422229351898</v>
      </c>
      <c r="B325">
        <v>100.15904292425201</v>
      </c>
      <c r="C325">
        <v>2.0158809082067601E-4</v>
      </c>
      <c r="D325">
        <v>2.0158190387841901</v>
      </c>
      <c r="E325" s="2">
        <v>9.99297123596212E-5</v>
      </c>
      <c r="F325">
        <v>4096</v>
      </c>
      <c r="G325">
        <v>1000000000</v>
      </c>
      <c r="H325">
        <v>0</v>
      </c>
      <c r="I325">
        <v>16002920448</v>
      </c>
      <c r="J325">
        <v>43016192</v>
      </c>
      <c r="K325">
        <v>0</v>
      </c>
      <c r="L325">
        <v>8.0632761551367693</v>
      </c>
      <c r="M325">
        <v>0.78086154919842998</v>
      </c>
      <c r="N325" s="1">
        <v>44691.426840798602</v>
      </c>
      <c r="O325">
        <v>99.141904123695895</v>
      </c>
      <c r="P325">
        <v>1.0357957820974E-2</v>
      </c>
      <c r="Q325">
        <v>10.1551356850843</v>
      </c>
      <c r="R325">
        <v>1.01998882968672E-3</v>
      </c>
      <c r="S325">
        <v>5324.8</v>
      </c>
      <c r="T325">
        <v>1000000000</v>
      </c>
      <c r="U325">
        <v>0</v>
      </c>
      <c r="V325">
        <v>16002654208</v>
      </c>
      <c r="W325">
        <v>43311104</v>
      </c>
      <c r="X325">
        <v>0</v>
      </c>
      <c r="Y325">
        <v>0</v>
      </c>
      <c r="Z325">
        <v>3.8090882143604302E-2</v>
      </c>
      <c r="AA325" s="1">
        <v>44691.431911203697</v>
      </c>
      <c r="AB325">
        <v>83.254909827353202</v>
      </c>
      <c r="AC325">
        <v>0.198315734920017</v>
      </c>
      <c r="AD325">
        <v>373.03825534542301</v>
      </c>
      <c r="AE325">
        <v>5.3164852586832102E-4</v>
      </c>
      <c r="AF325">
        <v>14401.3617021276</v>
      </c>
      <c r="AG325">
        <v>1000000000</v>
      </c>
      <c r="AH325">
        <v>49075.3651613334</v>
      </c>
      <c r="AI325">
        <v>15999533056</v>
      </c>
      <c r="AJ325">
        <v>44580864</v>
      </c>
      <c r="AK325">
        <v>0.99212301953570003</v>
      </c>
      <c r="AL325">
        <v>1431.63351719001</v>
      </c>
      <c r="AM325">
        <v>7.7680541228343198</v>
      </c>
      <c r="AN325" s="1">
        <v>44691.436436099502</v>
      </c>
      <c r="AO325">
        <v>39.8487313265504</v>
      </c>
      <c r="AP325">
        <v>1.2252581966041201</v>
      </c>
      <c r="AQ325">
        <v>1246.292926527</v>
      </c>
      <c r="AR325">
        <v>9.8175231659867589E-4</v>
      </c>
      <c r="AS325">
        <v>20447.073954983902</v>
      </c>
      <c r="AT325">
        <v>1000000000</v>
      </c>
      <c r="AU325">
        <v>283351.30901095801</v>
      </c>
      <c r="AV325">
        <v>15989559296</v>
      </c>
      <c r="AW325">
        <v>46092288</v>
      </c>
      <c r="AX325">
        <v>48.088473049273297</v>
      </c>
      <c r="AY325">
        <v>6063.1549769625499</v>
      </c>
      <c r="AZ325">
        <v>56.108207564537203</v>
      </c>
      <c r="BA325" s="1">
        <v>44691.441185011601</v>
      </c>
      <c r="BB325">
        <v>1.0114992289847099E-2</v>
      </c>
      <c r="BC325">
        <v>1.8375906492965199</v>
      </c>
      <c r="BD325">
        <v>1568.65827596175</v>
      </c>
      <c r="BE325">
        <v>1.1713088558248999E-3</v>
      </c>
      <c r="BF325">
        <v>19885.802707930299</v>
      </c>
      <c r="BG325">
        <v>1000000000</v>
      </c>
      <c r="BH325">
        <v>335114.35878382903</v>
      </c>
      <c r="BI325">
        <v>15946620928</v>
      </c>
      <c r="BJ325">
        <v>76820480</v>
      </c>
      <c r="BK325">
        <v>10.1138509088443</v>
      </c>
      <c r="BL325">
        <v>6794.4850405616098</v>
      </c>
      <c r="BM325">
        <v>73.132051730093494</v>
      </c>
      <c r="BN325" s="1">
        <v>44691.446658298599</v>
      </c>
      <c r="BO325">
        <v>35.060631666497002</v>
      </c>
      <c r="BP325">
        <v>1.0821840511227601</v>
      </c>
      <c r="BQ325">
        <v>1733.0628574376999</v>
      </c>
      <c r="BR325">
        <v>6.2430400510782899E-4</v>
      </c>
      <c r="BS325">
        <v>22007.684454756301</v>
      </c>
      <c r="BT325">
        <v>1000000000</v>
      </c>
      <c r="BU325">
        <v>537239.43323690898</v>
      </c>
      <c r="BV325">
        <v>15863681024</v>
      </c>
      <c r="BW325">
        <v>64798720</v>
      </c>
      <c r="BX325">
        <v>19.099880679417801</v>
      </c>
      <c r="BY325">
        <v>12735.5993856602</v>
      </c>
      <c r="BZ325">
        <v>87.431663440458394</v>
      </c>
      <c r="CA325" s="1">
        <v>44691.4518453704</v>
      </c>
      <c r="CB325">
        <v>36.149365543293101</v>
      </c>
      <c r="CC325">
        <v>1.1867695341629101</v>
      </c>
      <c r="CD325">
        <v>1646.2441567880001</v>
      </c>
      <c r="CE325">
        <v>7.1883800244577803E-4</v>
      </c>
      <c r="CF325">
        <v>20843.2538226299</v>
      </c>
      <c r="CG325">
        <v>1000000000</v>
      </c>
      <c r="CH325">
        <v>441866.02796214301</v>
      </c>
      <c r="CI325">
        <v>15971577856</v>
      </c>
      <c r="CJ325">
        <v>58654720</v>
      </c>
      <c r="CK325">
        <v>11.0756487612648</v>
      </c>
      <c r="CL325">
        <v>8051.9966494395803</v>
      </c>
      <c r="CM325">
        <v>78.700400015954102</v>
      </c>
      <c r="CN325" s="1">
        <v>44691.456693564804</v>
      </c>
      <c r="CO325">
        <v>36.014031378486699</v>
      </c>
      <c r="CP325">
        <v>1.2253566768494799</v>
      </c>
      <c r="CQ325">
        <v>1639.7967840116701</v>
      </c>
      <c r="CR325">
        <v>7.43871272229214E-4</v>
      </c>
      <c r="CS325">
        <v>22445.9805825242</v>
      </c>
      <c r="CT325">
        <v>1000000000</v>
      </c>
      <c r="CU325">
        <v>405053.68618657201</v>
      </c>
      <c r="CV325">
        <v>15953432576</v>
      </c>
      <c r="CW325">
        <v>51630080</v>
      </c>
      <c r="CX325">
        <v>11.940267844745099</v>
      </c>
      <c r="CY325">
        <v>8980.0764415687609</v>
      </c>
      <c r="CZ325">
        <v>85.943732548987697</v>
      </c>
    </row>
    <row r="326" spans="1:104" x14ac:dyDescent="0.2">
      <c r="A326" s="1">
        <v>44691.422241088003</v>
      </c>
      <c r="B326">
        <v>99.697514171162595</v>
      </c>
      <c r="C326">
        <v>4.7348181262647704E-3</v>
      </c>
      <c r="D326">
        <v>1.9729169343369599</v>
      </c>
      <c r="E326">
        <v>2.4000775056773802E-3</v>
      </c>
      <c r="F326">
        <v>4096</v>
      </c>
      <c r="G326">
        <v>1000000000</v>
      </c>
      <c r="H326">
        <v>0</v>
      </c>
      <c r="I326">
        <v>16002899968</v>
      </c>
      <c r="J326">
        <v>43016192</v>
      </c>
      <c r="K326">
        <v>0</v>
      </c>
      <c r="L326">
        <v>0</v>
      </c>
      <c r="M326">
        <v>0</v>
      </c>
      <c r="N326" s="1">
        <v>44691.4268524769</v>
      </c>
      <c r="O326">
        <v>97.448754934860403</v>
      </c>
      <c r="P326">
        <v>2.9031505028890799E-2</v>
      </c>
      <c r="Q326">
        <v>46.504430694554202</v>
      </c>
      <c r="R326">
        <v>6.2340632824381902E-4</v>
      </c>
      <c r="S326">
        <v>14030.9787234042</v>
      </c>
      <c r="T326">
        <v>1000000000</v>
      </c>
      <c r="U326">
        <v>10361.582941135501</v>
      </c>
      <c r="V326">
        <v>16002011136</v>
      </c>
      <c r="W326">
        <v>43945984</v>
      </c>
      <c r="X326">
        <v>0</v>
      </c>
      <c r="Y326">
        <v>350.26741416749297</v>
      </c>
      <c r="Z326">
        <v>4.01272868007519</v>
      </c>
      <c r="AA326" s="1">
        <v>44691.431922708303</v>
      </c>
      <c r="AB326">
        <v>83.866586809062994</v>
      </c>
      <c r="AC326">
        <v>0.193236345461899</v>
      </c>
      <c r="AD326">
        <v>355.25585612693402</v>
      </c>
      <c r="AE326">
        <v>5.4390964652390697E-4</v>
      </c>
      <c r="AF326">
        <v>15711.002832861101</v>
      </c>
      <c r="AG326">
        <v>1000000000</v>
      </c>
      <c r="AH326">
        <v>56856.032838218598</v>
      </c>
      <c r="AI326">
        <v>16000471040</v>
      </c>
      <c r="AJ326">
        <v>43651072</v>
      </c>
      <c r="AK326">
        <v>2.0127810545435398</v>
      </c>
      <c r="AL326">
        <v>1371.7102886714199</v>
      </c>
      <c r="AM326">
        <v>15.867964825751599</v>
      </c>
      <c r="AN326" s="1">
        <v>44691.4364476505</v>
      </c>
      <c r="AO326">
        <v>42.612075117884501</v>
      </c>
      <c r="AP326">
        <v>0.84132046735216703</v>
      </c>
      <c r="AQ326">
        <v>1430.31759220917</v>
      </c>
      <c r="AR326">
        <v>5.8926331937615402E-4</v>
      </c>
      <c r="AS326">
        <v>19379.110175438502</v>
      </c>
      <c r="AT326">
        <v>1000000000</v>
      </c>
      <c r="AU326">
        <v>313880.93721410498</v>
      </c>
      <c r="AV326">
        <v>15966339072</v>
      </c>
      <c r="AW326">
        <v>69742592</v>
      </c>
      <c r="AX326">
        <v>106.395554227489</v>
      </c>
      <c r="AY326">
        <v>6052.5018112430298</v>
      </c>
      <c r="AZ326">
        <v>67.124177879012706</v>
      </c>
      <c r="BA326" s="1">
        <v>44691.441196597203</v>
      </c>
      <c r="BB326">
        <v>0</v>
      </c>
      <c r="BC326">
        <v>1.8008042240440501</v>
      </c>
      <c r="BD326">
        <v>1454.86679495156</v>
      </c>
      <c r="BE326">
        <v>1.2382553504311799E-3</v>
      </c>
      <c r="BF326">
        <v>20356.219780219701</v>
      </c>
      <c r="BG326">
        <v>1000000000</v>
      </c>
      <c r="BH326">
        <v>318068.25460288499</v>
      </c>
      <c r="BI326">
        <v>15957409792</v>
      </c>
      <c r="BJ326">
        <v>66207744</v>
      </c>
      <c r="BK326">
        <v>37.970424593516</v>
      </c>
      <c r="BL326">
        <v>6760.7340210455104</v>
      </c>
      <c r="BM326">
        <v>55.520515224381803</v>
      </c>
      <c r="BN326" s="1">
        <v>44691.4466699884</v>
      </c>
      <c r="BO326">
        <v>35.2388080624252</v>
      </c>
      <c r="BP326">
        <v>1.22389720214563</v>
      </c>
      <c r="BQ326">
        <v>1612.9626450773801</v>
      </c>
      <c r="BR326">
        <v>7.5884525586196005E-4</v>
      </c>
      <c r="BS326">
        <v>22413.208845208799</v>
      </c>
      <c r="BT326">
        <v>1000000000</v>
      </c>
      <c r="BU326">
        <v>288746.07331453398</v>
      </c>
      <c r="BV326">
        <v>15876710400</v>
      </c>
      <c r="BW326">
        <v>51847168</v>
      </c>
      <c r="BX326">
        <v>32.695188751568502</v>
      </c>
      <c r="BY326">
        <v>8162.8987916416099</v>
      </c>
      <c r="BZ326">
        <v>79.102653709114804</v>
      </c>
      <c r="CA326" s="1">
        <v>44691.451856979198</v>
      </c>
      <c r="CB326">
        <v>41.475647713026802</v>
      </c>
      <c r="CC326">
        <v>0.909174114170892</v>
      </c>
      <c r="CD326">
        <v>1469.2221474589701</v>
      </c>
      <c r="CE326">
        <v>6.1991831970965405E-4</v>
      </c>
      <c r="CF326">
        <v>20908.8130523453</v>
      </c>
      <c r="CG326">
        <v>1000000000</v>
      </c>
      <c r="CH326">
        <v>310761.95820264402</v>
      </c>
      <c r="CI326">
        <v>15986384896</v>
      </c>
      <c r="CJ326">
        <v>43814912</v>
      </c>
      <c r="CK326">
        <v>9.9879139868047098</v>
      </c>
      <c r="CL326">
        <v>6914.6328530648998</v>
      </c>
      <c r="CM326">
        <v>60.275352438319402</v>
      </c>
      <c r="CN326" s="1">
        <v>44691.4567052083</v>
      </c>
      <c r="CO326">
        <v>37.000923582011403</v>
      </c>
      <c r="CP326">
        <v>1.04254549657614</v>
      </c>
      <c r="CQ326">
        <v>1662.90543028667</v>
      </c>
      <c r="CR326">
        <v>6.28897005775692E-4</v>
      </c>
      <c r="CS326">
        <v>22559.923261390799</v>
      </c>
      <c r="CT326">
        <v>1000000000</v>
      </c>
      <c r="CU326">
        <v>391273.27340256103</v>
      </c>
      <c r="CV326">
        <v>15923470336</v>
      </c>
      <c r="CW326">
        <v>84955136</v>
      </c>
      <c r="CX326">
        <v>11.9633484193286</v>
      </c>
      <c r="CY326">
        <v>8622.5833732311003</v>
      </c>
      <c r="CZ326">
        <v>84.471140720684105</v>
      </c>
    </row>
    <row r="327" spans="1:104" x14ac:dyDescent="0.2">
      <c r="A327" s="1">
        <v>44691.422252476899</v>
      </c>
      <c r="B327">
        <v>91.5108709917141</v>
      </c>
      <c r="C327">
        <v>0.106554449628491</v>
      </c>
      <c r="D327">
        <v>179.81438123166299</v>
      </c>
      <c r="E327">
        <v>5.9265475843348796E-4</v>
      </c>
      <c r="F327">
        <v>15516.2033898305</v>
      </c>
      <c r="G327">
        <v>1000000000</v>
      </c>
      <c r="H327">
        <v>26622.6874268756</v>
      </c>
      <c r="I327">
        <v>16001921024</v>
      </c>
      <c r="J327">
        <v>44003328</v>
      </c>
      <c r="K327">
        <v>1.0159004589359499</v>
      </c>
      <c r="L327">
        <v>783.25925383961999</v>
      </c>
      <c r="M327">
        <v>7.1521195295108004</v>
      </c>
      <c r="N327" s="1">
        <v>44691.426864131899</v>
      </c>
      <c r="O327">
        <v>76.596278470511606</v>
      </c>
      <c r="P327">
        <v>0.28239038039803199</v>
      </c>
      <c r="Q327">
        <v>510.625580917116</v>
      </c>
      <c r="R327">
        <v>5.5380119266584902E-4</v>
      </c>
      <c r="S327">
        <v>16112.5302144249</v>
      </c>
      <c r="T327">
        <v>1000000000</v>
      </c>
      <c r="U327">
        <v>88070.470564418007</v>
      </c>
      <c r="V327">
        <v>15994662912</v>
      </c>
      <c r="W327">
        <v>51298304</v>
      </c>
      <c r="X327">
        <v>1.9907430055248101</v>
      </c>
      <c r="Y327">
        <v>2877.6190144861198</v>
      </c>
      <c r="Z327">
        <v>19.2389355602248</v>
      </c>
      <c r="AA327" s="1">
        <v>44691.431934282402</v>
      </c>
      <c r="AB327">
        <v>100.149464276358</v>
      </c>
      <c r="AC327">
        <v>1.9997896221317501E-4</v>
      </c>
      <c r="AD327">
        <v>1.9998582157250899</v>
      </c>
      <c r="AE327">
        <v>1.00090113182028E-4</v>
      </c>
      <c r="AF327">
        <v>4096</v>
      </c>
      <c r="AG327">
        <v>1000000000</v>
      </c>
      <c r="AH327">
        <v>0</v>
      </c>
      <c r="AI327">
        <v>16000475136</v>
      </c>
      <c r="AJ327">
        <v>43651072</v>
      </c>
      <c r="AK327">
        <v>0</v>
      </c>
      <c r="AL327">
        <v>0.99992910786254696</v>
      </c>
      <c r="AM327">
        <v>0.79168671455762596</v>
      </c>
      <c r="AN327" s="1">
        <v>44691.436459143501</v>
      </c>
      <c r="AO327">
        <v>47.907678942430401</v>
      </c>
      <c r="AP327">
        <v>0.69857813472589803</v>
      </c>
      <c r="AQ327">
        <v>1280.6062807752101</v>
      </c>
      <c r="AR327">
        <v>5.4544022236727098E-4</v>
      </c>
      <c r="AS327">
        <v>18784.201257861601</v>
      </c>
      <c r="AT327">
        <v>1000000000</v>
      </c>
      <c r="AU327">
        <v>251208.23834829399</v>
      </c>
      <c r="AV327">
        <v>15980724224</v>
      </c>
      <c r="AW327">
        <v>58744832</v>
      </c>
      <c r="AX327">
        <v>144.97429593681599</v>
      </c>
      <c r="AY327">
        <v>5498.9555861589597</v>
      </c>
      <c r="AZ327">
        <v>55.1620675093504</v>
      </c>
      <c r="BA327" s="1">
        <v>44691.441208194403</v>
      </c>
      <c r="BB327">
        <v>0</v>
      </c>
      <c r="BC327">
        <v>2.9184310931091302</v>
      </c>
      <c r="BD327">
        <v>1853.46464901784</v>
      </c>
      <c r="BE327">
        <v>1.5760238116237599E-3</v>
      </c>
      <c r="BF327">
        <v>18860.137931034398</v>
      </c>
      <c r="BG327">
        <v>1000000000</v>
      </c>
      <c r="BH327">
        <v>372093.01463003602</v>
      </c>
      <c r="BI327">
        <v>15962857472</v>
      </c>
      <c r="BJ327">
        <v>60612608</v>
      </c>
      <c r="BK327">
        <v>32.954921022407802</v>
      </c>
      <c r="BL327">
        <v>7844.26983730343</v>
      </c>
      <c r="BM327">
        <v>71.159653076754296</v>
      </c>
      <c r="BN327" s="1">
        <v>44691.446681527799</v>
      </c>
      <c r="BO327">
        <v>29.6892137913166</v>
      </c>
      <c r="BP327">
        <v>1.2909443686700399</v>
      </c>
      <c r="BQ327">
        <v>1574.7958360175201</v>
      </c>
      <c r="BR327">
        <v>8.2006360998045905E-4</v>
      </c>
      <c r="BS327">
        <v>20699.149044585902</v>
      </c>
      <c r="BT327">
        <v>1000000000</v>
      </c>
      <c r="BU327">
        <v>417603.75796232402</v>
      </c>
      <c r="BV327">
        <v>15839797248</v>
      </c>
      <c r="BW327">
        <v>81219584</v>
      </c>
      <c r="BX327">
        <v>18.0549841072073</v>
      </c>
      <c r="BY327">
        <v>10568.184030752</v>
      </c>
      <c r="BZ327">
        <v>78.066479173081603</v>
      </c>
      <c r="CA327" s="1">
        <v>44691.451868738397</v>
      </c>
      <c r="CB327">
        <v>35.064370698951102</v>
      </c>
      <c r="CC327">
        <v>1.1487521220838901</v>
      </c>
      <c r="CD327">
        <v>1411.2143304348899</v>
      </c>
      <c r="CE327">
        <v>8.15024489066097E-4</v>
      </c>
      <c r="CF327">
        <v>18899.991614255701</v>
      </c>
      <c r="CG327">
        <v>1000000000</v>
      </c>
      <c r="CH327">
        <v>326161.11835223797</v>
      </c>
      <c r="CI327">
        <v>15962329088</v>
      </c>
      <c r="CJ327">
        <v>67907584</v>
      </c>
      <c r="CK327">
        <v>8.8755618266345397</v>
      </c>
      <c r="CL327">
        <v>6053.1331657647497</v>
      </c>
      <c r="CM327">
        <v>63.064216258127303</v>
      </c>
      <c r="CN327" s="1">
        <v>44691.456716759298</v>
      </c>
      <c r="CO327">
        <v>32.7161763450016</v>
      </c>
      <c r="CP327">
        <v>1.1971875314482201</v>
      </c>
      <c r="CQ327">
        <v>1493.6780686831601</v>
      </c>
      <c r="CR327">
        <v>8.0053620799450001E-4</v>
      </c>
      <c r="CS327">
        <v>22458.6809651474</v>
      </c>
      <c r="CT327">
        <v>1000000000</v>
      </c>
      <c r="CU327">
        <v>367957.38074804499</v>
      </c>
      <c r="CV327">
        <v>15939051520</v>
      </c>
      <c r="CW327">
        <v>69541888</v>
      </c>
      <c r="CX327">
        <v>11.012371820050101</v>
      </c>
      <c r="CY327">
        <v>7555.4881932652797</v>
      </c>
      <c r="CZ327">
        <v>74.941654147516999</v>
      </c>
    </row>
    <row r="328" spans="1:104" x14ac:dyDescent="0.2">
      <c r="A328" s="1">
        <v>44691.422264062501</v>
      </c>
      <c r="B328">
        <v>85.279279902040201</v>
      </c>
      <c r="C328">
        <v>0.186201918399206</v>
      </c>
      <c r="D328">
        <v>220.74032557713201</v>
      </c>
      <c r="E328">
        <v>8.4343832990686903E-4</v>
      </c>
      <c r="F328">
        <v>15735.3122171945</v>
      </c>
      <c r="G328">
        <v>1000000000</v>
      </c>
      <c r="H328">
        <v>37913.399449125798</v>
      </c>
      <c r="I328">
        <v>15998611456</v>
      </c>
      <c r="J328">
        <v>47325184</v>
      </c>
      <c r="K328">
        <v>0.99882500261146101</v>
      </c>
      <c r="L328">
        <v>1110.6934029039401</v>
      </c>
      <c r="M328">
        <v>5.5692054792112096</v>
      </c>
      <c r="N328" s="1">
        <v>44691.426875671299</v>
      </c>
      <c r="O328">
        <v>87.930800765850194</v>
      </c>
      <c r="P328">
        <v>0.14367712371432501</v>
      </c>
      <c r="Q328">
        <v>257.661762487597</v>
      </c>
      <c r="R328">
        <v>5.5758696158360397E-4</v>
      </c>
      <c r="S328">
        <v>14567.0972762645</v>
      </c>
      <c r="T328">
        <v>1000000000</v>
      </c>
      <c r="U328">
        <v>42807.945271188401</v>
      </c>
      <c r="V328">
        <v>16000139264</v>
      </c>
      <c r="W328">
        <v>45871104</v>
      </c>
      <c r="X328">
        <v>1.0025749513136</v>
      </c>
      <c r="Y328">
        <v>1180.0307176961101</v>
      </c>
      <c r="Z328">
        <v>10.703113532399801</v>
      </c>
      <c r="AA328" s="1">
        <v>44691.431946030098</v>
      </c>
      <c r="AB328">
        <v>93.253320690773805</v>
      </c>
      <c r="AC328">
        <v>7.3763583480187495E-2</v>
      </c>
      <c r="AD328">
        <v>111.294657585968</v>
      </c>
      <c r="AE328">
        <v>6.62830138285693E-4</v>
      </c>
      <c r="AF328">
        <v>16311.504424778699</v>
      </c>
      <c r="AG328">
        <v>1000000000</v>
      </c>
      <c r="AH328">
        <v>16704.047722637399</v>
      </c>
      <c r="AI328">
        <v>15999651840</v>
      </c>
      <c r="AJ328">
        <v>44474368</v>
      </c>
      <c r="AK328">
        <v>0</v>
      </c>
      <c r="AL328">
        <v>751.48516582384195</v>
      </c>
      <c r="AM328">
        <v>3.8254345896253001</v>
      </c>
      <c r="AN328" s="1">
        <v>44691.436470914297</v>
      </c>
      <c r="AO328">
        <v>37.042578013921698</v>
      </c>
      <c r="AP328">
        <v>0.98872011204445398</v>
      </c>
      <c r="AQ328">
        <v>1432.3291892652701</v>
      </c>
      <c r="AR328">
        <v>6.9038452875054405E-4</v>
      </c>
      <c r="AS328">
        <v>18102.857142857101</v>
      </c>
      <c r="AT328">
        <v>1000000000</v>
      </c>
      <c r="AU328">
        <v>284215.03484135098</v>
      </c>
      <c r="AV328">
        <v>15985311744</v>
      </c>
      <c r="AW328">
        <v>52604928</v>
      </c>
      <c r="AX328">
        <v>50.1708713272862</v>
      </c>
      <c r="AY328">
        <v>6947.1900649665804</v>
      </c>
      <c r="AZ328">
        <v>61.577915462856602</v>
      </c>
      <c r="BA328" s="1">
        <v>44691.441219652799</v>
      </c>
      <c r="BB328">
        <v>3.0312264827345298E-2</v>
      </c>
      <c r="BC328">
        <v>2.7479078474816099</v>
      </c>
      <c r="BD328">
        <v>1762.77063214697</v>
      </c>
      <c r="BE328">
        <v>1.5594035513371901E-3</v>
      </c>
      <c r="BF328">
        <v>19980.9174311926</v>
      </c>
      <c r="BG328">
        <v>1000000000</v>
      </c>
      <c r="BH328">
        <v>351977.99153241899</v>
      </c>
      <c r="BI328">
        <v>15974928384</v>
      </c>
      <c r="BJ328">
        <v>48480256</v>
      </c>
      <c r="BK328">
        <v>33.355178245900198</v>
      </c>
      <c r="BL328">
        <v>7900.12342939262</v>
      </c>
      <c r="BM328">
        <v>80.265452586363594</v>
      </c>
      <c r="BN328" s="1">
        <v>44691.446693055601</v>
      </c>
      <c r="BO328">
        <v>26.7213084969043</v>
      </c>
      <c r="BP328">
        <v>2.15276176568223</v>
      </c>
      <c r="BQ328">
        <v>1581.78547943678</v>
      </c>
      <c r="BR328">
        <v>1.36165083059899E-3</v>
      </c>
      <c r="BS328">
        <v>20542.4152380952</v>
      </c>
      <c r="BT328">
        <v>1000000000</v>
      </c>
      <c r="BU328">
        <v>437984.84971127502</v>
      </c>
      <c r="BV328">
        <v>15849230336</v>
      </c>
      <c r="BW328">
        <v>68747264</v>
      </c>
      <c r="BX328">
        <v>17.073240095508101</v>
      </c>
      <c r="BY328">
        <v>9553.9842957981691</v>
      </c>
      <c r="BZ328">
        <v>75.689080009038193</v>
      </c>
      <c r="CA328" s="1">
        <v>44691.451880219902</v>
      </c>
      <c r="CB328">
        <v>36.305286944812302</v>
      </c>
      <c r="CC328">
        <v>1.0255588413755199</v>
      </c>
      <c r="CD328">
        <v>1698.92246233883</v>
      </c>
      <c r="CE328">
        <v>6.0385759675148901E-4</v>
      </c>
      <c r="CF328">
        <v>18131.788724035599</v>
      </c>
      <c r="CG328">
        <v>1000000000</v>
      </c>
      <c r="CH328">
        <v>320651.70158032299</v>
      </c>
      <c r="CI328">
        <v>15964839936</v>
      </c>
      <c r="CJ328">
        <v>65433600</v>
      </c>
      <c r="CK328">
        <v>9.0743633003260999</v>
      </c>
      <c r="CL328">
        <v>6899.5408960146096</v>
      </c>
      <c r="CM328">
        <v>64.565304160089894</v>
      </c>
      <c r="CN328" s="1">
        <v>44691.456728229197</v>
      </c>
      <c r="CO328">
        <v>29.728468221256001</v>
      </c>
      <c r="CP328">
        <v>1.28002895574997</v>
      </c>
      <c r="CQ328">
        <v>1622.3622247242699</v>
      </c>
      <c r="CR328">
        <v>7.9108465604924797E-4</v>
      </c>
      <c r="CS328">
        <v>19953.955112219399</v>
      </c>
      <c r="CT328">
        <v>1000000000</v>
      </c>
      <c r="CU328">
        <v>416611.29109415901</v>
      </c>
      <c r="CV328">
        <v>15949959168</v>
      </c>
      <c r="CW328">
        <v>58732544</v>
      </c>
      <c r="CX328">
        <v>11.1259254812762</v>
      </c>
      <c r="CY328">
        <v>7230.8401150585096</v>
      </c>
      <c r="CZ328">
        <v>72.416430168816703</v>
      </c>
    </row>
    <row r="329" spans="1:104" x14ac:dyDescent="0.2">
      <c r="A329" s="1">
        <v>44691.422275648198</v>
      </c>
      <c r="B329">
        <v>90.240655074387504</v>
      </c>
      <c r="C329">
        <v>0.15953044472609901</v>
      </c>
      <c r="D329">
        <v>133.93610818430099</v>
      </c>
      <c r="E329">
        <v>1.1910455335943299E-3</v>
      </c>
      <c r="F329">
        <v>15528.119402984999</v>
      </c>
      <c r="G329">
        <v>1000000000</v>
      </c>
      <c r="H329">
        <v>21041.9623096709</v>
      </c>
      <c r="I329">
        <v>16001110016</v>
      </c>
      <c r="J329">
        <v>44810240</v>
      </c>
      <c r="K329">
        <v>0</v>
      </c>
      <c r="L329">
        <v>615.70628836962305</v>
      </c>
      <c r="M329">
        <v>2.3863095690279001</v>
      </c>
      <c r="N329" s="1">
        <v>44691.426887384303</v>
      </c>
      <c r="O329">
        <v>89.772977058917405</v>
      </c>
      <c r="P329">
        <v>0.12453369051440701</v>
      </c>
      <c r="Q329">
        <v>224.36009770856001</v>
      </c>
      <c r="R329">
        <v>5.5506598602242895E-4</v>
      </c>
      <c r="S329">
        <v>15608.1057268722</v>
      </c>
      <c r="T329">
        <v>1000000000</v>
      </c>
      <c r="U329">
        <v>33009.597106918503</v>
      </c>
      <c r="V329">
        <v>16001150976</v>
      </c>
      <c r="W329">
        <v>44851200</v>
      </c>
      <c r="X329">
        <v>0.98837047448704995</v>
      </c>
      <c r="Y329">
        <v>1120.8121180683099</v>
      </c>
      <c r="Z329">
        <v>7.3410040815422901</v>
      </c>
      <c r="AA329" s="1">
        <v>44691.431957442102</v>
      </c>
      <c r="AB329">
        <v>86.374781526490807</v>
      </c>
      <c r="AC329">
        <v>0.158788362608901</v>
      </c>
      <c r="AD329">
        <v>297.24886302761701</v>
      </c>
      <c r="AE329">
        <v>5.3413035907099197E-4</v>
      </c>
      <c r="AF329">
        <v>16120.1365187713</v>
      </c>
      <c r="AG329">
        <v>1000000000</v>
      </c>
      <c r="AH329">
        <v>50558.683746909002</v>
      </c>
      <c r="AI329">
        <v>16001003520</v>
      </c>
      <c r="AJ329">
        <v>43134976</v>
      </c>
      <c r="AK329">
        <v>2.0290024780042102</v>
      </c>
      <c r="AL329">
        <v>1052.0377848451801</v>
      </c>
      <c r="AM329">
        <v>8.8425434303927499</v>
      </c>
      <c r="AN329" s="1">
        <v>44691.436482442099</v>
      </c>
      <c r="AO329">
        <v>47.662900969426801</v>
      </c>
      <c r="AP329">
        <v>0.75611879772190205</v>
      </c>
      <c r="AQ329">
        <v>1341.7048013538899</v>
      </c>
      <c r="AR329">
        <v>5.6354787924304498E-4</v>
      </c>
      <c r="AS329">
        <v>16892.9341317365</v>
      </c>
      <c r="AT329">
        <v>1000000000</v>
      </c>
      <c r="AU329">
        <v>257605.31331982501</v>
      </c>
      <c r="AV329">
        <v>15992639488</v>
      </c>
      <c r="AW329">
        <v>45453312</v>
      </c>
      <c r="AX329">
        <v>47.2006928620007</v>
      </c>
      <c r="AY329">
        <v>4915.90194807433</v>
      </c>
      <c r="AZ329">
        <v>49.001650024152802</v>
      </c>
      <c r="BA329" s="1">
        <v>44691.441231307901</v>
      </c>
      <c r="BB329">
        <v>0</v>
      </c>
      <c r="BC329">
        <v>1.03111973186317</v>
      </c>
      <c r="BD329">
        <v>1601.3093337735199</v>
      </c>
      <c r="BE329">
        <v>6.4398263483024596E-4</v>
      </c>
      <c r="BF329">
        <v>20581.637717121499</v>
      </c>
      <c r="BG329">
        <v>1000000000</v>
      </c>
      <c r="BH329">
        <v>377688.47505833302</v>
      </c>
      <c r="BI329">
        <v>15945916416</v>
      </c>
      <c r="BJ329">
        <v>77418496</v>
      </c>
      <c r="BK329">
        <v>10.9270488036655</v>
      </c>
      <c r="BL329">
        <v>7273.4410309489904</v>
      </c>
      <c r="BM329">
        <v>76.720095640551705</v>
      </c>
      <c r="BN329" s="1">
        <v>44691.446704467598</v>
      </c>
      <c r="BO329">
        <v>33.650160875565597</v>
      </c>
      <c r="BP329">
        <v>1.36365831320275</v>
      </c>
      <c r="BQ329">
        <v>1566.49836781617</v>
      </c>
      <c r="BR329">
        <v>8.6890753353717205E-4</v>
      </c>
      <c r="BS329">
        <v>21917.703943115699</v>
      </c>
      <c r="BT329">
        <v>1000000000</v>
      </c>
      <c r="BU329">
        <v>379961.41923231899</v>
      </c>
      <c r="BV329">
        <v>15867662336</v>
      </c>
      <c r="BW329">
        <v>60588032</v>
      </c>
      <c r="BX329">
        <v>23.289891699917199</v>
      </c>
      <c r="BY329">
        <v>8250.6972856924203</v>
      </c>
      <c r="BZ329">
        <v>77.808342805155306</v>
      </c>
      <c r="CA329" s="1">
        <v>44691.4518917245</v>
      </c>
      <c r="CB329">
        <v>33.948149705208003</v>
      </c>
      <c r="CC329">
        <v>1.2122615851202301</v>
      </c>
      <c r="CD329">
        <v>1662.85843284412</v>
      </c>
      <c r="CE329">
        <v>7.2908089412904999E-4</v>
      </c>
      <c r="CF329">
        <v>19759.361547762899</v>
      </c>
      <c r="CG329">
        <v>1000000000</v>
      </c>
      <c r="CH329">
        <v>400197.94735703</v>
      </c>
      <c r="CI329">
        <v>15974064128</v>
      </c>
      <c r="CJ329">
        <v>54648832</v>
      </c>
      <c r="CK329">
        <v>11.058913398600501</v>
      </c>
      <c r="CL329">
        <v>8070.9960694514102</v>
      </c>
      <c r="CM329">
        <v>78.794972376540301</v>
      </c>
      <c r="CN329" s="1">
        <v>44691.456739814799</v>
      </c>
      <c r="CO329">
        <v>37.2350995412</v>
      </c>
      <c r="CP329">
        <v>1.1220483041245399</v>
      </c>
      <c r="CQ329">
        <v>1777.51840229545</v>
      </c>
      <c r="CR329">
        <v>6.2778102446037697E-4</v>
      </c>
      <c r="CS329">
        <v>19596.234768026799</v>
      </c>
      <c r="CT329">
        <v>1000000000</v>
      </c>
      <c r="CU329">
        <v>415363.02851090301</v>
      </c>
      <c r="CV329">
        <v>15962497024</v>
      </c>
      <c r="CW329">
        <v>47120384</v>
      </c>
      <c r="CX329">
        <v>10.929403256148699</v>
      </c>
      <c r="CY329">
        <v>7972.5028843033797</v>
      </c>
      <c r="CZ329">
        <v>84.389631598302898</v>
      </c>
    </row>
    <row r="330" spans="1:104" x14ac:dyDescent="0.2">
      <c r="A330" s="1">
        <v>44691.4222873611</v>
      </c>
      <c r="B330">
        <v>94.215697538467893</v>
      </c>
      <c r="C330">
        <v>6.6287861013224203E-2</v>
      </c>
      <c r="D330">
        <v>115.58407981043101</v>
      </c>
      <c r="E330">
        <v>5.7350560030697295E-4</v>
      </c>
      <c r="F330">
        <v>15123.692307692299</v>
      </c>
      <c r="G330">
        <v>1000000000</v>
      </c>
      <c r="H330">
        <v>15223.5099989636</v>
      </c>
      <c r="I330">
        <v>16001175552</v>
      </c>
      <c r="J330">
        <v>44773376</v>
      </c>
      <c r="K330">
        <v>0.98789811803787597</v>
      </c>
      <c r="L330">
        <v>457.396828651536</v>
      </c>
      <c r="M330">
        <v>1.98213547085176</v>
      </c>
      <c r="N330" s="1">
        <v>44691.426898912003</v>
      </c>
      <c r="O330">
        <v>90.227484086714696</v>
      </c>
      <c r="P330">
        <v>0.113738027893021</v>
      </c>
      <c r="Q330">
        <v>213.82313777155699</v>
      </c>
      <c r="R330">
        <v>5.31925273766136E-4</v>
      </c>
      <c r="S330">
        <v>15441.7276995305</v>
      </c>
      <c r="T330">
        <v>1000000000</v>
      </c>
      <c r="U330">
        <v>34902.360817096203</v>
      </c>
      <c r="V330">
        <v>16003186688</v>
      </c>
      <c r="W330">
        <v>42811392</v>
      </c>
      <c r="X330">
        <v>1.00386449658008</v>
      </c>
      <c r="Y330">
        <v>1058.0731793954001</v>
      </c>
      <c r="Z330">
        <v>4.3190133843457899</v>
      </c>
      <c r="AA330" s="1">
        <v>44691.431968830999</v>
      </c>
      <c r="AB330">
        <v>100.14348583841701</v>
      </c>
      <c r="AC330">
        <v>3.0472710976290799E-4</v>
      </c>
      <c r="AD330">
        <v>2.03152747884769</v>
      </c>
      <c r="AE330">
        <v>1.49974768950635E-4</v>
      </c>
      <c r="AF330">
        <v>8192</v>
      </c>
      <c r="AG330">
        <v>1000000000</v>
      </c>
      <c r="AH330">
        <v>0</v>
      </c>
      <c r="AI330">
        <v>16000999424</v>
      </c>
      <c r="AJ330">
        <v>43134976</v>
      </c>
      <c r="AK330">
        <v>0</v>
      </c>
      <c r="AL330">
        <v>0</v>
      </c>
      <c r="AM330">
        <v>1.1417109045785899E-2</v>
      </c>
      <c r="AN330" s="1">
        <v>44691.436493923597</v>
      </c>
      <c r="AO330">
        <v>45.393662020804001</v>
      </c>
      <c r="AP330">
        <v>0.73623601479123801</v>
      </c>
      <c r="AQ330">
        <v>1182.1356764618999</v>
      </c>
      <c r="AR330">
        <v>6.2276214136364704E-4</v>
      </c>
      <c r="AS330">
        <v>19324.180733162801</v>
      </c>
      <c r="AT330">
        <v>1000000000</v>
      </c>
      <c r="AU330">
        <v>257182.53534074701</v>
      </c>
      <c r="AV330">
        <v>15973236736</v>
      </c>
      <c r="AW330">
        <v>64925696</v>
      </c>
      <c r="AX330">
        <v>18.1401894086226</v>
      </c>
      <c r="AY330">
        <v>5049.0193853999499</v>
      </c>
      <c r="AZ330">
        <v>47.245237646503902</v>
      </c>
      <c r="BA330" s="1">
        <v>44691.441242986097</v>
      </c>
      <c r="BB330">
        <v>9.9137297324948508E-3</v>
      </c>
      <c r="BC330">
        <v>2.58381538018013</v>
      </c>
      <c r="BD330">
        <v>1539.4913620121499</v>
      </c>
      <c r="BE330">
        <v>1.6750000199366999E-3</v>
      </c>
      <c r="BF330">
        <v>21140.730077120799</v>
      </c>
      <c r="BG330">
        <v>1000000000</v>
      </c>
      <c r="BH330">
        <v>380721.358655349</v>
      </c>
      <c r="BI330">
        <v>15952887808</v>
      </c>
      <c r="BJ330">
        <v>70520832</v>
      </c>
      <c r="BK330">
        <v>20.777197045151102</v>
      </c>
      <c r="BL330">
        <v>7510.4620366543904</v>
      </c>
      <c r="BM330">
        <v>74.441165533411606</v>
      </c>
      <c r="BN330" s="1">
        <v>44691.446716192098</v>
      </c>
      <c r="BO330">
        <v>36.684263793421302</v>
      </c>
      <c r="BP330">
        <v>1.0346818321282201</v>
      </c>
      <c r="BQ330">
        <v>1699.4112051960899</v>
      </c>
      <c r="BR330">
        <v>6.1006986974301803E-4</v>
      </c>
      <c r="BS330">
        <v>22089.313154831099</v>
      </c>
      <c r="BT330">
        <v>1000000000</v>
      </c>
      <c r="BU330">
        <v>387845.59989693097</v>
      </c>
      <c r="BV330">
        <v>15877627904</v>
      </c>
      <c r="BW330">
        <v>49319936</v>
      </c>
      <c r="BX330">
        <v>20.772779574573899</v>
      </c>
      <c r="BY330">
        <v>10652.479201837399</v>
      </c>
      <c r="BZ330">
        <v>87.660029671211802</v>
      </c>
      <c r="CA330" s="1">
        <v>44691.451903310197</v>
      </c>
      <c r="CB330">
        <v>36.711615067118601</v>
      </c>
      <c r="CC330">
        <v>1.0660565126924999</v>
      </c>
      <c r="CD330">
        <v>1706.9583837346599</v>
      </c>
      <c r="CE330">
        <v>6.2247523405356E-4</v>
      </c>
      <c r="CF330">
        <v>21685.127845884399</v>
      </c>
      <c r="CG330">
        <v>1000000000</v>
      </c>
      <c r="CH330">
        <v>427646.38643524202</v>
      </c>
      <c r="CI330">
        <v>15985389568</v>
      </c>
      <c r="CJ330">
        <v>43237376</v>
      </c>
      <c r="CK330">
        <v>11.957676943850499</v>
      </c>
      <c r="CL330">
        <v>8206.9522757961004</v>
      </c>
      <c r="CM330">
        <v>83.597496331837803</v>
      </c>
      <c r="CN330" s="1">
        <v>44691.456751423597</v>
      </c>
      <c r="CO330">
        <v>29.379557169947301</v>
      </c>
      <c r="CP330">
        <v>1.38715758564619</v>
      </c>
      <c r="CQ330">
        <v>1477.1222850110601</v>
      </c>
      <c r="CR330">
        <v>9.4430118788970698E-4</v>
      </c>
      <c r="CS330">
        <v>21936.108548168198</v>
      </c>
      <c r="CT330">
        <v>1000000000</v>
      </c>
      <c r="CU330">
        <v>416420.21323846601</v>
      </c>
      <c r="CV330">
        <v>15933022208</v>
      </c>
      <c r="CW330">
        <v>76660736</v>
      </c>
      <c r="CX330">
        <v>11.0233006344109</v>
      </c>
      <c r="CY330">
        <v>7483.8190125255396</v>
      </c>
      <c r="CZ330">
        <v>77.420943279117296</v>
      </c>
    </row>
    <row r="331" spans="1:104" x14ac:dyDescent="0.2">
      <c r="A331" s="1">
        <v>44691.422298842597</v>
      </c>
      <c r="B331">
        <v>99.629950221330901</v>
      </c>
      <c r="C331">
        <v>5.4459128575279599E-3</v>
      </c>
      <c r="D331">
        <v>8.0684233889701993</v>
      </c>
      <c r="E331">
        <v>6.7500676089466403E-4</v>
      </c>
      <c r="F331">
        <v>5632</v>
      </c>
      <c r="G331">
        <v>1000000000</v>
      </c>
      <c r="H331">
        <v>0</v>
      </c>
      <c r="I331">
        <v>16002674688</v>
      </c>
      <c r="J331">
        <v>43290624</v>
      </c>
      <c r="K331">
        <v>0</v>
      </c>
      <c r="L331">
        <v>0</v>
      </c>
      <c r="M331">
        <v>0.725546867979876</v>
      </c>
      <c r="N331" s="1">
        <v>44691.426910428199</v>
      </c>
      <c r="O331">
        <v>94.814148199334596</v>
      </c>
      <c r="P331">
        <v>6.3678146142349706E-2</v>
      </c>
      <c r="Q331">
        <v>120.53221164860599</v>
      </c>
      <c r="R331">
        <v>5.2833357553857499E-4</v>
      </c>
      <c r="S331">
        <v>16008.5333333333</v>
      </c>
      <c r="T331">
        <v>1000000000</v>
      </c>
      <c r="U331">
        <v>21669.682784225301</v>
      </c>
      <c r="V331">
        <v>16001589248</v>
      </c>
      <c r="W331">
        <v>44429312</v>
      </c>
      <c r="X331">
        <v>0</v>
      </c>
      <c r="Y331">
        <v>597.63888275767295</v>
      </c>
      <c r="Z331">
        <v>5.83870345669885</v>
      </c>
      <c r="AA331" s="1">
        <v>44691.431980474503</v>
      </c>
      <c r="AB331">
        <v>89.565571185339806</v>
      </c>
      <c r="AC331">
        <v>0.12975474067147899</v>
      </c>
      <c r="AD331">
        <v>217.77739145580799</v>
      </c>
      <c r="AE331">
        <v>5.9588978766620998E-4</v>
      </c>
      <c r="AF331">
        <v>15158.9406392694</v>
      </c>
      <c r="AG331">
        <v>1000000000</v>
      </c>
      <c r="AH331">
        <v>34961.723875814198</v>
      </c>
      <c r="AI331">
        <v>15998496768</v>
      </c>
      <c r="AJ331">
        <v>45740032</v>
      </c>
      <c r="AK331">
        <v>0.9944173125836</v>
      </c>
      <c r="AL331">
        <v>993.42289527101696</v>
      </c>
      <c r="AM331">
        <v>8.3389643245057705</v>
      </c>
      <c r="AN331" s="1">
        <v>44691.436505625003</v>
      </c>
      <c r="AO331">
        <v>50.3980267234152</v>
      </c>
      <c r="AP331">
        <v>0.68911587560588095</v>
      </c>
      <c r="AQ331">
        <v>1218.41316179057</v>
      </c>
      <c r="AR331">
        <v>5.6512579061919802E-4</v>
      </c>
      <c r="AS331">
        <v>18931.957826439499</v>
      </c>
      <c r="AT331">
        <v>1000000000</v>
      </c>
      <c r="AU331">
        <v>263023.08848347201</v>
      </c>
      <c r="AV331">
        <v>15977353216</v>
      </c>
      <c r="AW331">
        <v>60858368</v>
      </c>
      <c r="AX331">
        <v>55.3374996433677</v>
      </c>
      <c r="AY331">
        <v>5158.2455024710598</v>
      </c>
      <c r="AZ331">
        <v>51.324021236399197</v>
      </c>
      <c r="BA331" s="1">
        <v>44691.441254421297</v>
      </c>
      <c r="BB331">
        <v>0</v>
      </c>
      <c r="BC331">
        <v>1.0740105931669499</v>
      </c>
      <c r="BD331">
        <v>1785.60628936955</v>
      </c>
      <c r="BE331">
        <v>6.0266897302536904E-4</v>
      </c>
      <c r="BF331">
        <v>21105.390119250402</v>
      </c>
      <c r="BG331">
        <v>1000000000</v>
      </c>
      <c r="BH331">
        <v>406773.48318784899</v>
      </c>
      <c r="BI331">
        <v>15966453760</v>
      </c>
      <c r="BJ331">
        <v>57044992</v>
      </c>
      <c r="BK331">
        <v>16.223566513295101</v>
      </c>
      <c r="BL331">
        <v>8602.5461436747592</v>
      </c>
      <c r="BM331">
        <v>80.234835204191</v>
      </c>
      <c r="BN331" s="1">
        <v>44691.4467277199</v>
      </c>
      <c r="BO331">
        <v>35.138967589021</v>
      </c>
      <c r="BP331">
        <v>1.1402092997386</v>
      </c>
      <c r="BQ331">
        <v>1633.45744714429</v>
      </c>
      <c r="BR331">
        <v>6.98033225667693E-4</v>
      </c>
      <c r="BS331">
        <v>22516.6711739397</v>
      </c>
      <c r="BT331">
        <v>1000000000</v>
      </c>
      <c r="BU331">
        <v>378424.00039164303</v>
      </c>
      <c r="BV331">
        <v>15844798464</v>
      </c>
      <c r="BW331">
        <v>82657280</v>
      </c>
      <c r="BX331">
        <v>26.103192148587301</v>
      </c>
      <c r="BY331">
        <v>8428.3191572073192</v>
      </c>
      <c r="BZ331">
        <v>83.528608942646301</v>
      </c>
      <c r="CA331" s="1">
        <v>44691.451914919002</v>
      </c>
      <c r="CB331">
        <v>35.886607096294803</v>
      </c>
      <c r="CC331">
        <v>1.24331787686496</v>
      </c>
      <c r="CD331">
        <v>1639.59706009208</v>
      </c>
      <c r="CE331">
        <v>7.5569707509489097E-4</v>
      </c>
      <c r="CF331">
        <v>22360.746666666601</v>
      </c>
      <c r="CG331">
        <v>1000000000</v>
      </c>
      <c r="CH331">
        <v>455559.55890861503</v>
      </c>
      <c r="CI331">
        <v>15951822848</v>
      </c>
      <c r="CJ331">
        <v>76161024</v>
      </c>
      <c r="CK331">
        <v>11.9243422552151</v>
      </c>
      <c r="CL331">
        <v>8540.8101402978391</v>
      </c>
      <c r="CM331">
        <v>82.861876647191707</v>
      </c>
      <c r="CN331" s="1">
        <v>44691.4567631713</v>
      </c>
      <c r="CO331">
        <v>36.211052169153398</v>
      </c>
      <c r="CP331">
        <v>1.0760785037470899</v>
      </c>
      <c r="CQ331">
        <v>1712.84231205626</v>
      </c>
      <c r="CR331">
        <v>6.2693854539852805E-4</v>
      </c>
      <c r="CS331">
        <v>22098.637564617999</v>
      </c>
      <c r="CT331">
        <v>1000000000</v>
      </c>
      <c r="CU331">
        <v>476477.11668694398</v>
      </c>
      <c r="CV331">
        <v>15941021696</v>
      </c>
      <c r="CW331">
        <v>68743168</v>
      </c>
      <c r="CX331">
        <v>12.7897473042685</v>
      </c>
      <c r="CY331">
        <v>8506.1657840542703</v>
      </c>
      <c r="CZ331">
        <v>80.744701533384699</v>
      </c>
    </row>
    <row r="332" spans="1:104" x14ac:dyDescent="0.2">
      <c r="A332" s="1">
        <v>44691.422310497699</v>
      </c>
      <c r="B332">
        <v>96.080710973439494</v>
      </c>
      <c r="C332">
        <v>4.6650758427186502E-2</v>
      </c>
      <c r="D332">
        <v>89.326979501553296</v>
      </c>
      <c r="E332">
        <v>5.2221873974214403E-4</v>
      </c>
      <c r="F332">
        <v>13971.9111111111</v>
      </c>
      <c r="G332">
        <v>1000000000</v>
      </c>
      <c r="H332">
        <v>20519.3997135012</v>
      </c>
      <c r="I332">
        <v>16001630208</v>
      </c>
      <c r="J332">
        <v>44363776</v>
      </c>
      <c r="K332">
        <v>0</v>
      </c>
      <c r="L332">
        <v>260.04076254896597</v>
      </c>
      <c r="M332">
        <v>3.8448463269426001</v>
      </c>
      <c r="N332" s="1">
        <v>44691.426921840299</v>
      </c>
      <c r="O332">
        <v>88.711873168700805</v>
      </c>
      <c r="P332">
        <v>0.133904714216906</v>
      </c>
      <c r="Q332">
        <v>236.357711652935</v>
      </c>
      <c r="R332">
        <v>5.6652331326202199E-4</v>
      </c>
      <c r="S332">
        <v>16054.3862660944</v>
      </c>
      <c r="T332">
        <v>1000000000</v>
      </c>
      <c r="U332">
        <v>37297.855545300998</v>
      </c>
      <c r="V332">
        <v>16000897024</v>
      </c>
      <c r="W332">
        <v>45006848</v>
      </c>
      <c r="X332">
        <v>1.01441077962633</v>
      </c>
      <c r="Y332">
        <v>1135.1256624018599</v>
      </c>
      <c r="Z332">
        <v>4.1046968498713099</v>
      </c>
      <c r="AA332" s="1">
        <v>44691.4319921528</v>
      </c>
      <c r="AB332">
        <v>63.1041033329196</v>
      </c>
      <c r="AC332">
        <v>0.48829848102098899</v>
      </c>
      <c r="AD332">
        <v>834.54815844071095</v>
      </c>
      <c r="AE332">
        <v>5.8503552025920196E-4</v>
      </c>
      <c r="AF332">
        <v>15041.3681710213</v>
      </c>
      <c r="AG332">
        <v>1000000000</v>
      </c>
      <c r="AH332">
        <v>137680.62314607899</v>
      </c>
      <c r="AI332">
        <v>15994540032</v>
      </c>
      <c r="AJ332">
        <v>49684480</v>
      </c>
      <c r="AK332">
        <v>2.9734494956319901</v>
      </c>
      <c r="AL332">
        <v>3992.35152280188</v>
      </c>
      <c r="AM332">
        <v>26.429348582467298</v>
      </c>
      <c r="AN332" s="1">
        <v>44691.436517037</v>
      </c>
      <c r="AO332">
        <v>50.710283869026199</v>
      </c>
      <c r="AP332">
        <v>0.67705026862347295</v>
      </c>
      <c r="AQ332">
        <v>1215.43075915283</v>
      </c>
      <c r="AR332">
        <v>5.5747687734306398E-4</v>
      </c>
      <c r="AS332">
        <v>18693.7744360902</v>
      </c>
      <c r="AT332">
        <v>1000000000</v>
      </c>
      <c r="AU332">
        <v>267081.00919860502</v>
      </c>
      <c r="AV332">
        <v>15989784576</v>
      </c>
      <c r="AW332">
        <v>48582656</v>
      </c>
      <c r="AX332">
        <v>41.631295843998601</v>
      </c>
      <c r="AY332">
        <v>4862.7384340709596</v>
      </c>
      <c r="AZ332">
        <v>48.476758648979803</v>
      </c>
      <c r="BA332" s="1">
        <v>44691.4412660995</v>
      </c>
      <c r="BB332">
        <v>5.9462848306111503E-2</v>
      </c>
      <c r="BC332">
        <v>3.2170391981078099</v>
      </c>
      <c r="BD332">
        <v>1625.34308799062</v>
      </c>
      <c r="BE332">
        <v>1.9793293259782901E-3</v>
      </c>
      <c r="BF332">
        <v>19553.404878048699</v>
      </c>
      <c r="BG332">
        <v>1000000000</v>
      </c>
      <c r="BH332">
        <v>392740.37170432898</v>
      </c>
      <c r="BI332">
        <v>15970922496</v>
      </c>
      <c r="BJ332">
        <v>44425216</v>
      </c>
      <c r="BK332">
        <v>23.785508604740802</v>
      </c>
      <c r="BL332">
        <v>9635.1131106370995</v>
      </c>
      <c r="BM332">
        <v>71.352534019190998</v>
      </c>
      <c r="BN332" s="1">
        <v>44691.446739351901</v>
      </c>
      <c r="BO332">
        <v>31.896724235264301</v>
      </c>
      <c r="BP332">
        <v>1.21092178847628</v>
      </c>
      <c r="BQ332">
        <v>1487.85153640981</v>
      </c>
      <c r="BR332">
        <v>8.1275032467685495E-4</v>
      </c>
      <c r="BS332">
        <v>22432.299065420499</v>
      </c>
      <c r="BT332">
        <v>1000000000</v>
      </c>
      <c r="BU332">
        <v>436630.79176874697</v>
      </c>
      <c r="BV332">
        <v>15862091776</v>
      </c>
      <c r="BW332">
        <v>67977216</v>
      </c>
      <c r="BX332">
        <v>22.844182468241499</v>
      </c>
      <c r="BY332">
        <v>8035.1928768727703</v>
      </c>
      <c r="BZ332">
        <v>77.466162817112306</v>
      </c>
      <c r="CA332" s="1">
        <v>44691.4519264931</v>
      </c>
      <c r="CB332">
        <v>36.5510844371018</v>
      </c>
      <c r="CC332">
        <v>1.0681549825932699</v>
      </c>
      <c r="CD332">
        <v>1712.2625089236401</v>
      </c>
      <c r="CE332">
        <v>6.2808457260664201E-4</v>
      </c>
      <c r="CF332">
        <v>22292.155111633299</v>
      </c>
      <c r="CG332">
        <v>1000000000</v>
      </c>
      <c r="CH332">
        <v>403148.28421033599</v>
      </c>
      <c r="CI332">
        <v>15962066944</v>
      </c>
      <c r="CJ332">
        <v>65970176</v>
      </c>
      <c r="CK332">
        <v>13.078385790838601</v>
      </c>
      <c r="CL332">
        <v>8747.4280347186395</v>
      </c>
      <c r="CM332">
        <v>89.071145816544501</v>
      </c>
      <c r="CN332" s="1">
        <v>44691.4567746065</v>
      </c>
      <c r="CO332">
        <v>32.711431531998102</v>
      </c>
      <c r="CP332">
        <v>1.1540091037371301</v>
      </c>
      <c r="CQ332">
        <v>1705.0097927468701</v>
      </c>
      <c r="CR332">
        <v>6.7828670007920604E-4</v>
      </c>
      <c r="CS332">
        <v>21805.534800713802</v>
      </c>
      <c r="CT332">
        <v>1000000000</v>
      </c>
      <c r="CU332">
        <v>373690.27241055598</v>
      </c>
      <c r="CV332">
        <v>15953072128</v>
      </c>
      <c r="CW332">
        <v>56770560</v>
      </c>
      <c r="CX332">
        <v>11.1571134564042</v>
      </c>
      <c r="CY332">
        <v>8336.3923180169804</v>
      </c>
      <c r="CZ332">
        <v>84.185763685412297</v>
      </c>
    </row>
    <row r="333" spans="1:104" x14ac:dyDescent="0.2">
      <c r="A333" s="1">
        <v>44691.422322013903</v>
      </c>
      <c r="B333">
        <v>89.459335171124593</v>
      </c>
      <c r="C333">
        <v>0.113935956327432</v>
      </c>
      <c r="D333">
        <v>203.14207466223701</v>
      </c>
      <c r="E333">
        <v>5.6089150154548103E-4</v>
      </c>
      <c r="F333">
        <v>15410.693069306901</v>
      </c>
      <c r="G333">
        <v>1000000000</v>
      </c>
      <c r="H333">
        <v>30994.2511935156</v>
      </c>
      <c r="I333">
        <v>16001138688</v>
      </c>
      <c r="J333">
        <v>44863488</v>
      </c>
      <c r="K333">
        <v>1.00565383496157</v>
      </c>
      <c r="L333">
        <v>1006.65948879653</v>
      </c>
      <c r="M333">
        <v>7.2950487737403797</v>
      </c>
      <c r="N333" s="1">
        <v>44691.426933553201</v>
      </c>
      <c r="O333">
        <v>89.024350458369099</v>
      </c>
      <c r="P333">
        <v>0.12397172179322</v>
      </c>
      <c r="Q333">
        <v>233.30551263608399</v>
      </c>
      <c r="R333">
        <v>5.3135627013258001E-4</v>
      </c>
      <c r="S333">
        <v>15637.6949152542</v>
      </c>
      <c r="T333">
        <v>1000000000</v>
      </c>
      <c r="U333">
        <v>37631.388322055798</v>
      </c>
      <c r="V333">
        <v>16002170880</v>
      </c>
      <c r="W333">
        <v>43802624</v>
      </c>
      <c r="X333">
        <v>0.988582680661374</v>
      </c>
      <c r="Y333">
        <v>1301.9633904310199</v>
      </c>
      <c r="Z333">
        <v>5.0007365146151201</v>
      </c>
      <c r="AA333" s="1">
        <v>44691.432003854199</v>
      </c>
      <c r="AB333">
        <v>72.074445544482899</v>
      </c>
      <c r="AC333">
        <v>0.33149498005640299</v>
      </c>
      <c r="AD333">
        <v>612.14350945050705</v>
      </c>
      <c r="AE333">
        <v>5.4151887728334195E-4</v>
      </c>
      <c r="AF333">
        <v>15695.819063004799</v>
      </c>
      <c r="AG333">
        <v>1000000000</v>
      </c>
      <c r="AH333">
        <v>106356.72076637</v>
      </c>
      <c r="AI333">
        <v>15999344640</v>
      </c>
      <c r="AJ333">
        <v>44896256</v>
      </c>
      <c r="AK333">
        <v>2.96676983578597</v>
      </c>
      <c r="AL333">
        <v>2864.9107380906598</v>
      </c>
      <c r="AM333">
        <v>21.965913573760101</v>
      </c>
      <c r="AN333" s="1">
        <v>44691.436528784703</v>
      </c>
      <c r="AO333">
        <v>44.314435296787501</v>
      </c>
      <c r="AP333">
        <v>0.89574455343184201</v>
      </c>
      <c r="AQ333">
        <v>1259.8519889602601</v>
      </c>
      <c r="AR333">
        <v>7.1102436425059398E-4</v>
      </c>
      <c r="AS333">
        <v>17799.505863956201</v>
      </c>
      <c r="AT333">
        <v>1000000000</v>
      </c>
      <c r="AU333">
        <v>265345.12047078699</v>
      </c>
      <c r="AV333">
        <v>15995559936</v>
      </c>
      <c r="AW333">
        <v>43122688</v>
      </c>
      <c r="AX333">
        <v>75.847226856872695</v>
      </c>
      <c r="AY333">
        <v>4985.2313652289904</v>
      </c>
      <c r="AZ333">
        <v>50.7507942911896</v>
      </c>
      <c r="BA333" s="1">
        <v>44691.441277557897</v>
      </c>
      <c r="BB333">
        <v>0.16151918484497699</v>
      </c>
      <c r="BC333">
        <v>2.9385387197827799</v>
      </c>
      <c r="BD333">
        <v>1717.9856012558801</v>
      </c>
      <c r="BE333">
        <v>1.7102819680176299E-3</v>
      </c>
      <c r="BF333">
        <v>21035.920094007</v>
      </c>
      <c r="BG333">
        <v>1000000000</v>
      </c>
      <c r="BH333">
        <v>419973.79387316603</v>
      </c>
      <c r="BI333">
        <v>15938174976</v>
      </c>
      <c r="BJ333">
        <v>77266944</v>
      </c>
      <c r="BK333">
        <v>27.2535906192178</v>
      </c>
      <c r="BL333">
        <v>9096.6429133478305</v>
      </c>
      <c r="BM333">
        <v>82.6493063154808</v>
      </c>
      <c r="BN333" s="1">
        <v>44691.446750856499</v>
      </c>
      <c r="BO333">
        <v>33.866086607583497</v>
      </c>
      <c r="BP333">
        <v>1.25538079666042</v>
      </c>
      <c r="BQ333">
        <v>1765.1492078142301</v>
      </c>
      <c r="BR333">
        <v>7.1216444501319702E-4</v>
      </c>
      <c r="BS333">
        <v>20236.7195888063</v>
      </c>
      <c r="BT333">
        <v>1000000000</v>
      </c>
      <c r="BU333">
        <v>459769.45248243603</v>
      </c>
      <c r="BV333">
        <v>15874785280</v>
      </c>
      <c r="BW333">
        <v>55857152</v>
      </c>
      <c r="BX333">
        <v>47.379790272569302</v>
      </c>
      <c r="BY333">
        <v>8393.27944275345</v>
      </c>
      <c r="BZ333">
        <v>81.910486214922201</v>
      </c>
      <c r="CA333" s="1">
        <v>44691.451938182901</v>
      </c>
      <c r="CB333">
        <v>28.285474244862002</v>
      </c>
      <c r="CC333">
        <v>1.5630820566066099</v>
      </c>
      <c r="CD333">
        <v>1463.5238068651099</v>
      </c>
      <c r="CE333">
        <v>1.0660134613398901E-3</v>
      </c>
      <c r="CF333">
        <v>20355.459459459398</v>
      </c>
      <c r="CG333">
        <v>1000000000</v>
      </c>
      <c r="CH333">
        <v>380670.453105113</v>
      </c>
      <c r="CI333">
        <v>15974563840</v>
      </c>
      <c r="CJ333">
        <v>50675712</v>
      </c>
      <c r="CK333">
        <v>8.8998069336392192</v>
      </c>
      <c r="CL333">
        <v>7186.09966519514</v>
      </c>
      <c r="CM333">
        <v>72.135587981199805</v>
      </c>
      <c r="CN333" s="1">
        <v>44691.456786296301</v>
      </c>
      <c r="CO333">
        <v>34.448156563457403</v>
      </c>
      <c r="CP333">
        <v>1.0957898236919299</v>
      </c>
      <c r="CQ333">
        <v>1445.21346243005</v>
      </c>
      <c r="CR333">
        <v>7.5738722992423199E-4</v>
      </c>
      <c r="CS333">
        <v>21037.526675786499</v>
      </c>
      <c r="CT333">
        <v>1000000000</v>
      </c>
      <c r="CU333">
        <v>371485.10203913302</v>
      </c>
      <c r="CV333">
        <v>15965245440</v>
      </c>
      <c r="CW333">
        <v>44646400</v>
      </c>
      <c r="CX333">
        <v>9.8851810015735406</v>
      </c>
      <c r="CY333">
        <v>6920.6152192016298</v>
      </c>
      <c r="CZ333">
        <v>72.940483164836493</v>
      </c>
    </row>
    <row r="334" spans="1:104" x14ac:dyDescent="0.2">
      <c r="A334" s="1">
        <v>44691.422333703696</v>
      </c>
      <c r="B334">
        <v>100.159804195305</v>
      </c>
      <c r="C334" s="2">
        <v>9.9011273423592E-5</v>
      </c>
      <c r="D334">
        <v>1.9800690345579299</v>
      </c>
      <c r="E334" s="2">
        <v>5.0045056591014101E-5</v>
      </c>
      <c r="F334">
        <v>6144</v>
      </c>
      <c r="G334">
        <v>1000000000</v>
      </c>
      <c r="H334">
        <v>0</v>
      </c>
      <c r="I334">
        <v>16002445312</v>
      </c>
      <c r="J334">
        <v>43560960</v>
      </c>
      <c r="K334">
        <v>0</v>
      </c>
      <c r="L334">
        <v>0.99003451727896596</v>
      </c>
      <c r="M334">
        <v>0</v>
      </c>
      <c r="N334" s="1">
        <v>44691.426945277803</v>
      </c>
      <c r="O334">
        <v>99.616768200597704</v>
      </c>
      <c r="P334">
        <v>5.6280660000337596E-3</v>
      </c>
      <c r="Q334">
        <v>10.861595445169201</v>
      </c>
      <c r="R334">
        <v>5.1818214773259803E-4</v>
      </c>
      <c r="S334">
        <v>4468.3636363636297</v>
      </c>
      <c r="T334">
        <v>1000000000</v>
      </c>
      <c r="U334">
        <v>0</v>
      </c>
      <c r="V334">
        <v>16002891776</v>
      </c>
      <c r="W334">
        <v>43081728</v>
      </c>
      <c r="X334">
        <v>0</v>
      </c>
      <c r="Y334">
        <v>0</v>
      </c>
      <c r="Z334">
        <v>0</v>
      </c>
      <c r="AA334" s="1">
        <v>44691.432015254599</v>
      </c>
      <c r="AB334">
        <v>80.503301934474393</v>
      </c>
      <c r="AC334">
        <v>0.22033871469962599</v>
      </c>
      <c r="AD334">
        <v>409.06273349547399</v>
      </c>
      <c r="AE334">
        <v>5.3870954519813095E-4</v>
      </c>
      <c r="AF334">
        <v>16373.836228287801</v>
      </c>
      <c r="AG334">
        <v>1000000000</v>
      </c>
      <c r="AH334">
        <v>66757.414036055401</v>
      </c>
      <c r="AI334">
        <v>15994392576</v>
      </c>
      <c r="AJ334">
        <v>49864704</v>
      </c>
      <c r="AK334">
        <v>2.0300880074216998</v>
      </c>
      <c r="AL334">
        <v>2295.0144923902399</v>
      </c>
      <c r="AM334">
        <v>13.5733824337167</v>
      </c>
      <c r="AN334" s="1">
        <v>44691.436540289404</v>
      </c>
      <c r="AO334">
        <v>56.857625006814203</v>
      </c>
      <c r="AP334">
        <v>0.57601913747395195</v>
      </c>
      <c r="AQ334">
        <v>850.89212520758895</v>
      </c>
      <c r="AR334">
        <v>6.7695024627301397E-4</v>
      </c>
      <c r="AS334">
        <v>16621.238770685501</v>
      </c>
      <c r="AT334">
        <v>1000000000</v>
      </c>
      <c r="AU334">
        <v>161025.802890939</v>
      </c>
      <c r="AV334">
        <v>15982940160</v>
      </c>
      <c r="AW334">
        <v>55803904</v>
      </c>
      <c r="AX334">
        <v>15.0867398086452</v>
      </c>
      <c r="AY334">
        <v>3113.9030965043598</v>
      </c>
      <c r="AZ334">
        <v>28.4942193909746</v>
      </c>
      <c r="BA334" s="1">
        <v>44691.441289189803</v>
      </c>
      <c r="BB334">
        <v>0</v>
      </c>
      <c r="BC334">
        <v>1.04734826390229</v>
      </c>
      <c r="BD334">
        <v>1683.06841192241</v>
      </c>
      <c r="BE334">
        <v>6.22235293459036E-4</v>
      </c>
      <c r="BF334">
        <v>22129.542282672901</v>
      </c>
      <c r="BG334">
        <v>1000000000</v>
      </c>
      <c r="BH334">
        <v>451458.46758736903</v>
      </c>
      <c r="BI334">
        <v>15948894208</v>
      </c>
      <c r="BJ334">
        <v>66707456</v>
      </c>
      <c r="BK334">
        <v>28.863976313276201</v>
      </c>
      <c r="BL334">
        <v>8649.2397987024306</v>
      </c>
      <c r="BM334">
        <v>75.115275995478498</v>
      </c>
      <c r="BN334" s="1">
        <v>44691.446762569401</v>
      </c>
      <c r="BO334">
        <v>29.764455906931001</v>
      </c>
      <c r="BP334">
        <v>1.28153067121514</v>
      </c>
      <c r="BQ334">
        <v>1652.0184780002101</v>
      </c>
      <c r="BR334">
        <v>7.7567249059643298E-4</v>
      </c>
      <c r="BS334">
        <v>19694.096832038202</v>
      </c>
      <c r="BT334">
        <v>1000000000</v>
      </c>
      <c r="BU334">
        <v>391715.00898858602</v>
      </c>
      <c r="BV334">
        <v>15886544896</v>
      </c>
      <c r="BW334">
        <v>44158976</v>
      </c>
      <c r="BX334">
        <v>12.836963666469099</v>
      </c>
      <c r="BY334">
        <v>8496.0950297153904</v>
      </c>
      <c r="BZ334">
        <v>76.083015378368003</v>
      </c>
      <c r="CA334" s="1">
        <v>44691.451949745402</v>
      </c>
      <c r="CB334">
        <v>32.282565513293697</v>
      </c>
      <c r="CC334">
        <v>1.4015797042132401</v>
      </c>
      <c r="CD334">
        <v>1661.13719909459</v>
      </c>
      <c r="CE334">
        <v>8.4373499491372796E-4</v>
      </c>
      <c r="CF334">
        <v>20800.771084337299</v>
      </c>
      <c r="CG334">
        <v>1000000000</v>
      </c>
      <c r="CH334">
        <v>404765.09842612798</v>
      </c>
      <c r="CI334">
        <v>15937298432</v>
      </c>
      <c r="CJ334">
        <v>82100224</v>
      </c>
      <c r="CK334">
        <v>12.008220716346401</v>
      </c>
      <c r="CL334">
        <v>9740.66837107635</v>
      </c>
      <c r="CM334">
        <v>81.236884582323</v>
      </c>
      <c r="CN334" s="1">
        <v>44691.456797696803</v>
      </c>
      <c r="CO334">
        <v>34.586220086523397</v>
      </c>
      <c r="CP334">
        <v>1.25960029008976</v>
      </c>
      <c r="CQ334">
        <v>1779.50284031817</v>
      </c>
      <c r="CR334">
        <v>7.0862353502500501E-4</v>
      </c>
      <c r="CS334">
        <v>20398.126784694399</v>
      </c>
      <c r="CT334">
        <v>1000000000</v>
      </c>
      <c r="CU334">
        <v>398941.97542694397</v>
      </c>
      <c r="CV334">
        <v>15932424192</v>
      </c>
      <c r="CW334">
        <v>77512704</v>
      </c>
      <c r="CX334">
        <v>11.1790583914905</v>
      </c>
      <c r="CY334">
        <v>8414.7821346855908</v>
      </c>
      <c r="CZ334">
        <v>77.793555491849105</v>
      </c>
    </row>
    <row r="335" spans="1:104" x14ac:dyDescent="0.2">
      <c r="A335" s="1">
        <v>44691.422345185201</v>
      </c>
      <c r="B335">
        <v>97.148128019062</v>
      </c>
      <c r="C335">
        <v>3.2349117317550698E-2</v>
      </c>
      <c r="D335">
        <v>51.403584938421403</v>
      </c>
      <c r="E335">
        <v>6.29412827125447E-4</v>
      </c>
      <c r="F335">
        <v>13010.8235294117</v>
      </c>
      <c r="G335">
        <v>1000000000</v>
      </c>
      <c r="H335">
        <v>9101.4582743910905</v>
      </c>
      <c r="I335">
        <v>16001855488</v>
      </c>
      <c r="J335">
        <v>44146688</v>
      </c>
      <c r="K335">
        <v>0</v>
      </c>
      <c r="L335">
        <v>350.75387369746397</v>
      </c>
      <c r="M335">
        <v>2.3731856654913801</v>
      </c>
      <c r="N335" s="1">
        <v>44691.426956678202</v>
      </c>
      <c r="O335">
        <v>89.007836585995406</v>
      </c>
      <c r="P335">
        <v>0.124704321892599</v>
      </c>
      <c r="Q335">
        <v>210.03962689773701</v>
      </c>
      <c r="R335">
        <v>5.9372015716546798E-4</v>
      </c>
      <c r="S335">
        <v>16364.212560386401</v>
      </c>
      <c r="T335">
        <v>1000000000</v>
      </c>
      <c r="U335">
        <v>32607.891062732699</v>
      </c>
      <c r="V335">
        <v>15999975424</v>
      </c>
      <c r="W335">
        <v>46055424</v>
      </c>
      <c r="X335">
        <v>1.0146841879117701</v>
      </c>
      <c r="Y335">
        <v>938.58287381839</v>
      </c>
      <c r="Z335">
        <v>6.4590750653048801</v>
      </c>
      <c r="AA335" s="1">
        <v>44691.432026909701</v>
      </c>
      <c r="AB335">
        <v>84.611534157748807</v>
      </c>
      <c r="AC335">
        <v>0.17635264014101801</v>
      </c>
      <c r="AD335">
        <v>400.12344657808399</v>
      </c>
      <c r="AE335">
        <v>4.4069469228416803E-4</v>
      </c>
      <c r="AF335">
        <v>13639.7816377171</v>
      </c>
      <c r="AG335">
        <v>1000000000</v>
      </c>
      <c r="AH335">
        <v>54454.5174963315</v>
      </c>
      <c r="AI335">
        <v>15997517824</v>
      </c>
      <c r="AJ335">
        <v>46727168</v>
      </c>
      <c r="AK335">
        <v>0.99286215031782699</v>
      </c>
      <c r="AL335">
        <v>1647.1583073772699</v>
      </c>
      <c r="AM335">
        <v>8.4599717736478102</v>
      </c>
      <c r="AN335" s="1">
        <v>44691.4365517361</v>
      </c>
      <c r="AO335">
        <v>48.704895762320099</v>
      </c>
      <c r="AP335">
        <v>0.64309475114741099</v>
      </c>
      <c r="AQ335">
        <v>1007.35098988795</v>
      </c>
      <c r="AR335">
        <v>6.3845389356112405E-4</v>
      </c>
      <c r="AS335">
        <v>18432</v>
      </c>
      <c r="AT335">
        <v>1000000000</v>
      </c>
      <c r="AU335">
        <v>191660.66258509699</v>
      </c>
      <c r="AV335">
        <v>15985004544</v>
      </c>
      <c r="AW335">
        <v>53866496</v>
      </c>
      <c r="AX335">
        <v>31.3532938619744</v>
      </c>
      <c r="AY335">
        <v>4019.2899937898701</v>
      </c>
      <c r="AZ335">
        <v>39.163125296883898</v>
      </c>
      <c r="BA335" s="1">
        <v>44691.4413007986</v>
      </c>
      <c r="BB335">
        <v>9.97230789819749E-3</v>
      </c>
      <c r="BC335">
        <v>2.7689110110135098</v>
      </c>
      <c r="BD335">
        <v>1581.00740209077</v>
      </c>
      <c r="BE335">
        <v>1.7517982022613799E-3</v>
      </c>
      <c r="BF335">
        <v>22299.295899053599</v>
      </c>
      <c r="BG335">
        <v>1000000000</v>
      </c>
      <c r="BH335">
        <v>416143.09281252802</v>
      </c>
      <c r="BI335">
        <v>15960670208</v>
      </c>
      <c r="BJ335">
        <v>54730752</v>
      </c>
      <c r="BK335">
        <v>26.931987291136199</v>
      </c>
      <c r="BL335">
        <v>8591.3039458724506</v>
      </c>
      <c r="BM335">
        <v>75.848316809052903</v>
      </c>
      <c r="BN335" s="1">
        <v>44691.446774074102</v>
      </c>
      <c r="BO335">
        <v>33.792871435030598</v>
      </c>
      <c r="BP335">
        <v>1.3369216706801099</v>
      </c>
      <c r="BQ335">
        <v>1714.0330335285</v>
      </c>
      <c r="BR335">
        <v>7.8009390598050398E-4</v>
      </c>
      <c r="BS335">
        <v>22589.331767469099</v>
      </c>
      <c r="BT335">
        <v>1000000000</v>
      </c>
      <c r="BU335">
        <v>411169.65176521702</v>
      </c>
      <c r="BV335">
        <v>15849168896</v>
      </c>
      <c r="BW335">
        <v>79966208</v>
      </c>
      <c r="BX335">
        <v>17.110135977677299</v>
      </c>
      <c r="BY335">
        <v>9864.4966304244608</v>
      </c>
      <c r="BZ335">
        <v>89.779367167598807</v>
      </c>
      <c r="CA335" s="1">
        <v>44691.451961192099</v>
      </c>
      <c r="CB335">
        <v>37.582327648719698</v>
      </c>
      <c r="CC335">
        <v>1.0834754469879799</v>
      </c>
      <c r="CD335">
        <v>1733.3959721357301</v>
      </c>
      <c r="CE335">
        <v>6.26125125873654E-4</v>
      </c>
      <c r="CF335">
        <v>21236.4792518994</v>
      </c>
      <c r="CG335">
        <v>1000000000</v>
      </c>
      <c r="CH335">
        <v>424040.727579823</v>
      </c>
      <c r="CI335">
        <v>15941861376</v>
      </c>
      <c r="CJ335">
        <v>74711040</v>
      </c>
      <c r="CK335">
        <v>11.1439834561619</v>
      </c>
      <c r="CL335">
        <v>9385.2602488985704</v>
      </c>
      <c r="CM335">
        <v>79.456646115053303</v>
      </c>
      <c r="CN335" s="1">
        <v>44691.4568093403</v>
      </c>
      <c r="CO335">
        <v>33.555045187460799</v>
      </c>
      <c r="CP335">
        <v>1.0204710631232501</v>
      </c>
      <c r="CQ335">
        <v>1705.05255508348</v>
      </c>
      <c r="CR335">
        <v>5.9848399449465798E-4</v>
      </c>
      <c r="CS335">
        <v>20501.495043731698</v>
      </c>
      <c r="CT335">
        <v>1000000000</v>
      </c>
      <c r="CU335">
        <v>400700.27504124702</v>
      </c>
      <c r="CV335">
        <v>15946375168</v>
      </c>
      <c r="CW335">
        <v>63635456</v>
      </c>
      <c r="CX335">
        <v>11.9303968868815</v>
      </c>
      <c r="CY335">
        <v>7809.4389622045401</v>
      </c>
      <c r="CZ335">
        <v>75.921148129368305</v>
      </c>
    </row>
    <row r="336" spans="1:104" x14ac:dyDescent="0.2">
      <c r="A336" s="1">
        <v>44691.422356597199</v>
      </c>
      <c r="B336">
        <v>96.794701025050301</v>
      </c>
      <c r="C336">
        <v>3.9143797376290597E-2</v>
      </c>
      <c r="D336">
        <v>68.953387521709601</v>
      </c>
      <c r="E336">
        <v>5.6764435748497301E-4</v>
      </c>
      <c r="F336">
        <v>16384</v>
      </c>
      <c r="G336">
        <v>1000000000</v>
      </c>
      <c r="H336">
        <v>9138.3518874359906</v>
      </c>
      <c r="I336">
        <v>16002441216</v>
      </c>
      <c r="J336">
        <v>43565056</v>
      </c>
      <c r="K336">
        <v>1.01402040473102</v>
      </c>
      <c r="L336">
        <v>224.098509445556</v>
      </c>
      <c r="M336">
        <v>3.3447360770025401</v>
      </c>
      <c r="N336" s="1">
        <v>44691.426968263899</v>
      </c>
      <c r="O336">
        <v>91.028681025973299</v>
      </c>
      <c r="P336">
        <v>0.102674439428023</v>
      </c>
      <c r="Q336">
        <v>192.779402632309</v>
      </c>
      <c r="R336">
        <v>5.3264209676566704E-4</v>
      </c>
      <c r="S336">
        <v>15428.9740932642</v>
      </c>
      <c r="T336">
        <v>1000000000</v>
      </c>
      <c r="U336">
        <v>27685.319703418201</v>
      </c>
      <c r="V336">
        <v>16000282624</v>
      </c>
      <c r="W336">
        <v>45686784</v>
      </c>
      <c r="X336">
        <v>0.99885700845755998</v>
      </c>
      <c r="Y336">
        <v>1132.7038475908701</v>
      </c>
      <c r="Z336">
        <v>6.3645068445797603</v>
      </c>
      <c r="AA336" s="1">
        <v>44691.4320384491</v>
      </c>
      <c r="AB336">
        <v>87.756423647797504</v>
      </c>
      <c r="AC336">
        <v>0.13866839410159601</v>
      </c>
      <c r="AD336">
        <v>247.82396219680001</v>
      </c>
      <c r="AE336">
        <v>5.5951443473431202E-4</v>
      </c>
      <c r="AF336">
        <v>15073.943319837999</v>
      </c>
      <c r="AG336">
        <v>1000000000</v>
      </c>
      <c r="AH336">
        <v>42858.495421856402</v>
      </c>
      <c r="AI336">
        <v>15999201280</v>
      </c>
      <c r="AJ336">
        <v>45056000</v>
      </c>
      <c r="AK336">
        <v>1.0033358793392699</v>
      </c>
      <c r="AL336">
        <v>1351.4934294699999</v>
      </c>
      <c r="AM336">
        <v>9.8517472317995605</v>
      </c>
      <c r="AN336" s="1">
        <v>44691.436563379597</v>
      </c>
      <c r="AO336">
        <v>49.816671270302201</v>
      </c>
      <c r="AP336">
        <v>0.67926402925228502</v>
      </c>
      <c r="AQ336">
        <v>971.92219490391699</v>
      </c>
      <c r="AR336">
        <v>6.9877289808582604E-4</v>
      </c>
      <c r="AS336">
        <v>18695.329243353699</v>
      </c>
      <c r="AT336">
        <v>1000000000</v>
      </c>
      <c r="AU336">
        <v>174385.500074601</v>
      </c>
      <c r="AV336">
        <v>15991099392</v>
      </c>
      <c r="AW336">
        <v>47874048</v>
      </c>
      <c r="AX336">
        <v>27.825993310132599</v>
      </c>
      <c r="AY336">
        <v>3877.7509248620499</v>
      </c>
      <c r="AZ336">
        <v>33.995643923712898</v>
      </c>
      <c r="BA336" s="1">
        <v>44691.441312361101</v>
      </c>
      <c r="BB336">
        <v>0.100049844832695</v>
      </c>
      <c r="BC336">
        <v>2.6216060841511202</v>
      </c>
      <c r="BD336">
        <v>1599.4068822403201</v>
      </c>
      <c r="BE336">
        <v>1.6387117796140399E-3</v>
      </c>
      <c r="BF336">
        <v>22526.719199499599</v>
      </c>
      <c r="BG336">
        <v>1000000000</v>
      </c>
      <c r="BH336">
        <v>416649.99396867701</v>
      </c>
      <c r="BI336">
        <v>15928963072</v>
      </c>
      <c r="BJ336">
        <v>86642688</v>
      </c>
      <c r="BK336">
        <v>18.004580287883599</v>
      </c>
      <c r="BL336">
        <v>8049.0476431444204</v>
      </c>
      <c r="BM336">
        <v>80.459014681114098</v>
      </c>
      <c r="BN336" s="1">
        <v>44691.446785474502</v>
      </c>
      <c r="BO336">
        <v>30.8456018779784</v>
      </c>
      <c r="BP336">
        <v>1.40556069366978</v>
      </c>
      <c r="BQ336">
        <v>1488.1077823892699</v>
      </c>
      <c r="BR336">
        <v>9.4204079520163295E-4</v>
      </c>
      <c r="BS336">
        <v>21112.511564625798</v>
      </c>
      <c r="BT336">
        <v>1000000000</v>
      </c>
      <c r="BU336">
        <v>398268.25847833499</v>
      </c>
      <c r="BV336">
        <v>15868452864</v>
      </c>
      <c r="BW336">
        <v>61693952</v>
      </c>
      <c r="BX336">
        <v>21.258682605560999</v>
      </c>
      <c r="BY336">
        <v>7366.63968193656</v>
      </c>
      <c r="BZ336">
        <v>73.832241743447398</v>
      </c>
      <c r="CA336" s="1">
        <v>44691.451972824099</v>
      </c>
      <c r="CB336">
        <v>35.127519561382499</v>
      </c>
      <c r="CC336">
        <v>1.09013695653817</v>
      </c>
      <c r="CD336">
        <v>1589.11405227506</v>
      </c>
      <c r="CE336">
        <v>6.8616137256373401E-4</v>
      </c>
      <c r="CF336">
        <v>22662.331872260402</v>
      </c>
      <c r="CG336">
        <v>1000000000</v>
      </c>
      <c r="CH336">
        <v>400072.64723206399</v>
      </c>
      <c r="CI336">
        <v>15954518016</v>
      </c>
      <c r="CJ336">
        <v>62312448</v>
      </c>
      <c r="CK336">
        <v>17.9111164314033</v>
      </c>
      <c r="CL336">
        <v>8520.7161112281501</v>
      </c>
      <c r="CM336">
        <v>84.455749273673106</v>
      </c>
      <c r="CN336" s="1">
        <v>44691.456820798601</v>
      </c>
      <c r="CO336">
        <v>33.207168305923503</v>
      </c>
      <c r="CP336">
        <v>1.1828980962973501</v>
      </c>
      <c r="CQ336">
        <v>1668.9755667719201</v>
      </c>
      <c r="CR336">
        <v>7.0877193455992703E-4</v>
      </c>
      <c r="CS336">
        <v>21877.546279491798</v>
      </c>
      <c r="CT336">
        <v>1000000000</v>
      </c>
      <c r="CU336">
        <v>477230.08429615898</v>
      </c>
      <c r="CV336">
        <v>15955705856</v>
      </c>
      <c r="CW336">
        <v>54370304</v>
      </c>
      <c r="CX336">
        <v>12.115975076384199</v>
      </c>
      <c r="CY336">
        <v>8325.6942066553402</v>
      </c>
      <c r="CZ336">
        <v>91.323377846487304</v>
      </c>
    </row>
    <row r="337" spans="1:104" x14ac:dyDescent="0.2">
      <c r="A337" s="1">
        <v>44691.422368171297</v>
      </c>
      <c r="B337">
        <v>88.891883497249793</v>
      </c>
      <c r="C337">
        <v>0.12406075958174401</v>
      </c>
      <c r="D337">
        <v>222.92912761346099</v>
      </c>
      <c r="E337">
        <v>5.5650310083633003E-4</v>
      </c>
      <c r="F337">
        <v>15153.3632286995</v>
      </c>
      <c r="G337">
        <v>1000000000</v>
      </c>
      <c r="H337">
        <v>32071.8039107402</v>
      </c>
      <c r="I337">
        <v>16002449408</v>
      </c>
      <c r="J337">
        <v>43565056</v>
      </c>
      <c r="K337">
        <v>0</v>
      </c>
      <c r="L337">
        <v>1012.67805503334</v>
      </c>
      <c r="M337">
        <v>6.2796437486822896</v>
      </c>
      <c r="N337" s="1">
        <v>44691.426979988399</v>
      </c>
      <c r="O337">
        <v>84.824386749417201</v>
      </c>
      <c r="P337">
        <v>0.16881900192704499</v>
      </c>
      <c r="Q337">
        <v>235.07363697545799</v>
      </c>
      <c r="R337">
        <v>7.1806730520409905E-4</v>
      </c>
      <c r="S337">
        <v>15213.714285714201</v>
      </c>
      <c r="T337">
        <v>1000000000</v>
      </c>
      <c r="U337">
        <v>33808.132437113301</v>
      </c>
      <c r="V337">
        <v>16002666496</v>
      </c>
      <c r="W337">
        <v>43356160</v>
      </c>
      <c r="X337">
        <v>0.98770435703974202</v>
      </c>
      <c r="Y337">
        <v>982.76583525454396</v>
      </c>
      <c r="Z337">
        <v>5.848091742706</v>
      </c>
      <c r="AA337" s="1">
        <v>44691.432050034702</v>
      </c>
      <c r="AB337">
        <v>77.4071716185165</v>
      </c>
      <c r="AC337">
        <v>0.31536625317202899</v>
      </c>
      <c r="AD337">
        <v>474.49934785673997</v>
      </c>
      <c r="AE337">
        <v>6.6421068806735498E-4</v>
      </c>
      <c r="AF337">
        <v>14935.309473684199</v>
      </c>
      <c r="AG337">
        <v>1000000000</v>
      </c>
      <c r="AH337">
        <v>80768.779519176504</v>
      </c>
      <c r="AI337">
        <v>16001449984</v>
      </c>
      <c r="AJ337">
        <v>42807296</v>
      </c>
      <c r="AK337">
        <v>1.99789199097574</v>
      </c>
      <c r="AL337">
        <v>2799.0466793570199</v>
      </c>
      <c r="AM337">
        <v>12.537093018850699</v>
      </c>
      <c r="AN337" s="1">
        <v>44691.436574942098</v>
      </c>
      <c r="AO337">
        <v>34.919515873508601</v>
      </c>
      <c r="AP337">
        <v>1.0703177105135</v>
      </c>
      <c r="AQ337">
        <v>1233.82192310707</v>
      </c>
      <c r="AR337">
        <v>8.6753253502579999E-4</v>
      </c>
      <c r="AS337">
        <v>20034.493506493502</v>
      </c>
      <c r="AT337">
        <v>1000000000</v>
      </c>
      <c r="AU337">
        <v>244480.01140176601</v>
      </c>
      <c r="AV337">
        <v>15969787904</v>
      </c>
      <c r="AW337">
        <v>69402624</v>
      </c>
      <c r="AX337">
        <v>56.082814686685097</v>
      </c>
      <c r="AY337">
        <v>5520.1513313037203</v>
      </c>
      <c r="AZ337">
        <v>52.276077477863602</v>
      </c>
      <c r="BA337" s="1">
        <v>44691.441323819403</v>
      </c>
      <c r="BB337">
        <v>0</v>
      </c>
      <c r="BC337">
        <v>1.1302265402240399</v>
      </c>
      <c r="BD337">
        <v>1447.9799242404599</v>
      </c>
      <c r="BE337">
        <v>7.79790777794843E-4</v>
      </c>
      <c r="BF337">
        <v>22375.291986062701</v>
      </c>
      <c r="BG337">
        <v>1000000000</v>
      </c>
      <c r="BH337">
        <v>412416.97187147097</v>
      </c>
      <c r="BI337">
        <v>15937871872</v>
      </c>
      <c r="BJ337">
        <v>71479296</v>
      </c>
      <c r="BK337">
        <v>21.189950110836001</v>
      </c>
      <c r="BL337">
        <v>9660.5991600544803</v>
      </c>
      <c r="BM337">
        <v>73.171007618676299</v>
      </c>
      <c r="BN337" s="1">
        <v>44691.446797222197</v>
      </c>
      <c r="BO337">
        <v>32.850660111113001</v>
      </c>
      <c r="BP337">
        <v>1.4905432947567001</v>
      </c>
      <c r="BQ337">
        <v>1776.55428850161</v>
      </c>
      <c r="BR337">
        <v>8.3880276368070497E-4</v>
      </c>
      <c r="BS337">
        <v>19916.9135254988</v>
      </c>
      <c r="BT337">
        <v>1000000000</v>
      </c>
      <c r="BU337">
        <v>394103.555334832</v>
      </c>
      <c r="BV337">
        <v>15867912192</v>
      </c>
      <c r="BW337">
        <v>53440512</v>
      </c>
      <c r="BX337">
        <v>23.63486858317</v>
      </c>
      <c r="BY337">
        <v>10856.282969202701</v>
      </c>
      <c r="BZ337">
        <v>76.913422897924605</v>
      </c>
      <c r="CA337" s="1">
        <v>44691.451984340303</v>
      </c>
      <c r="CB337">
        <v>27.2670512071602</v>
      </c>
      <c r="CC337">
        <v>1.28472854102173</v>
      </c>
      <c r="CD337">
        <v>1295.9374343654999</v>
      </c>
      <c r="CE337">
        <v>9.9131117853896002E-4</v>
      </c>
      <c r="CF337">
        <v>22345.2847168347</v>
      </c>
      <c r="CG337">
        <v>1000000000</v>
      </c>
      <c r="CH337">
        <v>339903.57762608898</v>
      </c>
      <c r="CI337">
        <v>15967330304</v>
      </c>
      <c r="CJ337">
        <v>49999872</v>
      </c>
      <c r="CK337">
        <v>9.0484382539096799</v>
      </c>
      <c r="CL337">
        <v>7304.1004349615396</v>
      </c>
      <c r="CM337">
        <v>63.867638172665103</v>
      </c>
      <c r="CN337" s="1">
        <v>44691.456832407399</v>
      </c>
      <c r="CO337">
        <v>34.374770814073401</v>
      </c>
      <c r="CP337">
        <v>1.13780990302722</v>
      </c>
      <c r="CQ337">
        <v>1676.1059942715999</v>
      </c>
      <c r="CR337">
        <v>6.7875001961091E-4</v>
      </c>
      <c r="CS337">
        <v>22498.742857142799</v>
      </c>
      <c r="CT337">
        <v>1000000000</v>
      </c>
      <c r="CU337">
        <v>444509.29577366501</v>
      </c>
      <c r="CV337">
        <v>15921385472</v>
      </c>
      <c r="CW337">
        <v>88756224</v>
      </c>
      <c r="CX337">
        <v>11.9721856733685</v>
      </c>
      <c r="CY337">
        <v>8630.9481883592907</v>
      </c>
      <c r="CZ337">
        <v>84.409120639480406</v>
      </c>
    </row>
    <row r="338" spans="1:104" x14ac:dyDescent="0.2">
      <c r="A338" s="1">
        <v>44691.422379756899</v>
      </c>
      <c r="B338">
        <v>95.200221370755202</v>
      </c>
      <c r="C338">
        <v>5.1483895837381999E-2</v>
      </c>
      <c r="D338">
        <v>65.984441580717402</v>
      </c>
      <c r="E338">
        <v>7.8030139470070404E-4</v>
      </c>
      <c r="F338">
        <v>15266.909090908999</v>
      </c>
      <c r="G338">
        <v>1000000000</v>
      </c>
      <c r="H338">
        <v>10685.480479010699</v>
      </c>
      <c r="I338">
        <v>16001593344</v>
      </c>
      <c r="J338">
        <v>44421120</v>
      </c>
      <c r="K338">
        <v>0.99976426637450599</v>
      </c>
      <c r="L338">
        <v>408.90358494717299</v>
      </c>
      <c r="M338">
        <v>1.5932816215087899</v>
      </c>
      <c r="N338" s="1">
        <v>44691.4269913889</v>
      </c>
      <c r="O338">
        <v>78.844616712723607</v>
      </c>
      <c r="P338">
        <v>0.28477871475558802</v>
      </c>
      <c r="Q338">
        <v>488.37817913304298</v>
      </c>
      <c r="R338">
        <v>5.8316003280556295E-4</v>
      </c>
      <c r="S338">
        <v>15540.9563409563</v>
      </c>
      <c r="T338">
        <v>1000000000</v>
      </c>
      <c r="U338">
        <v>101769.483681628</v>
      </c>
      <c r="V338">
        <v>15995768832</v>
      </c>
      <c r="W338">
        <v>50085888</v>
      </c>
      <c r="X338">
        <v>2.0306784995136899</v>
      </c>
      <c r="Y338">
        <v>3089.67733701008</v>
      </c>
      <c r="Z338">
        <v>19.096956035344199</v>
      </c>
      <c r="AA338" s="1">
        <v>44691.432061608801</v>
      </c>
      <c r="AB338">
        <v>80.246672292364593</v>
      </c>
      <c r="AC338">
        <v>0.24172972916773</v>
      </c>
      <c r="AD338">
        <v>435.17129369915602</v>
      </c>
      <c r="AE338">
        <v>5.5586222840762198E-4</v>
      </c>
      <c r="AF338">
        <v>16035.6045977011</v>
      </c>
      <c r="AG338">
        <v>1000000000</v>
      </c>
      <c r="AH338">
        <v>74377.276652746907</v>
      </c>
      <c r="AI338">
        <v>15995625472</v>
      </c>
      <c r="AJ338">
        <v>48664576</v>
      </c>
      <c r="AK338">
        <v>2.0007875572375</v>
      </c>
      <c r="AL338">
        <v>2024.7970079243501</v>
      </c>
      <c r="AM338">
        <v>13.3064518144575</v>
      </c>
      <c r="AN338" s="1">
        <v>44691.436586585703</v>
      </c>
      <c r="AO338">
        <v>40.9046015888825</v>
      </c>
      <c r="AP338">
        <v>1.0117879353675501</v>
      </c>
      <c r="AQ338">
        <v>1296.4213523537601</v>
      </c>
      <c r="AR338">
        <v>7.8053645928454103E-4</v>
      </c>
      <c r="AS338">
        <v>18267.218390804501</v>
      </c>
      <c r="AT338">
        <v>1000000000</v>
      </c>
      <c r="AU338">
        <v>262232.75979932502</v>
      </c>
      <c r="AV338">
        <v>15976120320</v>
      </c>
      <c r="AW338">
        <v>63287296</v>
      </c>
      <c r="AX338">
        <v>52.651595153064903</v>
      </c>
      <c r="AY338">
        <v>5304.8965682522003</v>
      </c>
      <c r="AZ338">
        <v>53.438484713966197</v>
      </c>
      <c r="BA338" s="1">
        <v>44691.441335463001</v>
      </c>
      <c r="BB338">
        <v>4.9729338131352399E-2</v>
      </c>
      <c r="BC338">
        <v>3.22425136708436</v>
      </c>
      <c r="BD338">
        <v>1722.59060646221</v>
      </c>
      <c r="BE338">
        <v>1.87387287246087E-3</v>
      </c>
      <c r="BF338">
        <v>20298.284393063499</v>
      </c>
      <c r="BG338">
        <v>1000000000</v>
      </c>
      <c r="BH338">
        <v>398201.21375302202</v>
      </c>
      <c r="BI338">
        <v>15949295616</v>
      </c>
      <c r="BJ338">
        <v>60997632</v>
      </c>
      <c r="BK338">
        <v>41.8201187696028</v>
      </c>
      <c r="BL338">
        <v>8592.0429729262596</v>
      </c>
      <c r="BM338">
        <v>79.797456384138002</v>
      </c>
      <c r="BN338" s="1">
        <v>44691.446808622699</v>
      </c>
      <c r="BO338">
        <v>28.5102915756048</v>
      </c>
      <c r="BP338">
        <v>1.52521937339293</v>
      </c>
      <c r="BQ338">
        <v>1683.1556356148201</v>
      </c>
      <c r="BR338">
        <v>9.0877186768258502E-4</v>
      </c>
      <c r="BS338">
        <v>19409.5390199637</v>
      </c>
      <c r="BT338">
        <v>1000000000</v>
      </c>
      <c r="BU338">
        <v>345491.877480569</v>
      </c>
      <c r="BV338">
        <v>15836794880</v>
      </c>
      <c r="BW338">
        <v>79962112</v>
      </c>
      <c r="BX338">
        <v>15.273644606305099</v>
      </c>
      <c r="BY338">
        <v>8337.3734690951005</v>
      </c>
      <c r="BZ338">
        <v>71.444018854562401</v>
      </c>
      <c r="CA338" s="1">
        <v>44691.451996076401</v>
      </c>
      <c r="CB338">
        <v>29.518750669423699</v>
      </c>
      <c r="CC338">
        <v>1.4443772253715601</v>
      </c>
      <c r="CD338">
        <v>1381.8070472028301</v>
      </c>
      <c r="CE338">
        <v>1.0453247177616199E-3</v>
      </c>
      <c r="CF338">
        <v>20640.7994289792</v>
      </c>
      <c r="CG338">
        <v>1000000000</v>
      </c>
      <c r="CH338">
        <v>346313.78846684401</v>
      </c>
      <c r="CI338">
        <v>15941107712</v>
      </c>
      <c r="CJ338">
        <v>76267520</v>
      </c>
      <c r="CK338">
        <v>9.8630053333535805</v>
      </c>
      <c r="CL338">
        <v>6326.1316208129801</v>
      </c>
      <c r="CM338">
        <v>66.867840618076997</v>
      </c>
      <c r="CN338" s="1">
        <v>44691.456843993103</v>
      </c>
      <c r="CO338">
        <v>36.447198942891397</v>
      </c>
      <c r="CP338">
        <v>1.0670541586403699</v>
      </c>
      <c r="CQ338">
        <v>1668.9379351109101</v>
      </c>
      <c r="CR338">
        <v>6.3873275727759798E-4</v>
      </c>
      <c r="CS338">
        <v>21585.0998206814</v>
      </c>
      <c r="CT338">
        <v>1000000000</v>
      </c>
      <c r="CU338">
        <v>413603.32174317603</v>
      </c>
      <c r="CV338">
        <v>15935569920</v>
      </c>
      <c r="CW338">
        <v>74629120</v>
      </c>
      <c r="CX338">
        <v>11.9708638501679</v>
      </c>
      <c r="CY338">
        <v>8105.2723985511902</v>
      </c>
      <c r="CZ338">
        <v>80.4970039903192</v>
      </c>
    </row>
    <row r="339" spans="1:104" x14ac:dyDescent="0.2">
      <c r="A339" s="1">
        <v>44691.422391365697</v>
      </c>
      <c r="B339">
        <v>79.813877267847403</v>
      </c>
      <c r="C339">
        <v>0.22657292747572999</v>
      </c>
      <c r="D339">
        <v>419.60181680520799</v>
      </c>
      <c r="E339">
        <v>5.3990535822650502E-4</v>
      </c>
      <c r="F339">
        <v>15333.244655581901</v>
      </c>
      <c r="G339">
        <v>1000000000</v>
      </c>
      <c r="H339">
        <v>80560.558789900606</v>
      </c>
      <c r="I339">
        <v>15998656512</v>
      </c>
      <c r="J339">
        <v>47366144</v>
      </c>
      <c r="K339">
        <v>1.9933577995496801</v>
      </c>
      <c r="L339">
        <v>1841.8626067839</v>
      </c>
      <c r="M339">
        <v>14.337391311282</v>
      </c>
      <c r="N339" s="1">
        <v>44691.4270029861</v>
      </c>
      <c r="O339">
        <v>79.232503346004194</v>
      </c>
      <c r="P339">
        <v>0.24934142533895501</v>
      </c>
      <c r="Q339">
        <v>450.952471361194</v>
      </c>
      <c r="R339">
        <v>5.5287608426378095E-4</v>
      </c>
      <c r="S339">
        <v>15704.3539823008</v>
      </c>
      <c r="T339">
        <v>1000000000</v>
      </c>
      <c r="U339">
        <v>79894.4112977974</v>
      </c>
      <c r="V339">
        <v>15998095360</v>
      </c>
      <c r="W339">
        <v>47927296</v>
      </c>
      <c r="X339">
        <v>1.9953649175274</v>
      </c>
      <c r="Y339">
        <v>2437.3382467597298</v>
      </c>
      <c r="Z339">
        <v>14.254586874483699</v>
      </c>
      <c r="AA339" s="1">
        <v>44691.4320731482</v>
      </c>
      <c r="AB339">
        <v>96.033661332990107</v>
      </c>
      <c r="AC339">
        <v>4.3834040111256203E-2</v>
      </c>
      <c r="AD339">
        <v>71.222038292850797</v>
      </c>
      <c r="AE339">
        <v>6.1549184307372099E-4</v>
      </c>
      <c r="AF339">
        <v>13326.422535211201</v>
      </c>
      <c r="AG339">
        <v>1000000000</v>
      </c>
      <c r="AH339">
        <v>12095.708982185801</v>
      </c>
      <c r="AI339">
        <v>16001052672</v>
      </c>
      <c r="AJ339">
        <v>43261952</v>
      </c>
      <c r="AK339">
        <v>1.0031272998992999</v>
      </c>
      <c r="AL339">
        <v>352.09768226465599</v>
      </c>
      <c r="AM339">
        <v>4.39514992896778</v>
      </c>
      <c r="AN339" s="1">
        <v>44691.436598171298</v>
      </c>
      <c r="AO339">
        <v>56.831759394887698</v>
      </c>
      <c r="AP339">
        <v>0.58531512930624996</v>
      </c>
      <c r="AQ339">
        <v>1059.8388409274201</v>
      </c>
      <c r="AR339">
        <v>5.5226396590742804E-4</v>
      </c>
      <c r="AS339">
        <v>17172.2867924528</v>
      </c>
      <c r="AT339">
        <v>1000000000</v>
      </c>
      <c r="AU339">
        <v>198636.79529295099</v>
      </c>
      <c r="AV339">
        <v>15990308864</v>
      </c>
      <c r="AW339">
        <v>49250304</v>
      </c>
      <c r="AX339">
        <v>38.994070562424099</v>
      </c>
      <c r="AY339">
        <v>3874.4108571639299</v>
      </c>
      <c r="AZ339">
        <v>34.384514245434403</v>
      </c>
      <c r="BA339" s="1">
        <v>44691.441347175904</v>
      </c>
      <c r="BB339">
        <v>0</v>
      </c>
      <c r="BC339">
        <v>1.2434300292995399</v>
      </c>
      <c r="BD339">
        <v>1557.57602259698</v>
      </c>
      <c r="BE339">
        <v>7.9708684654502203E-4</v>
      </c>
      <c r="BF339">
        <v>22399.594680177299</v>
      </c>
      <c r="BG339">
        <v>1000000000</v>
      </c>
      <c r="BH339">
        <v>411565.049780906</v>
      </c>
      <c r="BI339">
        <v>15960903680</v>
      </c>
      <c r="BJ339">
        <v>48447488</v>
      </c>
      <c r="BK339">
        <v>21.701502531433601</v>
      </c>
      <c r="BL339">
        <v>10071.4700384517</v>
      </c>
      <c r="BM339">
        <v>71.442158521817902</v>
      </c>
      <c r="BN339" s="1">
        <v>44691.4468203125</v>
      </c>
      <c r="BO339">
        <v>34.006282744910997</v>
      </c>
      <c r="BP339">
        <v>1.1409038541179899</v>
      </c>
      <c r="BQ339">
        <v>1845.87751870753</v>
      </c>
      <c r="BR339">
        <v>6.1807944197828796E-4</v>
      </c>
      <c r="BS339">
        <v>20778.8497854077</v>
      </c>
      <c r="BT339">
        <v>1000000000</v>
      </c>
      <c r="BU339">
        <v>362229.69638302299</v>
      </c>
      <c r="BV339">
        <v>15843438592</v>
      </c>
      <c r="BW339">
        <v>75862016</v>
      </c>
      <c r="BX339">
        <v>24.756940969789898</v>
      </c>
      <c r="BY339">
        <v>8668.8904499816508</v>
      </c>
      <c r="BZ339">
        <v>89.168790986532699</v>
      </c>
      <c r="CA339" s="1">
        <v>44691.452007557898</v>
      </c>
      <c r="CB339">
        <v>38.050267243201702</v>
      </c>
      <c r="CC339">
        <v>1.0793666332593701</v>
      </c>
      <c r="CD339">
        <v>1728.2533806771301</v>
      </c>
      <c r="CE339">
        <v>6.2453387530355797E-4</v>
      </c>
      <c r="CF339">
        <v>18704.111888111802</v>
      </c>
      <c r="CG339">
        <v>1000000000</v>
      </c>
      <c r="CH339">
        <v>351610.934589301</v>
      </c>
      <c r="CI339">
        <v>15950536704</v>
      </c>
      <c r="CJ339">
        <v>66830336</v>
      </c>
      <c r="CK339">
        <v>10.0714066473026</v>
      </c>
      <c r="CL339">
        <v>7273.5698806819801</v>
      </c>
      <c r="CM339">
        <v>66.165929984083903</v>
      </c>
      <c r="CN339" s="1">
        <v>44691.4568556944</v>
      </c>
      <c r="CO339">
        <v>31.577029254455599</v>
      </c>
      <c r="CP339">
        <v>1.3012664248531001</v>
      </c>
      <c r="CQ339">
        <v>1562.05773175735</v>
      </c>
      <c r="CR339">
        <v>8.3253163716380497E-4</v>
      </c>
      <c r="CS339">
        <v>20741.832911392401</v>
      </c>
      <c r="CT339">
        <v>1000000000</v>
      </c>
      <c r="CU339">
        <v>371188.41740744299</v>
      </c>
      <c r="CV339">
        <v>15948615680</v>
      </c>
      <c r="CW339">
        <v>61632512</v>
      </c>
      <c r="CX339">
        <v>10.87508547426</v>
      </c>
      <c r="CY339">
        <v>7476.1269414867602</v>
      </c>
      <c r="CZ339">
        <v>74.495761733507607</v>
      </c>
    </row>
    <row r="340" spans="1:104" x14ac:dyDescent="0.2">
      <c r="A340" s="1">
        <v>44691.422403032397</v>
      </c>
      <c r="B340">
        <v>99.575842823148193</v>
      </c>
      <c r="C340">
        <v>1.12105910521228E-2</v>
      </c>
      <c r="D340">
        <v>10.913259432705599</v>
      </c>
      <c r="E340">
        <v>1.0272651942668299E-3</v>
      </c>
      <c r="F340">
        <v>26903.272727272699</v>
      </c>
      <c r="G340">
        <v>1000000000</v>
      </c>
      <c r="H340">
        <v>151.793517563997</v>
      </c>
      <c r="I340">
        <v>16003231744</v>
      </c>
      <c r="J340">
        <v>42790912</v>
      </c>
      <c r="K340">
        <v>0</v>
      </c>
      <c r="L340">
        <v>0</v>
      </c>
      <c r="M340">
        <v>0.791229627230982</v>
      </c>
      <c r="N340" s="1">
        <v>44691.4270145833</v>
      </c>
      <c r="O340">
        <v>85.585577498682895</v>
      </c>
      <c r="P340">
        <v>0.16476794549332699</v>
      </c>
      <c r="Q340">
        <v>315.181205962072</v>
      </c>
      <c r="R340">
        <v>5.2278485763771105E-4</v>
      </c>
      <c r="S340">
        <v>15113.7215189873</v>
      </c>
      <c r="T340">
        <v>1000000000</v>
      </c>
      <c r="U340">
        <v>45661.3785093154</v>
      </c>
      <c r="V340">
        <v>15999123456</v>
      </c>
      <c r="W340">
        <v>46936064</v>
      </c>
      <c r="X340">
        <v>1.99481775925362</v>
      </c>
      <c r="Y340">
        <v>1590.86716300476</v>
      </c>
      <c r="Z340">
        <v>7.2743950812180298</v>
      </c>
      <c r="AA340" s="1">
        <v>44691.432084814798</v>
      </c>
      <c r="AB340">
        <v>85.454316410105307</v>
      </c>
      <c r="AC340">
        <v>0.17864564579756201</v>
      </c>
      <c r="AD340">
        <v>326.37575212705502</v>
      </c>
      <c r="AE340">
        <v>5.4741631674333404E-4</v>
      </c>
      <c r="AF340">
        <v>15226.164133738601</v>
      </c>
      <c r="AG340">
        <v>1000000000</v>
      </c>
      <c r="AH340">
        <v>48472.2553204625</v>
      </c>
      <c r="AI340">
        <v>15999164416</v>
      </c>
      <c r="AJ340">
        <v>45158400</v>
      </c>
      <c r="AK340">
        <v>0.99202356269621605</v>
      </c>
      <c r="AL340">
        <v>1441.4102365976</v>
      </c>
      <c r="AM340">
        <v>10.881761578985399</v>
      </c>
      <c r="AN340" s="1">
        <v>44691.436609641198</v>
      </c>
      <c r="AO340">
        <v>48.261428913415997</v>
      </c>
      <c r="AP340">
        <v>0.90018758025504497</v>
      </c>
      <c r="AQ340">
        <v>1294.65229628053</v>
      </c>
      <c r="AR340">
        <v>6.9524936966699103E-4</v>
      </c>
      <c r="AS340">
        <v>18135.327102803702</v>
      </c>
      <c r="AT340">
        <v>1000000000</v>
      </c>
      <c r="AU340">
        <v>239883.744398832</v>
      </c>
      <c r="AV340">
        <v>15994228736</v>
      </c>
      <c r="AW340">
        <v>45432832</v>
      </c>
      <c r="AX340">
        <v>46.381624321576602</v>
      </c>
      <c r="AY340">
        <v>5205.8331820065196</v>
      </c>
      <c r="AZ340">
        <v>59.822057913311298</v>
      </c>
      <c r="BA340" s="1">
        <v>44691.441358588003</v>
      </c>
      <c r="BB340">
        <v>0</v>
      </c>
      <c r="BC340">
        <v>2.7143242700281802</v>
      </c>
      <c r="BD340">
        <v>1689.94089741571</v>
      </c>
      <c r="BE340">
        <v>1.60865897984656E-3</v>
      </c>
      <c r="BF340">
        <v>22514.453397474401</v>
      </c>
      <c r="BG340">
        <v>1000000000</v>
      </c>
      <c r="BH340">
        <v>434559.71487893799</v>
      </c>
      <c r="BI340">
        <v>15926935552</v>
      </c>
      <c r="BJ340">
        <v>82354176</v>
      </c>
      <c r="BK340">
        <v>17.2754030403289</v>
      </c>
      <c r="BL340">
        <v>9486.2286694982904</v>
      </c>
      <c r="BM340">
        <v>89.6952168557589</v>
      </c>
      <c r="BN340" s="1">
        <v>44691.446832025496</v>
      </c>
      <c r="BO340">
        <v>35.2921567778438</v>
      </c>
      <c r="BP340">
        <v>1.14012449333017</v>
      </c>
      <c r="BQ340">
        <v>1674.77249785566</v>
      </c>
      <c r="BR340">
        <v>6.7841169294066705E-4</v>
      </c>
      <c r="BS340">
        <v>21585.9199999999</v>
      </c>
      <c r="BT340">
        <v>1000000000</v>
      </c>
      <c r="BU340">
        <v>514440.85332661599</v>
      </c>
      <c r="BV340">
        <v>15858618368</v>
      </c>
      <c r="BW340">
        <v>62652416</v>
      </c>
      <c r="BX340">
        <v>16.747724978556601</v>
      </c>
      <c r="BY340">
        <v>8219.1923232998706</v>
      </c>
      <c r="BZ340">
        <v>75.285604497308199</v>
      </c>
      <c r="CA340" s="1">
        <v>44691.452018981501</v>
      </c>
      <c r="CB340">
        <v>48.5149578496532</v>
      </c>
      <c r="CC340">
        <v>0.76375333686021896</v>
      </c>
      <c r="CD340">
        <v>1334.70549410892</v>
      </c>
      <c r="CE340">
        <v>5.7220953368085998E-4</v>
      </c>
      <c r="CF340">
        <v>17693.351556567901</v>
      </c>
      <c r="CG340">
        <v>1000000000</v>
      </c>
      <c r="CH340">
        <v>249074.08450049401</v>
      </c>
      <c r="CI340">
        <v>15966679040</v>
      </c>
      <c r="CJ340">
        <v>50720768</v>
      </c>
      <c r="CK340">
        <v>8.1075504577611301</v>
      </c>
      <c r="CL340">
        <v>5103.7030131606298</v>
      </c>
      <c r="CM340">
        <v>46.159240949178297</v>
      </c>
      <c r="CN340" s="1">
        <v>44691.456867187502</v>
      </c>
      <c r="CO340">
        <v>35.029831743028602</v>
      </c>
      <c r="CP340">
        <v>1.1776628688314501</v>
      </c>
      <c r="CQ340">
        <v>1912.4551510349199</v>
      </c>
      <c r="CR340">
        <v>6.1655251996509597E-4</v>
      </c>
      <c r="CS340">
        <v>19616.320506062199</v>
      </c>
      <c r="CT340">
        <v>1000000000</v>
      </c>
      <c r="CU340">
        <v>402714.46211513499</v>
      </c>
      <c r="CV340">
        <v>15958560768</v>
      </c>
      <c r="CW340">
        <v>51728384</v>
      </c>
      <c r="CX340">
        <v>11.089618693402301</v>
      </c>
      <c r="CY340">
        <v>8312.1732842820093</v>
      </c>
      <c r="CZ340">
        <v>86.627193077404399</v>
      </c>
    </row>
    <row r="341" spans="1:104" x14ac:dyDescent="0.2">
      <c r="A341" s="1">
        <v>44691.422414733803</v>
      </c>
      <c r="B341">
        <v>89.940621984489894</v>
      </c>
      <c r="C341">
        <v>0.115886553392504</v>
      </c>
      <c r="D341">
        <v>202.69699087231899</v>
      </c>
      <c r="E341">
        <v>5.7170765321069904E-4</v>
      </c>
      <c r="F341">
        <v>14505.8341463414</v>
      </c>
      <c r="G341">
        <v>1000000000</v>
      </c>
      <c r="H341">
        <v>33076.193847125898</v>
      </c>
      <c r="I341">
        <v>16003235840</v>
      </c>
      <c r="J341">
        <v>42795008</v>
      </c>
      <c r="K341">
        <v>0.98876580913326295</v>
      </c>
      <c r="L341">
        <v>1003.59729627026</v>
      </c>
      <c r="M341">
        <v>3.4381721012219502</v>
      </c>
      <c r="N341" s="1">
        <v>44691.427026099504</v>
      </c>
      <c r="O341">
        <v>93.887630674196004</v>
      </c>
      <c r="P341">
        <v>7.3706365303829596E-2</v>
      </c>
      <c r="Q341">
        <v>129.71607876559301</v>
      </c>
      <c r="R341">
        <v>5.6821680483406904E-4</v>
      </c>
      <c r="S341">
        <v>14478.8837209302</v>
      </c>
      <c r="T341">
        <v>1000000000</v>
      </c>
      <c r="U341">
        <v>18594.649058398001</v>
      </c>
      <c r="V341">
        <v>16003207168</v>
      </c>
      <c r="W341">
        <v>42856448</v>
      </c>
      <c r="X341">
        <v>0</v>
      </c>
      <c r="Y341">
        <v>675.73027077890401</v>
      </c>
      <c r="Z341">
        <v>4.15910036805922</v>
      </c>
      <c r="AA341" s="1">
        <v>44691.432096273202</v>
      </c>
      <c r="AB341">
        <v>83.308166483007497</v>
      </c>
      <c r="AC341">
        <v>0.19221076723710401</v>
      </c>
      <c r="AD341">
        <v>349.039943793644</v>
      </c>
      <c r="AE341">
        <v>5.4999958527579204E-4</v>
      </c>
      <c r="AF341">
        <v>15448.786127167599</v>
      </c>
      <c r="AG341">
        <v>1000000000</v>
      </c>
      <c r="AH341">
        <v>56564.646613864701</v>
      </c>
      <c r="AI341">
        <v>15995285504</v>
      </c>
      <c r="AJ341">
        <v>49033216</v>
      </c>
      <c r="AK341">
        <v>1.0087859647215101</v>
      </c>
      <c r="AL341">
        <v>1712.91856809713</v>
      </c>
      <c r="AM341">
        <v>14.777806171147301</v>
      </c>
      <c r="AN341" s="1">
        <v>44691.436621377303</v>
      </c>
      <c r="AO341">
        <v>49.011596187083299</v>
      </c>
      <c r="AP341">
        <v>0.65996887576122898</v>
      </c>
      <c r="AQ341">
        <v>1134.9095765612899</v>
      </c>
      <c r="AR341">
        <v>5.8147808744140597E-4</v>
      </c>
      <c r="AS341">
        <v>18342.956521739099</v>
      </c>
      <c r="AT341">
        <v>1000000000</v>
      </c>
      <c r="AU341">
        <v>210881.98937137099</v>
      </c>
      <c r="AV341">
        <v>15977472000</v>
      </c>
      <c r="AW341">
        <v>63574016</v>
      </c>
      <c r="AX341">
        <v>33.553848350507899</v>
      </c>
      <c r="AY341">
        <v>4566.2840093470604</v>
      </c>
      <c r="AZ341">
        <v>43.713399213761598</v>
      </c>
      <c r="BA341" s="1">
        <v>44691.441370208297</v>
      </c>
      <c r="BB341">
        <v>0</v>
      </c>
      <c r="BC341">
        <v>3.0039595113652098</v>
      </c>
      <c r="BD341">
        <v>1567.41031706884</v>
      </c>
      <c r="BE341">
        <v>1.9155555052457101E-3</v>
      </c>
      <c r="BF341">
        <v>22466.885079365002</v>
      </c>
      <c r="BG341">
        <v>1000000000</v>
      </c>
      <c r="BH341">
        <v>480123.157237607</v>
      </c>
      <c r="BI341">
        <v>15934947328</v>
      </c>
      <c r="BJ341">
        <v>70492160</v>
      </c>
      <c r="BK341">
        <v>20.898804227584598</v>
      </c>
      <c r="BL341">
        <v>10180.703202294801</v>
      </c>
      <c r="BM341">
        <v>82.886790155257003</v>
      </c>
      <c r="BN341" s="1">
        <v>44691.446843506899</v>
      </c>
      <c r="BO341">
        <v>36.501500986881197</v>
      </c>
      <c r="BP341">
        <v>1.0401062888225301</v>
      </c>
      <c r="BQ341">
        <v>1718.8048785860899</v>
      </c>
      <c r="BR341">
        <v>6.0622802858137197E-4</v>
      </c>
      <c r="BS341">
        <v>22175.435957696802</v>
      </c>
      <c r="BT341">
        <v>1000000000</v>
      </c>
      <c r="BU341">
        <v>378028.00693941797</v>
      </c>
      <c r="BV341">
        <v>15870984192</v>
      </c>
      <c r="BW341">
        <v>51023872</v>
      </c>
      <c r="BX341">
        <v>16.157977707037301</v>
      </c>
      <c r="BY341">
        <v>8466.7803184875502</v>
      </c>
      <c r="BZ341">
        <v>85.824292802319306</v>
      </c>
      <c r="CA341" s="1">
        <v>44691.4520306134</v>
      </c>
      <c r="CB341">
        <v>33.790024507969399</v>
      </c>
      <c r="CC341">
        <v>1.3129838094525199</v>
      </c>
      <c r="CD341">
        <v>1525.28839519034</v>
      </c>
      <c r="CE341">
        <v>8.6053482204933804E-4</v>
      </c>
      <c r="CF341">
        <v>19486.058708414799</v>
      </c>
      <c r="CG341">
        <v>1000000000</v>
      </c>
      <c r="CH341">
        <v>337509.60747742298</v>
      </c>
      <c r="CI341">
        <v>15970996224</v>
      </c>
      <c r="CJ341">
        <v>46448640</v>
      </c>
      <c r="CK341">
        <v>8.9547263905499896</v>
      </c>
      <c r="CL341">
        <v>6723.0095801051402</v>
      </c>
      <c r="CM341">
        <v>61.899134736503498</v>
      </c>
      <c r="CN341" s="1">
        <v>44691.456878773097</v>
      </c>
      <c r="CO341">
        <v>30.0986420036342</v>
      </c>
      <c r="CP341">
        <v>1.5380086290768</v>
      </c>
      <c r="CQ341">
        <v>1488.11922778799</v>
      </c>
      <c r="CR341">
        <v>1.0288100171607E-3</v>
      </c>
      <c r="CS341">
        <v>20192.513368983899</v>
      </c>
      <c r="CT341">
        <v>1000000000</v>
      </c>
      <c r="CU341">
        <v>373414.47403595498</v>
      </c>
      <c r="CV341">
        <v>15932616704</v>
      </c>
      <c r="CW341">
        <v>77729792</v>
      </c>
      <c r="CX341">
        <v>9.9473210413635709</v>
      </c>
      <c r="CY341">
        <v>6569.2108157165003</v>
      </c>
      <c r="CZ341">
        <v>67.991463257672294</v>
      </c>
    </row>
    <row r="342" spans="1:104" x14ac:dyDescent="0.2">
      <c r="A342" s="1">
        <v>44691.422426180601</v>
      </c>
      <c r="B342">
        <v>100.145544858527</v>
      </c>
      <c r="C342">
        <v>2.02314232037429E-4</v>
      </c>
      <c r="D342">
        <v>2.0232008035191198</v>
      </c>
      <c r="E342" s="2">
        <v>9.99297123596212E-5</v>
      </c>
      <c r="F342">
        <v>4096</v>
      </c>
      <c r="G342">
        <v>1000000000</v>
      </c>
      <c r="H342">
        <v>0</v>
      </c>
      <c r="I342">
        <v>16003235840</v>
      </c>
      <c r="J342">
        <v>42795008</v>
      </c>
      <c r="K342">
        <v>0</v>
      </c>
      <c r="L342">
        <v>0</v>
      </c>
      <c r="M342">
        <v>0.42346391907754899</v>
      </c>
      <c r="N342" s="1">
        <v>44691.427037673602</v>
      </c>
      <c r="O342">
        <v>97.9096313700379</v>
      </c>
      <c r="P342">
        <v>2.2497617502306499E-2</v>
      </c>
      <c r="Q342">
        <v>37.9966966718439</v>
      </c>
      <c r="R342">
        <v>5.9210697269297501E-4</v>
      </c>
      <c r="S342">
        <v>16276.210526315699</v>
      </c>
      <c r="T342">
        <v>1000000000</v>
      </c>
      <c r="U342">
        <v>6163.4641654012103</v>
      </c>
      <c r="V342">
        <v>16002678784</v>
      </c>
      <c r="W342">
        <v>43401216</v>
      </c>
      <c r="X342">
        <v>0</v>
      </c>
      <c r="Y342">
        <v>231.97983231231001</v>
      </c>
      <c r="Z342">
        <v>1.57292342740903</v>
      </c>
      <c r="AA342" s="1">
        <v>44691.432107997702</v>
      </c>
      <c r="AB342">
        <v>75.146509034415203</v>
      </c>
      <c r="AC342">
        <v>0.31091362100824199</v>
      </c>
      <c r="AD342">
        <v>556.47075052492801</v>
      </c>
      <c r="AE342">
        <v>5.5932536013533101E-4</v>
      </c>
      <c r="AF342">
        <v>16522.230905861401</v>
      </c>
      <c r="AG342">
        <v>1000000000</v>
      </c>
      <c r="AH342">
        <v>109188.852238878</v>
      </c>
      <c r="AI342">
        <v>15995117568</v>
      </c>
      <c r="AJ342">
        <v>49205248</v>
      </c>
      <c r="AK342">
        <v>2.9652082621221698</v>
      </c>
      <c r="AL342">
        <v>2762.5856975438201</v>
      </c>
      <c r="AM342">
        <v>24.406719249146999</v>
      </c>
      <c r="AN342" s="1">
        <v>44691.436632824101</v>
      </c>
      <c r="AO342">
        <v>65.6621575889761</v>
      </c>
      <c r="AP342">
        <v>0.38995116364398003</v>
      </c>
      <c r="AQ342">
        <v>722.53480907606695</v>
      </c>
      <c r="AR342">
        <v>5.3972027662443098E-4</v>
      </c>
      <c r="AS342">
        <v>17117.269930069899</v>
      </c>
      <c r="AT342">
        <v>1000000000</v>
      </c>
      <c r="AU342">
        <v>127238.88514739199</v>
      </c>
      <c r="AV342">
        <v>15990497280</v>
      </c>
      <c r="AW342">
        <v>50548736</v>
      </c>
      <c r="AX342">
        <v>16.168611112191702</v>
      </c>
      <c r="AY342">
        <v>2777.9694967134301</v>
      </c>
      <c r="AZ342">
        <v>25.791555895037899</v>
      </c>
      <c r="BA342" s="1">
        <v>44691.441381794</v>
      </c>
      <c r="BB342">
        <v>0</v>
      </c>
      <c r="BC342">
        <v>1.07705863118072</v>
      </c>
      <c r="BD342">
        <v>1651.92104422025</v>
      </c>
      <c r="BE342">
        <v>6.5238963845907496E-4</v>
      </c>
      <c r="BF342">
        <v>22303.748336358101</v>
      </c>
      <c r="BG342">
        <v>1000000000</v>
      </c>
      <c r="BH342">
        <v>491441.01424551598</v>
      </c>
      <c r="BI342">
        <v>15946027008</v>
      </c>
      <c r="BJ342">
        <v>61009920</v>
      </c>
      <c r="BK342">
        <v>35.976501870495397</v>
      </c>
      <c r="BL342">
        <v>9967.4897126756005</v>
      </c>
      <c r="BM342">
        <v>85.954991653394799</v>
      </c>
      <c r="BN342" s="1">
        <v>44691.446855162001</v>
      </c>
      <c r="BO342">
        <v>35.3847172364069</v>
      </c>
      <c r="BP342">
        <v>1.0804001321691099</v>
      </c>
      <c r="BQ342">
        <v>1644.53854758582</v>
      </c>
      <c r="BR342">
        <v>6.5810149368593395E-4</v>
      </c>
      <c r="BS342">
        <v>22359.603385731501</v>
      </c>
      <c r="BT342">
        <v>1000000000</v>
      </c>
      <c r="BU342">
        <v>411325.53859000799</v>
      </c>
      <c r="BV342">
        <v>15840223232</v>
      </c>
      <c r="BW342">
        <v>85106688</v>
      </c>
      <c r="BX342">
        <v>21.874152386268399</v>
      </c>
      <c r="BY342">
        <v>8527.9365916829393</v>
      </c>
      <c r="BZ342">
        <v>85.2667069711664</v>
      </c>
      <c r="CA342" s="1">
        <v>44691.452042256999</v>
      </c>
      <c r="CB342">
        <v>44.3600091683318</v>
      </c>
      <c r="CC342">
        <v>0.82843137498626396</v>
      </c>
      <c r="CD342">
        <v>1421.5102809375101</v>
      </c>
      <c r="CE342">
        <v>5.82995141407006E-4</v>
      </c>
      <c r="CF342">
        <v>19872.335899230198</v>
      </c>
      <c r="CG342">
        <v>1000000000</v>
      </c>
      <c r="CH342">
        <v>299183.64737212402</v>
      </c>
      <c r="CI342">
        <v>15946854400</v>
      </c>
      <c r="CJ342">
        <v>70656000</v>
      </c>
      <c r="CK342">
        <v>8.9528289212299494</v>
      </c>
      <c r="CL342">
        <v>6133.6825698115399</v>
      </c>
      <c r="CM342">
        <v>64.263890843153405</v>
      </c>
      <c r="CN342" s="1">
        <v>44691.456890312496</v>
      </c>
      <c r="CO342">
        <v>31.470499716033299</v>
      </c>
      <c r="CP342">
        <v>1.1334594894538199</v>
      </c>
      <c r="CQ342">
        <v>1484.92066745392</v>
      </c>
      <c r="CR342">
        <v>7.6675728274263396E-4</v>
      </c>
      <c r="CS342">
        <v>22266.789687924</v>
      </c>
      <c r="CT342">
        <v>1000000000</v>
      </c>
      <c r="CU342">
        <v>428037.95277781499</v>
      </c>
      <c r="CV342">
        <v>15941603328</v>
      </c>
      <c r="CW342">
        <v>68788224</v>
      </c>
      <c r="CX342">
        <v>11.081497518312901</v>
      </c>
      <c r="CY342">
        <v>7726.8259968599896</v>
      </c>
      <c r="CZ342">
        <v>71.793887682809398</v>
      </c>
    </row>
    <row r="343" spans="1:104" x14ac:dyDescent="0.2">
      <c r="A343" s="1">
        <v>44691.422437766203</v>
      </c>
      <c r="B343">
        <v>94.210877827349606</v>
      </c>
      <c r="C343">
        <v>6.4890400114207103E-2</v>
      </c>
      <c r="D343">
        <v>106.818929535064</v>
      </c>
      <c r="E343">
        <v>6.0747539128334005E-4</v>
      </c>
      <c r="F343">
        <v>15733.2336448598</v>
      </c>
      <c r="G343">
        <v>1000000000</v>
      </c>
      <c r="H343">
        <v>19271.332857428799</v>
      </c>
      <c r="I343">
        <v>16001536000</v>
      </c>
      <c r="J343">
        <v>44494848</v>
      </c>
      <c r="K343">
        <v>0</v>
      </c>
      <c r="L343">
        <v>613.95926788845304</v>
      </c>
      <c r="M343">
        <v>3.2883459836336399</v>
      </c>
      <c r="N343" s="1">
        <v>44691.427049340302</v>
      </c>
      <c r="O343">
        <v>92.432901827687502</v>
      </c>
      <c r="P343">
        <v>8.7592028669079197E-2</v>
      </c>
      <c r="Q343">
        <v>161.692893943781</v>
      </c>
      <c r="R343">
        <v>5.4171785970439897E-4</v>
      </c>
      <c r="S343">
        <v>15378.846625766801</v>
      </c>
      <c r="T343">
        <v>1000000000</v>
      </c>
      <c r="U343">
        <v>25757.777203338799</v>
      </c>
      <c r="V343">
        <v>16001761280</v>
      </c>
      <c r="W343">
        <v>44298240</v>
      </c>
      <c r="X343">
        <v>0.99198094444037799</v>
      </c>
      <c r="Y343">
        <v>971.14934460713005</v>
      </c>
      <c r="Z343">
        <v>3.9017239261941401</v>
      </c>
      <c r="AA343" s="1">
        <v>44691.432119513898</v>
      </c>
      <c r="AB343">
        <v>61.881871815634803</v>
      </c>
      <c r="AC343">
        <v>0.50100109822494099</v>
      </c>
      <c r="AD343">
        <v>818.67712418511201</v>
      </c>
      <c r="AE343">
        <v>6.1202459073321698E-4</v>
      </c>
      <c r="AF343">
        <v>16791.087116564398</v>
      </c>
      <c r="AG343">
        <v>1000000000</v>
      </c>
      <c r="AH343">
        <v>152135.322468814</v>
      </c>
      <c r="AI343">
        <v>15992578048</v>
      </c>
      <c r="AJ343">
        <v>51703808</v>
      </c>
      <c r="AK343">
        <v>4.0180472352643504</v>
      </c>
      <c r="AL343">
        <v>4817.6386350819603</v>
      </c>
      <c r="AM343">
        <v>30.161923394240201</v>
      </c>
      <c r="AN343" s="1">
        <v>44691.436644282403</v>
      </c>
      <c r="AO343">
        <v>68.887615511753594</v>
      </c>
      <c r="AP343">
        <v>0.38463935464627202</v>
      </c>
      <c r="AQ343">
        <v>568.71471268375706</v>
      </c>
      <c r="AR343">
        <v>6.7637693434965702E-4</v>
      </c>
      <c r="AS343">
        <v>17868.163410301899</v>
      </c>
      <c r="AT343">
        <v>1000000000</v>
      </c>
      <c r="AU343">
        <v>105251.617714691</v>
      </c>
      <c r="AV343">
        <v>15995686912</v>
      </c>
      <c r="AW343">
        <v>45195264</v>
      </c>
      <c r="AX343">
        <v>12.1218055989433</v>
      </c>
      <c r="AY343">
        <v>2399.1073581241899</v>
      </c>
      <c r="AZ343">
        <v>21.876444102093799</v>
      </c>
      <c r="BA343" s="1">
        <v>44691.4413933912</v>
      </c>
      <c r="BB343">
        <v>0</v>
      </c>
      <c r="BC343">
        <v>2.9581390688617999</v>
      </c>
      <c r="BD343">
        <v>1635.63710110129</v>
      </c>
      <c r="BE343">
        <v>1.80854187946733E-3</v>
      </c>
      <c r="BF343">
        <v>20883.9145820622</v>
      </c>
      <c r="BG343">
        <v>1000000000</v>
      </c>
      <c r="BH343">
        <v>377254.35834613902</v>
      </c>
      <c r="BI343">
        <v>15958908928</v>
      </c>
      <c r="BJ343">
        <v>47095808</v>
      </c>
      <c r="BK343">
        <v>33.930238826994398</v>
      </c>
      <c r="BL343">
        <v>9273.9326299782206</v>
      </c>
      <c r="BM343">
        <v>75.830770334661295</v>
      </c>
      <c r="BN343" s="1">
        <v>44691.4468667361</v>
      </c>
      <c r="BO343">
        <v>34.483927719367202</v>
      </c>
      <c r="BP343">
        <v>1.22763982817642</v>
      </c>
      <c r="BQ343">
        <v>1583.9400405926999</v>
      </c>
      <c r="BR343">
        <v>7.7493687830686696E-4</v>
      </c>
      <c r="BS343">
        <v>22481.4545454545</v>
      </c>
      <c r="BT343">
        <v>1000000000</v>
      </c>
      <c r="BU343">
        <v>337533.22281685902</v>
      </c>
      <c r="BV343">
        <v>15854190592</v>
      </c>
      <c r="BW343">
        <v>71647232</v>
      </c>
      <c r="BX343">
        <v>22.999129377292999</v>
      </c>
      <c r="BY343">
        <v>8234.6882792177403</v>
      </c>
      <c r="BZ343">
        <v>72.653135192098304</v>
      </c>
      <c r="CA343" s="1">
        <v>44691.452053935202</v>
      </c>
      <c r="CB343">
        <v>37.153587381968002</v>
      </c>
      <c r="CC343">
        <v>0.99472537950655604</v>
      </c>
      <c r="CD343">
        <v>1595.99640266391</v>
      </c>
      <c r="CE343">
        <v>6.2321544116026499E-4</v>
      </c>
      <c r="CF343">
        <v>21199.851024208499</v>
      </c>
      <c r="CG343">
        <v>1000000000</v>
      </c>
      <c r="CH343">
        <v>426485.70537852403</v>
      </c>
      <c r="CI343">
        <v>15950413824</v>
      </c>
      <c r="CJ343">
        <v>67280896</v>
      </c>
      <c r="CK343">
        <v>11.888241360625001</v>
      </c>
      <c r="CL343">
        <v>7371.7003303675901</v>
      </c>
      <c r="CM343">
        <v>76.779007886269895</v>
      </c>
      <c r="CN343" s="1">
        <v>44691.456902013902</v>
      </c>
      <c r="CO343">
        <v>35.322267733098499</v>
      </c>
      <c r="CP343">
        <v>1.08251081991665</v>
      </c>
      <c r="CQ343">
        <v>1522.33266654306</v>
      </c>
      <c r="CR343">
        <v>7.1038287082794303E-4</v>
      </c>
      <c r="CS343">
        <v>22446.2660609993</v>
      </c>
      <c r="CT343">
        <v>1000000000</v>
      </c>
      <c r="CU343">
        <v>403604.86712968</v>
      </c>
      <c r="CV343">
        <v>15950311424</v>
      </c>
      <c r="CW343">
        <v>60116992</v>
      </c>
      <c r="CX343">
        <v>10.866748430872001</v>
      </c>
      <c r="CY343">
        <v>9699.0669176637603</v>
      </c>
      <c r="CZ343">
        <v>76.050919046445102</v>
      </c>
    </row>
    <row r="344" spans="1:104" x14ac:dyDescent="0.2">
      <c r="A344" s="1">
        <v>44691.422449305603</v>
      </c>
      <c r="B344">
        <v>99.623890700424994</v>
      </c>
      <c r="C344">
        <v>5.5212756837196399E-3</v>
      </c>
      <c r="D344">
        <v>9.0350830749669804</v>
      </c>
      <c r="E344">
        <v>6.11127133371038E-4</v>
      </c>
      <c r="F344">
        <v>5006.2222222222199</v>
      </c>
      <c r="G344">
        <v>1000000000</v>
      </c>
      <c r="H344">
        <v>0</v>
      </c>
      <c r="I344">
        <v>16002973696</v>
      </c>
      <c r="J344">
        <v>43057152</v>
      </c>
      <c r="K344">
        <v>0</v>
      </c>
      <c r="L344">
        <v>0</v>
      </c>
      <c r="M344">
        <v>1.1817136152449801</v>
      </c>
      <c r="N344" s="1">
        <v>44691.427060810202</v>
      </c>
      <c r="O344">
        <v>99.132399698605099</v>
      </c>
      <c r="P344">
        <v>1.0498747014923499E-2</v>
      </c>
      <c r="Q344">
        <v>10.094523902510399</v>
      </c>
      <c r="R344">
        <v>1.04000685232313E-3</v>
      </c>
      <c r="S344">
        <v>7372.8</v>
      </c>
      <c r="T344">
        <v>1000000000</v>
      </c>
      <c r="U344">
        <v>0</v>
      </c>
      <c r="V344">
        <v>16002932736</v>
      </c>
      <c r="W344">
        <v>43126784</v>
      </c>
      <c r="X344">
        <v>0</v>
      </c>
      <c r="Y344">
        <v>0</v>
      </c>
      <c r="Z344">
        <v>0.62784526139053598</v>
      </c>
      <c r="AA344" s="1">
        <v>44691.432130902802</v>
      </c>
      <c r="AB344">
        <v>60.880434119870699</v>
      </c>
      <c r="AC344">
        <v>0.531166798772432</v>
      </c>
      <c r="AD344">
        <v>923.61425556770996</v>
      </c>
      <c r="AE344">
        <v>5.7502724310916299E-4</v>
      </c>
      <c r="AF344">
        <v>17253.667766776602</v>
      </c>
      <c r="AG344">
        <v>1000000000</v>
      </c>
      <c r="AH344">
        <v>164746.771614684</v>
      </c>
      <c r="AI344">
        <v>16000225280</v>
      </c>
      <c r="AJ344">
        <v>44130304</v>
      </c>
      <c r="AK344">
        <v>4.0643091554134596</v>
      </c>
      <c r="AL344">
        <v>5732.7080637106901</v>
      </c>
      <c r="AM344">
        <v>22.991230209539999</v>
      </c>
      <c r="AN344" s="1">
        <v>44691.436655949103</v>
      </c>
      <c r="AO344">
        <v>66.267421738909107</v>
      </c>
      <c r="AP344">
        <v>0.436557352374906</v>
      </c>
      <c r="AQ344">
        <v>804.60101330943303</v>
      </c>
      <c r="AR344">
        <v>5.4254005816021405E-4</v>
      </c>
      <c r="AS344">
        <v>16252.6855733662</v>
      </c>
      <c r="AT344">
        <v>1000000000</v>
      </c>
      <c r="AU344">
        <v>136919.08340913401</v>
      </c>
      <c r="AV344">
        <v>15998513152</v>
      </c>
      <c r="AW344">
        <v>42397696</v>
      </c>
      <c r="AX344">
        <v>33.7317317540329</v>
      </c>
      <c r="AY344">
        <v>2905.8894796341901</v>
      </c>
      <c r="AZ344">
        <v>26.361952280511101</v>
      </c>
      <c r="BA344" s="1">
        <v>44691.441404814803</v>
      </c>
      <c r="BB344">
        <v>1.37767390296637</v>
      </c>
      <c r="BC344">
        <v>3.1948865607100299</v>
      </c>
      <c r="BD344">
        <v>1649.1476872941701</v>
      </c>
      <c r="BE344">
        <v>1.93728487535315E-3</v>
      </c>
      <c r="BF344">
        <v>20110.152334152299</v>
      </c>
      <c r="BG344">
        <v>1000000000</v>
      </c>
      <c r="BH344">
        <v>399002.57122699701</v>
      </c>
      <c r="BI344">
        <v>15930830848</v>
      </c>
      <c r="BJ344">
        <v>76406784</v>
      </c>
      <c r="BK344">
        <v>30.3896993973127</v>
      </c>
      <c r="BL344">
        <v>9134.1306488523005</v>
      </c>
      <c r="BM344">
        <v>73.092306582687897</v>
      </c>
      <c r="BN344" s="1">
        <v>44691.446878275499</v>
      </c>
      <c r="BO344">
        <v>34.349307282283803</v>
      </c>
      <c r="BP344">
        <v>1.23687593200702</v>
      </c>
      <c r="BQ344">
        <v>1838.6027646883899</v>
      </c>
      <c r="BR344">
        <v>6.7283148334769101E-4</v>
      </c>
      <c r="BS344">
        <v>19654.599018003199</v>
      </c>
      <c r="BT344">
        <v>1000000000</v>
      </c>
      <c r="BU344">
        <v>388529.96535242198</v>
      </c>
      <c r="BV344">
        <v>15865249792</v>
      </c>
      <c r="BW344">
        <v>61329408</v>
      </c>
      <c r="BX344">
        <v>15.045849138202801</v>
      </c>
      <c r="BY344">
        <v>8143.8166102046098</v>
      </c>
      <c r="BZ344">
        <v>77.278058595204499</v>
      </c>
      <c r="CA344" s="1">
        <v>44691.452065405101</v>
      </c>
      <c r="CB344">
        <v>36.035537702206497</v>
      </c>
      <c r="CC344">
        <v>0.98123658824411697</v>
      </c>
      <c r="CD344">
        <v>1355.67101643662</v>
      </c>
      <c r="CE344">
        <v>7.2328860189769997E-4</v>
      </c>
      <c r="CF344">
        <v>18864.761904761901</v>
      </c>
      <c r="CG344">
        <v>1000000000</v>
      </c>
      <c r="CH344">
        <v>327910.99657094397</v>
      </c>
      <c r="CI344">
        <v>15966502912</v>
      </c>
      <c r="CJ344">
        <v>51269632</v>
      </c>
      <c r="CK344">
        <v>9.0781541279238098</v>
      </c>
      <c r="CL344">
        <v>5776.7320767355204</v>
      </c>
      <c r="CM344">
        <v>54.261616186800097</v>
      </c>
      <c r="CN344" s="1">
        <v>44691.456913472197</v>
      </c>
      <c r="CO344">
        <v>33.083650738444</v>
      </c>
      <c r="CP344">
        <v>1.10389922534167</v>
      </c>
      <c r="CQ344">
        <v>1543.6120442948099</v>
      </c>
      <c r="CR344">
        <v>7.1631706772052803E-4</v>
      </c>
      <c r="CS344">
        <v>22358.899082568802</v>
      </c>
      <c r="CT344">
        <v>1000000000</v>
      </c>
      <c r="CU344">
        <v>445324.99398985901</v>
      </c>
      <c r="CV344">
        <v>15964119040</v>
      </c>
      <c r="CW344">
        <v>45600768</v>
      </c>
      <c r="CX344">
        <v>12.138495761164901</v>
      </c>
      <c r="CY344">
        <v>8755.9016090536606</v>
      </c>
      <c r="CZ344">
        <v>81.064760337428893</v>
      </c>
    </row>
    <row r="345" spans="1:104" x14ac:dyDescent="0.2">
      <c r="A345" s="1">
        <v>44691.422460879599</v>
      </c>
      <c r="B345">
        <v>99.699511611378398</v>
      </c>
      <c r="C345">
        <v>4.9994740553293698E-3</v>
      </c>
      <c r="D345">
        <v>1.9997652007645701</v>
      </c>
      <c r="E345">
        <v>2.5000072180370002E-3</v>
      </c>
      <c r="F345">
        <v>4096</v>
      </c>
      <c r="G345">
        <v>1000000000</v>
      </c>
      <c r="H345">
        <v>119.985912045874</v>
      </c>
      <c r="I345">
        <v>16002953216</v>
      </c>
      <c r="J345">
        <v>43057152</v>
      </c>
      <c r="K345">
        <v>0</v>
      </c>
      <c r="L345">
        <v>0</v>
      </c>
      <c r="M345">
        <v>0.79168671455762596</v>
      </c>
      <c r="N345" s="1">
        <v>44691.427072523198</v>
      </c>
      <c r="O345">
        <v>97.294945515720002</v>
      </c>
      <c r="P345">
        <v>3.0540571073097801E-2</v>
      </c>
      <c r="Q345">
        <v>49.425857986345498</v>
      </c>
      <c r="R345">
        <v>6.1799870460295804E-4</v>
      </c>
      <c r="S345">
        <v>13025.28</v>
      </c>
      <c r="T345">
        <v>1000000000</v>
      </c>
      <c r="U345">
        <v>5879.7000660556596</v>
      </c>
      <c r="V345">
        <v>16002347008</v>
      </c>
      <c r="W345">
        <v>43712512</v>
      </c>
      <c r="X345">
        <v>0</v>
      </c>
      <c r="Y345">
        <v>141.357953840948</v>
      </c>
      <c r="Z345">
        <v>1.16320041068667</v>
      </c>
      <c r="AA345" s="1">
        <v>44691.4321425116</v>
      </c>
      <c r="AB345">
        <v>82.743842902238498</v>
      </c>
      <c r="AC345">
        <v>0.19266653882095999</v>
      </c>
      <c r="AD345">
        <v>352.224859005182</v>
      </c>
      <c r="AE345">
        <v>5.4702587553259795E-4</v>
      </c>
      <c r="AF345">
        <v>17242.651558073601</v>
      </c>
      <c r="AG345">
        <v>1000000000</v>
      </c>
      <c r="AH345">
        <v>62368.7451472463</v>
      </c>
      <c r="AI345">
        <v>15994720256</v>
      </c>
      <c r="AJ345">
        <v>49643520</v>
      </c>
      <c r="AK345">
        <v>1.9956082663183099</v>
      </c>
      <c r="AL345">
        <v>1738.1747999632501</v>
      </c>
      <c r="AM345">
        <v>9.5784304471799295</v>
      </c>
      <c r="AN345" s="1">
        <v>44691.436667604197</v>
      </c>
      <c r="AO345">
        <v>65.776887420205</v>
      </c>
      <c r="AP345">
        <v>0.42831461575947399</v>
      </c>
      <c r="AQ345">
        <v>765.84139031823395</v>
      </c>
      <c r="AR345">
        <v>5.5927377075101899E-4</v>
      </c>
      <c r="AS345">
        <v>15820.8664072632</v>
      </c>
      <c r="AT345">
        <v>1000000000</v>
      </c>
      <c r="AU345">
        <v>126528.718729088</v>
      </c>
      <c r="AV345">
        <v>15988461568</v>
      </c>
      <c r="AW345">
        <v>52490240</v>
      </c>
      <c r="AX345">
        <v>9.9330919626230099</v>
      </c>
      <c r="AY345">
        <v>2701.8010138334598</v>
      </c>
      <c r="AZ345">
        <v>23.949819644979598</v>
      </c>
      <c r="BA345" s="1">
        <v>44691.441416527799</v>
      </c>
      <c r="BB345">
        <v>37.158773013362001</v>
      </c>
      <c r="BC345">
        <v>1.0230521761551099</v>
      </c>
      <c r="BD345">
        <v>1686.03119295141</v>
      </c>
      <c r="BE345">
        <v>6.0679950789990398E-4</v>
      </c>
      <c r="BF345">
        <v>21961.378663540399</v>
      </c>
      <c r="BG345">
        <v>1000000000</v>
      </c>
      <c r="BH345">
        <v>480346.926669012</v>
      </c>
      <c r="BI345">
        <v>15937560576</v>
      </c>
      <c r="BJ345">
        <v>69632000</v>
      </c>
      <c r="BK345">
        <v>20.754194051570799</v>
      </c>
      <c r="BL345">
        <v>9704.0681615415997</v>
      </c>
      <c r="BM345">
        <v>83.014191192362702</v>
      </c>
      <c r="BN345" s="1">
        <v>44691.446889826402</v>
      </c>
      <c r="BO345">
        <v>34.982774317489898</v>
      </c>
      <c r="BP345">
        <v>1.1926629421224999</v>
      </c>
      <c r="BQ345">
        <v>1852.9009407046599</v>
      </c>
      <c r="BR345">
        <v>6.4366871060782304E-4</v>
      </c>
      <c r="BS345">
        <v>20251.151515151501</v>
      </c>
      <c r="BT345">
        <v>1000000000</v>
      </c>
      <c r="BU345">
        <v>433027.361511586</v>
      </c>
      <c r="BV345">
        <v>15883313152</v>
      </c>
      <c r="BW345">
        <v>48406528</v>
      </c>
      <c r="BX345">
        <v>20.053040483816702</v>
      </c>
      <c r="BY345">
        <v>8135.51852428443</v>
      </c>
      <c r="BZ345">
        <v>81.200142778648896</v>
      </c>
      <c r="CA345" s="1">
        <v>44691.452077037</v>
      </c>
      <c r="CB345">
        <v>38.2253724215022</v>
      </c>
      <c r="CC345">
        <v>1.0567898799494599</v>
      </c>
      <c r="CD345">
        <v>1658.1040990542299</v>
      </c>
      <c r="CE345">
        <v>6.3690832199733097E-4</v>
      </c>
      <c r="CF345">
        <v>18315.4272019173</v>
      </c>
      <c r="CG345">
        <v>1000000000</v>
      </c>
      <c r="CH345">
        <v>330579.661574892</v>
      </c>
      <c r="CI345">
        <v>15984967680</v>
      </c>
      <c r="CJ345">
        <v>43778048</v>
      </c>
      <c r="CK345">
        <v>9.9347159919367005</v>
      </c>
      <c r="CL345">
        <v>6785.4110224927599</v>
      </c>
      <c r="CM345">
        <v>68.155878793855706</v>
      </c>
      <c r="CN345" s="1">
        <v>44691.456925069397</v>
      </c>
      <c r="CO345">
        <v>33.596940352101903</v>
      </c>
      <c r="CP345">
        <v>1.26530170901095</v>
      </c>
      <c r="CQ345">
        <v>1702.8476042429299</v>
      </c>
      <c r="CR345">
        <v>7.4111108216392098E-4</v>
      </c>
      <c r="CS345">
        <v>20300.350877192901</v>
      </c>
      <c r="CT345">
        <v>1000000000</v>
      </c>
      <c r="CU345">
        <v>380193.09170988901</v>
      </c>
      <c r="CV345">
        <v>15933616128</v>
      </c>
      <c r="CW345">
        <v>76419072</v>
      </c>
      <c r="CX345">
        <v>10.9539904366504</v>
      </c>
      <c r="CY345">
        <v>8704.43912788743</v>
      </c>
      <c r="CZ345">
        <v>75.0394202436092</v>
      </c>
    </row>
    <row r="346" spans="1:104" x14ac:dyDescent="0.2">
      <c r="A346" s="1">
        <v>44691.422472500002</v>
      </c>
      <c r="B346">
        <v>90.050082894246202</v>
      </c>
      <c r="C346">
        <v>0.112662128466276</v>
      </c>
      <c r="D346">
        <v>192.083208575545</v>
      </c>
      <c r="E346">
        <v>5.8652846217101002E-4</v>
      </c>
      <c r="F346">
        <v>15641.202072538799</v>
      </c>
      <c r="G346">
        <v>1000000000</v>
      </c>
      <c r="H346">
        <v>41211.3031124154</v>
      </c>
      <c r="I346">
        <v>16000360448</v>
      </c>
      <c r="J346">
        <v>45662208</v>
      </c>
      <c r="K346">
        <v>0.99524978536552</v>
      </c>
      <c r="L346">
        <v>1031.0787776386701</v>
      </c>
      <c r="M346">
        <v>6.6954545608356497</v>
      </c>
      <c r="N346" s="1">
        <v>44691.427084050898</v>
      </c>
      <c r="O346">
        <v>79.847380475879902</v>
      </c>
      <c r="P346">
        <v>0.23831742676607801</v>
      </c>
      <c r="Q346">
        <v>359.33615984028802</v>
      </c>
      <c r="R346">
        <v>6.6312836312023497E-4</v>
      </c>
      <c r="S346">
        <v>15617.4301675977</v>
      </c>
      <c r="T346">
        <v>1000000000</v>
      </c>
      <c r="U346">
        <v>64216.784453245702</v>
      </c>
      <c r="V346">
        <v>15997636608</v>
      </c>
      <c r="W346">
        <v>48418816</v>
      </c>
      <c r="X346">
        <v>2.0074645801133402</v>
      </c>
      <c r="Y346">
        <v>1751.51284614889</v>
      </c>
      <c r="Z346">
        <v>12.161858289671899</v>
      </c>
      <c r="AA346" s="1">
        <v>44691.432154108799</v>
      </c>
      <c r="AB346">
        <v>80.075885090855493</v>
      </c>
      <c r="AC346">
        <v>0.261899706375123</v>
      </c>
      <c r="AD346">
        <v>344.08052129548901</v>
      </c>
      <c r="AE346">
        <v>7.6115908870183502E-4</v>
      </c>
      <c r="AF346">
        <v>17013.240579710098</v>
      </c>
      <c r="AG346">
        <v>1000000000</v>
      </c>
      <c r="AH346">
        <v>69853.332497206007</v>
      </c>
      <c r="AI346">
        <v>15998300160</v>
      </c>
      <c r="AJ346">
        <v>46071808</v>
      </c>
      <c r="AK346">
        <v>1.9946696886694999</v>
      </c>
      <c r="AL346">
        <v>1872.9948376606601</v>
      </c>
      <c r="AM346">
        <v>11.1750091430523</v>
      </c>
      <c r="AN346" s="1">
        <v>44691.436679062499</v>
      </c>
      <c r="AO346">
        <v>61.567324717947699</v>
      </c>
      <c r="AP346">
        <v>0.47953027847902802</v>
      </c>
      <c r="AQ346">
        <v>810.00969165364904</v>
      </c>
      <c r="AR346">
        <v>5.9201983540410001E-4</v>
      </c>
      <c r="AS346">
        <v>17487.162094763</v>
      </c>
      <c r="AT346">
        <v>1000000000</v>
      </c>
      <c r="AU346">
        <v>164472.36689155799</v>
      </c>
      <c r="AV346">
        <v>15989485568</v>
      </c>
      <c r="AW346">
        <v>51523584</v>
      </c>
      <c r="AX346">
        <v>18.179768640605602</v>
      </c>
      <c r="AY346">
        <v>3049.1511958882402</v>
      </c>
      <c r="AZ346">
        <v>30.565066037419498</v>
      </c>
      <c r="BA346" s="1">
        <v>44691.441427986101</v>
      </c>
      <c r="BB346">
        <v>37.700558792370202</v>
      </c>
      <c r="BC346">
        <v>1.0635536690127201</v>
      </c>
      <c r="BD346">
        <v>1599.98969174796</v>
      </c>
      <c r="BE346">
        <v>6.6316124096636004E-4</v>
      </c>
      <c r="BF346">
        <v>22675.022670025101</v>
      </c>
      <c r="BG346">
        <v>1000000000</v>
      </c>
      <c r="BH346">
        <v>396207.01914583502</v>
      </c>
      <c r="BI346">
        <v>15952707584</v>
      </c>
      <c r="BJ346">
        <v>55156736</v>
      </c>
      <c r="BK346">
        <v>44.332208083696798</v>
      </c>
      <c r="BL346">
        <v>8103.7261276630397</v>
      </c>
      <c r="BM346">
        <v>87.3759178970097</v>
      </c>
      <c r="BN346" s="1">
        <v>44691.446901354197</v>
      </c>
      <c r="BO346">
        <v>35.220014684206703</v>
      </c>
      <c r="BP346">
        <v>1.2621592609116501</v>
      </c>
      <c r="BQ346">
        <v>1619.7620921656701</v>
      </c>
      <c r="BR346">
        <v>7.7912026137207005E-4</v>
      </c>
      <c r="BS346">
        <v>22604.1338289962</v>
      </c>
      <c r="BT346">
        <v>1000000000</v>
      </c>
      <c r="BU346">
        <v>428666.92662443098</v>
      </c>
      <c r="BV346">
        <v>15851319296</v>
      </c>
      <c r="BW346">
        <v>80801792</v>
      </c>
      <c r="BX346">
        <v>17.060691181422801</v>
      </c>
      <c r="BY346">
        <v>8451.0635552213007</v>
      </c>
      <c r="BZ346">
        <v>83.532961928960702</v>
      </c>
      <c r="CA346" s="1">
        <v>44691.452088449099</v>
      </c>
      <c r="CB346">
        <v>38.533476147585503</v>
      </c>
      <c r="CC346">
        <v>1.21179110169835</v>
      </c>
      <c r="CD346">
        <v>1160.3533916275801</v>
      </c>
      <c r="CE346">
        <v>1.04431815722525E-3</v>
      </c>
      <c r="CF346">
        <v>17508.2517482517</v>
      </c>
      <c r="CG346">
        <v>1000000000</v>
      </c>
      <c r="CH346">
        <v>213824.52696014199</v>
      </c>
      <c r="CI346">
        <v>15967924224</v>
      </c>
      <c r="CJ346">
        <v>60850176</v>
      </c>
      <c r="CK346">
        <v>7.1000644592596904</v>
      </c>
      <c r="CL346">
        <v>4487.2407382521196</v>
      </c>
      <c r="CM346">
        <v>43.7377269002004</v>
      </c>
      <c r="CN346" s="1">
        <v>44691.456936539398</v>
      </c>
      <c r="CO346">
        <v>32.676174670143602</v>
      </c>
      <c r="CP346">
        <v>1.2098961494875899</v>
      </c>
      <c r="CQ346">
        <v>1669.0090463408301</v>
      </c>
      <c r="CR346">
        <v>7.2684864694080604E-4</v>
      </c>
      <c r="CS346">
        <v>21068.334545454501</v>
      </c>
      <c r="CT346">
        <v>1000000000</v>
      </c>
      <c r="CU346">
        <v>395314.40207185101</v>
      </c>
      <c r="CV346">
        <v>15943147520</v>
      </c>
      <c r="CW346">
        <v>65871872</v>
      </c>
      <c r="CX346">
        <v>11.1267269756055</v>
      </c>
      <c r="CY346">
        <v>9754.0934750694996</v>
      </c>
      <c r="CZ346">
        <v>81.8724910897146</v>
      </c>
    </row>
    <row r="347" spans="1:104" x14ac:dyDescent="0.2">
      <c r="A347" s="1">
        <v>44691.422483900496</v>
      </c>
      <c r="B347">
        <v>94.340293401562704</v>
      </c>
      <c r="C347">
        <v>6.4498370273462904E-2</v>
      </c>
      <c r="D347">
        <v>116.803162457409</v>
      </c>
      <c r="E347">
        <v>5.5217494937227004E-4</v>
      </c>
      <c r="F347">
        <v>15386.713043478199</v>
      </c>
      <c r="G347">
        <v>1000000000</v>
      </c>
      <c r="H347">
        <v>18324.892670057201</v>
      </c>
      <c r="I347">
        <v>16001478656</v>
      </c>
      <c r="J347">
        <v>44544000</v>
      </c>
      <c r="K347">
        <v>0</v>
      </c>
      <c r="L347">
        <v>570.81197653099298</v>
      </c>
      <c r="M347">
        <v>3.1889619418986399</v>
      </c>
      <c r="N347" s="1">
        <v>44691.427095439802</v>
      </c>
      <c r="O347">
        <v>79.885123100099506</v>
      </c>
      <c r="P347">
        <v>0.249113979195528</v>
      </c>
      <c r="Q347">
        <v>450.062237861835</v>
      </c>
      <c r="R347">
        <v>5.5349870245836603E-4</v>
      </c>
      <c r="S347">
        <v>15847.7291196388</v>
      </c>
      <c r="T347">
        <v>1000000000</v>
      </c>
      <c r="U347">
        <v>79464.9393252304</v>
      </c>
      <c r="V347">
        <v>15997517824</v>
      </c>
      <c r="W347">
        <v>48435200</v>
      </c>
      <c r="X347">
        <v>2.0318836923784902</v>
      </c>
      <c r="Y347">
        <v>2188.3387366916299</v>
      </c>
      <c r="Z347">
        <v>8.7221285956432997</v>
      </c>
      <c r="AA347" s="1">
        <v>44691.432165763901</v>
      </c>
      <c r="AB347">
        <v>90.604897255815402</v>
      </c>
      <c r="AC347">
        <v>9.9578926237059398E-2</v>
      </c>
      <c r="AD347">
        <v>111.30028296461199</v>
      </c>
      <c r="AE347">
        <v>8.94644179876781E-4</v>
      </c>
      <c r="AF347">
        <v>16457.1428571428</v>
      </c>
      <c r="AG347">
        <v>1000000000</v>
      </c>
      <c r="AH347">
        <v>15313.7264328988</v>
      </c>
      <c r="AI347">
        <v>16001048576</v>
      </c>
      <c r="AJ347">
        <v>43327488</v>
      </c>
      <c r="AK347">
        <v>0</v>
      </c>
      <c r="AL347">
        <v>367.68843479380803</v>
      </c>
      <c r="AM347">
        <v>2.9490567331553001</v>
      </c>
      <c r="AN347" s="1">
        <v>44691.436690648101</v>
      </c>
      <c r="AO347">
        <v>47.988350138745602</v>
      </c>
      <c r="AP347">
        <v>0.70564051910928205</v>
      </c>
      <c r="AQ347">
        <v>1135.8023248361301</v>
      </c>
      <c r="AR347">
        <v>6.2128415923881804E-4</v>
      </c>
      <c r="AS347">
        <v>18654.452066842499</v>
      </c>
      <c r="AT347">
        <v>1000000000</v>
      </c>
      <c r="AU347">
        <v>246694.86642911701</v>
      </c>
      <c r="AV347">
        <v>15992578048</v>
      </c>
      <c r="AW347">
        <v>48541696</v>
      </c>
      <c r="AX347">
        <v>25.972612529234301</v>
      </c>
      <c r="AY347">
        <v>4675.0702552621697</v>
      </c>
      <c r="AZ347">
        <v>42.249656694499699</v>
      </c>
      <c r="BA347" s="1">
        <v>44691.441439629598</v>
      </c>
      <c r="BB347">
        <v>36.798617700343897</v>
      </c>
      <c r="BC347">
        <v>1.08486819164672</v>
      </c>
      <c r="BD347">
        <v>1602.50185844369</v>
      </c>
      <c r="BE347">
        <v>6.7854475614910102E-4</v>
      </c>
      <c r="BF347">
        <v>22377.711442786</v>
      </c>
      <c r="BG347">
        <v>1000000000</v>
      </c>
      <c r="BH347">
        <v>435578.54152708797</v>
      </c>
      <c r="BI347">
        <v>15962157056</v>
      </c>
      <c r="BJ347">
        <v>44859392</v>
      </c>
      <c r="BK347">
        <v>19.931615154772199</v>
      </c>
      <c r="BL347">
        <v>10291.6894851666</v>
      </c>
      <c r="BM347">
        <v>79.026726773395495</v>
      </c>
      <c r="BN347" s="1">
        <v>44691.446913055603</v>
      </c>
      <c r="BO347">
        <v>35.6026389467157</v>
      </c>
      <c r="BP347">
        <v>1.09596790224306</v>
      </c>
      <c r="BQ347">
        <v>1618.14388741679</v>
      </c>
      <c r="BR347">
        <v>6.7738385009959102E-4</v>
      </c>
      <c r="BS347">
        <v>22423.471882640501</v>
      </c>
      <c r="BT347">
        <v>1000000000</v>
      </c>
      <c r="BU347">
        <v>415985.62566882902</v>
      </c>
      <c r="BV347">
        <v>15866589184</v>
      </c>
      <c r="BW347">
        <v>68288512</v>
      </c>
      <c r="BX347">
        <v>25.716223149655601</v>
      </c>
      <c r="BY347">
        <v>8332.0563004884207</v>
      </c>
      <c r="BZ347">
        <v>79.139078742158702</v>
      </c>
      <c r="CA347" s="1">
        <v>44691.452100162001</v>
      </c>
      <c r="CB347">
        <v>46.811150894332002</v>
      </c>
      <c r="CC347">
        <v>0.81865174400682905</v>
      </c>
      <c r="CD347">
        <v>1390.1565176679701</v>
      </c>
      <c r="CE347">
        <v>5.8975101238348997E-4</v>
      </c>
      <c r="CF347">
        <v>18465.525978647602</v>
      </c>
      <c r="CG347">
        <v>1000000000</v>
      </c>
      <c r="CH347">
        <v>283211.98647061101</v>
      </c>
      <c r="CI347">
        <v>15970275328</v>
      </c>
      <c r="CJ347">
        <v>58114048</v>
      </c>
      <c r="CK347">
        <v>8.9049171950261403</v>
      </c>
      <c r="CL347">
        <v>5612.0767033542497</v>
      </c>
      <c r="CM347">
        <v>55.2315264900923</v>
      </c>
      <c r="CN347" s="1">
        <v>44691.456948286999</v>
      </c>
      <c r="CO347">
        <v>34.637032191838998</v>
      </c>
      <c r="CP347">
        <v>1.29805087346138</v>
      </c>
      <c r="CQ347">
        <v>1524.85307410516</v>
      </c>
      <c r="CR347">
        <v>8.5126033251992105E-4</v>
      </c>
      <c r="CS347">
        <v>22468.426632191298</v>
      </c>
      <c r="CT347">
        <v>1000000000</v>
      </c>
      <c r="CU347">
        <v>415613.63845923898</v>
      </c>
      <c r="CV347">
        <v>15955714048</v>
      </c>
      <c r="CW347">
        <v>54611968</v>
      </c>
      <c r="CX347">
        <v>11.8282074268015</v>
      </c>
      <c r="CY347">
        <v>8401.9700088380396</v>
      </c>
      <c r="CZ347">
        <v>78.438102470219604</v>
      </c>
    </row>
    <row r="348" spans="1:104" x14ac:dyDescent="0.2">
      <c r="A348" s="1">
        <v>44691.422495624996</v>
      </c>
      <c r="B348">
        <v>91.0297129078849</v>
      </c>
      <c r="C348">
        <v>0.111170777369065</v>
      </c>
      <c r="D348">
        <v>204.37896918344799</v>
      </c>
      <c r="E348">
        <v>5.4396025759206597E-4</v>
      </c>
      <c r="F348">
        <v>15117.603864734199</v>
      </c>
      <c r="G348">
        <v>1000000000</v>
      </c>
      <c r="H348">
        <v>35692.269255949999</v>
      </c>
      <c r="I348">
        <v>16002953216</v>
      </c>
      <c r="J348">
        <v>43065344</v>
      </c>
      <c r="K348">
        <v>0.98733801537897703</v>
      </c>
      <c r="L348">
        <v>1046.57829630171</v>
      </c>
      <c r="M348">
        <v>7.4399611158979004</v>
      </c>
      <c r="N348" s="1">
        <v>44691.427107083298</v>
      </c>
      <c r="O348">
        <v>93.563809435051198</v>
      </c>
      <c r="P348">
        <v>8.4353482224018797E-2</v>
      </c>
      <c r="Q348">
        <v>142.08491435379901</v>
      </c>
      <c r="R348">
        <v>5.9370737972081302E-4</v>
      </c>
      <c r="S348">
        <v>14164.1398601398</v>
      </c>
      <c r="T348">
        <v>1000000000</v>
      </c>
      <c r="U348">
        <v>26606.642213748401</v>
      </c>
      <c r="V348">
        <v>16002572288</v>
      </c>
      <c r="W348">
        <v>43405312</v>
      </c>
      <c r="X348">
        <v>0</v>
      </c>
      <c r="Y348">
        <v>699.49496297254905</v>
      </c>
      <c r="Z348">
        <v>2.9723822327522198</v>
      </c>
      <c r="AA348" s="1">
        <v>44691.4321773958</v>
      </c>
      <c r="AB348">
        <v>86.206690761173107</v>
      </c>
      <c r="AC348">
        <v>0.16401849897908599</v>
      </c>
      <c r="AD348">
        <v>298.39687319914998</v>
      </c>
      <c r="AE348">
        <v>5.4966688491871901E-4</v>
      </c>
      <c r="AF348">
        <v>15592.106666666599</v>
      </c>
      <c r="AG348">
        <v>1000000000</v>
      </c>
      <c r="AH348">
        <v>49909.861011289897</v>
      </c>
      <c r="AI348">
        <v>15997005824</v>
      </c>
      <c r="AJ348">
        <v>47382528</v>
      </c>
      <c r="AK348">
        <v>0.99465624399716901</v>
      </c>
      <c r="AL348">
        <v>1280.1225860243501</v>
      </c>
      <c r="AM348">
        <v>12.190672449984699</v>
      </c>
      <c r="AN348" s="1">
        <v>44691.436702395797</v>
      </c>
      <c r="AO348">
        <v>38.9938195928627</v>
      </c>
      <c r="AP348">
        <v>0.91116904534875798</v>
      </c>
      <c r="AQ348">
        <v>1388.8043219638701</v>
      </c>
      <c r="AR348">
        <v>6.5609920111494397E-4</v>
      </c>
      <c r="AS348">
        <v>19393.543262411298</v>
      </c>
      <c r="AT348">
        <v>1000000000</v>
      </c>
      <c r="AU348">
        <v>304471.21588427498</v>
      </c>
      <c r="AV348">
        <v>15995240448</v>
      </c>
      <c r="AW348">
        <v>44019712</v>
      </c>
      <c r="AX348">
        <v>39.398704169187901</v>
      </c>
      <c r="AY348">
        <v>6662.3208750096701</v>
      </c>
      <c r="AZ348">
        <v>55.369854753685402</v>
      </c>
      <c r="BA348" s="1">
        <v>44691.441451261599</v>
      </c>
      <c r="BB348">
        <v>34.639569852369299</v>
      </c>
      <c r="BC348">
        <v>1.11541206111809</v>
      </c>
      <c r="BD348">
        <v>1489.5721875613399</v>
      </c>
      <c r="BE348">
        <v>7.48764325370394E-4</v>
      </c>
      <c r="BF348">
        <v>22463.7007348029</v>
      </c>
      <c r="BG348">
        <v>1000000000</v>
      </c>
      <c r="BH348">
        <v>371647.763277455</v>
      </c>
      <c r="BI348">
        <v>15932674048</v>
      </c>
      <c r="BJ348">
        <v>75759616</v>
      </c>
      <c r="BK348">
        <v>14.9255730216567</v>
      </c>
      <c r="BL348">
        <v>8263.7922629906407</v>
      </c>
      <c r="BM348">
        <v>73.567550295789601</v>
      </c>
      <c r="BN348" s="1">
        <v>44691.446924536998</v>
      </c>
      <c r="BO348">
        <v>34.953306897291199</v>
      </c>
      <c r="BP348">
        <v>1.0810529693781601</v>
      </c>
      <c r="BQ348">
        <v>1703.3279843507501</v>
      </c>
      <c r="BR348">
        <v>6.3467454357077498E-4</v>
      </c>
      <c r="BS348">
        <v>22416.511242603501</v>
      </c>
      <c r="BT348">
        <v>1000000000</v>
      </c>
      <c r="BU348">
        <v>399145.18048435001</v>
      </c>
      <c r="BV348">
        <v>15880437760</v>
      </c>
      <c r="BW348">
        <v>57294848</v>
      </c>
      <c r="BX348">
        <v>27.212932294361</v>
      </c>
      <c r="BY348">
        <v>8736.3591528711804</v>
      </c>
      <c r="BZ348">
        <v>85.826675944545499</v>
      </c>
      <c r="CA348" s="1">
        <v>44691.4521116088</v>
      </c>
      <c r="CB348">
        <v>44.928252919349802</v>
      </c>
      <c r="CC348">
        <v>0.79848838690673296</v>
      </c>
      <c r="CD348">
        <v>1412.5012816580199</v>
      </c>
      <c r="CE348">
        <v>5.6525778357652701E-4</v>
      </c>
      <c r="CF348">
        <v>19187.530085959799</v>
      </c>
      <c r="CG348">
        <v>1000000000</v>
      </c>
      <c r="CH348">
        <v>314585.08128961001</v>
      </c>
      <c r="CI348">
        <v>15976157184</v>
      </c>
      <c r="CJ348">
        <v>51937280</v>
      </c>
      <c r="CK348">
        <v>10.118204023338199</v>
      </c>
      <c r="CL348">
        <v>5956.5867085392401</v>
      </c>
      <c r="CM348">
        <v>56.520025503866798</v>
      </c>
      <c r="CN348" s="1">
        <v>44691.4569597917</v>
      </c>
      <c r="CO348">
        <v>30.3218826238415</v>
      </c>
      <c r="CP348">
        <v>1.2274579682387501</v>
      </c>
      <c r="CQ348">
        <v>1613.0385685951301</v>
      </c>
      <c r="CR348">
        <v>7.60910301339297E-4</v>
      </c>
      <c r="CS348">
        <v>19623.2618453865</v>
      </c>
      <c r="CT348">
        <v>1000000000</v>
      </c>
      <c r="CU348">
        <v>331835.42064261198</v>
      </c>
      <c r="CV348">
        <v>15966011392</v>
      </c>
      <c r="CW348">
        <v>44449792</v>
      </c>
      <c r="CX348">
        <v>10.056350178273901</v>
      </c>
      <c r="CY348">
        <v>7432.6484167622602</v>
      </c>
      <c r="CZ348">
        <v>70.143254049907299</v>
      </c>
    </row>
    <row r="349" spans="1:104" x14ac:dyDescent="0.2">
      <c r="A349" s="1">
        <v>44691.4225072107</v>
      </c>
      <c r="B349">
        <v>100.154914654175</v>
      </c>
      <c r="C349" s="2">
        <v>9.9835441242200406E-5</v>
      </c>
      <c r="D349">
        <v>1.9967018325999</v>
      </c>
      <c r="E349" s="2">
        <v>5.0045056591014101E-5</v>
      </c>
      <c r="F349">
        <v>6144</v>
      </c>
      <c r="G349">
        <v>1000000000</v>
      </c>
      <c r="H349">
        <v>59.901054977997198</v>
      </c>
      <c r="I349">
        <v>16002957312</v>
      </c>
      <c r="J349">
        <v>43065344</v>
      </c>
      <c r="K349">
        <v>0</v>
      </c>
      <c r="L349">
        <v>0</v>
      </c>
      <c r="M349">
        <v>0</v>
      </c>
      <c r="N349" s="1">
        <v>44691.427118669002</v>
      </c>
      <c r="O349">
        <v>99.119532977317505</v>
      </c>
      <c r="P349">
        <v>1.0498891317076899E-2</v>
      </c>
      <c r="Q349">
        <v>13.9986303109931</v>
      </c>
      <c r="R349">
        <v>7.4998841676918095E-4</v>
      </c>
      <c r="S349">
        <v>4096</v>
      </c>
      <c r="T349">
        <v>1000000000</v>
      </c>
      <c r="U349">
        <v>0</v>
      </c>
      <c r="V349">
        <v>16002576384</v>
      </c>
      <c r="W349">
        <v>43405312</v>
      </c>
      <c r="X349">
        <v>0</v>
      </c>
      <c r="Y349">
        <v>0</v>
      </c>
      <c r="Z349">
        <v>1.05588849817483E-2</v>
      </c>
      <c r="AA349" s="1">
        <v>44691.4321889005</v>
      </c>
      <c r="AB349">
        <v>100.09470049584399</v>
      </c>
      <c r="AC349">
        <v>9.0574331838185905E-4</v>
      </c>
      <c r="AD349">
        <v>9.0575059727513292</v>
      </c>
      <c r="AE349" s="2">
        <v>9.9983179300423502E-5</v>
      </c>
      <c r="AF349">
        <v>8647.1111111111095</v>
      </c>
      <c r="AG349">
        <v>1000000000</v>
      </c>
      <c r="AH349">
        <v>0</v>
      </c>
      <c r="AI349">
        <v>16001904640</v>
      </c>
      <c r="AJ349">
        <v>42487808</v>
      </c>
      <c r="AK349">
        <v>0</v>
      </c>
      <c r="AL349">
        <v>0</v>
      </c>
      <c r="AM349">
        <v>0.934324551984133</v>
      </c>
      <c r="AN349" s="1">
        <v>44691.436713877301</v>
      </c>
      <c r="AO349">
        <v>47.438062268104098</v>
      </c>
      <c r="AP349">
        <v>0.79345806531769303</v>
      </c>
      <c r="AQ349">
        <v>1384.4527103207299</v>
      </c>
      <c r="AR349">
        <v>5.7263467167478798E-4</v>
      </c>
      <c r="AS349">
        <v>17647.9767103347</v>
      </c>
      <c r="AT349">
        <v>1000000000</v>
      </c>
      <c r="AU349">
        <v>263410.768877341</v>
      </c>
      <c r="AV349">
        <v>15974240256</v>
      </c>
      <c r="AW349">
        <v>65228800</v>
      </c>
      <c r="AX349">
        <v>52.3955902013669</v>
      </c>
      <c r="AY349">
        <v>5475.3391760428403</v>
      </c>
      <c r="AZ349">
        <v>48.001167395852001</v>
      </c>
      <c r="BA349" s="1">
        <v>44691.441462835697</v>
      </c>
      <c r="BB349">
        <v>33.897498364620603</v>
      </c>
      <c r="BC349">
        <v>1.2275094098055499</v>
      </c>
      <c r="BD349">
        <v>1754.7753890024001</v>
      </c>
      <c r="BE349">
        <v>6.99487056723427E-4</v>
      </c>
      <c r="BF349">
        <v>20197.597720797701</v>
      </c>
      <c r="BG349">
        <v>1000000000</v>
      </c>
      <c r="BH349">
        <v>356057.42470080999</v>
      </c>
      <c r="BI349">
        <v>15940485120</v>
      </c>
      <c r="BJ349">
        <v>66396160</v>
      </c>
      <c r="BK349">
        <v>26.9965444461908</v>
      </c>
      <c r="BL349">
        <v>9201.8221680849601</v>
      </c>
      <c r="BM349">
        <v>83.594960691900894</v>
      </c>
      <c r="BN349" s="1">
        <v>44691.446936041699</v>
      </c>
      <c r="BO349">
        <v>31.349246405378601</v>
      </c>
      <c r="BP349">
        <v>1.4304917765844301</v>
      </c>
      <c r="BQ349">
        <v>1448.1791370466999</v>
      </c>
      <c r="BR349">
        <v>9.8776922015399995E-4</v>
      </c>
      <c r="BS349">
        <v>21982.910354412699</v>
      </c>
      <c r="BT349">
        <v>1000000000</v>
      </c>
      <c r="BU349">
        <v>468879.94814673899</v>
      </c>
      <c r="BV349">
        <v>15894421504</v>
      </c>
      <c r="BW349">
        <v>44417024</v>
      </c>
      <c r="BX349">
        <v>13.082924796113399</v>
      </c>
      <c r="BY349">
        <v>7313.3549610274003</v>
      </c>
      <c r="BZ349">
        <v>74.053844016415098</v>
      </c>
      <c r="CA349" s="1">
        <v>44691.452123263902</v>
      </c>
      <c r="CB349">
        <v>36.637348516078099</v>
      </c>
      <c r="CC349">
        <v>0.87876035332657798</v>
      </c>
      <c r="CD349">
        <v>1176.2082218990499</v>
      </c>
      <c r="CE349">
        <v>7.4708882625442005E-4</v>
      </c>
      <c r="CF349">
        <v>19034.3021097046</v>
      </c>
      <c r="CG349">
        <v>1000000000</v>
      </c>
      <c r="CH349">
        <v>279999.09682020999</v>
      </c>
      <c r="CI349">
        <v>15950819328</v>
      </c>
      <c r="CJ349">
        <v>70418432</v>
      </c>
      <c r="CK349">
        <v>6.94806544581723</v>
      </c>
      <c r="CL349">
        <v>4831.8832271768897</v>
      </c>
      <c r="CM349">
        <v>59.675093918567399</v>
      </c>
      <c r="CN349" s="1">
        <v>44691.456971296298</v>
      </c>
      <c r="CO349">
        <v>36.144820785284402</v>
      </c>
      <c r="CP349">
        <v>1.1585059067399199</v>
      </c>
      <c r="CQ349">
        <v>1785.9689704413599</v>
      </c>
      <c r="CR349">
        <v>6.4861971861710497E-4</v>
      </c>
      <c r="CS349">
        <v>20306.9295774647</v>
      </c>
      <c r="CT349">
        <v>1000000000</v>
      </c>
      <c r="CU349">
        <v>408764.52851700701</v>
      </c>
      <c r="CV349">
        <v>15933865984</v>
      </c>
      <c r="CW349">
        <v>77340672</v>
      </c>
      <c r="CX349">
        <v>12.0741564198853</v>
      </c>
      <c r="CY349">
        <v>8337.2050079307992</v>
      </c>
      <c r="CZ349">
        <v>83.491064420696702</v>
      </c>
    </row>
    <row r="350" spans="1:104" x14ac:dyDescent="0.2">
      <c r="A350" s="1">
        <v>44691.4225186111</v>
      </c>
      <c r="B350">
        <v>99.636589025835704</v>
      </c>
      <c r="C350">
        <v>5.3835653159030397E-3</v>
      </c>
      <c r="D350">
        <v>6.0951862320193699</v>
      </c>
      <c r="E350">
        <v>8.8332732899588104E-4</v>
      </c>
      <c r="F350">
        <v>7509.3333333333303</v>
      </c>
      <c r="G350">
        <v>1000000000</v>
      </c>
      <c r="H350">
        <v>0</v>
      </c>
      <c r="I350">
        <v>16002953216</v>
      </c>
      <c r="J350">
        <v>43069440</v>
      </c>
      <c r="K350">
        <v>0</v>
      </c>
      <c r="L350">
        <v>1.0158643720032201</v>
      </c>
      <c r="M350">
        <v>1.0431927508358601E-2</v>
      </c>
      <c r="N350" s="1">
        <v>44691.4271302778</v>
      </c>
      <c r="O350">
        <v>89.510531310006698</v>
      </c>
      <c r="P350">
        <v>0.123431884577738</v>
      </c>
      <c r="Q350">
        <v>224.14790186514</v>
      </c>
      <c r="R350">
        <v>5.5066671671172296E-4</v>
      </c>
      <c r="S350">
        <v>15583.004444444399</v>
      </c>
      <c r="T350">
        <v>1000000000</v>
      </c>
      <c r="U350">
        <v>33498.654880520902</v>
      </c>
      <c r="V350">
        <v>15999328256</v>
      </c>
      <c r="W350">
        <v>46727168</v>
      </c>
      <c r="X350">
        <v>0.9962128971784</v>
      </c>
      <c r="Y350">
        <v>1205.41760558586</v>
      </c>
      <c r="Z350">
        <v>8.1608001653728195</v>
      </c>
      <c r="AA350" s="1">
        <v>44691.4322004977</v>
      </c>
      <c r="AB350">
        <v>91.260168277765999</v>
      </c>
      <c r="AC350">
        <v>0.100037102494644</v>
      </c>
      <c r="AD350">
        <v>179.52590097404399</v>
      </c>
      <c r="AE350">
        <v>5.5722176365409297E-4</v>
      </c>
      <c r="AF350">
        <v>14700.0888888888</v>
      </c>
      <c r="AG350">
        <v>1000000000</v>
      </c>
      <c r="AH350">
        <v>25957.450548613699</v>
      </c>
      <c r="AI350">
        <v>15999406080</v>
      </c>
      <c r="AJ350">
        <v>45010944</v>
      </c>
      <c r="AK350">
        <v>0.99736611652246698</v>
      </c>
      <c r="AL350">
        <v>823.82441224755803</v>
      </c>
      <c r="AM350">
        <v>1.8205156847803901</v>
      </c>
      <c r="AN350" s="1">
        <v>44691.436725312502</v>
      </c>
      <c r="AO350">
        <v>45.826498003013597</v>
      </c>
      <c r="AP350">
        <v>0.83836368419123497</v>
      </c>
      <c r="AQ350">
        <v>1361.0280412145901</v>
      </c>
      <c r="AR350">
        <v>6.1653012101366795E-4</v>
      </c>
      <c r="AS350">
        <v>18317.629188384199</v>
      </c>
      <c r="AT350">
        <v>1000000000</v>
      </c>
      <c r="AU350">
        <v>308030.13635679398</v>
      </c>
      <c r="AV350">
        <v>15981916160</v>
      </c>
      <c r="AW350">
        <v>57729024</v>
      </c>
      <c r="AX350">
        <v>38.510100942780603</v>
      </c>
      <c r="AY350">
        <v>5569.7767047769003</v>
      </c>
      <c r="AZ350">
        <v>41.463888294316597</v>
      </c>
      <c r="BA350" s="1">
        <v>44691.441474351901</v>
      </c>
      <c r="BB350">
        <v>34.308987849695399</v>
      </c>
      <c r="BC350">
        <v>1.3496542980170101</v>
      </c>
      <c r="BD350">
        <v>1536.3129337635</v>
      </c>
      <c r="BE350">
        <v>8.7861360096892305E-4</v>
      </c>
      <c r="BF350">
        <v>22207.874427730501</v>
      </c>
      <c r="BG350">
        <v>1000000000</v>
      </c>
      <c r="BH350">
        <v>363419.89863500302</v>
      </c>
      <c r="BI350">
        <v>15953235968</v>
      </c>
      <c r="BJ350">
        <v>54247424</v>
      </c>
      <c r="BK350">
        <v>48.229575422268098</v>
      </c>
      <c r="BL350">
        <v>7738.8372896314504</v>
      </c>
      <c r="BM350">
        <v>78.023159320290205</v>
      </c>
      <c r="BN350" s="1">
        <v>44691.446947696801</v>
      </c>
      <c r="BO350">
        <v>36.745020632711302</v>
      </c>
      <c r="BP350">
        <v>1.15596399682966</v>
      </c>
      <c r="BQ350">
        <v>1738.45183741187</v>
      </c>
      <c r="BR350">
        <v>6.6455488949761004E-4</v>
      </c>
      <c r="BS350">
        <v>21169.680365296801</v>
      </c>
      <c r="BT350">
        <v>1000000000</v>
      </c>
      <c r="BU350">
        <v>450229.25787875999</v>
      </c>
      <c r="BV350">
        <v>15860412416</v>
      </c>
      <c r="BW350">
        <v>78512128</v>
      </c>
      <c r="BX350">
        <v>20.837607640210798</v>
      </c>
      <c r="BY350">
        <v>9612.0907243200909</v>
      </c>
      <c r="BZ350">
        <v>81.384243802665793</v>
      </c>
      <c r="CA350" s="1">
        <v>44691.452134884297</v>
      </c>
      <c r="CB350">
        <v>35.411406835925497</v>
      </c>
      <c r="CC350">
        <v>1.20378861212984</v>
      </c>
      <c r="CD350">
        <v>1765.16909525401</v>
      </c>
      <c r="CE350">
        <v>6.8199768409744205E-4</v>
      </c>
      <c r="CF350">
        <v>19495.295711060899</v>
      </c>
      <c r="CG350">
        <v>1000000000</v>
      </c>
      <c r="CH350">
        <v>386213.41962908697</v>
      </c>
      <c r="CI350">
        <v>15949766656</v>
      </c>
      <c r="CJ350">
        <v>71585792</v>
      </c>
      <c r="CK350">
        <v>11.953741051381501</v>
      </c>
      <c r="CL350">
        <v>7760.9663776094803</v>
      </c>
      <c r="CM350">
        <v>81.323097660376803</v>
      </c>
      <c r="CN350" s="1">
        <v>44691.456982974501</v>
      </c>
      <c r="CO350">
        <v>30.680428907839101</v>
      </c>
      <c r="CP350">
        <v>1.26575343931372</v>
      </c>
      <c r="CQ350">
        <v>1551.3779833718099</v>
      </c>
      <c r="CR350">
        <v>8.1434035629288505E-4</v>
      </c>
      <c r="CS350">
        <v>21344.101975780701</v>
      </c>
      <c r="CT350">
        <v>1000000000</v>
      </c>
      <c r="CU350">
        <v>368094.83119039203</v>
      </c>
      <c r="CV350">
        <v>15947902976</v>
      </c>
      <c r="CW350">
        <v>63385600</v>
      </c>
      <c r="CX350">
        <v>10.876454950344099</v>
      </c>
      <c r="CY350">
        <v>7586.8217121809603</v>
      </c>
      <c r="CZ350">
        <v>74.459806012908302</v>
      </c>
    </row>
    <row r="351" spans="1:104" x14ac:dyDescent="0.2">
      <c r="A351" s="1">
        <v>44691.422530324096</v>
      </c>
      <c r="B351">
        <v>84.925975228837302</v>
      </c>
      <c r="C351">
        <v>0.173546101973793</v>
      </c>
      <c r="D351">
        <v>315.05093648693497</v>
      </c>
      <c r="E351">
        <v>5.5078424341670901E-4</v>
      </c>
      <c r="F351">
        <v>15767.673981191199</v>
      </c>
      <c r="G351">
        <v>1000000000</v>
      </c>
      <c r="H351">
        <v>48203.780902991602</v>
      </c>
      <c r="I351">
        <v>16001323008</v>
      </c>
      <c r="J351">
        <v>44720128</v>
      </c>
      <c r="K351">
        <v>0.98762049055465495</v>
      </c>
      <c r="L351">
        <v>1682.90531590513</v>
      </c>
      <c r="M351">
        <v>11.2576403004668</v>
      </c>
      <c r="N351" s="1">
        <v>44691.427141875</v>
      </c>
      <c r="O351">
        <v>81.031347261700503</v>
      </c>
      <c r="P351">
        <v>0.22361736832106499</v>
      </c>
      <c r="Q351">
        <v>378.33392064954398</v>
      </c>
      <c r="R351">
        <v>5.9102920657824601E-4</v>
      </c>
      <c r="S351">
        <v>15854.437994722901</v>
      </c>
      <c r="T351">
        <v>1000000000</v>
      </c>
      <c r="U351">
        <v>64033.265630569098</v>
      </c>
      <c r="V351">
        <v>16000774144</v>
      </c>
      <c r="W351">
        <v>45277184</v>
      </c>
      <c r="X351">
        <v>1.9964850693907299</v>
      </c>
      <c r="Y351">
        <v>1798.83304752105</v>
      </c>
      <c r="Z351">
        <v>12.6494654995836</v>
      </c>
      <c r="AA351" s="1">
        <v>44691.432211944499</v>
      </c>
      <c r="AB351">
        <v>73.517963543304802</v>
      </c>
      <c r="AC351">
        <v>0.324138647574994</v>
      </c>
      <c r="AD351">
        <v>590.81278937157197</v>
      </c>
      <c r="AE351">
        <v>5.4863013896384503E-4</v>
      </c>
      <c r="AF351">
        <v>15191.671232876701</v>
      </c>
      <c r="AG351">
        <v>1000000000</v>
      </c>
      <c r="AH351">
        <v>96146.688144341606</v>
      </c>
      <c r="AI351">
        <v>16001712128</v>
      </c>
      <c r="AJ351">
        <v>42700800</v>
      </c>
      <c r="AK351">
        <v>3.03499720567588</v>
      </c>
      <c r="AL351">
        <v>2740.6024767253198</v>
      </c>
      <c r="AM351">
        <v>15.430820628207799</v>
      </c>
      <c r="AN351" s="1">
        <v>44691.436736955999</v>
      </c>
      <c r="AO351">
        <v>42.506709192590101</v>
      </c>
      <c r="AP351">
        <v>0.883328574476833</v>
      </c>
      <c r="AQ351">
        <v>1408.2739350729701</v>
      </c>
      <c r="AR351">
        <v>6.2724056757569905E-4</v>
      </c>
      <c r="AS351">
        <v>19303.520112914601</v>
      </c>
      <c r="AT351">
        <v>1000000000</v>
      </c>
      <c r="AU351">
        <v>269545.81762508902</v>
      </c>
      <c r="AV351">
        <v>15988695040</v>
      </c>
      <c r="AW351">
        <v>51105792</v>
      </c>
      <c r="AX351">
        <v>54.661303055055498</v>
      </c>
      <c r="AY351">
        <v>5951.1251398849499</v>
      </c>
      <c r="AZ351">
        <v>59.625086253238798</v>
      </c>
      <c r="BA351" s="1">
        <v>44691.441485937503</v>
      </c>
      <c r="BB351">
        <v>36.068953765477801</v>
      </c>
      <c r="BC351">
        <v>1.1105519929121299</v>
      </c>
      <c r="BD351">
        <v>1621.2580209917601</v>
      </c>
      <c r="BE351">
        <v>6.8423632693570698E-4</v>
      </c>
      <c r="BF351">
        <v>22288.394088669898</v>
      </c>
      <c r="BG351">
        <v>1000000000</v>
      </c>
      <c r="BH351">
        <v>387986.81099279597</v>
      </c>
      <c r="BI351">
        <v>15922896896</v>
      </c>
      <c r="BJ351">
        <v>87527424</v>
      </c>
      <c r="BK351">
        <v>15.972985428490199</v>
      </c>
      <c r="BL351">
        <v>8366.8494297610505</v>
      </c>
      <c r="BM351">
        <v>76.576167806085095</v>
      </c>
      <c r="BN351" s="1">
        <v>44691.446959212997</v>
      </c>
      <c r="BO351">
        <v>33.1176064114238</v>
      </c>
      <c r="BP351">
        <v>1.16052377294191</v>
      </c>
      <c r="BQ351">
        <v>1591.499397951</v>
      </c>
      <c r="BR351">
        <v>7.2964590184956997E-4</v>
      </c>
      <c r="BS351">
        <v>22191.413400758502</v>
      </c>
      <c r="BT351">
        <v>1000000000</v>
      </c>
      <c r="BU351">
        <v>391027.981660661</v>
      </c>
      <c r="BV351">
        <v>15874797568</v>
      </c>
      <c r="BW351">
        <v>64913408</v>
      </c>
      <c r="BX351">
        <v>14.0840654685929</v>
      </c>
      <c r="BY351">
        <v>7935.36488687578</v>
      </c>
      <c r="BZ351">
        <v>81.148903454335198</v>
      </c>
      <c r="CA351" s="1">
        <v>44691.452146400501</v>
      </c>
      <c r="CB351">
        <v>39.623175758335996</v>
      </c>
      <c r="CC351">
        <v>0.99661031873135797</v>
      </c>
      <c r="CD351">
        <v>1661.63549749096</v>
      </c>
      <c r="CE351">
        <v>5.99818535764672E-4</v>
      </c>
      <c r="CF351">
        <v>19097.3212341197</v>
      </c>
      <c r="CG351">
        <v>1000000000</v>
      </c>
      <c r="CH351">
        <v>352662.78377783101</v>
      </c>
      <c r="CI351">
        <v>15960637440</v>
      </c>
      <c r="CJ351">
        <v>60649472</v>
      </c>
      <c r="CK351">
        <v>15.0783620461974</v>
      </c>
      <c r="CL351">
        <v>7124.0234547601003</v>
      </c>
      <c r="CM351">
        <v>70.159486800466695</v>
      </c>
      <c r="CN351" s="1">
        <v>44691.456994432898</v>
      </c>
      <c r="CO351">
        <v>35.334174777220802</v>
      </c>
      <c r="CP351">
        <v>1.30400893299686</v>
      </c>
      <c r="CQ351">
        <v>1697.6199993018699</v>
      </c>
      <c r="CR351">
        <v>7.6569736208529499E-4</v>
      </c>
      <c r="CS351">
        <v>19818.805934718101</v>
      </c>
      <c r="CT351">
        <v>1000000000</v>
      </c>
      <c r="CU351">
        <v>385805.05025083799</v>
      </c>
      <c r="CV351">
        <v>15959515136</v>
      </c>
      <c r="CW351">
        <v>51838976</v>
      </c>
      <c r="CX351">
        <v>11.082385752119</v>
      </c>
      <c r="CY351">
        <v>7657.9285547142899</v>
      </c>
      <c r="CZ351">
        <v>73.1532031601851</v>
      </c>
    </row>
    <row r="352" spans="1:104" x14ac:dyDescent="0.2">
      <c r="A352" s="1">
        <v>44691.422541956003</v>
      </c>
      <c r="B352">
        <v>99.623791722939799</v>
      </c>
      <c r="C352">
        <v>5.5767016558223E-3</v>
      </c>
      <c r="D352">
        <v>10.954812847977699</v>
      </c>
      <c r="E352">
        <v>5.09083046534232E-4</v>
      </c>
      <c r="F352">
        <v>4096</v>
      </c>
      <c r="G352">
        <v>1000000000</v>
      </c>
      <c r="H352">
        <v>119.507049250666</v>
      </c>
      <c r="I352">
        <v>16002707456</v>
      </c>
      <c r="J352">
        <v>43335680</v>
      </c>
      <c r="K352">
        <v>0</v>
      </c>
      <c r="L352">
        <v>0</v>
      </c>
      <c r="M352">
        <v>0</v>
      </c>
      <c r="N352" s="1">
        <v>44691.427153588003</v>
      </c>
      <c r="O352">
        <v>89.235561532034197</v>
      </c>
      <c r="P352">
        <v>0.11657031175445599</v>
      </c>
      <c r="Q352">
        <v>146.22347255823399</v>
      </c>
      <c r="R352">
        <v>7.9729613113996604E-4</v>
      </c>
      <c r="S352">
        <v>14778.810810810801</v>
      </c>
      <c r="T352">
        <v>1000000000</v>
      </c>
      <c r="U352">
        <v>24093.281093277601</v>
      </c>
      <c r="V352">
        <v>16002969600</v>
      </c>
      <c r="W352">
        <v>43016192</v>
      </c>
      <c r="X352">
        <v>0.98799643620428501</v>
      </c>
      <c r="Y352">
        <v>639.23369422417204</v>
      </c>
      <c r="Z352">
        <v>5.07052207495944</v>
      </c>
      <c r="AA352" s="1">
        <v>44691.432223588003</v>
      </c>
      <c r="AB352">
        <v>66.196148206659501</v>
      </c>
      <c r="AC352">
        <v>0.41879195804213099</v>
      </c>
      <c r="AD352">
        <v>747.99614760022405</v>
      </c>
      <c r="AE352">
        <v>5.59893875203149E-4</v>
      </c>
      <c r="AF352">
        <v>16063.0650730411</v>
      </c>
      <c r="AG352">
        <v>1000000000</v>
      </c>
      <c r="AH352">
        <v>133312.18458504701</v>
      </c>
      <c r="AI352">
        <v>15991226368</v>
      </c>
      <c r="AJ352">
        <v>53194752</v>
      </c>
      <c r="AK352">
        <v>2.9800643330686198</v>
      </c>
      <c r="AL352">
        <v>3432.0407569173599</v>
      </c>
      <c r="AM352">
        <v>23.171393489513399</v>
      </c>
      <c r="AN352" s="1">
        <v>44691.436748576401</v>
      </c>
      <c r="AO352">
        <v>52.403275772388099</v>
      </c>
      <c r="AP352">
        <v>0.64104881441821004</v>
      </c>
      <c r="AQ352">
        <v>1138.54462472865</v>
      </c>
      <c r="AR352">
        <v>5.6218344906453399E-4</v>
      </c>
      <c r="AS352">
        <v>18659.158078602599</v>
      </c>
      <c r="AT352">
        <v>1000000000</v>
      </c>
      <c r="AU352">
        <v>250982.96467184299</v>
      </c>
      <c r="AV352">
        <v>15969853440</v>
      </c>
      <c r="AW352">
        <v>70148096</v>
      </c>
      <c r="AX352">
        <v>48.723743765680503</v>
      </c>
      <c r="AY352">
        <v>4622.7894850336397</v>
      </c>
      <c r="AZ352">
        <v>54.874127072665502</v>
      </c>
      <c r="BA352" s="1">
        <v>44691.441497638902</v>
      </c>
      <c r="BB352">
        <v>35.026349367364901</v>
      </c>
      <c r="BC352">
        <v>1.10142145469709</v>
      </c>
      <c r="BD352">
        <v>1775.01181028467</v>
      </c>
      <c r="BE352">
        <v>6.2119364923393801E-4</v>
      </c>
      <c r="BF352">
        <v>21974.023424428298</v>
      </c>
      <c r="BG352">
        <v>1000000000</v>
      </c>
      <c r="BH352">
        <v>405819.376136987</v>
      </c>
      <c r="BI352">
        <v>15932268544</v>
      </c>
      <c r="BJ352">
        <v>78352384</v>
      </c>
      <c r="BK352">
        <v>29.699026385131202</v>
      </c>
      <c r="BL352">
        <v>8884.9587268850992</v>
      </c>
      <c r="BM352">
        <v>86.093787747640505</v>
      </c>
      <c r="BN352" s="1">
        <v>44691.446970810197</v>
      </c>
      <c r="BO352">
        <v>34.023956815608997</v>
      </c>
      <c r="BP352">
        <v>1.47357348002636</v>
      </c>
      <c r="BQ352">
        <v>1612.7595868927499</v>
      </c>
      <c r="BR352">
        <v>9.1360558813467503E-4</v>
      </c>
      <c r="BS352">
        <v>22093.575757575702</v>
      </c>
      <c r="BT352">
        <v>1000000000</v>
      </c>
      <c r="BU352">
        <v>371650.82210554997</v>
      </c>
      <c r="BV352">
        <v>15876841472</v>
      </c>
      <c r="BW352">
        <v>54067200</v>
      </c>
      <c r="BX352">
        <v>20.944929699905899</v>
      </c>
      <c r="BY352">
        <v>10517.346842167</v>
      </c>
      <c r="BZ352">
        <v>80.5180179843194</v>
      </c>
      <c r="CA352" s="1">
        <v>44691.4521580324</v>
      </c>
      <c r="CB352">
        <v>37.123617167648099</v>
      </c>
      <c r="CC352">
        <v>1.10525097694514</v>
      </c>
      <c r="CD352">
        <v>1269.47645022853</v>
      </c>
      <c r="CE352">
        <v>8.6713511014375501E-4</v>
      </c>
      <c r="CF352">
        <v>19437.614363778201</v>
      </c>
      <c r="CG352">
        <v>1000000000</v>
      </c>
      <c r="CH352">
        <v>272476.619820714</v>
      </c>
      <c r="CI352">
        <v>15973421056</v>
      </c>
      <c r="CJ352">
        <v>47718400</v>
      </c>
      <c r="CK352">
        <v>8.9190382920037408</v>
      </c>
      <c r="CL352">
        <v>5514.9386772223097</v>
      </c>
      <c r="CM352">
        <v>50.249775974741198</v>
      </c>
      <c r="CN352" s="1">
        <v>44691.457006088</v>
      </c>
      <c r="CO352">
        <v>41.327444668714897</v>
      </c>
      <c r="CP352">
        <v>0.86714189258060204</v>
      </c>
      <c r="CQ352">
        <v>1532.34364015695</v>
      </c>
      <c r="CR352">
        <v>5.6881494194880298E-4</v>
      </c>
      <c r="CS352">
        <v>19832</v>
      </c>
      <c r="CT352">
        <v>1000000000</v>
      </c>
      <c r="CU352">
        <v>370092.91292374203</v>
      </c>
      <c r="CV352">
        <v>15933382656</v>
      </c>
      <c r="CW352">
        <v>78036992</v>
      </c>
      <c r="CX352">
        <v>9.9761955739385293</v>
      </c>
      <c r="CY352">
        <v>6636.1652957839096</v>
      </c>
      <c r="CZ352">
        <v>63.556865779794002</v>
      </c>
    </row>
    <row r="353" spans="1:104" x14ac:dyDescent="0.2">
      <c r="A353" s="1">
        <v>44691.422553460703</v>
      </c>
      <c r="B353">
        <v>95.434794367778593</v>
      </c>
      <c r="C353">
        <v>5.8917814474840097E-2</v>
      </c>
      <c r="D353">
        <v>103.553213345554</v>
      </c>
      <c r="E353">
        <v>5.6893081605120604E-4</v>
      </c>
      <c r="F353">
        <v>14912.6213592233</v>
      </c>
      <c r="G353">
        <v>1000000000</v>
      </c>
      <c r="H353">
        <v>16876.157662315301</v>
      </c>
      <c r="I353">
        <v>16001331200</v>
      </c>
      <c r="J353">
        <v>44679168</v>
      </c>
      <c r="K353">
        <v>1.0053710033548999</v>
      </c>
      <c r="L353">
        <v>631.37299010687798</v>
      </c>
      <c r="M353">
        <v>4.1705769260545198</v>
      </c>
      <c r="N353" s="1">
        <v>44691.427165000001</v>
      </c>
      <c r="O353">
        <v>97.643325402263997</v>
      </c>
      <c r="P353">
        <v>3.0424800187660101E-2</v>
      </c>
      <c r="Q353">
        <v>57.800629665521903</v>
      </c>
      <c r="R353">
        <v>5.26317309060422E-4</v>
      </c>
      <c r="S353">
        <v>15090.526315789401</v>
      </c>
      <c r="T353">
        <v>1000000000</v>
      </c>
      <c r="U353">
        <v>7804.0990509799403</v>
      </c>
      <c r="V353">
        <v>16002211840</v>
      </c>
      <c r="W353">
        <v>43737088</v>
      </c>
      <c r="X353">
        <v>0</v>
      </c>
      <c r="Y353">
        <v>279.876733117264</v>
      </c>
      <c r="Z353">
        <v>0.96093688912706099</v>
      </c>
      <c r="AA353" s="1">
        <v>44691.432235254601</v>
      </c>
      <c r="AB353">
        <v>82.593960429524302</v>
      </c>
      <c r="AC353">
        <v>0.20789901129382801</v>
      </c>
      <c r="AD353">
        <v>389.04409503721001</v>
      </c>
      <c r="AE353">
        <v>5.3443917282958804E-4</v>
      </c>
      <c r="AF353">
        <v>16509.387755102001</v>
      </c>
      <c r="AG353">
        <v>1000000000</v>
      </c>
      <c r="AH353">
        <v>64233.9589770366</v>
      </c>
      <c r="AI353">
        <v>15997992960</v>
      </c>
      <c r="AJ353">
        <v>46432256</v>
      </c>
      <c r="AK353">
        <v>1.98491885223066</v>
      </c>
      <c r="AL353">
        <v>2153.6369546702699</v>
      </c>
      <c r="AM353">
        <v>10.8428315230076</v>
      </c>
      <c r="AN353" s="1">
        <v>44691.436760138902</v>
      </c>
      <c r="AO353">
        <v>48.836549273476201</v>
      </c>
      <c r="AP353">
        <v>0.713834233540381</v>
      </c>
      <c r="AQ353">
        <v>1211.7732629980701</v>
      </c>
      <c r="AR353">
        <v>5.89991903749251E-4</v>
      </c>
      <c r="AS353">
        <v>19565.260545905701</v>
      </c>
      <c r="AT353">
        <v>1000000000</v>
      </c>
      <c r="AU353">
        <v>283300.36090399598</v>
      </c>
      <c r="AV353">
        <v>15977988096</v>
      </c>
      <c r="AW353">
        <v>62218240</v>
      </c>
      <c r="AX353">
        <v>56.1284555234839</v>
      </c>
      <c r="AY353">
        <v>5325.1872177905398</v>
      </c>
      <c r="AZ353">
        <v>48.398881723081502</v>
      </c>
      <c r="BA353" s="1">
        <v>44691.441509166703</v>
      </c>
      <c r="BB353">
        <v>36.015983260454099</v>
      </c>
      <c r="BC353">
        <v>1.08148412775115</v>
      </c>
      <c r="BD353">
        <v>1640.5623342234901</v>
      </c>
      <c r="BE353">
        <v>6.5921614466051199E-4</v>
      </c>
      <c r="BF353">
        <v>22624.568279240601</v>
      </c>
      <c r="BG353">
        <v>1000000000</v>
      </c>
      <c r="BH353">
        <v>440909.41552786401</v>
      </c>
      <c r="BI353">
        <v>15946567680</v>
      </c>
      <c r="BJ353">
        <v>64102400</v>
      </c>
      <c r="BK353">
        <v>12.055571347631201</v>
      </c>
      <c r="BL353">
        <v>8363.5526224191999</v>
      </c>
      <c r="BM353">
        <v>77.238852977833602</v>
      </c>
      <c r="BN353" s="1">
        <v>44691.446982395799</v>
      </c>
      <c r="BO353">
        <v>37.5151468903778</v>
      </c>
      <c r="BP353">
        <v>1.0349625987169699</v>
      </c>
      <c r="BQ353">
        <v>1676.16799664679</v>
      </c>
      <c r="BR353">
        <v>6.1752079809542502E-4</v>
      </c>
      <c r="BS353">
        <v>22298.545887961802</v>
      </c>
      <c r="BT353">
        <v>1000000000</v>
      </c>
      <c r="BU353">
        <v>410659.161362021</v>
      </c>
      <c r="BV353">
        <v>15851790336</v>
      </c>
      <c r="BW353">
        <v>87519232</v>
      </c>
      <c r="BX353">
        <v>18.979256219481002</v>
      </c>
      <c r="BY353">
        <v>8413.8039545625506</v>
      </c>
      <c r="BZ353">
        <v>80.492073676712096</v>
      </c>
      <c r="CA353" s="1">
        <v>44691.452169513897</v>
      </c>
      <c r="CB353">
        <v>60.780935228085703</v>
      </c>
      <c r="CC353">
        <v>0.50781816198855001</v>
      </c>
      <c r="CD353">
        <v>933.03711988084297</v>
      </c>
      <c r="CE353">
        <v>5.46420536965294E-4</v>
      </c>
      <c r="CF353">
        <v>18507.522776572601</v>
      </c>
      <c r="CG353">
        <v>1000000000</v>
      </c>
      <c r="CH353">
        <v>188068.70987758701</v>
      </c>
      <c r="CI353">
        <v>15958548480</v>
      </c>
      <c r="CJ353">
        <v>62619648</v>
      </c>
      <c r="CK353">
        <v>12.143650150292901</v>
      </c>
      <c r="CL353">
        <v>3681.5499372304798</v>
      </c>
      <c r="CM353">
        <v>33.8515941236628</v>
      </c>
      <c r="CN353" s="1">
        <v>44691.457017615699</v>
      </c>
      <c r="CO353">
        <v>37.513729834235299</v>
      </c>
      <c r="CP353">
        <v>0.94708605020711401</v>
      </c>
      <c r="CQ353">
        <v>1552.6080168199901</v>
      </c>
      <c r="CR353">
        <v>6.09767150201495E-4</v>
      </c>
      <c r="CS353">
        <v>19682.5252263906</v>
      </c>
      <c r="CT353">
        <v>1000000000</v>
      </c>
      <c r="CU353">
        <v>371412.76072223397</v>
      </c>
      <c r="CV353">
        <v>15942828032</v>
      </c>
      <c r="CW353">
        <v>68734976</v>
      </c>
      <c r="CX353">
        <v>10.042742670245699</v>
      </c>
      <c r="CY353">
        <v>6707.5478294571603</v>
      </c>
      <c r="CZ353">
        <v>72.529029187068204</v>
      </c>
    </row>
    <row r="354" spans="1:104" x14ac:dyDescent="0.2">
      <c r="A354" s="1">
        <v>44691.422565138899</v>
      </c>
      <c r="B354">
        <v>99.177873882007205</v>
      </c>
      <c r="C354">
        <v>1.0106037098865799E-2</v>
      </c>
      <c r="D354">
        <v>9.9083919286995492</v>
      </c>
      <c r="E354">
        <v>1.0200209098512E-3</v>
      </c>
      <c r="F354">
        <v>4505.6000000000004</v>
      </c>
      <c r="G354">
        <v>1000000000</v>
      </c>
      <c r="H354">
        <v>0</v>
      </c>
      <c r="I354">
        <v>16002699264</v>
      </c>
      <c r="J354">
        <v>43339776</v>
      </c>
      <c r="K354">
        <v>0</v>
      </c>
      <c r="L354">
        <v>0.99083919286995503</v>
      </c>
      <c r="M354">
        <v>0</v>
      </c>
      <c r="N354" s="1">
        <v>44691.427176712998</v>
      </c>
      <c r="O354">
        <v>99.589179807592004</v>
      </c>
      <c r="P354">
        <v>5.7326046336247903E-3</v>
      </c>
      <c r="Q354">
        <v>12.849635091582201</v>
      </c>
      <c r="R354">
        <v>4.4616105678773899E-4</v>
      </c>
      <c r="S354">
        <v>4726.1538461538403</v>
      </c>
      <c r="T354">
        <v>1000000000</v>
      </c>
      <c r="U354">
        <v>0</v>
      </c>
      <c r="V354">
        <v>16004358144</v>
      </c>
      <c r="W354">
        <v>41590784</v>
      </c>
      <c r="X354">
        <v>0</v>
      </c>
      <c r="Y354">
        <v>0</v>
      </c>
      <c r="Z354">
        <v>0</v>
      </c>
      <c r="AA354" s="1">
        <v>44691.432246712997</v>
      </c>
      <c r="AB354">
        <v>99.114436908441903</v>
      </c>
      <c r="AC354">
        <v>1.0710704773467999E-2</v>
      </c>
      <c r="AD354">
        <v>15.155906162635199</v>
      </c>
      <c r="AE354">
        <v>7.0666186319670403E-4</v>
      </c>
      <c r="AF354">
        <v>4915.1999999999898</v>
      </c>
      <c r="AG354">
        <v>1000000000</v>
      </c>
      <c r="AH354">
        <v>0</v>
      </c>
      <c r="AI354">
        <v>16001892352</v>
      </c>
      <c r="AJ354">
        <v>42528768</v>
      </c>
      <c r="AK354">
        <v>0</v>
      </c>
      <c r="AL354">
        <v>0</v>
      </c>
      <c r="AM354">
        <v>0.53443385488065498</v>
      </c>
      <c r="AN354" s="1">
        <v>44691.436771608802</v>
      </c>
      <c r="AO354">
        <v>48.877843649246799</v>
      </c>
      <c r="AP354">
        <v>0.70015845425686896</v>
      </c>
      <c r="AQ354">
        <v>1108.3087844096999</v>
      </c>
      <c r="AR354">
        <v>6.3054525693164104E-4</v>
      </c>
      <c r="AS354">
        <v>17296.290909090902</v>
      </c>
      <c r="AT354">
        <v>1000000000</v>
      </c>
      <c r="AU354">
        <v>216956.48231540099</v>
      </c>
      <c r="AV354">
        <v>15986278400</v>
      </c>
      <c r="AW354">
        <v>54005760</v>
      </c>
      <c r="AX354">
        <v>29.219049770801199</v>
      </c>
      <c r="AY354">
        <v>4061.4479181413699</v>
      </c>
      <c r="AZ354">
        <v>51.893128120416698</v>
      </c>
      <c r="BA354" s="1">
        <v>44691.441520601897</v>
      </c>
      <c r="BB354">
        <v>32.014377421068303</v>
      </c>
      <c r="BC354">
        <v>1.1526390454351101</v>
      </c>
      <c r="BD354">
        <v>1509.13856951513</v>
      </c>
      <c r="BE354">
        <v>7.6378267233747602E-4</v>
      </c>
      <c r="BF354">
        <v>21521.169684775301</v>
      </c>
      <c r="BG354">
        <v>1000000000</v>
      </c>
      <c r="BH354">
        <v>428780.58000535698</v>
      </c>
      <c r="BI354">
        <v>15959085056</v>
      </c>
      <c r="BJ354">
        <v>51744768</v>
      </c>
      <c r="BK354">
        <v>38.462284132511797</v>
      </c>
      <c r="BL354">
        <v>7395.8923725332597</v>
      </c>
      <c r="BM354">
        <v>77.068424329874105</v>
      </c>
      <c r="BN354" s="1">
        <v>44691.446993900499</v>
      </c>
      <c r="BO354">
        <v>37.216720807247398</v>
      </c>
      <c r="BP354">
        <v>1.08277806059711</v>
      </c>
      <c r="BQ354">
        <v>1673.1818247759099</v>
      </c>
      <c r="BR354">
        <v>6.4600607544559299E-4</v>
      </c>
      <c r="BS354">
        <v>22371.786186186098</v>
      </c>
      <c r="BT354">
        <v>1000000000</v>
      </c>
      <c r="BU354">
        <v>386506.006437245</v>
      </c>
      <c r="BV354">
        <v>15864107008</v>
      </c>
      <c r="BW354">
        <v>76922880</v>
      </c>
      <c r="BX354">
        <v>12.058968106492999</v>
      </c>
      <c r="BY354">
        <v>8634.2211642490402</v>
      </c>
      <c r="BZ354">
        <v>85.843653331027298</v>
      </c>
      <c r="CA354" s="1">
        <v>44691.452181284702</v>
      </c>
      <c r="CB354">
        <v>58.529519344886303</v>
      </c>
      <c r="CC354">
        <v>0.54398718114025602</v>
      </c>
      <c r="CD354">
        <v>1006.21654873413</v>
      </c>
      <c r="CE354">
        <v>5.4066491794271896E-4</v>
      </c>
      <c r="CF354">
        <v>18602.166177908101</v>
      </c>
      <c r="CG354">
        <v>1000000000</v>
      </c>
      <c r="CH354">
        <v>218835.87005050099</v>
      </c>
      <c r="CI354">
        <v>15964102656</v>
      </c>
      <c r="CJ354">
        <v>57102336</v>
      </c>
      <c r="CK354">
        <v>5.9015633356840898</v>
      </c>
      <c r="CL354">
        <v>4079.94745273627</v>
      </c>
      <c r="CM354">
        <v>33.151096152365099</v>
      </c>
      <c r="CN354" s="1">
        <v>44691.4570292477</v>
      </c>
      <c r="CO354">
        <v>37.087159200186399</v>
      </c>
      <c r="CP354">
        <v>1.07054486894826</v>
      </c>
      <c r="CQ354">
        <v>1590.9401388389199</v>
      </c>
      <c r="CR354">
        <v>6.7317085360792898E-4</v>
      </c>
      <c r="CS354">
        <v>21950.3589743589</v>
      </c>
      <c r="CT354">
        <v>1000000000</v>
      </c>
      <c r="CU354">
        <v>377826.89134636201</v>
      </c>
      <c r="CV354">
        <v>15947276288</v>
      </c>
      <c r="CW354">
        <v>64376832</v>
      </c>
      <c r="CX354">
        <v>14.9243915463314</v>
      </c>
      <c r="CY354">
        <v>7924.8519111019696</v>
      </c>
      <c r="CZ354">
        <v>70.473986624952104</v>
      </c>
    </row>
    <row r="355" spans="1:104" x14ac:dyDescent="0.2">
      <c r="A355" s="1">
        <v>44691.422576620404</v>
      </c>
      <c r="B355">
        <v>94.553321276171303</v>
      </c>
      <c r="C355">
        <v>6.1112748179777902E-2</v>
      </c>
      <c r="D355">
        <v>98.828657797631394</v>
      </c>
      <c r="E355">
        <v>6.18364811296387E-4</v>
      </c>
      <c r="F355">
        <v>15631.673469387701</v>
      </c>
      <c r="G355">
        <v>1000000000</v>
      </c>
      <c r="H355">
        <v>15485.845603473699</v>
      </c>
      <c r="I355">
        <v>16001949696</v>
      </c>
      <c r="J355">
        <v>44105728</v>
      </c>
      <c r="K355">
        <v>0</v>
      </c>
      <c r="L355">
        <v>525.40541543434597</v>
      </c>
      <c r="M355">
        <v>3.0931824191330102</v>
      </c>
      <c r="N355" s="1">
        <v>44691.427188171299</v>
      </c>
      <c r="O355">
        <v>88.091859605012999</v>
      </c>
      <c r="P355">
        <v>0.13395619935349401</v>
      </c>
      <c r="Q355">
        <v>249.51250177425501</v>
      </c>
      <c r="R355">
        <v>5.3684142131924602E-4</v>
      </c>
      <c r="S355">
        <v>14974.445344129501</v>
      </c>
      <c r="T355">
        <v>1000000000</v>
      </c>
      <c r="U355">
        <v>44007.136142889198</v>
      </c>
      <c r="V355">
        <v>16002957312</v>
      </c>
      <c r="W355">
        <v>43065344</v>
      </c>
      <c r="X355">
        <v>1.01017207196054</v>
      </c>
      <c r="Y355">
        <v>1361.7119530028101</v>
      </c>
      <c r="Z355">
        <v>8.44811035889553</v>
      </c>
      <c r="AA355" s="1">
        <v>44691.432258344903</v>
      </c>
      <c r="AB355">
        <v>79.990063197822906</v>
      </c>
      <c r="AC355">
        <v>0.22811649228494399</v>
      </c>
      <c r="AD355">
        <v>406.09614200117801</v>
      </c>
      <c r="AE355">
        <v>5.6176456655379495E-4</v>
      </c>
      <c r="AF355">
        <v>16133.0196078431</v>
      </c>
      <c r="AG355">
        <v>1000000000</v>
      </c>
      <c r="AH355">
        <v>65514.853575494002</v>
      </c>
      <c r="AI355">
        <v>15995940864</v>
      </c>
      <c r="AJ355">
        <v>48508928</v>
      </c>
      <c r="AK355">
        <v>1.99066736275087</v>
      </c>
      <c r="AL355">
        <v>1748.8012781766399</v>
      </c>
      <c r="AM355">
        <v>16.023869823114101</v>
      </c>
      <c r="AN355" s="1">
        <v>44691.436783252298</v>
      </c>
      <c r="AO355">
        <v>56.330742013247402</v>
      </c>
      <c r="AP355">
        <v>0.61009243069188002</v>
      </c>
      <c r="AQ355">
        <v>1068.8022184394499</v>
      </c>
      <c r="AR355">
        <v>5.7134892309461697E-4</v>
      </c>
      <c r="AS355">
        <v>16799.7916279069</v>
      </c>
      <c r="AT355">
        <v>1000000000</v>
      </c>
      <c r="AU355">
        <v>180360.12580300099</v>
      </c>
      <c r="AV355">
        <v>15994241024</v>
      </c>
      <c r="AW355">
        <v>46161920</v>
      </c>
      <c r="AX355">
        <v>28.832804032319999</v>
      </c>
      <c r="AY355">
        <v>3835.7571709203698</v>
      </c>
      <c r="AZ355">
        <v>33.261828090018298</v>
      </c>
      <c r="BA355" s="1">
        <v>44691.441532303201</v>
      </c>
      <c r="BB355">
        <v>33.568251752788903</v>
      </c>
      <c r="BC355">
        <v>1.446382185129</v>
      </c>
      <c r="BD355">
        <v>1645.08914967389</v>
      </c>
      <c r="BE355">
        <v>8.7831829550575604E-4</v>
      </c>
      <c r="BF355">
        <v>20477.539939939899</v>
      </c>
      <c r="BG355">
        <v>1000000000</v>
      </c>
      <c r="BH355">
        <v>363032.14769253897</v>
      </c>
      <c r="BI355">
        <v>15928197120</v>
      </c>
      <c r="BJ355">
        <v>82690048</v>
      </c>
      <c r="BK355">
        <v>13.8325814386993</v>
      </c>
      <c r="BL355">
        <v>7718.5804427942503</v>
      </c>
      <c r="BM355">
        <v>79.909984863626207</v>
      </c>
      <c r="BN355" s="1">
        <v>44691.447005567097</v>
      </c>
      <c r="BO355">
        <v>29.2555348992746</v>
      </c>
      <c r="BP355">
        <v>1.4675369675914101</v>
      </c>
      <c r="BQ355">
        <v>1614.1253865282899</v>
      </c>
      <c r="BR355">
        <v>9.1064610611086899E-4</v>
      </c>
      <c r="BS355">
        <v>20367.832615384599</v>
      </c>
      <c r="BT355">
        <v>1000000000</v>
      </c>
      <c r="BU355">
        <v>371326.31692006002</v>
      </c>
      <c r="BV355">
        <v>15879409664</v>
      </c>
      <c r="BW355">
        <v>63631360</v>
      </c>
      <c r="BX355">
        <v>10.926387231883799</v>
      </c>
      <c r="BY355">
        <v>7522.3209551869304</v>
      </c>
      <c r="BZ355">
        <v>69.783743086024501</v>
      </c>
      <c r="CA355" s="1">
        <v>44691.452192696801</v>
      </c>
      <c r="CB355">
        <v>46.605725397281603</v>
      </c>
      <c r="CC355">
        <v>0.75885110854612303</v>
      </c>
      <c r="CD355">
        <v>1144.6611036700699</v>
      </c>
      <c r="CE355">
        <v>6.6297595332899702E-4</v>
      </c>
      <c r="CF355">
        <v>18194.3666961913</v>
      </c>
      <c r="CG355">
        <v>1000000000</v>
      </c>
      <c r="CH355">
        <v>212831.93877982401</v>
      </c>
      <c r="CI355">
        <v>15968743424</v>
      </c>
      <c r="CJ355">
        <v>52563968</v>
      </c>
      <c r="CK355">
        <v>21.291304851259099</v>
      </c>
      <c r="CL355">
        <v>4590.8108745953004</v>
      </c>
      <c r="CM355">
        <v>43.764165093964202</v>
      </c>
      <c r="CN355" s="1">
        <v>44691.4570407176</v>
      </c>
      <c r="CO355">
        <v>36.3528766977252</v>
      </c>
      <c r="CP355">
        <v>1.0771596622180699</v>
      </c>
      <c r="CQ355">
        <v>1638.43224478655</v>
      </c>
      <c r="CR355">
        <v>6.5259942820962305E-4</v>
      </c>
      <c r="CS355">
        <v>20600.2495412844</v>
      </c>
      <c r="CT355">
        <v>1000000000</v>
      </c>
      <c r="CU355">
        <v>396035.62919456599</v>
      </c>
      <c r="CV355">
        <v>15961030656</v>
      </c>
      <c r="CW355">
        <v>50683904</v>
      </c>
      <c r="CX355">
        <v>11.023091555138899</v>
      </c>
      <c r="CY355">
        <v>7523.7610359984501</v>
      </c>
      <c r="CZ355">
        <v>75.550646139321401</v>
      </c>
    </row>
    <row r="356" spans="1:104" x14ac:dyDescent="0.2">
      <c r="A356" s="1">
        <v>44691.4225882639</v>
      </c>
      <c r="B356">
        <v>94.360962998868899</v>
      </c>
      <c r="C356">
        <v>6.7713188411200997E-2</v>
      </c>
      <c r="D356">
        <v>113.352580785615</v>
      </c>
      <c r="E356">
        <v>5.9736924528773396E-4</v>
      </c>
      <c r="F356">
        <v>15952.8421052631</v>
      </c>
      <c r="G356">
        <v>1000000000</v>
      </c>
      <c r="H356">
        <v>19355.450329585801</v>
      </c>
      <c r="I356">
        <v>16000102400</v>
      </c>
      <c r="J356">
        <v>45940736</v>
      </c>
      <c r="K356">
        <v>0.99432088408434405</v>
      </c>
      <c r="L356">
        <v>544.88784447822002</v>
      </c>
      <c r="M356">
        <v>2.8984426463825299</v>
      </c>
      <c r="N356" s="1">
        <v>44691.427199768499</v>
      </c>
      <c r="O356">
        <v>91.190193167750095</v>
      </c>
      <c r="P356">
        <v>9.4492956483049895E-2</v>
      </c>
      <c r="Q356">
        <v>175.62066682800199</v>
      </c>
      <c r="R356">
        <v>5.3806820423784197E-4</v>
      </c>
      <c r="S356">
        <v>15313.4545454545</v>
      </c>
      <c r="T356">
        <v>1000000000</v>
      </c>
      <c r="U356">
        <v>24602.858871086399</v>
      </c>
      <c r="V356">
        <v>16004141056</v>
      </c>
      <c r="W356">
        <v>41861120</v>
      </c>
      <c r="X356">
        <v>0.99784469788637598</v>
      </c>
      <c r="Y356">
        <v>922.00850084701096</v>
      </c>
      <c r="Z356">
        <v>4.1163406859230696</v>
      </c>
      <c r="AA356" s="1">
        <v>44691.432269942103</v>
      </c>
      <c r="AB356">
        <v>70.0338570114492</v>
      </c>
      <c r="AC356">
        <v>0.36582766664482402</v>
      </c>
      <c r="AD356">
        <v>677.114535116772</v>
      </c>
      <c r="AE356">
        <v>5.4020634677101804E-4</v>
      </c>
      <c r="AF356">
        <v>15804.889543446199</v>
      </c>
      <c r="AG356">
        <v>1000000000</v>
      </c>
      <c r="AH356">
        <v>108541.75914617001</v>
      </c>
      <c r="AI356">
        <v>15993999360</v>
      </c>
      <c r="AJ356">
        <v>50462720</v>
      </c>
      <c r="AK356">
        <v>2.9916695218708602</v>
      </c>
      <c r="AL356">
        <v>3394.5476841494701</v>
      </c>
      <c r="AM356">
        <v>23.640456031912699</v>
      </c>
      <c r="AN356" s="1">
        <v>44691.436795000001</v>
      </c>
      <c r="AO356">
        <v>41.7399776756153</v>
      </c>
      <c r="AP356">
        <v>0.868597505218482</v>
      </c>
      <c r="AQ356">
        <v>1386.4187577126099</v>
      </c>
      <c r="AR356">
        <v>6.2695593373187698E-4</v>
      </c>
      <c r="AS356">
        <v>19667.2091038406</v>
      </c>
      <c r="AT356">
        <v>1000000000</v>
      </c>
      <c r="AU356">
        <v>281373.98269969999</v>
      </c>
      <c r="AV356">
        <v>15970070528</v>
      </c>
      <c r="AW356">
        <v>70209536</v>
      </c>
      <c r="AX356">
        <v>101.565527769843</v>
      </c>
      <c r="AY356">
        <v>6140.2771011923496</v>
      </c>
      <c r="AZ356">
        <v>53.041293411153298</v>
      </c>
      <c r="BA356" s="1">
        <v>44691.441543773202</v>
      </c>
      <c r="BB356">
        <v>32.925245172064898</v>
      </c>
      <c r="BC356">
        <v>1.6260936551287799</v>
      </c>
      <c r="BD356">
        <v>1655.5800230429199</v>
      </c>
      <c r="BE356">
        <v>9.8203420487871004E-4</v>
      </c>
      <c r="BF356">
        <v>21714.7868453105</v>
      </c>
      <c r="BG356">
        <v>1000000000</v>
      </c>
      <c r="BH356">
        <v>403761.88808010798</v>
      </c>
      <c r="BI356">
        <v>15939665920</v>
      </c>
      <c r="BJ356">
        <v>71438336</v>
      </c>
      <c r="BK356">
        <v>46.380439135185298</v>
      </c>
      <c r="BL356">
        <v>8244.6271914871795</v>
      </c>
      <c r="BM356">
        <v>77.940589949803297</v>
      </c>
      <c r="BN356" s="1">
        <v>44691.447017048602</v>
      </c>
      <c r="BO356">
        <v>30.899752590198901</v>
      </c>
      <c r="BP356">
        <v>1.39583379765321</v>
      </c>
      <c r="BQ356">
        <v>1697.83889682011</v>
      </c>
      <c r="BR356">
        <v>8.1947896966099202E-4</v>
      </c>
      <c r="BS356">
        <v>20375.720544700998</v>
      </c>
      <c r="BT356">
        <v>1000000000</v>
      </c>
      <c r="BU356">
        <v>450459.07602702698</v>
      </c>
      <c r="BV356">
        <v>15892869120</v>
      </c>
      <c r="BW356">
        <v>50790400</v>
      </c>
      <c r="BX356">
        <v>30.156996391121002</v>
      </c>
      <c r="BY356">
        <v>8088.1064320986698</v>
      </c>
      <c r="BZ356">
        <v>88.181903535692001</v>
      </c>
      <c r="CA356" s="1">
        <v>44691.452204456</v>
      </c>
      <c r="CB356">
        <v>58.293929040363103</v>
      </c>
      <c r="CC356">
        <v>0.54659791548237102</v>
      </c>
      <c r="CD356">
        <v>894.25394718093196</v>
      </c>
      <c r="CE356">
        <v>6.1123347840968197E-4</v>
      </c>
      <c r="CF356">
        <v>15923.8766519823</v>
      </c>
      <c r="CG356">
        <v>1000000000</v>
      </c>
      <c r="CH356">
        <v>182920.235812564</v>
      </c>
      <c r="CI356">
        <v>15977222144</v>
      </c>
      <c r="CJ356">
        <v>43954176</v>
      </c>
      <c r="CK356">
        <v>4.9243058765469803</v>
      </c>
      <c r="CL356">
        <v>3075.7214504912399</v>
      </c>
      <c r="CM356">
        <v>23.057725861152701</v>
      </c>
      <c r="CN356" s="1">
        <v>44691.457052326397</v>
      </c>
      <c r="CO356">
        <v>30.515445019397099</v>
      </c>
      <c r="CP356">
        <v>1.2610659583921899</v>
      </c>
      <c r="CQ356">
        <v>1736.2405026163899</v>
      </c>
      <c r="CR356">
        <v>7.3167623237523397E-4</v>
      </c>
      <c r="CS356">
        <v>20006.473988439298</v>
      </c>
      <c r="CT356">
        <v>1000000000</v>
      </c>
      <c r="CU356">
        <v>439038.017499751</v>
      </c>
      <c r="CV356">
        <v>15930093568</v>
      </c>
      <c r="CW356">
        <v>81682432</v>
      </c>
      <c r="CX356">
        <v>11.0396794964048</v>
      </c>
      <c r="CY356">
        <v>7852.2229436246798</v>
      </c>
      <c r="CZ356">
        <v>79.763467941348097</v>
      </c>
    </row>
    <row r="357" spans="1:104" x14ac:dyDescent="0.2">
      <c r="A357" s="1">
        <v>44691.422599652797</v>
      </c>
      <c r="B357">
        <v>99.6873470001361</v>
      </c>
      <c r="C357">
        <v>4.87568030976822E-3</v>
      </c>
      <c r="D357">
        <v>2.0315446907558599</v>
      </c>
      <c r="E357">
        <v>2.4000775056773802E-3</v>
      </c>
      <c r="F357">
        <v>6144</v>
      </c>
      <c r="G357">
        <v>1000000000</v>
      </c>
      <c r="H357">
        <v>0</v>
      </c>
      <c r="I357">
        <v>16002437120</v>
      </c>
      <c r="J357">
        <v>43606016</v>
      </c>
      <c r="K357">
        <v>0</v>
      </c>
      <c r="L357">
        <v>0</v>
      </c>
      <c r="M357">
        <v>1.0462397331378799E-2</v>
      </c>
      <c r="N357" s="1">
        <v>44691.427211226903</v>
      </c>
      <c r="O357">
        <v>92.356429546096706</v>
      </c>
      <c r="P357">
        <v>8.3143011940973094E-2</v>
      </c>
      <c r="Q357">
        <v>157.61023600609801</v>
      </c>
      <c r="R357">
        <v>5.2756447415934103E-4</v>
      </c>
      <c r="S357">
        <v>16042.666666666601</v>
      </c>
      <c r="T357">
        <v>1000000000</v>
      </c>
      <c r="U357">
        <v>30010.605450802199</v>
      </c>
      <c r="V357">
        <v>16001978368</v>
      </c>
      <c r="W357">
        <v>44048384</v>
      </c>
      <c r="X357">
        <v>0</v>
      </c>
      <c r="Y357">
        <v>739.55572279784599</v>
      </c>
      <c r="Z357">
        <v>8.4467137648762094</v>
      </c>
      <c r="AA357" s="1">
        <v>44691.432281469897</v>
      </c>
      <c r="AB357">
        <v>86.090924906247096</v>
      </c>
      <c r="AC357">
        <v>0.143150255266217</v>
      </c>
      <c r="AD357">
        <v>277.06642260239499</v>
      </c>
      <c r="AE357">
        <v>5.16666159195658E-4</v>
      </c>
      <c r="AF357">
        <v>16354.318840579699</v>
      </c>
      <c r="AG357">
        <v>1000000000</v>
      </c>
      <c r="AH357">
        <v>53167.641088009601</v>
      </c>
      <c r="AI357">
        <v>16001011712</v>
      </c>
      <c r="AJ357">
        <v>43454464</v>
      </c>
      <c r="AK357">
        <v>1.0038638500086701</v>
      </c>
      <c r="AL357">
        <v>1229.7332162606299</v>
      </c>
      <c r="AM357">
        <v>9.0253023597405999</v>
      </c>
      <c r="AN357" s="1">
        <v>44691.436806469901</v>
      </c>
      <c r="AO357">
        <v>50.044692129796097</v>
      </c>
      <c r="AP357">
        <v>0.692755758393508</v>
      </c>
      <c r="AQ357">
        <v>1232.2109701731699</v>
      </c>
      <c r="AR357">
        <v>5.6232587283780401E-4</v>
      </c>
      <c r="AS357">
        <v>18561.1531531531</v>
      </c>
      <c r="AT357">
        <v>1000000000</v>
      </c>
      <c r="AU357">
        <v>261289.276584337</v>
      </c>
      <c r="AV357">
        <v>15982059520</v>
      </c>
      <c r="AW357">
        <v>58339328</v>
      </c>
      <c r="AX357">
        <v>31.284635606362201</v>
      </c>
      <c r="AY357">
        <v>5091.3221494870204</v>
      </c>
      <c r="AZ357">
        <v>47.975212944705298</v>
      </c>
      <c r="BA357" s="1">
        <v>44691.441555486097</v>
      </c>
      <c r="BB357">
        <v>22.814295099099699</v>
      </c>
      <c r="BC357">
        <v>1.3772634930436101</v>
      </c>
      <c r="BD357">
        <v>1089.0659862975399</v>
      </c>
      <c r="BE357">
        <v>1.26609093659235E-3</v>
      </c>
      <c r="BF357">
        <v>22375.330909090899</v>
      </c>
      <c r="BG357">
        <v>1000000000</v>
      </c>
      <c r="BH357">
        <v>342177.60247477499</v>
      </c>
      <c r="BI357">
        <v>15949619200</v>
      </c>
      <c r="BJ357">
        <v>54906880</v>
      </c>
      <c r="BK357">
        <v>10.890659862975401</v>
      </c>
      <c r="BL357">
        <v>8314.5237753879792</v>
      </c>
      <c r="BM357">
        <v>53.644556446887599</v>
      </c>
      <c r="BN357" s="1">
        <v>44691.447028692099</v>
      </c>
      <c r="BO357">
        <v>37.8537810501129</v>
      </c>
      <c r="BP357">
        <v>1.0152644452821</v>
      </c>
      <c r="BQ357">
        <v>1638.68786071667</v>
      </c>
      <c r="BR357">
        <v>6.1990284923967498E-4</v>
      </c>
      <c r="BS357">
        <v>22505.631067961102</v>
      </c>
      <c r="BT357">
        <v>1000000000</v>
      </c>
      <c r="BU357">
        <v>483810.65868343599</v>
      </c>
      <c r="BV357">
        <v>15858798592</v>
      </c>
      <c r="BW357">
        <v>84942848</v>
      </c>
      <c r="BX357">
        <v>18.8926391708839</v>
      </c>
      <c r="BY357">
        <v>10244.782177769301</v>
      </c>
      <c r="BZ357">
        <v>81.366280002897895</v>
      </c>
      <c r="CA357" s="1">
        <v>44691.4522158912</v>
      </c>
      <c r="CB357">
        <v>49.146657389817598</v>
      </c>
      <c r="CC357">
        <v>0.73907182535562699</v>
      </c>
      <c r="CD357">
        <v>1282.0575985691</v>
      </c>
      <c r="CE357">
        <v>5.7647979613762899E-4</v>
      </c>
      <c r="CF357">
        <v>17938.992896606102</v>
      </c>
      <c r="CG357">
        <v>1000000000</v>
      </c>
      <c r="CH357">
        <v>247725.50359218</v>
      </c>
      <c r="CI357">
        <v>15956258816</v>
      </c>
      <c r="CJ357">
        <v>64700416</v>
      </c>
      <c r="CK357">
        <v>8.0950756026462507</v>
      </c>
      <c r="CL357">
        <v>5125.1947409253999</v>
      </c>
      <c r="CM357">
        <v>46.244262428781802</v>
      </c>
      <c r="CN357" s="1">
        <v>44691.457064016198</v>
      </c>
      <c r="CO357">
        <v>39.898532691086103</v>
      </c>
      <c r="CP357">
        <v>1.06131880354337</v>
      </c>
      <c r="CQ357">
        <v>1584.21238265537</v>
      </c>
      <c r="CR357">
        <v>6.6991869934749303E-4</v>
      </c>
      <c r="CS357">
        <v>18474.266416510301</v>
      </c>
      <c r="CT357">
        <v>1000000000</v>
      </c>
      <c r="CU357">
        <v>318996.37129023101</v>
      </c>
      <c r="CV357">
        <v>15946559488</v>
      </c>
      <c r="CW357">
        <v>65269760</v>
      </c>
      <c r="CX357">
        <v>9.90751959134065</v>
      </c>
      <c r="CY357">
        <v>6467.6287892271703</v>
      </c>
      <c r="CZ357">
        <v>61.297828824297099</v>
      </c>
    </row>
    <row r="358" spans="1:104" x14ac:dyDescent="0.2">
      <c r="A358" s="1">
        <v>44691.422611307898</v>
      </c>
      <c r="B358">
        <v>94.607153850302495</v>
      </c>
      <c r="C358">
        <v>6.0290333214838399E-2</v>
      </c>
      <c r="D358">
        <v>116.20973276416601</v>
      </c>
      <c r="E358">
        <v>5.1880206513015296E-4</v>
      </c>
      <c r="F358">
        <v>14738.5982905982</v>
      </c>
      <c r="G358">
        <v>1000000000</v>
      </c>
      <c r="H358">
        <v>19227.247921784001</v>
      </c>
      <c r="I358">
        <v>16002437120</v>
      </c>
      <c r="J358">
        <v>43606016</v>
      </c>
      <c r="K358">
        <v>0</v>
      </c>
      <c r="L358">
        <v>347.63595271331798</v>
      </c>
      <c r="M358">
        <v>3.0028360294633898</v>
      </c>
      <c r="N358" s="1">
        <v>44691.427222893501</v>
      </c>
      <c r="O358">
        <v>94.071361717677206</v>
      </c>
      <c r="P358">
        <v>6.4374012816082293E-2</v>
      </c>
      <c r="Q358">
        <v>122.995186557107</v>
      </c>
      <c r="R358">
        <v>5.2338788351435602E-4</v>
      </c>
      <c r="S358">
        <v>15558.193548387</v>
      </c>
      <c r="T358">
        <v>1000000000</v>
      </c>
      <c r="U358">
        <v>18068.3896639054</v>
      </c>
      <c r="V358">
        <v>16003194880</v>
      </c>
      <c r="W358">
        <v>42844160</v>
      </c>
      <c r="X358">
        <v>0.99189666578312496</v>
      </c>
      <c r="Y358">
        <v>588.19472280939306</v>
      </c>
      <c r="Z358">
        <v>5.4599676959499197</v>
      </c>
      <c r="AA358" s="1">
        <v>44691.432293136597</v>
      </c>
      <c r="AB358">
        <v>89.521932823901196</v>
      </c>
      <c r="AC358">
        <v>0.108216598400856</v>
      </c>
      <c r="AD358">
        <v>209.48897608828901</v>
      </c>
      <c r="AE358">
        <v>5.1658795291515498E-4</v>
      </c>
      <c r="AF358">
        <v>16655.772511848299</v>
      </c>
      <c r="AG358">
        <v>1000000000</v>
      </c>
      <c r="AH358">
        <v>30751.194580012201</v>
      </c>
      <c r="AI358">
        <v>16002174976</v>
      </c>
      <c r="AJ358">
        <v>42295296</v>
      </c>
      <c r="AK358">
        <v>0.99283874923359805</v>
      </c>
      <c r="AL358">
        <v>877.669454322501</v>
      </c>
      <c r="AM358">
        <v>4.59689217814398</v>
      </c>
      <c r="AN358" s="1">
        <v>44691.436818032402</v>
      </c>
      <c r="AO358">
        <v>38.372781708152701</v>
      </c>
      <c r="AP358">
        <v>0.97018732347994496</v>
      </c>
      <c r="AQ358">
        <v>1646.43807908243</v>
      </c>
      <c r="AR358">
        <v>5.89172709857412E-4</v>
      </c>
      <c r="AS358">
        <v>20816.350364963499</v>
      </c>
      <c r="AT358">
        <v>1000000000</v>
      </c>
      <c r="AU358">
        <v>379483.94756817102</v>
      </c>
      <c r="AV358">
        <v>15982104576</v>
      </c>
      <c r="AW358">
        <v>58310656</v>
      </c>
      <c r="AX358">
        <v>51.075633840148399</v>
      </c>
      <c r="AY358">
        <v>7729.4459211424601</v>
      </c>
      <c r="AZ358">
        <v>77.306621363212301</v>
      </c>
      <c r="BA358" s="1">
        <v>44691.441566875001</v>
      </c>
      <c r="BB358">
        <v>36.714905408858897</v>
      </c>
      <c r="BC358">
        <v>1.10845304853018</v>
      </c>
      <c r="BD358">
        <v>1632.9808191329</v>
      </c>
      <c r="BE358">
        <v>6.7807445153016002E-4</v>
      </c>
      <c r="BF358">
        <v>22522.9118012422</v>
      </c>
      <c r="BG358">
        <v>1000000000</v>
      </c>
      <c r="BH358">
        <v>407709.66821645398</v>
      </c>
      <c r="BI358">
        <v>15961427968</v>
      </c>
      <c r="BJ358">
        <v>47771648</v>
      </c>
      <c r="BK358">
        <v>14.199833209851301</v>
      </c>
      <c r="BL358">
        <v>8319.0737133714792</v>
      </c>
      <c r="BM358">
        <v>84.928460255454894</v>
      </c>
      <c r="BN358" s="1">
        <v>44691.447040104198</v>
      </c>
      <c r="BO358">
        <v>32.670908103156002</v>
      </c>
      <c r="BP358">
        <v>1.1213191216404499</v>
      </c>
      <c r="BQ358">
        <v>1551.3310646510799</v>
      </c>
      <c r="BR358">
        <v>7.2396863924045502E-4</v>
      </c>
      <c r="BS358">
        <v>22478.375900458399</v>
      </c>
      <c r="BT358">
        <v>1000000000</v>
      </c>
      <c r="BU358">
        <v>444613.311810021</v>
      </c>
      <c r="BV358">
        <v>15863062528</v>
      </c>
      <c r="BW358">
        <v>71856128</v>
      </c>
      <c r="BX358">
        <v>23.366479690225901</v>
      </c>
      <c r="BY358">
        <v>9501.0138288257804</v>
      </c>
      <c r="BZ358">
        <v>77.0195510179406</v>
      </c>
      <c r="CA358" s="1">
        <v>44691.4522273611</v>
      </c>
      <c r="CB358">
        <v>48.0715561298192</v>
      </c>
      <c r="CC358">
        <v>0.83941185908247296</v>
      </c>
      <c r="CD358">
        <v>1321.91691433917</v>
      </c>
      <c r="CE358">
        <v>6.3493521577545902E-4</v>
      </c>
      <c r="CF358">
        <v>18371.075514874101</v>
      </c>
      <c r="CG358">
        <v>1000000000</v>
      </c>
      <c r="CH358">
        <v>286840.84550411301</v>
      </c>
      <c r="CI358">
        <v>15962132480</v>
      </c>
      <c r="CJ358">
        <v>58732544</v>
      </c>
      <c r="CK358">
        <v>12.099925989374499</v>
      </c>
      <c r="CL358">
        <v>5345.1423058062101</v>
      </c>
      <c r="CM358">
        <v>55.093633649968197</v>
      </c>
      <c r="CN358" s="1">
        <v>44691.457075590297</v>
      </c>
      <c r="CO358">
        <v>37.984244135532499</v>
      </c>
      <c r="CP358">
        <v>0.99438752805336295</v>
      </c>
      <c r="CQ358">
        <v>1575.3581705847801</v>
      </c>
      <c r="CR358">
        <v>6.3121835414924196E-4</v>
      </c>
      <c r="CS358">
        <v>19593.746192893399</v>
      </c>
      <c r="CT358">
        <v>1000000000</v>
      </c>
      <c r="CU358">
        <v>331512.93563331402</v>
      </c>
      <c r="CV358">
        <v>15955124224</v>
      </c>
      <c r="CW358">
        <v>56799232</v>
      </c>
      <c r="CX358">
        <v>9.9959274783298504</v>
      </c>
      <c r="CY358">
        <v>6853.2078791429403</v>
      </c>
      <c r="CZ358">
        <v>66.420178909788206</v>
      </c>
    </row>
    <row r="359" spans="1:104" x14ac:dyDescent="0.2">
      <c r="A359" s="1">
        <v>44691.422622974504</v>
      </c>
      <c r="B359">
        <v>89.689292366163599</v>
      </c>
      <c r="C359">
        <v>0.13410741349154301</v>
      </c>
      <c r="D359">
        <v>191.44001607590101</v>
      </c>
      <c r="E359">
        <v>7.0051776371540299E-4</v>
      </c>
      <c r="F359">
        <v>15216.7461139896</v>
      </c>
      <c r="G359">
        <v>1000000000</v>
      </c>
      <c r="H359">
        <v>31822.687024596202</v>
      </c>
      <c r="I359">
        <v>16002433024</v>
      </c>
      <c r="J359">
        <v>43610112</v>
      </c>
      <c r="K359">
        <v>0.99191718174042298</v>
      </c>
      <c r="L359">
        <v>1005.80402228478</v>
      </c>
      <c r="M359">
        <v>6.23268171876901</v>
      </c>
      <c r="N359" s="1">
        <v>44691.427234513903</v>
      </c>
      <c r="O359">
        <v>77.907118464226002</v>
      </c>
      <c r="P359">
        <v>0.25899337311535198</v>
      </c>
      <c r="Q359">
        <v>454.00944277894399</v>
      </c>
      <c r="R359">
        <v>5.7039447014056201E-4</v>
      </c>
      <c r="S359">
        <v>15045.614035087699</v>
      </c>
      <c r="T359">
        <v>1000000000</v>
      </c>
      <c r="U359">
        <v>73035.782202833798</v>
      </c>
      <c r="V359">
        <v>16001683456</v>
      </c>
      <c r="W359">
        <v>44290048</v>
      </c>
      <c r="X359">
        <v>1.9912694858725599</v>
      </c>
      <c r="Y359">
        <v>2378.57140087477</v>
      </c>
      <c r="Z359">
        <v>10.538501092531799</v>
      </c>
      <c r="AA359" s="1">
        <v>44691.432304525501</v>
      </c>
      <c r="AB359">
        <v>96.558687386932505</v>
      </c>
      <c r="AC359">
        <v>4.1951123386075199E-2</v>
      </c>
      <c r="AD359">
        <v>66.022771336458405</v>
      </c>
      <c r="AE359">
        <v>6.3538467312891102E-4</v>
      </c>
      <c r="AF359">
        <v>16194.9538461538</v>
      </c>
      <c r="AG359">
        <v>1000000000</v>
      </c>
      <c r="AH359">
        <v>9391.4852888752994</v>
      </c>
      <c r="AI359">
        <v>16001232896</v>
      </c>
      <c r="AJ359">
        <v>43237376</v>
      </c>
      <c r="AK359">
        <v>0</v>
      </c>
      <c r="AL359">
        <v>233.61903703669901</v>
      </c>
      <c r="AM359">
        <v>1.5976978686188299</v>
      </c>
      <c r="AN359" s="1">
        <v>44691.436829525497</v>
      </c>
      <c r="AO359">
        <v>30.2113374635579</v>
      </c>
      <c r="AP359">
        <v>1.37349877982224</v>
      </c>
      <c r="AQ359">
        <v>1500.6998670590301</v>
      </c>
      <c r="AR359">
        <v>9.1474546380948302E-4</v>
      </c>
      <c r="AS359">
        <v>18946.745308310899</v>
      </c>
      <c r="AT359">
        <v>1000000000</v>
      </c>
      <c r="AU359">
        <v>370530.03916014801</v>
      </c>
      <c r="AV359">
        <v>15994347520</v>
      </c>
      <c r="AW359">
        <v>45232128</v>
      </c>
      <c r="AX359">
        <v>23.134113232143299</v>
      </c>
      <c r="AY359">
        <v>6323.6595604558697</v>
      </c>
      <c r="AZ359">
        <v>66.192134646355697</v>
      </c>
      <c r="BA359" s="1">
        <v>44691.441578611099</v>
      </c>
      <c r="BB359">
        <v>36.793388159098498</v>
      </c>
      <c r="BC359">
        <v>1.0884135253284</v>
      </c>
      <c r="BD359">
        <v>1650.67718211703</v>
      </c>
      <c r="BE359">
        <v>6.5600465145753599E-4</v>
      </c>
      <c r="BF359">
        <v>22408.675386444698</v>
      </c>
      <c r="BG359">
        <v>1000000000</v>
      </c>
      <c r="BH359">
        <v>425117.089451954</v>
      </c>
      <c r="BI359">
        <v>15927463936</v>
      </c>
      <c r="BJ359">
        <v>82673664</v>
      </c>
      <c r="BK359">
        <v>38.273727766090602</v>
      </c>
      <c r="BL359">
        <v>8613.5515026404501</v>
      </c>
      <c r="BM359">
        <v>85.357859102235395</v>
      </c>
      <c r="BN359" s="1">
        <v>44691.447051782401</v>
      </c>
      <c r="BO359">
        <v>37.937116973405097</v>
      </c>
      <c r="BP359">
        <v>1.0408668100881999</v>
      </c>
      <c r="BQ359">
        <v>1633.1045308192699</v>
      </c>
      <c r="BR359">
        <v>6.3752285632103205E-4</v>
      </c>
      <c r="BS359">
        <v>22491.939283545798</v>
      </c>
      <c r="BT359">
        <v>1000000000</v>
      </c>
      <c r="BU359">
        <v>463823.50114227901</v>
      </c>
      <c r="BV359">
        <v>15865815040</v>
      </c>
      <c r="BW359">
        <v>60846080</v>
      </c>
      <c r="BX359">
        <v>26.772205423266801</v>
      </c>
      <c r="BY359">
        <v>10920.085123201399</v>
      </c>
      <c r="BZ359">
        <v>89.932091866706401</v>
      </c>
      <c r="CA359" s="1">
        <v>44691.452239074097</v>
      </c>
      <c r="CB359">
        <v>42.862062843533998</v>
      </c>
      <c r="CC359">
        <v>0.81226376933883604</v>
      </c>
      <c r="CD359">
        <v>1410.05851958822</v>
      </c>
      <c r="CE359">
        <v>5.7301258704358098E-4</v>
      </c>
      <c r="CF359">
        <v>19089.673640167301</v>
      </c>
      <c r="CG359">
        <v>1000000000</v>
      </c>
      <c r="CH359">
        <v>287461.17694104702</v>
      </c>
      <c r="CI359">
        <v>15968792576</v>
      </c>
      <c r="CJ359">
        <v>52002816</v>
      </c>
      <c r="CK359">
        <v>12.782957290548801</v>
      </c>
      <c r="CL359">
        <v>6040.43897198779</v>
      </c>
      <c r="CM359">
        <v>65.247477010078498</v>
      </c>
      <c r="CN359" s="1">
        <v>44691.4570871412</v>
      </c>
      <c r="CO359">
        <v>50.095732945659101</v>
      </c>
      <c r="CP359">
        <v>0.72929368022290497</v>
      </c>
      <c r="CQ359">
        <v>1143.1952992490001</v>
      </c>
      <c r="CR359">
        <v>6.3794907492404805E-4</v>
      </c>
      <c r="CS359">
        <v>19029.707274320699</v>
      </c>
      <c r="CT359">
        <v>1000000000</v>
      </c>
      <c r="CU359">
        <v>241511.779573509</v>
      </c>
      <c r="CV359">
        <v>15964897280</v>
      </c>
      <c r="CW359">
        <v>47058944</v>
      </c>
      <c r="CX359">
        <v>7.01346809355217</v>
      </c>
      <c r="CY359">
        <v>4786.1910118426704</v>
      </c>
      <c r="CZ359">
        <v>42.076808781581498</v>
      </c>
    </row>
    <row r="360" spans="1:104" x14ac:dyDescent="0.2">
      <c r="A360" s="1">
        <v>44691.422634525501</v>
      </c>
      <c r="B360">
        <v>90.523397020765898</v>
      </c>
      <c r="C360">
        <v>0.110047265200178</v>
      </c>
      <c r="D360">
        <v>195.43944534435599</v>
      </c>
      <c r="E360">
        <v>5.6307762752443198E-4</v>
      </c>
      <c r="F360">
        <v>15543.7948717948</v>
      </c>
      <c r="G360">
        <v>1000000000</v>
      </c>
      <c r="H360">
        <v>34846.351978115701</v>
      </c>
      <c r="I360">
        <v>15999832064</v>
      </c>
      <c r="J360">
        <v>46219264</v>
      </c>
      <c r="K360">
        <v>1.0022535658684899</v>
      </c>
      <c r="L360">
        <v>1039.33694780562</v>
      </c>
      <c r="M360">
        <v>9.1709161314557601</v>
      </c>
      <c r="N360" s="1">
        <v>44691.427245949097</v>
      </c>
      <c r="O360">
        <v>86.369959697731403</v>
      </c>
      <c r="P360">
        <v>0.15795678444133701</v>
      </c>
      <c r="Q360">
        <v>298.71487692570003</v>
      </c>
      <c r="R360">
        <v>5.2881378116452699E-4</v>
      </c>
      <c r="S360">
        <v>14620.6372881355</v>
      </c>
      <c r="T360">
        <v>1000000000</v>
      </c>
      <c r="U360">
        <v>54570.651346711304</v>
      </c>
      <c r="V360">
        <v>16003850240</v>
      </c>
      <c r="W360">
        <v>42143744</v>
      </c>
      <c r="X360">
        <v>1.0125928031379601</v>
      </c>
      <c r="Y360">
        <v>1293.08100960718</v>
      </c>
      <c r="Z360">
        <v>13.775593428957199</v>
      </c>
      <c r="AA360" s="1">
        <v>44691.432316192098</v>
      </c>
      <c r="AB360">
        <v>74.6966101291341</v>
      </c>
      <c r="AC360">
        <v>0.23632265284579301</v>
      </c>
      <c r="AD360">
        <v>447.46029918678403</v>
      </c>
      <c r="AE360">
        <v>5.2815971906698602E-4</v>
      </c>
      <c r="AF360">
        <v>14930.873614190599</v>
      </c>
      <c r="AG360">
        <v>1000000000</v>
      </c>
      <c r="AH360">
        <v>71653.176956251802</v>
      </c>
      <c r="AI360">
        <v>15997845504</v>
      </c>
      <c r="AJ360">
        <v>46637056</v>
      </c>
      <c r="AK360">
        <v>1.98430287887709</v>
      </c>
      <c r="AL360">
        <v>1849.3702831134499</v>
      </c>
      <c r="AM360">
        <v>13.1896216456469</v>
      </c>
      <c r="AN360" s="1">
        <v>44691.436841192102</v>
      </c>
      <c r="AO360">
        <v>33.105341594017702</v>
      </c>
      <c r="AP360">
        <v>1.30048899617159</v>
      </c>
      <c r="AQ360">
        <v>1804.11327404707</v>
      </c>
      <c r="AR360">
        <v>7.2102367790029503E-4</v>
      </c>
      <c r="AS360">
        <v>20351.506879471599</v>
      </c>
      <c r="AT360">
        <v>1000000000</v>
      </c>
      <c r="AU360">
        <v>490252.14392616297</v>
      </c>
      <c r="AV360">
        <v>15959433216</v>
      </c>
      <c r="AW360">
        <v>78180352</v>
      </c>
      <c r="AX360">
        <v>79.4326152579888</v>
      </c>
      <c r="AY360">
        <v>8973.8997087712905</v>
      </c>
      <c r="AZ360">
        <v>82.938588946111494</v>
      </c>
      <c r="BA360" s="1">
        <v>44691.441590127302</v>
      </c>
      <c r="BB360">
        <v>29.8064721274791</v>
      </c>
      <c r="BC360">
        <v>1.5259224293602101</v>
      </c>
      <c r="BD360">
        <v>1470.2157168297699</v>
      </c>
      <c r="BE360">
        <v>1.0436039345350001E-3</v>
      </c>
      <c r="BF360">
        <v>20932.489683631298</v>
      </c>
      <c r="BG360">
        <v>1000000000</v>
      </c>
      <c r="BH360">
        <v>354724.42644600198</v>
      </c>
      <c r="BI360">
        <v>15943417856</v>
      </c>
      <c r="BJ360">
        <v>66785280</v>
      </c>
      <c r="BK360">
        <v>11.1226773625361</v>
      </c>
      <c r="BL360">
        <v>6925.3833869099899</v>
      </c>
      <c r="BM360">
        <v>67.788847492128198</v>
      </c>
      <c r="BN360" s="1">
        <v>44691.447063425898</v>
      </c>
      <c r="BO360">
        <v>28.635914026679401</v>
      </c>
      <c r="BP360">
        <v>1.35687731418575</v>
      </c>
      <c r="BQ360">
        <v>1307.23590548218</v>
      </c>
      <c r="BR360">
        <v>1.0384790802313801E-3</v>
      </c>
      <c r="BS360">
        <v>22383.160456273701</v>
      </c>
      <c r="BT360">
        <v>1000000000</v>
      </c>
      <c r="BU360">
        <v>317392.90146809001</v>
      </c>
      <c r="BV360">
        <v>15879479296</v>
      </c>
      <c r="BW360">
        <v>46534656</v>
      </c>
      <c r="BX360">
        <v>9.9409574561382499</v>
      </c>
      <c r="BY360">
        <v>8538.2883590771398</v>
      </c>
      <c r="BZ360">
        <v>68.949607448517199</v>
      </c>
      <c r="CA360" s="1">
        <v>44691.452250601898</v>
      </c>
      <c r="CB360">
        <v>33.119749932334898</v>
      </c>
      <c r="CC360">
        <v>1.0781236572396</v>
      </c>
      <c r="CD360">
        <v>1505.1188591136499</v>
      </c>
      <c r="CE360">
        <v>7.2025498839774801E-4</v>
      </c>
      <c r="CF360">
        <v>20504.7243460764</v>
      </c>
      <c r="CG360">
        <v>1000000000</v>
      </c>
      <c r="CH360">
        <v>393365.99365792802</v>
      </c>
      <c r="CI360">
        <v>15941722112</v>
      </c>
      <c r="CJ360">
        <v>79122432</v>
      </c>
      <c r="CK360">
        <v>10.0946938907689</v>
      </c>
      <c r="CL360">
        <v>6942.1209886818096</v>
      </c>
      <c r="CM360">
        <v>70.980061488888794</v>
      </c>
      <c r="CN360" s="1">
        <v>44691.457098611099</v>
      </c>
      <c r="CO360">
        <v>38.633208382941703</v>
      </c>
      <c r="CP360">
        <v>1.5246283674177601</v>
      </c>
      <c r="CQ360">
        <v>1311.70087962195</v>
      </c>
      <c r="CR360">
        <v>1.1623557345340899E-3</v>
      </c>
      <c r="CS360">
        <v>19893.505773672001</v>
      </c>
      <c r="CT360">
        <v>1000000000</v>
      </c>
      <c r="CU360">
        <v>301969.90088331403</v>
      </c>
      <c r="CV360">
        <v>15941574656</v>
      </c>
      <c r="CW360">
        <v>70414336</v>
      </c>
      <c r="CX360">
        <v>8.0782194280027699</v>
      </c>
      <c r="CY360">
        <v>5757.7508973089698</v>
      </c>
      <c r="CZ360">
        <v>60.556463605366901</v>
      </c>
    </row>
    <row r="361" spans="1:104" x14ac:dyDescent="0.2">
      <c r="A361" s="1">
        <v>44691.422645937499</v>
      </c>
      <c r="B361">
        <v>100.106231666163</v>
      </c>
      <c r="C361">
        <v>8.1131582750411304E-4</v>
      </c>
      <c r="D361">
        <v>9.1273445684354293</v>
      </c>
      <c r="E361" s="2">
        <v>8.88977002407331E-5</v>
      </c>
      <c r="F361">
        <v>5006.2222222222199</v>
      </c>
      <c r="G361">
        <v>1000000000</v>
      </c>
      <c r="H361">
        <v>0</v>
      </c>
      <c r="I361">
        <v>16002441216</v>
      </c>
      <c r="J361">
        <v>43614208</v>
      </c>
      <c r="K361">
        <v>0</v>
      </c>
      <c r="L361">
        <v>1.0141493964928201</v>
      </c>
      <c r="M361">
        <v>0.170122787579773</v>
      </c>
      <c r="N361" s="1">
        <v>44691.427257523203</v>
      </c>
      <c r="O361">
        <v>100.159463224468</v>
      </c>
      <c r="P361">
        <v>1.9997896221317501E-4</v>
      </c>
      <c r="Q361">
        <v>1.9997087545246399</v>
      </c>
      <c r="R361">
        <v>1.00090113182028E-4</v>
      </c>
      <c r="S361">
        <v>4096</v>
      </c>
      <c r="T361">
        <v>1000000000</v>
      </c>
      <c r="U361">
        <v>0</v>
      </c>
      <c r="V361">
        <v>16003850240</v>
      </c>
      <c r="W361">
        <v>42143744</v>
      </c>
      <c r="X361">
        <v>0</v>
      </c>
      <c r="Y361">
        <v>0</v>
      </c>
      <c r="Z361">
        <v>0.79168671455762596</v>
      </c>
      <c r="AA361" s="1">
        <v>44691.432327766197</v>
      </c>
      <c r="AB361">
        <v>83.987169632383299</v>
      </c>
      <c r="AC361">
        <v>0.23129220545267601</v>
      </c>
      <c r="AD361">
        <v>299.97959840290099</v>
      </c>
      <c r="AE361">
        <v>7.7099970240300704E-4</v>
      </c>
      <c r="AF361">
        <v>15100.586666666601</v>
      </c>
      <c r="AG361">
        <v>1000000000</v>
      </c>
      <c r="AH361">
        <v>45758.887940378503</v>
      </c>
      <c r="AI361">
        <v>16001646592</v>
      </c>
      <c r="AJ361">
        <v>42840064</v>
      </c>
      <c r="AK361">
        <v>1.99986398935267</v>
      </c>
      <c r="AL361">
        <v>1129.9231539842599</v>
      </c>
      <c r="AM361">
        <v>11.721724977868201</v>
      </c>
      <c r="AN361" s="1">
        <v>44691.436852685198</v>
      </c>
      <c r="AO361">
        <v>40.6587687646362</v>
      </c>
      <c r="AP361">
        <v>0.90464753098719997</v>
      </c>
      <c r="AQ361">
        <v>1678.9354927301199</v>
      </c>
      <c r="AR361">
        <v>5.3869216186247602E-4</v>
      </c>
      <c r="AS361">
        <v>18961.506898620199</v>
      </c>
      <c r="AT361">
        <v>1000000000</v>
      </c>
      <c r="AU361">
        <v>342699.23669035902</v>
      </c>
      <c r="AV361">
        <v>15976042496</v>
      </c>
      <c r="AW361">
        <v>62074880</v>
      </c>
      <c r="AX361">
        <v>122.873503367171</v>
      </c>
      <c r="AY361">
        <v>6905.0880252895604</v>
      </c>
      <c r="AZ361">
        <v>69.305702160616605</v>
      </c>
      <c r="BA361" s="1">
        <v>44691.4416018056</v>
      </c>
      <c r="BB361">
        <v>37.858232160186901</v>
      </c>
      <c r="BC361">
        <v>1.08870887881008</v>
      </c>
      <c r="BD361">
        <v>1736.82932075434</v>
      </c>
      <c r="BE361">
        <v>6.2643878566611495E-4</v>
      </c>
      <c r="BF361">
        <v>21490.580056980001</v>
      </c>
      <c r="BG361">
        <v>1000000000</v>
      </c>
      <c r="BH361">
        <v>417767.325244785</v>
      </c>
      <c r="BI361">
        <v>15952097280</v>
      </c>
      <c r="BJ361">
        <v>58249216</v>
      </c>
      <c r="BK361">
        <v>21.772219405467499</v>
      </c>
      <c r="BL361">
        <v>8322.9256909082796</v>
      </c>
      <c r="BM361">
        <v>85.300598126398697</v>
      </c>
      <c r="BN361" s="1">
        <v>44691.447074919</v>
      </c>
      <c r="BO361">
        <v>33.383163107054301</v>
      </c>
      <c r="BP361">
        <v>1.4308651907134</v>
      </c>
      <c r="BQ361">
        <v>1683.9810857014099</v>
      </c>
      <c r="BR361">
        <v>8.5005969957441696E-4</v>
      </c>
      <c r="BS361">
        <v>20744.574162679401</v>
      </c>
      <c r="BT361">
        <v>1000000000</v>
      </c>
      <c r="BU361">
        <v>293236.29970213299</v>
      </c>
      <c r="BV361">
        <v>15848374272</v>
      </c>
      <c r="BW361">
        <v>77844480</v>
      </c>
      <c r="BX361">
        <v>20.1433144222657</v>
      </c>
      <c r="BY361">
        <v>8362.4969824036198</v>
      </c>
      <c r="BZ361">
        <v>73.258737333198596</v>
      </c>
      <c r="CA361" s="1">
        <v>44691.452262106497</v>
      </c>
      <c r="CB361">
        <v>35.119692660939897</v>
      </c>
      <c r="CC361">
        <v>1.2702846153815099</v>
      </c>
      <c r="CD361">
        <v>1767.73755588673</v>
      </c>
      <c r="CE361">
        <v>7.1825937185171496E-4</v>
      </c>
      <c r="CF361">
        <v>19690.156996587</v>
      </c>
      <c r="CG361">
        <v>1000000000</v>
      </c>
      <c r="CH361">
        <v>384902.22816691501</v>
      </c>
      <c r="CI361">
        <v>15946993664</v>
      </c>
      <c r="CJ361">
        <v>73990144</v>
      </c>
      <c r="CK361">
        <v>31.171708892200598</v>
      </c>
      <c r="CL361">
        <v>7921.6362146050596</v>
      </c>
      <c r="CM361">
        <v>70.920119851609897</v>
      </c>
      <c r="CN361" s="1">
        <v>44691.457110254603</v>
      </c>
      <c r="CO361">
        <v>31.374555344934201</v>
      </c>
      <c r="CP361">
        <v>1.2258636052573999</v>
      </c>
      <c r="CQ361">
        <v>1456.8319151188</v>
      </c>
      <c r="CR361">
        <v>8.4140516262007998E-4</v>
      </c>
      <c r="CS361">
        <v>20692.343792633001</v>
      </c>
      <c r="CT361">
        <v>1000000000</v>
      </c>
      <c r="CU361">
        <v>342224.32555578701</v>
      </c>
      <c r="CV361">
        <v>15947608064</v>
      </c>
      <c r="CW361">
        <v>64450560</v>
      </c>
      <c r="CX361">
        <v>9.9374619039482095</v>
      </c>
      <c r="CY361">
        <v>6789.2739727774197</v>
      </c>
      <c r="CZ361">
        <v>65.837809946717897</v>
      </c>
    </row>
    <row r="362" spans="1:104" x14ac:dyDescent="0.2">
      <c r="A362" s="1">
        <v>44691.422657511597</v>
      </c>
      <c r="B362">
        <v>99.699382015815303</v>
      </c>
      <c r="C362">
        <v>4.7994888544369996E-3</v>
      </c>
      <c r="D362">
        <v>1.99979214213885</v>
      </c>
      <c r="E362">
        <v>2.3999171048549699E-3</v>
      </c>
      <c r="F362">
        <v>4096</v>
      </c>
      <c r="G362">
        <v>1000000000</v>
      </c>
      <c r="H362">
        <v>0</v>
      </c>
      <c r="I362">
        <v>16002441216</v>
      </c>
      <c r="J362">
        <v>43614208</v>
      </c>
      <c r="K362">
        <v>0</v>
      </c>
      <c r="L362">
        <v>0</v>
      </c>
      <c r="M362">
        <v>1.0648865895779199E-2</v>
      </c>
      <c r="N362" s="1">
        <v>44691.427269108797</v>
      </c>
      <c r="O362">
        <v>94.913573880328101</v>
      </c>
      <c r="P362">
        <v>5.3967916073894E-2</v>
      </c>
      <c r="Q362">
        <v>101.938945027633</v>
      </c>
      <c r="R362">
        <v>5.2941077714003398E-4</v>
      </c>
      <c r="S362">
        <v>15299.7647058823</v>
      </c>
      <c r="T362">
        <v>1000000000</v>
      </c>
      <c r="U362">
        <v>23741.780177220098</v>
      </c>
      <c r="V362">
        <v>16002375680</v>
      </c>
      <c r="W362">
        <v>43663360</v>
      </c>
      <c r="X362">
        <v>0</v>
      </c>
      <c r="Y362">
        <v>569.65881044853904</v>
      </c>
      <c r="Z362">
        <v>2.4017721464589199</v>
      </c>
      <c r="AA362" s="1">
        <v>44691.432339432897</v>
      </c>
      <c r="AB362">
        <v>85.685126262764001</v>
      </c>
      <c r="AC362">
        <v>0.18228555523416001</v>
      </c>
      <c r="AD362">
        <v>257.99879033669998</v>
      </c>
      <c r="AE362">
        <v>7.06538477948699E-4</v>
      </c>
      <c r="AF362">
        <v>15643.569230769201</v>
      </c>
      <c r="AG362">
        <v>1000000000</v>
      </c>
      <c r="AH362">
        <v>44534.560424273397</v>
      </c>
      <c r="AI362">
        <v>15997886464</v>
      </c>
      <c r="AJ362">
        <v>46604288</v>
      </c>
      <c r="AK362">
        <v>0.992303039756539</v>
      </c>
      <c r="AL362">
        <v>1010.16449447215</v>
      </c>
      <c r="AM362">
        <v>8.5223210498139608</v>
      </c>
      <c r="AN362" s="1">
        <v>44691.4368643056</v>
      </c>
      <c r="AO362">
        <v>37.558582628881702</v>
      </c>
      <c r="AP362">
        <v>0.958823927594458</v>
      </c>
      <c r="AQ362">
        <v>1574.7629668541999</v>
      </c>
      <c r="AR362">
        <v>6.0923458628616605E-4</v>
      </c>
      <c r="AS362">
        <v>20093.975964579298</v>
      </c>
      <c r="AT362">
        <v>1000000000</v>
      </c>
      <c r="AU362">
        <v>357055.83853777702</v>
      </c>
      <c r="AV362">
        <v>15983439872</v>
      </c>
      <c r="AW362">
        <v>54816768</v>
      </c>
      <c r="AX362">
        <v>53.786970404887299</v>
      </c>
      <c r="AY362">
        <v>7076.9708282726797</v>
      </c>
      <c r="AZ362">
        <v>70.4473781660501</v>
      </c>
      <c r="BA362" s="1">
        <v>44691.441613263902</v>
      </c>
      <c r="BB362">
        <v>33.001448363197902</v>
      </c>
      <c r="BC362">
        <v>1.3956862536935699</v>
      </c>
      <c r="BD362">
        <v>1651.7407218851299</v>
      </c>
      <c r="BE362">
        <v>8.4583324361895101E-4</v>
      </c>
      <c r="BF362">
        <v>21885.490196078401</v>
      </c>
      <c r="BG362">
        <v>1000000000</v>
      </c>
      <c r="BH362">
        <v>403193.75617707602</v>
      </c>
      <c r="BI362">
        <v>15966150656</v>
      </c>
      <c r="BJ362">
        <v>44220416</v>
      </c>
      <c r="BK362">
        <v>30.362880917005999</v>
      </c>
      <c r="BL362">
        <v>8266.8003776701808</v>
      </c>
      <c r="BM362">
        <v>83.412070704389805</v>
      </c>
      <c r="BN362" s="1">
        <v>44691.447086608801</v>
      </c>
      <c r="BO362">
        <v>31.271187640691799</v>
      </c>
      <c r="BP362">
        <v>1.36650534971991</v>
      </c>
      <c r="BQ362">
        <v>1616.83831308463</v>
      </c>
      <c r="BR362">
        <v>8.4507050504390097E-4</v>
      </c>
      <c r="BS362">
        <v>22075.571341089999</v>
      </c>
      <c r="BT362">
        <v>1000000000</v>
      </c>
      <c r="BU362">
        <v>455146.420803277</v>
      </c>
      <c r="BV362">
        <v>15859175424</v>
      </c>
      <c r="BW362">
        <v>67481600</v>
      </c>
      <c r="BX362">
        <v>12.871339908205799</v>
      </c>
      <c r="BY362">
        <v>8466.3713503898798</v>
      </c>
      <c r="BZ362">
        <v>79.886130495517605</v>
      </c>
      <c r="CA362" s="1">
        <v>44691.452273830997</v>
      </c>
      <c r="CB362">
        <v>31.846715487763699</v>
      </c>
      <c r="CC362">
        <v>1.2538224699167</v>
      </c>
      <c r="CD362">
        <v>1678.42134904814</v>
      </c>
      <c r="CE362">
        <v>7.4732187616548598E-4</v>
      </c>
      <c r="CF362">
        <v>19132.346085932899</v>
      </c>
      <c r="CG362">
        <v>1000000000</v>
      </c>
      <c r="CH362">
        <v>390355.95568309602</v>
      </c>
      <c r="CI362">
        <v>15955206144</v>
      </c>
      <c r="CJ362">
        <v>63258624</v>
      </c>
      <c r="CK362">
        <v>21.7335313002113</v>
      </c>
      <c r="CL362">
        <v>7544.4990245324598</v>
      </c>
      <c r="CM362">
        <v>74.541143142049194</v>
      </c>
      <c r="CN362" s="1">
        <v>44691.457121747699</v>
      </c>
      <c r="CO362">
        <v>37.961328596140902</v>
      </c>
      <c r="CP362">
        <v>1.0359041247315099</v>
      </c>
      <c r="CQ362">
        <v>1723.97273656894</v>
      </c>
      <c r="CR362">
        <v>5.99708465379179E-4</v>
      </c>
      <c r="CS362">
        <v>18232.573760932901</v>
      </c>
      <c r="CT362">
        <v>1000000000</v>
      </c>
      <c r="CU362">
        <v>368379.298535585</v>
      </c>
      <c r="CV362">
        <v>15974100992</v>
      </c>
      <c r="CW362">
        <v>54345728</v>
      </c>
      <c r="CX362">
        <v>13.0680149127675</v>
      </c>
      <c r="CY362">
        <v>8228.8284673780709</v>
      </c>
      <c r="CZ362">
        <v>70.098781037465201</v>
      </c>
    </row>
    <row r="363" spans="1:104" x14ac:dyDescent="0.2">
      <c r="A363" s="1">
        <v>44691.422669097199</v>
      </c>
      <c r="B363">
        <v>94.736179812984403</v>
      </c>
      <c r="C363">
        <v>6.1020246537775102E-2</v>
      </c>
      <c r="D363">
        <v>101.863634616148</v>
      </c>
      <c r="E363">
        <v>5.9902158895054896E-4</v>
      </c>
      <c r="F363">
        <v>15179.294117646999</v>
      </c>
      <c r="G363">
        <v>1000000000</v>
      </c>
      <c r="H363">
        <v>18017.8793700446</v>
      </c>
      <c r="I363">
        <v>16003215360</v>
      </c>
      <c r="J363">
        <v>42827776</v>
      </c>
      <c r="K363">
        <v>0</v>
      </c>
      <c r="L363">
        <v>681.08822360993395</v>
      </c>
      <c r="M363">
        <v>4.8119108325418596</v>
      </c>
      <c r="N363" s="1">
        <v>44691.427280775497</v>
      </c>
      <c r="O363">
        <v>88.744642621089696</v>
      </c>
      <c r="P363">
        <v>0.128024733069423</v>
      </c>
      <c r="Q363">
        <v>237.03569747978199</v>
      </c>
      <c r="R363">
        <v>5.4016688335117499E-4</v>
      </c>
      <c r="S363">
        <v>14515.949790794901</v>
      </c>
      <c r="T363">
        <v>1000000000</v>
      </c>
      <c r="U363">
        <v>43271.412054572902</v>
      </c>
      <c r="V363">
        <v>16002019328</v>
      </c>
      <c r="W363">
        <v>44081152</v>
      </c>
      <c r="X363">
        <v>1.9835623220065499</v>
      </c>
      <c r="Y363">
        <v>1127.6551800607201</v>
      </c>
      <c r="Z363">
        <v>8.5803247107865808</v>
      </c>
      <c r="AA363" s="1">
        <v>44691.432350949101</v>
      </c>
      <c r="AB363">
        <v>82.460499943532497</v>
      </c>
      <c r="AC363">
        <v>0.189798811250558</v>
      </c>
      <c r="AD363">
        <v>334.60076853202702</v>
      </c>
      <c r="AE363">
        <v>5.6726690128364903E-4</v>
      </c>
      <c r="AF363">
        <v>14981.7657657657</v>
      </c>
      <c r="AG363">
        <v>1000000000</v>
      </c>
      <c r="AH363">
        <v>61031.984025931903</v>
      </c>
      <c r="AI363">
        <v>15997702144</v>
      </c>
      <c r="AJ363">
        <v>46792704</v>
      </c>
      <c r="AK363">
        <v>1.0048071127087901</v>
      </c>
      <c r="AL363">
        <v>1223.8550632793001</v>
      </c>
      <c r="AM363">
        <v>12.8686306874836</v>
      </c>
      <c r="AN363" s="1">
        <v>44691.436875717598</v>
      </c>
      <c r="AO363">
        <v>49.3496579512708</v>
      </c>
      <c r="AP363">
        <v>0.66871627375992204</v>
      </c>
      <c r="AQ363">
        <v>1183.09018404628</v>
      </c>
      <c r="AR363">
        <v>5.6526597953533199E-4</v>
      </c>
      <c r="AS363">
        <v>18214.2024013722</v>
      </c>
      <c r="AT363">
        <v>1000000000</v>
      </c>
      <c r="AU363">
        <v>232191.08786157699</v>
      </c>
      <c r="AV363">
        <v>15966642176</v>
      </c>
      <c r="AW363">
        <v>71442432</v>
      </c>
      <c r="AX363">
        <v>66.967368908280207</v>
      </c>
      <c r="AY363">
        <v>4560.8836854957499</v>
      </c>
      <c r="AZ363">
        <v>40.5513667643446</v>
      </c>
      <c r="BA363" s="1">
        <v>44691.441624838</v>
      </c>
      <c r="BB363">
        <v>36.664247379586101</v>
      </c>
      <c r="BC363">
        <v>1.03923694372352</v>
      </c>
      <c r="BD363">
        <v>1679.8582055644099</v>
      </c>
      <c r="BE363">
        <v>6.1758776970456805E-4</v>
      </c>
      <c r="BF363">
        <v>22027.864527629201</v>
      </c>
      <c r="BG363">
        <v>1000000000</v>
      </c>
      <c r="BH363">
        <v>435253.95602142898</v>
      </c>
      <c r="BI363">
        <v>15932989440</v>
      </c>
      <c r="BJ363">
        <v>77942784</v>
      </c>
      <c r="BK363">
        <v>42.919728365579303</v>
      </c>
      <c r="BL363">
        <v>8473.1528859396003</v>
      </c>
      <c r="BM363">
        <v>83.596323736805701</v>
      </c>
      <c r="BN363" s="1">
        <v>44691.447098171302</v>
      </c>
      <c r="BO363">
        <v>35.3531966516559</v>
      </c>
      <c r="BP363">
        <v>1.0933266337090499</v>
      </c>
      <c r="BQ363">
        <v>1628.71953402485</v>
      </c>
      <c r="BR363">
        <v>6.7135818441263701E-4</v>
      </c>
      <c r="BS363">
        <v>22395.830362630601</v>
      </c>
      <c r="BT363">
        <v>1000000000</v>
      </c>
      <c r="BU363">
        <v>464312.20142008399</v>
      </c>
      <c r="BV363">
        <v>15871221760</v>
      </c>
      <c r="BW363">
        <v>57282560</v>
      </c>
      <c r="BX363">
        <v>34.035933716561203</v>
      </c>
      <c r="BY363">
        <v>8456.9284716914408</v>
      </c>
      <c r="BZ363">
        <v>80.450392918950797</v>
      </c>
      <c r="CA363" s="1">
        <v>44691.452285312502</v>
      </c>
      <c r="CB363">
        <v>39.2683207888103</v>
      </c>
      <c r="CC363">
        <v>1.01291096011598</v>
      </c>
      <c r="CD363">
        <v>1774.4065648900801</v>
      </c>
      <c r="CE363">
        <v>5.7052814588198298E-4</v>
      </c>
      <c r="CF363">
        <v>18291.279954571201</v>
      </c>
      <c r="CG363">
        <v>1000000000</v>
      </c>
      <c r="CH363">
        <v>378421.16883773397</v>
      </c>
      <c r="CI363">
        <v>15969320960</v>
      </c>
      <c r="CJ363">
        <v>49389568</v>
      </c>
      <c r="CK363">
        <v>24.182712979762599</v>
      </c>
      <c r="CL363">
        <v>7055.3065118457498</v>
      </c>
      <c r="CM363">
        <v>66.919338231506003</v>
      </c>
      <c r="CN363" s="1">
        <v>44691.457133333301</v>
      </c>
      <c r="CO363">
        <v>39.540617722526299</v>
      </c>
      <c r="CP363">
        <v>0.98846550543026801</v>
      </c>
      <c r="CQ363">
        <v>1413.06755540259</v>
      </c>
      <c r="CR363">
        <v>7.0092069517701801E-4</v>
      </c>
      <c r="CS363">
        <v>19319.660056657201</v>
      </c>
      <c r="CT363">
        <v>1000000000</v>
      </c>
      <c r="CU363">
        <v>345703.17455622001</v>
      </c>
      <c r="CV363">
        <v>15983820800</v>
      </c>
      <c r="CW363">
        <v>44675072</v>
      </c>
      <c r="CX363">
        <v>12.009072708803901</v>
      </c>
      <c r="CY363">
        <v>6890.2054666762497</v>
      </c>
      <c r="CZ363">
        <v>68.008703929662204</v>
      </c>
    </row>
    <row r="364" spans="1:104" x14ac:dyDescent="0.2">
      <c r="A364" s="1">
        <v>44691.422680705997</v>
      </c>
      <c r="B364">
        <v>95.216865961840398</v>
      </c>
      <c r="C364">
        <v>5.5352844462995099E-2</v>
      </c>
      <c r="D364">
        <v>95.745462294087503</v>
      </c>
      <c r="E364">
        <v>5.7812466416077798E-4</v>
      </c>
      <c r="F364">
        <v>15146.666666666601</v>
      </c>
      <c r="G364">
        <v>1000000000</v>
      </c>
      <c r="H364">
        <v>19306.673532176501</v>
      </c>
      <c r="I364">
        <v>16001998848</v>
      </c>
      <c r="J364">
        <v>44048384</v>
      </c>
      <c r="K364">
        <v>0.997348565563411</v>
      </c>
      <c r="L364">
        <v>297.20987253789599</v>
      </c>
      <c r="M364">
        <v>0.26514511172048799</v>
      </c>
      <c r="N364" s="1">
        <v>44691.427292372697</v>
      </c>
      <c r="O364">
        <v>90.386568102599</v>
      </c>
      <c r="P364">
        <v>0.10945053435029101</v>
      </c>
      <c r="Q364">
        <v>193.71581387958801</v>
      </c>
      <c r="R364">
        <v>5.6494823268505201E-4</v>
      </c>
      <c r="S364">
        <v>15771.7113402061</v>
      </c>
      <c r="T364">
        <v>1000000000</v>
      </c>
      <c r="U364">
        <v>29227.123052863699</v>
      </c>
      <c r="V364">
        <v>15999512576</v>
      </c>
      <c r="W364">
        <v>46587904</v>
      </c>
      <c r="X364">
        <v>0</v>
      </c>
      <c r="Y364">
        <v>909.665497135593</v>
      </c>
      <c r="Z364">
        <v>4.81748124760826</v>
      </c>
      <c r="AA364" s="1">
        <v>44691.432362662003</v>
      </c>
      <c r="AB364">
        <v>65.510011802082801</v>
      </c>
      <c r="AC364">
        <v>0.44790382295946402</v>
      </c>
      <c r="AD364">
        <v>793.75159084588495</v>
      </c>
      <c r="AE364">
        <v>5.6425933142660795E-4</v>
      </c>
      <c r="AF364">
        <v>16552.328767123199</v>
      </c>
      <c r="AG364">
        <v>1000000000</v>
      </c>
      <c r="AH364">
        <v>127899.773772788</v>
      </c>
      <c r="AI364">
        <v>15994454016</v>
      </c>
      <c r="AJ364">
        <v>50057216</v>
      </c>
      <c r="AK364">
        <v>3.9539307140517299</v>
      </c>
      <c r="AL364">
        <v>4080.45649690139</v>
      </c>
      <c r="AM364">
        <v>18.1371985459485</v>
      </c>
      <c r="AN364" s="1">
        <v>44691.436887453703</v>
      </c>
      <c r="AO364">
        <v>52.599041638162703</v>
      </c>
      <c r="AP364">
        <v>0.603414469796137</v>
      </c>
      <c r="AQ364">
        <v>948.31942153464695</v>
      </c>
      <c r="AR364">
        <v>6.3596658463639601E-4</v>
      </c>
      <c r="AS364">
        <v>18176.532224532199</v>
      </c>
      <c r="AT364">
        <v>1000000000</v>
      </c>
      <c r="AU364">
        <v>192593.61956763701</v>
      </c>
      <c r="AV364">
        <v>15980351488</v>
      </c>
      <c r="AW364">
        <v>58216448</v>
      </c>
      <c r="AX364">
        <v>25.630254636071498</v>
      </c>
      <c r="AY364">
        <v>3772.57632662483</v>
      </c>
      <c r="AZ364">
        <v>36.815561504879</v>
      </c>
      <c r="BA364" s="1">
        <v>44691.441636539399</v>
      </c>
      <c r="BB364">
        <v>29.838384477319199</v>
      </c>
      <c r="BC364">
        <v>1.5408427095111199</v>
      </c>
      <c r="BD364">
        <v>1498.5952333441501</v>
      </c>
      <c r="BE364">
        <v>1.0304030094537499E-3</v>
      </c>
      <c r="BF364">
        <v>22299.2412425644</v>
      </c>
      <c r="BG364">
        <v>1000000000</v>
      </c>
      <c r="BH364">
        <v>426997.62213161401</v>
      </c>
      <c r="BI364">
        <v>15947620352</v>
      </c>
      <c r="BJ364">
        <v>63422464</v>
      </c>
      <c r="BK364">
        <v>22.781024697234301</v>
      </c>
      <c r="BL364">
        <v>7714.8435376851503</v>
      </c>
      <c r="BM364">
        <v>75.291168866082003</v>
      </c>
      <c r="BN364" s="1">
        <v>44691.447109722198</v>
      </c>
      <c r="BO364">
        <v>36.942492252547098</v>
      </c>
      <c r="BP364">
        <v>1.1254083888815001</v>
      </c>
      <c r="BQ364">
        <v>1614.12760132825</v>
      </c>
      <c r="BR364">
        <v>6.9720671761089499E-4</v>
      </c>
      <c r="BS364">
        <v>22216.541278708799</v>
      </c>
      <c r="BT364">
        <v>1000000000</v>
      </c>
      <c r="BU364">
        <v>398527.20302068198</v>
      </c>
      <c r="BV364">
        <v>15884664832</v>
      </c>
      <c r="BW364">
        <v>43909120</v>
      </c>
      <c r="BX364">
        <v>18.034945266237401</v>
      </c>
      <c r="BY364">
        <v>9063.5619376880095</v>
      </c>
      <c r="BZ364">
        <v>75.733632106282101</v>
      </c>
      <c r="CA364" s="1">
        <v>44691.452296840303</v>
      </c>
      <c r="CB364">
        <v>40.737640265163897</v>
      </c>
      <c r="CC364">
        <v>0.91699826202791301</v>
      </c>
      <c r="CD364">
        <v>1455.3995475209199</v>
      </c>
      <c r="CE364">
        <v>6.2984152070869601E-4</v>
      </c>
      <c r="CF364">
        <v>20186.420399724298</v>
      </c>
      <c r="CG364">
        <v>1000000000</v>
      </c>
      <c r="CH364">
        <v>329253.30439016002</v>
      </c>
      <c r="CI364">
        <v>15942189056</v>
      </c>
      <c r="CJ364">
        <v>76558336</v>
      </c>
      <c r="CK364">
        <v>9.0272887165322508</v>
      </c>
      <c r="CL364">
        <v>6653.1117840842599</v>
      </c>
      <c r="CM364">
        <v>64.724564887385</v>
      </c>
      <c r="CN364" s="1">
        <v>44691.457144976899</v>
      </c>
      <c r="CO364">
        <v>34.639949719407397</v>
      </c>
      <c r="CP364">
        <v>1.0834175897610401</v>
      </c>
      <c r="CQ364">
        <v>1569.6561115939401</v>
      </c>
      <c r="CR364">
        <v>6.9006322062379005E-4</v>
      </c>
      <c r="CS364">
        <v>21776.2025316455</v>
      </c>
      <c r="CT364">
        <v>1000000000</v>
      </c>
      <c r="CU364">
        <v>386093.678416232</v>
      </c>
      <c r="CV364">
        <v>15943720960</v>
      </c>
      <c r="CW364">
        <v>76156928</v>
      </c>
      <c r="CX364">
        <v>16.888704998162599</v>
      </c>
      <c r="CY364">
        <v>8684.76818199636</v>
      </c>
      <c r="CZ364">
        <v>70.499899389130505</v>
      </c>
    </row>
    <row r="365" spans="1:104" x14ac:dyDescent="0.2">
      <c r="A365" s="1">
        <v>44691.422692303197</v>
      </c>
      <c r="B365">
        <v>91.810898884678593</v>
      </c>
      <c r="C365">
        <v>9.2898540225666598E-2</v>
      </c>
      <c r="D365">
        <v>156.66748521915699</v>
      </c>
      <c r="E365">
        <v>5.9299264548743301E-4</v>
      </c>
      <c r="F365">
        <v>15549.146496815199</v>
      </c>
      <c r="G365">
        <v>1000000000</v>
      </c>
      <c r="H365">
        <v>25701.450632513399</v>
      </c>
      <c r="I365">
        <v>16002113536</v>
      </c>
      <c r="J365">
        <v>43950080</v>
      </c>
      <c r="K365">
        <v>0</v>
      </c>
      <c r="L365">
        <v>611.70170980473495</v>
      </c>
      <c r="M365">
        <v>5.6733068667288098</v>
      </c>
      <c r="N365" s="1">
        <v>44691.427303900498</v>
      </c>
      <c r="O365">
        <v>83.615144737895804</v>
      </c>
      <c r="P365">
        <v>0.19669429151017201</v>
      </c>
      <c r="Q365">
        <v>373.34369144345101</v>
      </c>
      <c r="R365">
        <v>5.2688220680679402E-4</v>
      </c>
      <c r="S365">
        <v>15789.419354838699</v>
      </c>
      <c r="T365">
        <v>1000000000</v>
      </c>
      <c r="U365">
        <v>60959.397360954899</v>
      </c>
      <c r="V365">
        <v>15999209472</v>
      </c>
      <c r="W365">
        <v>46784512</v>
      </c>
      <c r="X365">
        <v>2.00722414754543</v>
      </c>
      <c r="Y365">
        <v>1862.70400892216</v>
      </c>
      <c r="Z365">
        <v>12.9740658576643</v>
      </c>
      <c r="AA365" s="1">
        <v>44691.4323741435</v>
      </c>
      <c r="AB365">
        <v>78.073508218529199</v>
      </c>
      <c r="AC365">
        <v>0.25507170427403802</v>
      </c>
      <c r="AD365">
        <v>491.82581379611503</v>
      </c>
      <c r="AE365">
        <v>5.1864751330789002E-4</v>
      </c>
      <c r="AF365">
        <v>15511.0819672131</v>
      </c>
      <c r="AG365">
        <v>1000000000</v>
      </c>
      <c r="AH365">
        <v>84122.370954783095</v>
      </c>
      <c r="AI365">
        <v>16000970752</v>
      </c>
      <c r="AJ365">
        <v>43552768</v>
      </c>
      <c r="AK365">
        <v>2.01567956473817</v>
      </c>
      <c r="AL365">
        <v>2159.8006536169501</v>
      </c>
      <c r="AM365">
        <v>15.755036431616301</v>
      </c>
      <c r="AN365" s="1">
        <v>44691.436899201399</v>
      </c>
      <c r="AO365">
        <v>49.397078965715501</v>
      </c>
      <c r="AP365">
        <v>0.88121159406648197</v>
      </c>
      <c r="AQ365">
        <v>1088.3947052357</v>
      </c>
      <c r="AR365">
        <v>8.0995476709872405E-4</v>
      </c>
      <c r="AS365">
        <v>15943.355656108501</v>
      </c>
      <c r="AT365">
        <v>1000000000</v>
      </c>
      <c r="AU365">
        <v>182996.086422019</v>
      </c>
      <c r="AV365">
        <v>15987384320</v>
      </c>
      <c r="AW365">
        <v>51277824</v>
      </c>
      <c r="AX365">
        <v>18.714479094550601</v>
      </c>
      <c r="AY365">
        <v>3625.6840814232</v>
      </c>
      <c r="AZ365">
        <v>35.386021384789998</v>
      </c>
      <c r="BA365" s="1">
        <v>44691.441648078697</v>
      </c>
      <c r="BB365">
        <v>31.732267600290601</v>
      </c>
      <c r="BC365">
        <v>1.2447963247187701</v>
      </c>
      <c r="BD365">
        <v>1472.7000440561801</v>
      </c>
      <c r="BE365">
        <v>8.4526247534305501E-4</v>
      </c>
      <c r="BF365">
        <v>22529.047034764801</v>
      </c>
      <c r="BG365">
        <v>1000000000</v>
      </c>
      <c r="BH365">
        <v>372424.45838043198</v>
      </c>
      <c r="BI365">
        <v>15960698880</v>
      </c>
      <c r="BJ365">
        <v>50520064</v>
      </c>
      <c r="BK365">
        <v>25.097137765101898</v>
      </c>
      <c r="BL365">
        <v>7357.4769072172903</v>
      </c>
      <c r="BM365">
        <v>73.334756148917407</v>
      </c>
      <c r="BN365" s="1">
        <v>44691.447121203702</v>
      </c>
      <c r="BO365">
        <v>36.914794602451799</v>
      </c>
      <c r="BP365">
        <v>1.0941303055939799</v>
      </c>
      <c r="BQ365">
        <v>1656.9480670143</v>
      </c>
      <c r="BR365">
        <v>6.5985405424993503E-4</v>
      </c>
      <c r="BS365">
        <v>22523.017031630101</v>
      </c>
      <c r="BT365">
        <v>1000000000</v>
      </c>
      <c r="BU365">
        <v>412924.76226254698</v>
      </c>
      <c r="BV365">
        <v>15851794432</v>
      </c>
      <c r="BW365">
        <v>77574144</v>
      </c>
      <c r="BX365">
        <v>27.212650735636402</v>
      </c>
      <c r="BY365">
        <v>8541.7487031303299</v>
      </c>
      <c r="BZ365">
        <v>85.028579716389402</v>
      </c>
      <c r="CA365" s="1">
        <v>44691.452308599502</v>
      </c>
      <c r="CB365">
        <v>34.275524607040097</v>
      </c>
      <c r="CC365">
        <v>1.0879352811927201</v>
      </c>
      <c r="CD365">
        <v>1507.8609080926999</v>
      </c>
      <c r="CE365">
        <v>7.2215679231550796E-4</v>
      </c>
      <c r="CF365">
        <v>19449.3071895424</v>
      </c>
      <c r="CG365">
        <v>1000000000</v>
      </c>
      <c r="CH365">
        <v>346774.50084114203</v>
      </c>
      <c r="CI365">
        <v>15952199680</v>
      </c>
      <c r="CJ365">
        <v>66617344</v>
      </c>
      <c r="CK365">
        <v>16.7540100899189</v>
      </c>
      <c r="CL365">
        <v>6551.8034751635996</v>
      </c>
      <c r="CM365">
        <v>69.229814881643094</v>
      </c>
      <c r="CN365" s="1">
        <v>44691.457156458302</v>
      </c>
      <c r="CO365">
        <v>40.523819011489003</v>
      </c>
      <c r="CP365">
        <v>0.96827627262336202</v>
      </c>
      <c r="CQ365">
        <v>1581.27796426805</v>
      </c>
      <c r="CR365">
        <v>6.1243611865389601E-4</v>
      </c>
      <c r="CS365">
        <v>21665.9591836734</v>
      </c>
      <c r="CT365">
        <v>1000000000</v>
      </c>
      <c r="CU365">
        <v>388903.61708189099</v>
      </c>
      <c r="CV365">
        <v>15956066304</v>
      </c>
      <c r="CW365">
        <v>63647744</v>
      </c>
      <c r="CX365">
        <v>11.0931489840233</v>
      </c>
      <c r="CY365">
        <v>8062.7023752060804</v>
      </c>
      <c r="CZ365">
        <v>74.792349457894304</v>
      </c>
    </row>
    <row r="366" spans="1:104" x14ac:dyDescent="0.2">
      <c r="A366" s="1">
        <v>44691.4227038889</v>
      </c>
      <c r="B366">
        <v>87.586464040857294</v>
      </c>
      <c r="C366">
        <v>0.13484060492092201</v>
      </c>
      <c r="D366">
        <v>184.789849253509</v>
      </c>
      <c r="E366">
        <v>7.2973010255326205E-4</v>
      </c>
      <c r="F366">
        <v>14967.0054054054</v>
      </c>
      <c r="G366">
        <v>1000000000</v>
      </c>
      <c r="H366">
        <v>25942.4971070926</v>
      </c>
      <c r="I366">
        <v>16002969600</v>
      </c>
      <c r="J366">
        <v>43106304</v>
      </c>
      <c r="K366">
        <v>0.99886405001896905</v>
      </c>
      <c r="L366">
        <v>881.99695616675001</v>
      </c>
      <c r="M366">
        <v>6.36069102713682</v>
      </c>
      <c r="N366" s="1">
        <v>44691.4273155556</v>
      </c>
      <c r="O366">
        <v>86.231361693627207</v>
      </c>
      <c r="P366">
        <v>0.15525817109450399</v>
      </c>
      <c r="Q366">
        <v>294.99609892536398</v>
      </c>
      <c r="R366">
        <v>5.2626267670517399E-4</v>
      </c>
      <c r="S366">
        <v>15997.8451178451</v>
      </c>
      <c r="T366">
        <v>1000000000</v>
      </c>
      <c r="U366">
        <v>53313.840423965798</v>
      </c>
      <c r="V366">
        <v>16001253376</v>
      </c>
      <c r="W366">
        <v>44773376</v>
      </c>
      <c r="X366">
        <v>0.99325285833456001</v>
      </c>
      <c r="Y366">
        <v>1585.23156190195</v>
      </c>
      <c r="Z366">
        <v>9.2030249417334797</v>
      </c>
      <c r="AA366" s="1">
        <v>44691.432385671302</v>
      </c>
      <c r="AB366">
        <v>97.054520303992305</v>
      </c>
      <c r="AC366">
        <v>3.5239615833972601E-2</v>
      </c>
      <c r="AD366">
        <v>66.262717596314303</v>
      </c>
      <c r="AE366">
        <v>5.3181621763720205E-4</v>
      </c>
      <c r="AF366">
        <v>15701.333333333299</v>
      </c>
      <c r="AG366">
        <v>1000000000</v>
      </c>
      <c r="AH366">
        <v>10604.042776549501</v>
      </c>
      <c r="AI366">
        <v>16000118784</v>
      </c>
      <c r="AJ366">
        <v>44408832</v>
      </c>
      <c r="AK366">
        <v>0</v>
      </c>
      <c r="AL366">
        <v>210.83591962463601</v>
      </c>
      <c r="AM366">
        <v>4.30837936821895</v>
      </c>
      <c r="AN366" s="1">
        <v>44691.4369106019</v>
      </c>
      <c r="AO366">
        <v>54.447759739616998</v>
      </c>
      <c r="AP366">
        <v>0.64172024062986399</v>
      </c>
      <c r="AQ366">
        <v>1017.07972193838</v>
      </c>
      <c r="AR366">
        <v>6.3093839582558601E-4</v>
      </c>
      <c r="AS366">
        <v>16097.8522954091</v>
      </c>
      <c r="AT366">
        <v>1000000000</v>
      </c>
      <c r="AU366">
        <v>162586.58836447299</v>
      </c>
      <c r="AV366">
        <v>15992115200</v>
      </c>
      <c r="AW366">
        <v>46714880</v>
      </c>
      <c r="AX366">
        <v>42.632084153105801</v>
      </c>
      <c r="AY366">
        <v>3501.92119829083</v>
      </c>
      <c r="AZ366">
        <v>31.007714955218098</v>
      </c>
      <c r="BA366" s="1">
        <v>44691.441659618104</v>
      </c>
      <c r="BB366">
        <v>37.040479709307398</v>
      </c>
      <c r="BC366">
        <v>1.17548874832758</v>
      </c>
      <c r="BD366">
        <v>1800.8441298685</v>
      </c>
      <c r="BE366">
        <v>6.5272828341678395E-4</v>
      </c>
      <c r="BF366">
        <v>20466.316258351799</v>
      </c>
      <c r="BG366">
        <v>1000000000</v>
      </c>
      <c r="BH366">
        <v>391473.03183923301</v>
      </c>
      <c r="BI366">
        <v>15928107008</v>
      </c>
      <c r="BJ366">
        <v>83406848</v>
      </c>
      <c r="BK366">
        <v>21.056640716725301</v>
      </c>
      <c r="BL366">
        <v>8408.6185262123108</v>
      </c>
      <c r="BM366">
        <v>81.982373584823506</v>
      </c>
      <c r="BN366" s="1">
        <v>44691.447132905101</v>
      </c>
      <c r="BO366">
        <v>30.966822575535598</v>
      </c>
      <c r="BP366">
        <v>1.39939180013175</v>
      </c>
      <c r="BQ366">
        <v>1521.1467861159099</v>
      </c>
      <c r="BR366">
        <v>9.2055962633443499E-4</v>
      </c>
      <c r="BS366">
        <v>21460.694860117099</v>
      </c>
      <c r="BT366">
        <v>1000000000</v>
      </c>
      <c r="BU366">
        <v>396406.69578223501</v>
      </c>
      <c r="BV366">
        <v>15868051456</v>
      </c>
      <c r="BW366">
        <v>62025728</v>
      </c>
      <c r="BX366">
        <v>15.8349697969125</v>
      </c>
      <c r="BY366">
        <v>7505.7756837365596</v>
      </c>
      <c r="BZ366">
        <v>73.728641818503107</v>
      </c>
      <c r="CA366" s="1">
        <v>44691.452320138902</v>
      </c>
      <c r="CB366">
        <v>37.682435933842498</v>
      </c>
      <c r="CC366">
        <v>1.0280947728304599</v>
      </c>
      <c r="CD366">
        <v>1709.36895136354</v>
      </c>
      <c r="CE366">
        <v>6.0064441811263599E-4</v>
      </c>
      <c r="CF366">
        <v>18154.854130052699</v>
      </c>
      <c r="CG366">
        <v>1000000000</v>
      </c>
      <c r="CH366">
        <v>389335.56579633401</v>
      </c>
      <c r="CI366">
        <v>15959318528</v>
      </c>
      <c r="CJ366">
        <v>59547648</v>
      </c>
      <c r="CK366">
        <v>13.0180412230381</v>
      </c>
      <c r="CL366">
        <v>6987.6839734123196</v>
      </c>
      <c r="CM366">
        <v>66.314679825637995</v>
      </c>
      <c r="CN366" s="1">
        <v>44691.457168090303</v>
      </c>
      <c r="CO366">
        <v>48.758198037873001</v>
      </c>
      <c r="CP366">
        <v>0.64417329584825</v>
      </c>
      <c r="CQ366">
        <v>1103.20402142222</v>
      </c>
      <c r="CR366">
        <v>5.8385957210402197E-4</v>
      </c>
      <c r="CS366">
        <v>17802.272317403</v>
      </c>
      <c r="CT366">
        <v>1000000000</v>
      </c>
      <c r="CU366">
        <v>213170.05387787899</v>
      </c>
      <c r="CV366">
        <v>15970889728</v>
      </c>
      <c r="CW366">
        <v>48873472</v>
      </c>
      <c r="CX366">
        <v>5.9686421357379098</v>
      </c>
      <c r="CY366">
        <v>4377.9990065637603</v>
      </c>
      <c r="CZ366">
        <v>44.038999395422202</v>
      </c>
    </row>
    <row r="367" spans="1:104" x14ac:dyDescent="0.2">
      <c r="A367" s="1">
        <v>44691.422715474502</v>
      </c>
      <c r="B367">
        <v>95.594877666149301</v>
      </c>
      <c r="C367">
        <v>5.0486732086807498E-2</v>
      </c>
      <c r="D367">
        <v>91.975510107212202</v>
      </c>
      <c r="E367">
        <v>5.4891253612348505E-4</v>
      </c>
      <c r="F367">
        <v>16027.8260869565</v>
      </c>
      <c r="G367">
        <v>1000000000</v>
      </c>
      <c r="H367">
        <v>13802.324918914899</v>
      </c>
      <c r="I367">
        <v>16001515520</v>
      </c>
      <c r="J367">
        <v>44584960</v>
      </c>
      <c r="K367">
        <v>0.99973380551317603</v>
      </c>
      <c r="L367">
        <v>461.87701814708703</v>
      </c>
      <c r="M367">
        <v>2.3694073197563599</v>
      </c>
      <c r="N367" s="1">
        <v>44691.427327071797</v>
      </c>
      <c r="O367">
        <v>88.393015776661798</v>
      </c>
      <c r="P367">
        <v>0.12885835614300301</v>
      </c>
      <c r="Q367">
        <v>191.830043338553</v>
      </c>
      <c r="R367">
        <v>6.7172673203541502E-4</v>
      </c>
      <c r="S367">
        <v>15847.874345549701</v>
      </c>
      <c r="T367">
        <v>1000000000</v>
      </c>
      <c r="U367">
        <v>34919.093962276602</v>
      </c>
      <c r="V367">
        <v>16002482176</v>
      </c>
      <c r="W367">
        <v>43511808</v>
      </c>
      <c r="X367">
        <v>1.0043457766416399</v>
      </c>
      <c r="Y367">
        <v>1080.6760556664001</v>
      </c>
      <c r="Z367">
        <v>5.8420039874781304</v>
      </c>
      <c r="AA367" s="1">
        <v>44691.432397326404</v>
      </c>
      <c r="AB367">
        <v>86.736040930829006</v>
      </c>
      <c r="AC367">
        <v>0.15257278844451799</v>
      </c>
      <c r="AD367">
        <v>187.73573720844101</v>
      </c>
      <c r="AE367">
        <v>8.1269919755915605E-4</v>
      </c>
      <c r="AF367">
        <v>14216.804232804199</v>
      </c>
      <c r="AG367">
        <v>1000000000</v>
      </c>
      <c r="AH367">
        <v>31474.045339612101</v>
      </c>
      <c r="AI367">
        <v>15999668224</v>
      </c>
      <c r="AJ367">
        <v>44859392</v>
      </c>
      <c r="AK367">
        <v>0.99331077888064501</v>
      </c>
      <c r="AL367">
        <v>841.334229711906</v>
      </c>
      <c r="AM367">
        <v>7.6529855097570101</v>
      </c>
      <c r="AN367" s="1">
        <v>44691.436922083303</v>
      </c>
      <c r="AO367">
        <v>51.226573348706999</v>
      </c>
      <c r="AP367">
        <v>0.65800780572349704</v>
      </c>
      <c r="AQ367">
        <v>1161.9516908850601</v>
      </c>
      <c r="AR367">
        <v>5.6387196973604805E-4</v>
      </c>
      <c r="AS367">
        <v>18660.342264477</v>
      </c>
      <c r="AT367">
        <v>1000000000</v>
      </c>
      <c r="AU367">
        <v>235290.698145273</v>
      </c>
      <c r="AV367">
        <v>15973531648</v>
      </c>
      <c r="AW367">
        <v>65302528</v>
      </c>
      <c r="AX367">
        <v>17.072756045847999</v>
      </c>
      <c r="AY367">
        <v>4815.52148469654</v>
      </c>
      <c r="AZ367">
        <v>42.4785290156832</v>
      </c>
      <c r="BA367" s="1">
        <v>44691.441671076398</v>
      </c>
      <c r="BB367">
        <v>33.8708983543833</v>
      </c>
      <c r="BC367">
        <v>1.2269869260755999</v>
      </c>
      <c r="BD367">
        <v>1622.3810914574599</v>
      </c>
      <c r="BE367">
        <v>7.5512739536848499E-4</v>
      </c>
      <c r="BF367">
        <v>21279.343691733899</v>
      </c>
      <c r="BG367">
        <v>1000000000</v>
      </c>
      <c r="BH367">
        <v>416083.78008210298</v>
      </c>
      <c r="BI367">
        <v>15938392064</v>
      </c>
      <c r="BJ367">
        <v>73175040</v>
      </c>
      <c r="BK367">
        <v>20.1663280479485</v>
      </c>
      <c r="BL367">
        <v>8486.9991589791407</v>
      </c>
      <c r="BM367">
        <v>77.120228358929694</v>
      </c>
      <c r="BN367" s="1">
        <v>44691.447144317099</v>
      </c>
      <c r="BO367">
        <v>31.306344701819398</v>
      </c>
      <c r="BP367">
        <v>1.4826652398464499</v>
      </c>
      <c r="BQ367">
        <v>1575.01756823805</v>
      </c>
      <c r="BR367">
        <v>9.4140368471732196E-4</v>
      </c>
      <c r="BS367">
        <v>20684.074694140301</v>
      </c>
      <c r="BT367">
        <v>1000000000</v>
      </c>
      <c r="BU367">
        <v>401899.25110041403</v>
      </c>
      <c r="BV367">
        <v>15880421376</v>
      </c>
      <c r="BW367">
        <v>50507776</v>
      </c>
      <c r="BX367">
        <v>12.170129310274699</v>
      </c>
      <c r="BY367">
        <v>8725.9827154669601</v>
      </c>
      <c r="BZ367">
        <v>80.1926775200061</v>
      </c>
      <c r="CA367" s="1">
        <v>44691.452331608802</v>
      </c>
      <c r="CB367">
        <v>38.174717700838499</v>
      </c>
      <c r="CC367">
        <v>1.0632007023421399</v>
      </c>
      <c r="CD367">
        <v>1578.4161423976</v>
      </c>
      <c r="CE367">
        <v>6.7451975647708003E-4</v>
      </c>
      <c r="CF367">
        <v>19320.952624839902</v>
      </c>
      <c r="CG367">
        <v>1000000000</v>
      </c>
      <c r="CH367">
        <v>367263.68531213503</v>
      </c>
      <c r="CI367">
        <v>15969644544</v>
      </c>
      <c r="CJ367">
        <v>49299456</v>
      </c>
      <c r="CK367">
        <v>17.178664802022499</v>
      </c>
      <c r="CL367">
        <v>6793.6566743528101</v>
      </c>
      <c r="CM367">
        <v>69.253610099195697</v>
      </c>
      <c r="CN367" s="1">
        <v>44691.457179756901</v>
      </c>
      <c r="CO367">
        <v>42.932070842582299</v>
      </c>
      <c r="CP367">
        <v>0.87452380144080999</v>
      </c>
      <c r="CQ367">
        <v>1167.5166404923</v>
      </c>
      <c r="CR367">
        <v>7.4914958593771605E-4</v>
      </c>
      <c r="CS367">
        <v>18240.435374149602</v>
      </c>
      <c r="CT367">
        <v>1000000000</v>
      </c>
      <c r="CU367">
        <v>250237.73327885001</v>
      </c>
      <c r="CV367">
        <v>15951650816</v>
      </c>
      <c r="CW367">
        <v>68116480</v>
      </c>
      <c r="CX367">
        <v>6.9495038124541901</v>
      </c>
      <c r="CY367">
        <v>4728.6409512456203</v>
      </c>
      <c r="CZ367">
        <v>42.612477558686798</v>
      </c>
    </row>
    <row r="368" spans="1:104" x14ac:dyDescent="0.2">
      <c r="A368" s="1">
        <v>44691.422727094898</v>
      </c>
      <c r="B368">
        <v>89.520203955570693</v>
      </c>
      <c r="C368">
        <v>0.11675250082264201</v>
      </c>
      <c r="D368">
        <v>208.997116676122</v>
      </c>
      <c r="E368">
        <v>5.5857218581607305E-4</v>
      </c>
      <c r="F368">
        <v>15311.238095238001</v>
      </c>
      <c r="G368">
        <v>1000000000</v>
      </c>
      <c r="H368">
        <v>35965.418106865203</v>
      </c>
      <c r="I368">
        <v>16000196608</v>
      </c>
      <c r="J368">
        <v>45887488</v>
      </c>
      <c r="K368">
        <v>0</v>
      </c>
      <c r="L368">
        <v>1074.84231433434</v>
      </c>
      <c r="M368">
        <v>6.6875792657909896</v>
      </c>
      <c r="N368" s="1">
        <v>44691.427338726899</v>
      </c>
      <c r="O368">
        <v>84.163809204321097</v>
      </c>
      <c r="P368">
        <v>0.18770417424670899</v>
      </c>
      <c r="Q368">
        <v>341.84029825766601</v>
      </c>
      <c r="R368">
        <v>5.49128485259011E-4</v>
      </c>
      <c r="S368">
        <v>15943.4418604651</v>
      </c>
      <c r="T368">
        <v>1000000000</v>
      </c>
      <c r="U368">
        <v>53077.6623570835</v>
      </c>
      <c r="V368">
        <v>15997685760</v>
      </c>
      <c r="W368">
        <v>48308224</v>
      </c>
      <c r="X368">
        <v>0.99372179726065801</v>
      </c>
      <c r="Y368">
        <v>1659.5154014252901</v>
      </c>
      <c r="Z368">
        <v>10.7250031499324</v>
      </c>
      <c r="AA368" s="1">
        <v>44691.432408726898</v>
      </c>
      <c r="AB368">
        <v>74.211653380643099</v>
      </c>
      <c r="AC368">
        <v>0.36152053731915701</v>
      </c>
      <c r="AD368">
        <v>422.09213462665099</v>
      </c>
      <c r="AE368">
        <v>8.5649026639689305E-4</v>
      </c>
      <c r="AF368">
        <v>15872</v>
      </c>
      <c r="AG368">
        <v>1000000000</v>
      </c>
      <c r="AH368">
        <v>75929.910583295306</v>
      </c>
      <c r="AI368">
        <v>15999983616</v>
      </c>
      <c r="AJ368">
        <v>44552192</v>
      </c>
      <c r="AK368">
        <v>2.0292891087819802</v>
      </c>
      <c r="AL368">
        <v>2378.3268354924799</v>
      </c>
      <c r="AM368">
        <v>14.3887304622399</v>
      </c>
      <c r="AN368" s="1">
        <v>44691.436933830999</v>
      </c>
      <c r="AO368">
        <v>47.1581362608148</v>
      </c>
      <c r="AP368">
        <v>0.72116097264345402</v>
      </c>
      <c r="AQ368">
        <v>1316.2994783636</v>
      </c>
      <c r="AR368">
        <v>5.5011263691617405E-4</v>
      </c>
      <c r="AS368">
        <v>18725.890308039001</v>
      </c>
      <c r="AT368">
        <v>1000000000</v>
      </c>
      <c r="AU368">
        <v>280750.55876388401</v>
      </c>
      <c r="AV368">
        <v>15976984576</v>
      </c>
      <c r="AW368">
        <v>61964288</v>
      </c>
      <c r="AX368">
        <v>31.646568976435301</v>
      </c>
      <c r="AY368">
        <v>5387.8283682381098</v>
      </c>
      <c r="AZ368">
        <v>56.140126245521898</v>
      </c>
      <c r="BA368" s="1">
        <v>44691.441682754601</v>
      </c>
      <c r="BB368">
        <v>34.096537917451997</v>
      </c>
      <c r="BC368">
        <v>1.5231902065304299</v>
      </c>
      <c r="BD368">
        <v>1598.25728124749</v>
      </c>
      <c r="BE368">
        <v>9.5363137785110298E-4</v>
      </c>
      <c r="BF368">
        <v>22437.7405338299</v>
      </c>
      <c r="BG368">
        <v>1000000000</v>
      </c>
      <c r="BH368">
        <v>484247.15396347002</v>
      </c>
      <c r="BI368">
        <v>15947186176</v>
      </c>
      <c r="BJ368">
        <v>64315392</v>
      </c>
      <c r="BK368">
        <v>25.794344700456101</v>
      </c>
      <c r="BL368">
        <v>8962.5426932277205</v>
      </c>
      <c r="BM368">
        <v>75.213333877978997</v>
      </c>
      <c r="BN368" s="1">
        <v>44691.447155983798</v>
      </c>
      <c r="BO368">
        <v>37.414662679340097</v>
      </c>
      <c r="BP368">
        <v>1.10676777883371</v>
      </c>
      <c r="BQ368">
        <v>1719.4831996610101</v>
      </c>
      <c r="BR368">
        <v>6.4348332787210103E-4</v>
      </c>
      <c r="BS368">
        <v>21928.0092272203</v>
      </c>
      <c r="BT368">
        <v>1000000000</v>
      </c>
      <c r="BU368">
        <v>408207.69150706701</v>
      </c>
      <c r="BV368">
        <v>15846293504</v>
      </c>
      <c r="BW368">
        <v>84762624</v>
      </c>
      <c r="BX368">
        <v>30.740472427619</v>
      </c>
      <c r="BY368">
        <v>8546.8429630209303</v>
      </c>
      <c r="BZ368">
        <v>86.051333671043906</v>
      </c>
      <c r="CA368" s="1">
        <v>44691.452343148201</v>
      </c>
      <c r="CB368">
        <v>30.555017595475601</v>
      </c>
      <c r="CC368">
        <v>1.17052308785295</v>
      </c>
      <c r="CD368">
        <v>1476.93846209308</v>
      </c>
      <c r="CE368">
        <v>7.92459391358661E-4</v>
      </c>
      <c r="CF368">
        <v>20594.0869565217</v>
      </c>
      <c r="CG368">
        <v>1000000000</v>
      </c>
      <c r="CH368">
        <v>363973.02225206298</v>
      </c>
      <c r="CI368">
        <v>15943843840</v>
      </c>
      <c r="CJ368">
        <v>75030528</v>
      </c>
      <c r="CK368">
        <v>14.046969068819999</v>
      </c>
      <c r="CL368">
        <v>6725.4881191643499</v>
      </c>
      <c r="CM368">
        <v>69.426167738517194</v>
      </c>
      <c r="CN368" s="1">
        <v>44691.457191284702</v>
      </c>
      <c r="CO368">
        <v>46.854181738228903</v>
      </c>
      <c r="CP368">
        <v>1.03422402440391</v>
      </c>
      <c r="CQ368">
        <v>1316.6199250350801</v>
      </c>
      <c r="CR368">
        <v>7.85518281777626E-4</v>
      </c>
      <c r="CS368">
        <v>17180.097560975599</v>
      </c>
      <c r="CT368">
        <v>1000000000</v>
      </c>
      <c r="CU368">
        <v>243072.925489327</v>
      </c>
      <c r="CV368">
        <v>15957213184</v>
      </c>
      <c r="CW368">
        <v>62603264</v>
      </c>
      <c r="CX368">
        <v>7.0246489902786404</v>
      </c>
      <c r="CY368">
        <v>4999.5430385097397</v>
      </c>
      <c r="CZ368">
        <v>47.472187291487998</v>
      </c>
    </row>
    <row r="369" spans="1:104" x14ac:dyDescent="0.2">
      <c r="A369" s="1">
        <v>44691.422738680601</v>
      </c>
      <c r="B369">
        <v>94.902490490504505</v>
      </c>
      <c r="C369">
        <v>5.8489208740987203E-2</v>
      </c>
      <c r="D369">
        <v>116.983825171877</v>
      </c>
      <c r="E369">
        <v>4.9999815333412099E-4</v>
      </c>
      <c r="F369">
        <v>15088.6837606837</v>
      </c>
      <c r="G369">
        <v>1000000000</v>
      </c>
      <c r="H369">
        <v>18039.505758555701</v>
      </c>
      <c r="I369">
        <v>16002322432</v>
      </c>
      <c r="J369">
        <v>43782144</v>
      </c>
      <c r="K369">
        <v>0.99986175360579299</v>
      </c>
      <c r="L369">
        <v>461.93613016587602</v>
      </c>
      <c r="M369">
        <v>7.0483995702792797</v>
      </c>
      <c r="N369" s="1"/>
      <c r="R369" s="2"/>
      <c r="AA369" s="1">
        <v>44691.432420381898</v>
      </c>
      <c r="AB369">
        <v>82.755069331583201</v>
      </c>
      <c r="AC369">
        <v>0.20671383900975199</v>
      </c>
      <c r="AD369">
        <v>384.35517696990502</v>
      </c>
      <c r="AE369">
        <v>5.3772572756998599E-4</v>
      </c>
      <c r="AF369">
        <v>14849.322997416</v>
      </c>
      <c r="AG369">
        <v>1000000000</v>
      </c>
      <c r="AH369">
        <v>59268.164188258503</v>
      </c>
      <c r="AI369">
        <v>16001724416</v>
      </c>
      <c r="AJ369">
        <v>42823680</v>
      </c>
      <c r="AK369">
        <v>1.98633166392715</v>
      </c>
      <c r="AL369">
        <v>1657.59377354721</v>
      </c>
      <c r="AM369">
        <v>14.634932532914</v>
      </c>
      <c r="AN369" s="1">
        <v>44691.436945405098</v>
      </c>
      <c r="AO369">
        <v>36.834955682474799</v>
      </c>
      <c r="AP369">
        <v>0.90571362097821195</v>
      </c>
      <c r="AQ369">
        <v>1187.1857402665701</v>
      </c>
      <c r="AR369">
        <v>7.6186880187661596E-4</v>
      </c>
      <c r="AS369">
        <v>18587.151515151501</v>
      </c>
      <c r="AT369">
        <v>1000000000</v>
      </c>
      <c r="AU369">
        <v>281089.20824382402</v>
      </c>
      <c r="AV369">
        <v>15985385472</v>
      </c>
      <c r="AW369">
        <v>53702656</v>
      </c>
      <c r="AX369">
        <v>37.973954654991502</v>
      </c>
      <c r="AY369">
        <v>4809.70115143353</v>
      </c>
      <c r="AZ369">
        <v>46.0572037555443</v>
      </c>
      <c r="BA369" s="1">
        <v>44691.441694247696</v>
      </c>
      <c r="BB369">
        <v>35.378534720735502</v>
      </c>
      <c r="BC369">
        <v>1.0747425142191001</v>
      </c>
      <c r="BD369">
        <v>1684.7438421146801</v>
      </c>
      <c r="BE369">
        <v>6.3825452697146103E-4</v>
      </c>
      <c r="BF369">
        <v>22258.687387925798</v>
      </c>
      <c r="BG369">
        <v>1000000000</v>
      </c>
      <c r="BH369">
        <v>427765.82679548301</v>
      </c>
      <c r="BI369">
        <v>15959932928</v>
      </c>
      <c r="BJ369">
        <v>50913280</v>
      </c>
      <c r="BK369">
        <v>19.133372982772801</v>
      </c>
      <c r="BL369">
        <v>10078.2524637679</v>
      </c>
      <c r="BM369">
        <v>82.700752048004404</v>
      </c>
      <c r="BN369" s="1">
        <v>44691.4471676389</v>
      </c>
      <c r="BO369">
        <v>36.979133557942902</v>
      </c>
      <c r="BP369">
        <v>1.08076806941707</v>
      </c>
      <c r="BQ369">
        <v>1610.5221724758501</v>
      </c>
      <c r="BR369">
        <v>6.7125220907184003E-4</v>
      </c>
      <c r="BS369">
        <v>22420.609500308401</v>
      </c>
      <c r="BT369">
        <v>1000000000</v>
      </c>
      <c r="BU369">
        <v>435935.86345563002</v>
      </c>
      <c r="BV369">
        <v>15858794496</v>
      </c>
      <c r="BW369">
        <v>75067392</v>
      </c>
      <c r="BX369">
        <v>36.760839223693203</v>
      </c>
      <c r="BY369">
        <v>8869.2976148624093</v>
      </c>
      <c r="BZ369">
        <v>79.8243714639883</v>
      </c>
      <c r="CA369" s="1">
        <v>44691.452354849498</v>
      </c>
      <c r="CB369">
        <v>28.473677375927601</v>
      </c>
      <c r="CC369">
        <v>1.6549150522104701</v>
      </c>
      <c r="CD369">
        <v>1537.5835067406799</v>
      </c>
      <c r="CE369">
        <v>1.07607702594379E-3</v>
      </c>
      <c r="CF369">
        <v>21844.455305466199</v>
      </c>
      <c r="CG369">
        <v>1000000000</v>
      </c>
      <c r="CH369">
        <v>380846.08582394902</v>
      </c>
      <c r="CI369">
        <v>15952404480</v>
      </c>
      <c r="CJ369">
        <v>66531328</v>
      </c>
      <c r="CK369">
        <v>13.84319555908</v>
      </c>
      <c r="CL369">
        <v>7571.2391711340197</v>
      </c>
      <c r="CM369">
        <v>76.047347205687799</v>
      </c>
      <c r="CN369" s="1">
        <v>44691.457202789403</v>
      </c>
      <c r="CO369">
        <v>41.7204562429174</v>
      </c>
      <c r="CP369">
        <v>0.91036510379107805</v>
      </c>
      <c r="CQ369">
        <v>1442.65959244532</v>
      </c>
      <c r="CR369">
        <v>6.3103204770087603E-4</v>
      </c>
      <c r="CS369">
        <v>18077.4560669456</v>
      </c>
      <c r="CT369">
        <v>1000000000</v>
      </c>
      <c r="CU369">
        <v>328739.26386679901</v>
      </c>
      <c r="CV369">
        <v>15964065792</v>
      </c>
      <c r="CW369">
        <v>55779328</v>
      </c>
      <c r="CX369">
        <v>8.0483101391650091</v>
      </c>
      <c r="CY369">
        <v>5649.9137176938302</v>
      </c>
      <c r="CZ369">
        <v>66.203362022895803</v>
      </c>
    </row>
    <row r="370" spans="1:104" x14ac:dyDescent="0.2">
      <c r="N370" s="1"/>
      <c r="AA370" s="1">
        <v>44691.432431955996</v>
      </c>
      <c r="AB370">
        <v>72.135810885998694</v>
      </c>
      <c r="AC370">
        <v>0.35772963458087698</v>
      </c>
      <c r="AD370">
        <v>617.96213553552195</v>
      </c>
      <c r="AE370">
        <v>5.7896443254410802E-4</v>
      </c>
      <c r="AF370">
        <v>16079.1197411003</v>
      </c>
      <c r="AG370">
        <v>1000000000</v>
      </c>
      <c r="AH370">
        <v>109343.300195484</v>
      </c>
      <c r="AI370">
        <v>15992848384</v>
      </c>
      <c r="AJ370">
        <v>51703808</v>
      </c>
      <c r="AK370">
        <v>1.9998774612800001</v>
      </c>
      <c r="AL370">
        <v>3159.8063888224101</v>
      </c>
      <c r="AM370">
        <v>17.203786015290699</v>
      </c>
      <c r="AN370" s="1">
        <v>44691.436956979203</v>
      </c>
      <c r="AO370">
        <v>43.693633837549797</v>
      </c>
      <c r="AP370">
        <v>0.90296843749865596</v>
      </c>
      <c r="AQ370">
        <v>1499.2224839923199</v>
      </c>
      <c r="AR370">
        <v>6.0327317192652205E-4</v>
      </c>
      <c r="AS370">
        <v>17916.237808951199</v>
      </c>
      <c r="AT370">
        <v>1000000000</v>
      </c>
      <c r="AU370">
        <v>297517.04652939498</v>
      </c>
      <c r="AV370">
        <v>15989915648</v>
      </c>
      <c r="AW370">
        <v>49311744</v>
      </c>
      <c r="AX370">
        <v>66.097985266194797</v>
      </c>
      <c r="AY370">
        <v>5944.8127354565504</v>
      </c>
      <c r="AZ370">
        <v>61.724326765590199</v>
      </c>
      <c r="BA370" s="1">
        <v>44691.441705856501</v>
      </c>
      <c r="BB370">
        <v>37.6897057661063</v>
      </c>
      <c r="BC370">
        <v>1.0404791028474401</v>
      </c>
      <c r="BD370">
        <v>1684.7358608168799</v>
      </c>
      <c r="BE370">
        <v>6.1763314258663599E-4</v>
      </c>
      <c r="BF370">
        <v>22717.046153846099</v>
      </c>
      <c r="BG370">
        <v>1000000000</v>
      </c>
      <c r="BH370">
        <v>406759.03744917898</v>
      </c>
      <c r="BI370">
        <v>15925919744</v>
      </c>
      <c r="BJ370">
        <v>85852160</v>
      </c>
      <c r="BK370">
        <v>29.906553742311502</v>
      </c>
      <c r="BL370">
        <v>8758.6327059982996</v>
      </c>
      <c r="BM370">
        <v>89.097298153483493</v>
      </c>
      <c r="BN370" s="1">
        <v>44691.447179074101</v>
      </c>
      <c r="BO370">
        <v>36.418146295103703</v>
      </c>
      <c r="BP370">
        <v>1.0580387264840301</v>
      </c>
      <c r="BQ370">
        <v>1627.1735805691301</v>
      </c>
      <c r="BR370">
        <v>6.5024877425402198E-4</v>
      </c>
      <c r="BS370">
        <v>22324.2189054726</v>
      </c>
      <c r="BT370">
        <v>1000000000</v>
      </c>
      <c r="BU370">
        <v>313856.28321029898</v>
      </c>
      <c r="BV370">
        <v>15919464448</v>
      </c>
      <c r="BW370">
        <v>63127552</v>
      </c>
      <c r="BX370">
        <v>26.3100205813417</v>
      </c>
      <c r="BY370">
        <v>8327.1215139946598</v>
      </c>
      <c r="BZ370">
        <v>77.074225423772006</v>
      </c>
      <c r="CA370" s="1">
        <v>44691.452366284699</v>
      </c>
      <c r="CB370">
        <v>36.506406677121902</v>
      </c>
      <c r="CC370">
        <v>1.0180118503700599</v>
      </c>
      <c r="CD370">
        <v>1665.2374694110599</v>
      </c>
      <c r="CE370">
        <v>6.1142162382384101E-4</v>
      </c>
      <c r="CF370">
        <v>21639.620899149399</v>
      </c>
      <c r="CG370">
        <v>1000000000</v>
      </c>
      <c r="CH370">
        <v>484636.711343706</v>
      </c>
      <c r="CI370">
        <v>15961776128</v>
      </c>
      <c r="CJ370">
        <v>57196544</v>
      </c>
      <c r="CK370">
        <v>12.1402488656943</v>
      </c>
      <c r="CL370">
        <v>8258.4042908885494</v>
      </c>
      <c r="CM370">
        <v>84.984982706746194</v>
      </c>
      <c r="CN370" s="1">
        <v>44691.457214409696</v>
      </c>
      <c r="CO370">
        <v>49.569020477902697</v>
      </c>
      <c r="CP370">
        <v>0.71942818708081502</v>
      </c>
      <c r="CQ370">
        <v>1277.07351042561</v>
      </c>
      <c r="CR370">
        <v>5.63338448411295E-4</v>
      </c>
      <c r="CS370">
        <v>18751.500780031201</v>
      </c>
      <c r="CT370">
        <v>1000000000</v>
      </c>
      <c r="CU370">
        <v>252780.86248951801</v>
      </c>
      <c r="CV370">
        <v>15971385344</v>
      </c>
      <c r="CW370">
        <v>48488448</v>
      </c>
      <c r="CX370">
        <v>6.9731002909354904</v>
      </c>
      <c r="CY370">
        <v>5292.5831208200298</v>
      </c>
      <c r="CZ370">
        <v>50.970152197612997</v>
      </c>
    </row>
    <row r="371" spans="1:104" x14ac:dyDescent="0.2">
      <c r="N371" s="1"/>
      <c r="AA371" s="1">
        <v>44691.432443611098</v>
      </c>
      <c r="AB371">
        <v>74.738942654549604</v>
      </c>
      <c r="AC371">
        <v>0.30396220696826398</v>
      </c>
      <c r="AD371">
        <v>553.36103534766005</v>
      </c>
      <c r="AE371">
        <v>5.49371952826052E-4</v>
      </c>
      <c r="AF371">
        <v>16935.526032315898</v>
      </c>
      <c r="AG371">
        <v>1000000000</v>
      </c>
      <c r="AH371">
        <v>94256.160843168007</v>
      </c>
      <c r="AI371">
        <v>15997284352</v>
      </c>
      <c r="AJ371">
        <v>47271936</v>
      </c>
      <c r="AK371">
        <v>2.98040054944879</v>
      </c>
      <c r="AL371">
        <v>2694.2820967017101</v>
      </c>
      <c r="AM371">
        <v>16.962938762244001</v>
      </c>
      <c r="AN371" s="1">
        <v>44691.436968449103</v>
      </c>
      <c r="AO371">
        <v>41.602425403251601</v>
      </c>
      <c r="AP371">
        <v>1.0373382272143701</v>
      </c>
      <c r="AQ371">
        <v>1519.7491791385401</v>
      </c>
      <c r="AR371">
        <v>6.8222809526736995E-4</v>
      </c>
      <c r="AS371">
        <v>17899.628647214799</v>
      </c>
      <c r="AT371">
        <v>1000000000</v>
      </c>
      <c r="AU371">
        <v>311334.92998203699</v>
      </c>
      <c r="AV371">
        <v>15966773248</v>
      </c>
      <c r="AW371">
        <v>72626176</v>
      </c>
      <c r="AX371">
        <v>73.568759998085994</v>
      </c>
      <c r="AY371">
        <v>5994.3422529947302</v>
      </c>
      <c r="AZ371">
        <v>63.764247141799402</v>
      </c>
      <c r="BA371" s="1">
        <v>44691.441717442103</v>
      </c>
      <c r="BB371">
        <v>30.621639265096601</v>
      </c>
      <c r="BC371">
        <v>1.27383620780979</v>
      </c>
      <c r="BD371">
        <v>1579.5469911820801</v>
      </c>
      <c r="BE371">
        <v>8.0670893210740304E-4</v>
      </c>
      <c r="BF371">
        <v>21267.118987341699</v>
      </c>
      <c r="BG371">
        <v>1000000000</v>
      </c>
      <c r="BH371">
        <v>373512.87775028503</v>
      </c>
      <c r="BI371">
        <v>15937699840</v>
      </c>
      <c r="BJ371">
        <v>69570560</v>
      </c>
      <c r="BK371">
        <v>32.990538423423303</v>
      </c>
      <c r="BL371">
        <v>9756.2019537632805</v>
      </c>
      <c r="BM371">
        <v>78.918890233415993</v>
      </c>
      <c r="BN371" s="1"/>
      <c r="CA371" s="1">
        <v>44691.452377881898</v>
      </c>
      <c r="CB371">
        <v>30.514816416671501</v>
      </c>
      <c r="CC371">
        <v>1.5164515313843101</v>
      </c>
      <c r="CD371">
        <v>1625.0238393800601</v>
      </c>
      <c r="CE371">
        <v>9.3255540547669796E-4</v>
      </c>
      <c r="CF371">
        <v>20481.572481572399</v>
      </c>
      <c r="CG371">
        <v>1000000000</v>
      </c>
      <c r="CH371">
        <v>396861.16600211302</v>
      </c>
      <c r="CI371">
        <v>15973687296</v>
      </c>
      <c r="CJ371">
        <v>45125632</v>
      </c>
      <c r="CK371">
        <v>22.9579535047551</v>
      </c>
      <c r="CL371">
        <v>7935.4665375131999</v>
      </c>
      <c r="CM371">
        <v>78.150192827669599</v>
      </c>
      <c r="CN371" s="1">
        <v>44691.457226030099</v>
      </c>
      <c r="CO371">
        <v>44.148571445644102</v>
      </c>
      <c r="CP371">
        <v>0.85030566885384495</v>
      </c>
      <c r="CQ371">
        <v>1427.474146544</v>
      </c>
      <c r="CR371">
        <v>5.9456831755145699E-4</v>
      </c>
      <c r="CS371">
        <v>20431.509749303601</v>
      </c>
      <c r="CT371">
        <v>1000000000</v>
      </c>
      <c r="CU371">
        <v>342506.31764625898</v>
      </c>
      <c r="CV371">
        <v>15945826304</v>
      </c>
      <c r="CW371">
        <v>74031104</v>
      </c>
      <c r="CX371">
        <v>17.893129970607198</v>
      </c>
      <c r="CY371">
        <v>6707.9356134254303</v>
      </c>
      <c r="CZ371">
        <v>68.099843692346198</v>
      </c>
    </row>
    <row r="372" spans="1:104" x14ac:dyDescent="0.2">
      <c r="N372" s="1"/>
      <c r="AA372" s="1">
        <v>44691.432455023103</v>
      </c>
      <c r="AB372">
        <v>75.824206692913506</v>
      </c>
      <c r="AC372">
        <v>0.26609966345085601</v>
      </c>
      <c r="AD372">
        <v>434.00652168962699</v>
      </c>
      <c r="AE372">
        <v>6.1308417331171498E-4</v>
      </c>
      <c r="AF372">
        <v>17235.738317757001</v>
      </c>
      <c r="AG372">
        <v>1000000000</v>
      </c>
      <c r="AH372">
        <v>76231.014660138797</v>
      </c>
      <c r="AI372">
        <v>15999889408</v>
      </c>
      <c r="AJ372">
        <v>44679168</v>
      </c>
      <c r="AK372">
        <v>2.0280678583627401</v>
      </c>
      <c r="AL372">
        <v>2540.1549925993299</v>
      </c>
      <c r="AM372">
        <v>16.019899468277199</v>
      </c>
      <c r="AN372" s="1">
        <v>44691.436980173603</v>
      </c>
      <c r="AO372">
        <v>46.712586878446203</v>
      </c>
      <c r="AP372">
        <v>0.70958079306472199</v>
      </c>
      <c r="AQ372">
        <v>1148.5480362748499</v>
      </c>
      <c r="AR372">
        <v>6.1807240615812103E-4</v>
      </c>
      <c r="AS372">
        <v>18417.900172116999</v>
      </c>
      <c r="AT372">
        <v>1000000000</v>
      </c>
      <c r="AU372">
        <v>268473.59769096598</v>
      </c>
      <c r="AV372">
        <v>15981326336</v>
      </c>
      <c r="AW372">
        <v>58044416</v>
      </c>
      <c r="AX372">
        <v>30.6411266131845</v>
      </c>
      <c r="AY372">
        <v>4567.5047122427604</v>
      </c>
      <c r="AZ372">
        <v>57.546923277638797</v>
      </c>
      <c r="BA372" s="1">
        <v>44691.441729131999</v>
      </c>
      <c r="BB372">
        <v>34.114872549509798</v>
      </c>
      <c r="BC372">
        <v>1.25695232879805</v>
      </c>
      <c r="BD372">
        <v>1620.0509854413001</v>
      </c>
      <c r="BE372">
        <v>7.7585583664775205E-4</v>
      </c>
      <c r="BF372">
        <v>21646.7090464547</v>
      </c>
      <c r="BG372">
        <v>1000000000</v>
      </c>
      <c r="BH372">
        <v>378319.53464666201</v>
      </c>
      <c r="BI372">
        <v>15947284480</v>
      </c>
      <c r="BJ372">
        <v>61263872</v>
      </c>
      <c r="BK372">
        <v>12.873265776734099</v>
      </c>
      <c r="BL372">
        <v>8139.8649757503299</v>
      </c>
      <c r="BM372">
        <v>76.016848488869499</v>
      </c>
      <c r="BN372" s="1"/>
      <c r="CA372" s="1">
        <v>44691.452389537</v>
      </c>
      <c r="CB372">
        <v>35.688329727614402</v>
      </c>
      <c r="CC372">
        <v>1.1698944127617299</v>
      </c>
      <c r="CD372">
        <v>1795.78754128286</v>
      </c>
      <c r="CE372">
        <v>6.4804842217909195E-4</v>
      </c>
      <c r="CF372">
        <v>21407.736118746499</v>
      </c>
      <c r="CG372">
        <v>1000000000</v>
      </c>
      <c r="CH372">
        <v>418016.69089059503</v>
      </c>
      <c r="CI372">
        <v>15937019904</v>
      </c>
      <c r="CJ372">
        <v>81375232</v>
      </c>
      <c r="CK372">
        <v>11.846866682459799</v>
      </c>
      <c r="CL372">
        <v>9586.0896238904097</v>
      </c>
      <c r="CM372">
        <v>86.819087063546107</v>
      </c>
      <c r="CN372" s="1">
        <v>44691.457237476898</v>
      </c>
      <c r="CO372">
        <v>28.242593976119501</v>
      </c>
      <c r="CP372">
        <v>1.3143824247368701</v>
      </c>
      <c r="CQ372">
        <v>1423.5312940955901</v>
      </c>
      <c r="CR372">
        <v>9.2024074600074502E-4</v>
      </c>
      <c r="CS372">
        <v>20926.4147204529</v>
      </c>
      <c r="CT372">
        <v>1000000000</v>
      </c>
      <c r="CU372">
        <v>327214.73682553699</v>
      </c>
      <c r="CV372">
        <v>15955189760</v>
      </c>
      <c r="CW372">
        <v>64704512</v>
      </c>
      <c r="CX372">
        <v>10.074531451490399</v>
      </c>
      <c r="CY372">
        <v>6730.7944627407296</v>
      </c>
      <c r="CZ372">
        <v>62.883580974923397</v>
      </c>
    </row>
    <row r="373" spans="1:104" x14ac:dyDescent="0.2">
      <c r="N373" s="1"/>
      <c r="AA373" s="1"/>
      <c r="AN373" s="1">
        <v>44691.436991689799</v>
      </c>
      <c r="AO373">
        <v>50.8612004468634</v>
      </c>
      <c r="AP373">
        <v>0.66408818592942498</v>
      </c>
      <c r="AQ373">
        <v>1127.9428151354</v>
      </c>
      <c r="AR373">
        <v>5.8877985654809102E-4</v>
      </c>
      <c r="AS373">
        <v>18295.223508459399</v>
      </c>
      <c r="AT373">
        <v>1000000000</v>
      </c>
      <c r="AU373">
        <v>243302.18679175401</v>
      </c>
      <c r="AV373">
        <v>15989522432</v>
      </c>
      <c r="AW373">
        <v>49823744</v>
      </c>
      <c r="AX373">
        <v>18.0792258881899</v>
      </c>
      <c r="AY373">
        <v>4558.9781281385604</v>
      </c>
      <c r="AZ373">
        <v>46.642944831366002</v>
      </c>
      <c r="BA373" s="1">
        <v>44691.441740544004</v>
      </c>
      <c r="BB373">
        <v>35.539399643794603</v>
      </c>
      <c r="BC373">
        <v>1.0786572922709901</v>
      </c>
      <c r="BD373">
        <v>1669.34421720458</v>
      </c>
      <c r="BE373">
        <v>6.4611166365502101E-4</v>
      </c>
      <c r="BF373">
        <v>21948.189550425199</v>
      </c>
      <c r="BG373">
        <v>1000000000</v>
      </c>
      <c r="BH373">
        <v>401914.39684864599</v>
      </c>
      <c r="BI373">
        <v>15963185152</v>
      </c>
      <c r="BJ373">
        <v>47738880</v>
      </c>
      <c r="BK373">
        <v>24.340377407600201</v>
      </c>
      <c r="BL373">
        <v>8400.4727527980194</v>
      </c>
      <c r="BM373">
        <v>83.359923647088806</v>
      </c>
      <c r="BN373" s="1"/>
      <c r="CA373" s="1">
        <v>44691.452401099501</v>
      </c>
      <c r="CB373">
        <v>36.335673518965699</v>
      </c>
      <c r="CC373">
        <v>1.05081005116038</v>
      </c>
      <c r="CD373">
        <v>1702.70282803088</v>
      </c>
      <c r="CE373">
        <v>6.2009441149936601E-4</v>
      </c>
      <c r="CF373">
        <v>22198.7706855791</v>
      </c>
      <c r="CG373">
        <v>1000000000</v>
      </c>
      <c r="CH373">
        <v>452472.14371268998</v>
      </c>
      <c r="CI373">
        <v>15949922304</v>
      </c>
      <c r="CJ373">
        <v>68636672</v>
      </c>
      <c r="CK373">
        <v>24.1518131635587</v>
      </c>
      <c r="CL373">
        <v>8714.7792498507697</v>
      </c>
      <c r="CM373">
        <v>83.568573768728399</v>
      </c>
      <c r="CN373" s="1">
        <v>44691.457249178202</v>
      </c>
      <c r="CO373">
        <v>47.867601262287799</v>
      </c>
      <c r="CP373">
        <v>0.86810734492623698</v>
      </c>
      <c r="CQ373">
        <v>1415.95335288213</v>
      </c>
      <c r="CR373">
        <v>6.15719211933087E-4</v>
      </c>
      <c r="CS373">
        <v>18809.981754385899</v>
      </c>
      <c r="CT373">
        <v>1000000000</v>
      </c>
      <c r="CU373">
        <v>295662.98389949702</v>
      </c>
      <c r="CV373">
        <v>15968837632</v>
      </c>
      <c r="CW373">
        <v>51093504</v>
      </c>
      <c r="CX373">
        <v>8.94286328136082</v>
      </c>
      <c r="CY373">
        <v>6117.9121359265</v>
      </c>
      <c r="CZ373">
        <v>63.670142954740903</v>
      </c>
    </row>
    <row r="374" spans="1:104" x14ac:dyDescent="0.2">
      <c r="N374" s="1"/>
      <c r="AA374" s="1"/>
      <c r="AN374" s="1">
        <v>44691.437003217601</v>
      </c>
      <c r="AO374">
        <v>56.917778805264703</v>
      </c>
      <c r="AP374">
        <v>0.58122387880508297</v>
      </c>
      <c r="AQ374">
        <v>1009.85938972291</v>
      </c>
      <c r="AR374">
        <v>5.7554685074500604E-4</v>
      </c>
      <c r="AS374">
        <v>18187.7057654075</v>
      </c>
      <c r="AT374">
        <v>1000000000</v>
      </c>
      <c r="AU374">
        <v>205856.72470226401</v>
      </c>
      <c r="AV374">
        <v>15996030976</v>
      </c>
      <c r="AW374">
        <v>43479040</v>
      </c>
      <c r="AX374">
        <v>44.168800345733899</v>
      </c>
      <c r="AY374">
        <v>3847.7048119363199</v>
      </c>
      <c r="AZ374">
        <v>39.612696097809398</v>
      </c>
      <c r="BA374" s="1">
        <v>44691.441752233797</v>
      </c>
      <c r="BB374">
        <v>35.3782937681625</v>
      </c>
      <c r="BC374">
        <v>1.2847281322191599</v>
      </c>
      <c r="BD374">
        <v>1656.6576511440301</v>
      </c>
      <c r="BE374">
        <v>7.7555302889606296E-4</v>
      </c>
      <c r="BF374">
        <v>22350.498505678399</v>
      </c>
      <c r="BG374">
        <v>1000000000</v>
      </c>
      <c r="BH374">
        <v>396884.86944323202</v>
      </c>
      <c r="BI374">
        <v>15931404288</v>
      </c>
      <c r="BJ374">
        <v>80650240</v>
      </c>
      <c r="BK374">
        <v>22.775329334317199</v>
      </c>
      <c r="BL374">
        <v>8200.1087920644004</v>
      </c>
      <c r="BM374">
        <v>82.208124373168999</v>
      </c>
      <c r="BN374" s="1"/>
      <c r="CA374" s="1"/>
      <c r="CN374" s="1"/>
    </row>
    <row r="375" spans="1:104" x14ac:dyDescent="0.2">
      <c r="N375" s="1"/>
      <c r="AA375" s="1"/>
      <c r="AN375" s="1">
        <v>44691.4370147917</v>
      </c>
      <c r="AO375">
        <v>40.717679878781503</v>
      </c>
      <c r="AP375">
        <v>0.87219291674480304</v>
      </c>
      <c r="AQ375">
        <v>1112.69570453916</v>
      </c>
      <c r="AR375">
        <v>7.8381304322666602E-4</v>
      </c>
      <c r="AS375">
        <v>17728.460431654599</v>
      </c>
      <c r="AT375">
        <v>1000000000</v>
      </c>
      <c r="AU375">
        <v>223705.870396585</v>
      </c>
      <c r="AV375">
        <v>15979515904</v>
      </c>
      <c r="AW375">
        <v>60145664</v>
      </c>
      <c r="AX375">
        <v>37.023148442400299</v>
      </c>
      <c r="AY375">
        <v>4327.7058652265196</v>
      </c>
      <c r="AZ375">
        <v>44.493516692647603</v>
      </c>
      <c r="BA375" s="1">
        <v>44691.441763668998</v>
      </c>
      <c r="BB375">
        <v>37.540644577926699</v>
      </c>
      <c r="BC375">
        <v>1.0532629903278701</v>
      </c>
      <c r="BD375">
        <v>1668.92865633989</v>
      </c>
      <c r="BE375">
        <v>6.3008472403286604E-4</v>
      </c>
      <c r="BF375">
        <v>22156.0871670702</v>
      </c>
      <c r="BG375">
        <v>1000000000</v>
      </c>
      <c r="BH375">
        <v>410914.07702882902</v>
      </c>
      <c r="BI375">
        <v>15943651328</v>
      </c>
      <c r="BJ375">
        <v>68493312</v>
      </c>
      <c r="BK375">
        <v>21.215194783981701</v>
      </c>
      <c r="BL375">
        <v>8436.5757924300506</v>
      </c>
      <c r="BM375">
        <v>80.236773196424906</v>
      </c>
      <c r="BN375" s="1"/>
      <c r="CA375" s="1"/>
      <c r="CN375" s="1"/>
    </row>
    <row r="376" spans="1:104" x14ac:dyDescent="0.2">
      <c r="N376" s="1"/>
      <c r="AA376" s="1"/>
      <c r="AN376" s="1">
        <v>44691.4370263542</v>
      </c>
      <c r="AO376">
        <v>47.6561263647083</v>
      </c>
      <c r="AP376">
        <v>0.84661944295883895</v>
      </c>
      <c r="AQ376">
        <v>867.84161837126305</v>
      </c>
      <c r="AR376">
        <v>9.7554781151732003E-4</v>
      </c>
      <c r="AS376">
        <v>16435.967704728901</v>
      </c>
      <c r="AT376">
        <v>1000000000</v>
      </c>
      <c r="AU376">
        <v>162027.13121771201</v>
      </c>
      <c r="AV376">
        <v>15986872320</v>
      </c>
      <c r="AW376">
        <v>52867072</v>
      </c>
      <c r="AX376">
        <v>19.0184437705351</v>
      </c>
      <c r="AY376">
        <v>3091.9985687991102</v>
      </c>
      <c r="AZ376">
        <v>32.7474062144749</v>
      </c>
      <c r="BA376" s="1">
        <v>44691.441775358799</v>
      </c>
      <c r="BB376">
        <v>30.1961073266115</v>
      </c>
      <c r="BC376">
        <v>1.1617925058985901</v>
      </c>
      <c r="BD376">
        <v>1476.7804732699799</v>
      </c>
      <c r="BE376">
        <v>7.8784402653933204E-4</v>
      </c>
      <c r="BF376">
        <v>22313.434519811901</v>
      </c>
      <c r="BG376">
        <v>1000000000</v>
      </c>
      <c r="BH376">
        <v>362405.300238244</v>
      </c>
      <c r="BI376">
        <v>15959797760</v>
      </c>
      <c r="BJ376">
        <v>52518912</v>
      </c>
      <c r="BK376">
        <v>29.753804028273699</v>
      </c>
      <c r="BL376">
        <v>7386.8777467527598</v>
      </c>
      <c r="BM376">
        <v>73.693535557129493</v>
      </c>
      <c r="BN376" s="1"/>
      <c r="CA376" s="1"/>
      <c r="CN376" s="1"/>
    </row>
    <row r="377" spans="1:104" x14ac:dyDescent="0.2">
      <c r="N377" s="1"/>
      <c r="AA377" s="1"/>
      <c r="AE377" s="2"/>
      <c r="AN377" s="1">
        <v>44691.437037800897</v>
      </c>
      <c r="AO377">
        <v>55.2872039378313</v>
      </c>
      <c r="AP377">
        <v>0.60966496318211705</v>
      </c>
      <c r="AQ377">
        <v>1052.9647551115399</v>
      </c>
      <c r="AR377">
        <v>5.7898262383801902E-4</v>
      </c>
      <c r="AS377">
        <v>17634.0268714011</v>
      </c>
      <c r="AT377">
        <v>1000000000</v>
      </c>
      <c r="AU377">
        <v>199598.46298429201</v>
      </c>
      <c r="AV377">
        <v>15992958976</v>
      </c>
      <c r="AW377">
        <v>46882816</v>
      </c>
      <c r="AX377">
        <v>29.305161130743599</v>
      </c>
      <c r="AY377">
        <v>4060.2806008044099</v>
      </c>
      <c r="AZ377">
        <v>39.209086786964498</v>
      </c>
      <c r="BA377" s="1">
        <v>44691.441786909701</v>
      </c>
      <c r="BB377">
        <v>42.218223421483799</v>
      </c>
      <c r="BC377">
        <v>1.0258437055915699</v>
      </c>
      <c r="BD377">
        <v>1608.38943304586</v>
      </c>
      <c r="BE377">
        <v>6.3781942923089201E-4</v>
      </c>
      <c r="BF377">
        <v>19477.054205607401</v>
      </c>
      <c r="BG377">
        <v>1000000000</v>
      </c>
      <c r="BH377">
        <v>346367.91704617202</v>
      </c>
      <c r="BI377">
        <v>15968821248</v>
      </c>
      <c r="BJ377">
        <v>43581440</v>
      </c>
      <c r="BK377">
        <v>19.040124129514901</v>
      </c>
      <c r="BL377">
        <v>7016.7867976243897</v>
      </c>
      <c r="BM377">
        <v>69.467446122161405</v>
      </c>
      <c r="BN377" s="1"/>
      <c r="CA377" s="1"/>
      <c r="CN377" s="1"/>
    </row>
    <row r="378" spans="1:104" x14ac:dyDescent="0.2">
      <c r="N378" s="1"/>
      <c r="AA378" s="1"/>
      <c r="AN378" s="1">
        <v>44691.437049455999</v>
      </c>
      <c r="AO378">
        <v>54.714003337285902</v>
      </c>
      <c r="AP378">
        <v>0.56393078435161603</v>
      </c>
      <c r="AQ378">
        <v>1022.3301717148</v>
      </c>
      <c r="AR378">
        <v>5.5160361963008597E-4</v>
      </c>
      <c r="AS378">
        <v>18091.661807580102</v>
      </c>
      <c r="AT378">
        <v>1000000000</v>
      </c>
      <c r="AU378">
        <v>203762.623495949</v>
      </c>
      <c r="AV378">
        <v>15976136704</v>
      </c>
      <c r="AW378">
        <v>63729664</v>
      </c>
      <c r="AX378">
        <v>9.9351814549543391</v>
      </c>
      <c r="AY378">
        <v>4086.3401324227202</v>
      </c>
      <c r="AZ378">
        <v>37.127827788494102</v>
      </c>
      <c r="BA378" s="1">
        <v>44691.441798449101</v>
      </c>
      <c r="BB378">
        <v>60.877819659685699</v>
      </c>
      <c r="BC378">
        <v>0.53177858279804502</v>
      </c>
      <c r="BD378">
        <v>935.52037816606003</v>
      </c>
      <c r="BE378">
        <v>5.68488709396254E-4</v>
      </c>
      <c r="BF378">
        <v>17542.996784565901</v>
      </c>
      <c r="BG378">
        <v>1000000000</v>
      </c>
      <c r="BH378">
        <v>173829.31219640499</v>
      </c>
      <c r="BI378">
        <v>15955173376</v>
      </c>
      <c r="BJ378">
        <v>57278464</v>
      </c>
      <c r="BK378">
        <v>10.027013699529</v>
      </c>
      <c r="BL378">
        <v>3673.8978195074401</v>
      </c>
      <c r="BM378">
        <v>34.987712144964597</v>
      </c>
      <c r="BN378" s="1"/>
      <c r="CA378" s="1"/>
      <c r="CN378" s="1"/>
    </row>
    <row r="379" spans="1:104" x14ac:dyDescent="0.2">
      <c r="N379" s="1"/>
      <c r="AA379" s="1"/>
      <c r="AN379" s="1">
        <v>44691.437061122699</v>
      </c>
      <c r="AO379">
        <v>59.283238269512701</v>
      </c>
      <c r="AP379">
        <v>0.54323127972532104</v>
      </c>
      <c r="AQ379">
        <v>826.46556871027997</v>
      </c>
      <c r="AR379">
        <v>6.5738264832342996E-4</v>
      </c>
      <c r="AS379">
        <v>17254.338535414099</v>
      </c>
      <c r="AT379">
        <v>1000000000</v>
      </c>
      <c r="AU379">
        <v>181181.49263440401</v>
      </c>
      <c r="AV379">
        <v>15985549312</v>
      </c>
      <c r="AW379">
        <v>54349824</v>
      </c>
      <c r="AX379">
        <v>7.9372443573616298</v>
      </c>
      <c r="AY379">
        <v>3135.2115211578398</v>
      </c>
      <c r="AZ379">
        <v>31.0234661826128</v>
      </c>
      <c r="BA379" s="1"/>
      <c r="BN379" s="1"/>
      <c r="CA379" s="1"/>
      <c r="CN379" s="1"/>
    </row>
    <row r="380" spans="1:104" x14ac:dyDescent="0.2">
      <c r="N380" s="1"/>
      <c r="AA380" s="1"/>
      <c r="AN380" s="1"/>
      <c r="BA380" s="1"/>
      <c r="BN380" s="1"/>
      <c r="CA380" s="1"/>
      <c r="CN380" s="1"/>
    </row>
    <row r="381" spans="1:104" x14ac:dyDescent="0.2">
      <c r="N381" s="1"/>
      <c r="AN381" s="1"/>
      <c r="BA381" s="1"/>
      <c r="BN381" s="1"/>
      <c r="CA381" s="1"/>
      <c r="CN381" s="1"/>
      <c r="CR381" s="2"/>
    </row>
    <row r="382" spans="1:104" x14ac:dyDescent="0.2">
      <c r="N382" s="1"/>
      <c r="AN382" s="1"/>
      <c r="BA382" s="1"/>
      <c r="CA382" s="1"/>
      <c r="CN382" s="1"/>
    </row>
    <row r="383" spans="1:104" x14ac:dyDescent="0.2">
      <c r="N383" s="1"/>
      <c r="AB383" s="3" t="s">
        <v>22</v>
      </c>
      <c r="AC383" s="4" t="e">
        <f>#VALUE!</f>
        <v>#VALUE!</v>
      </c>
      <c r="AN383" s="1"/>
      <c r="BA383" s="1"/>
      <c r="CA383" s="1"/>
      <c r="CN383" s="1"/>
    </row>
    <row r="384" spans="1:104" x14ac:dyDescent="0.2">
      <c r="N384" s="1"/>
      <c r="AB384" s="5" t="s">
        <v>23</v>
      </c>
      <c r="AC384" s="6" t="e">
        <f>#VALUE!</f>
        <v>#VALUE!</v>
      </c>
      <c r="AN384" s="1"/>
      <c r="BA384" s="1"/>
      <c r="BO384" s="3" t="s">
        <v>22</v>
      </c>
      <c r="BP384" s="4" t="e">
        <f>#VALUE!</f>
        <v>#VALUE!</v>
      </c>
      <c r="CA384" s="1"/>
      <c r="CN384" s="1"/>
    </row>
    <row r="385" spans="1:92" x14ac:dyDescent="0.2">
      <c r="A385" s="3" t="s">
        <v>22</v>
      </c>
      <c r="B385" s="4">
        <f>AVERAGE(M4:M380)</f>
        <v>3.1729233999618525</v>
      </c>
      <c r="N385" s="1"/>
      <c r="AB385" s="5" t="s">
        <v>24</v>
      </c>
      <c r="AC385" s="6" t="e">
        <f>#VALUE!</f>
        <v>#VALUE!</v>
      </c>
      <c r="AN385" s="1"/>
      <c r="BA385" s="1"/>
      <c r="BC385" s="2"/>
      <c r="BE385" s="2"/>
      <c r="BO385" s="5" t="s">
        <v>23</v>
      </c>
      <c r="BP385" s="6" t="e">
        <f>#VALUE!</f>
        <v>#VALUE!</v>
      </c>
      <c r="BZ385" t="e">
        <f>#VALUE!</f>
        <v>#VALUE!</v>
      </c>
      <c r="CA385" s="1"/>
      <c r="CN385" s="1"/>
    </row>
    <row r="386" spans="1:92" x14ac:dyDescent="0.2">
      <c r="A386" s="5" t="s">
        <v>23</v>
      </c>
      <c r="B386" s="6">
        <f>100-(AVERAGE(B4:B380))</f>
        <v>4.5770885281578444</v>
      </c>
      <c r="N386" s="1"/>
      <c r="AB386" s="7" t="s">
        <v>25</v>
      </c>
      <c r="AC386" s="8" t="e">
        <f>#VALUE!</f>
        <v>#VALUE!</v>
      </c>
      <c r="AN386" s="1"/>
      <c r="BA386" s="1"/>
      <c r="BO386" s="5" t="s">
        <v>24</v>
      </c>
      <c r="BP386" s="6" t="e">
        <f>#VALUE!</f>
        <v>#VALUE!</v>
      </c>
      <c r="BZ386">
        <f>MIN(BZ2:BZ370)</f>
        <v>0</v>
      </c>
      <c r="CA386" s="1"/>
      <c r="CN386" s="1"/>
    </row>
    <row r="387" spans="1:92" x14ac:dyDescent="0.2">
      <c r="A387" s="5" t="s">
        <v>24</v>
      </c>
      <c r="B387" s="6">
        <f>(AVERAGE(H4:H380)/G3)*100</f>
        <v>1.5039553439071375E-3</v>
      </c>
      <c r="N387" s="1"/>
      <c r="AN387" s="1"/>
      <c r="BA387" s="1"/>
      <c r="BO387" s="7" t="s">
        <v>25</v>
      </c>
      <c r="BP387" s="8" t="e">
        <f>#VALUE!</f>
        <v>#VALUE!</v>
      </c>
      <c r="CN387" s="1"/>
    </row>
    <row r="388" spans="1:92" x14ac:dyDescent="0.2">
      <c r="A388" s="7" t="s">
        <v>25</v>
      </c>
      <c r="B388" s="8" t="e">
        <f>#VALUE!</f>
        <v>#VALUE!</v>
      </c>
      <c r="N388" s="1"/>
      <c r="AN388" s="1"/>
      <c r="BA388" s="1"/>
      <c r="CN388" s="1"/>
    </row>
    <row r="389" spans="1:92" x14ac:dyDescent="0.2">
      <c r="N389" s="1"/>
      <c r="AN389" s="1"/>
      <c r="BA389" s="1"/>
      <c r="BC389" s="2"/>
      <c r="BE389" s="2"/>
      <c r="CB389" s="3" t="s">
        <v>22</v>
      </c>
      <c r="CC389" s="4" t="e">
        <f>#VALUE!</f>
        <v>#VALUE!</v>
      </c>
      <c r="CN389" s="1"/>
    </row>
    <row r="390" spans="1:92" x14ac:dyDescent="0.2">
      <c r="N390" s="1"/>
      <c r="BA390" s="1"/>
      <c r="CB390" s="5" t="s">
        <v>23</v>
      </c>
      <c r="CC390" s="6" t="e">
        <f>#VALUE!</f>
        <v>#VALUE!</v>
      </c>
      <c r="CN390" s="1"/>
    </row>
    <row r="391" spans="1:92" x14ac:dyDescent="0.2">
      <c r="N391" s="1"/>
      <c r="BA391" s="1"/>
      <c r="CB391" s="5" t="s">
        <v>24</v>
      </c>
      <c r="CC391" s="6" t="e">
        <f>#VALUE!</f>
        <v>#VALUE!</v>
      </c>
      <c r="CN391" s="1"/>
    </row>
    <row r="392" spans="1:92" x14ac:dyDescent="0.2">
      <c r="N392" s="1"/>
      <c r="AO392" s="3" t="s">
        <v>22</v>
      </c>
      <c r="AP392" s="4" t="e">
        <f>#VALUE!</f>
        <v>#VALUE!</v>
      </c>
      <c r="BA392" s="1"/>
      <c r="CB392" s="7" t="s">
        <v>25</v>
      </c>
      <c r="CC392" s="8" t="e">
        <f>#VALUE!</f>
        <v>#VALUE!</v>
      </c>
      <c r="CN392" s="1"/>
    </row>
    <row r="393" spans="1:92" x14ac:dyDescent="0.2">
      <c r="N393" s="1"/>
      <c r="AO393" s="5" t="s">
        <v>23</v>
      </c>
      <c r="AP393" s="6" t="e">
        <f>#VALUE!</f>
        <v>#VALUE!</v>
      </c>
      <c r="CN393" s="1"/>
    </row>
    <row r="394" spans="1:92" x14ac:dyDescent="0.2">
      <c r="N394" s="1"/>
      <c r="AO394" s="5" t="s">
        <v>24</v>
      </c>
      <c r="AP394" s="6" t="e">
        <f>#VALUE!</f>
        <v>#VALUE!</v>
      </c>
      <c r="CN394" s="1"/>
    </row>
    <row r="395" spans="1:92" x14ac:dyDescent="0.2">
      <c r="N395" s="1"/>
      <c r="AO395" s="7" t="s">
        <v>25</v>
      </c>
      <c r="AP395" s="8" t="e">
        <f>#VALUE!</f>
        <v>#VALUE!</v>
      </c>
      <c r="BB395" s="3" t="s">
        <v>22</v>
      </c>
      <c r="BC395" s="4" t="e">
        <f>#VALUE!</f>
        <v>#VALUE!</v>
      </c>
      <c r="CN395" s="1"/>
    </row>
    <row r="396" spans="1:92" ht="15.75" x14ac:dyDescent="0.25">
      <c r="A396" s="9"/>
      <c r="BB396" s="5" t="s">
        <v>23</v>
      </c>
      <c r="BC396" s="6" t="e">
        <f>#VALUE!</f>
        <v>#VALUE!</v>
      </c>
      <c r="CN396" s="1"/>
    </row>
    <row r="397" spans="1:92" x14ac:dyDescent="0.2">
      <c r="BB397" s="5" t="s">
        <v>24</v>
      </c>
      <c r="BC397" s="6" t="e">
        <f>#VALUE!</f>
        <v>#VALUE!</v>
      </c>
      <c r="CN397" s="1"/>
    </row>
    <row r="398" spans="1:92" x14ac:dyDescent="0.2">
      <c r="BB398" s="7" t="s">
        <v>25</v>
      </c>
      <c r="BC398" s="8" t="e">
        <f>#VALUE!</f>
        <v>#VALUE!</v>
      </c>
      <c r="CN398" s="1"/>
    </row>
    <row r="399" spans="1:92" x14ac:dyDescent="0.2">
      <c r="N399" s="3" t="s">
        <v>22</v>
      </c>
      <c r="O399" s="4" t="e">
        <f>#VALUE!</f>
        <v>#VALUE!</v>
      </c>
      <c r="CN399" s="1"/>
    </row>
    <row r="400" spans="1:92" x14ac:dyDescent="0.2">
      <c r="N400" s="5" t="s">
        <v>23</v>
      </c>
      <c r="O400" s="6">
        <f>100-(AVERAGE(O4:O395))</f>
        <v>8.5603868632738624</v>
      </c>
      <c r="CN400" s="1"/>
    </row>
    <row r="401" spans="14:94" x14ac:dyDescent="0.2">
      <c r="N401" s="5" t="s">
        <v>24</v>
      </c>
      <c r="O401" s="6">
        <f>(AVERAGE(U4:U395)/T3)*100</f>
        <v>3.0079859021766263E-3</v>
      </c>
      <c r="CN401" s="1"/>
    </row>
    <row r="402" spans="14:94" x14ac:dyDescent="0.2">
      <c r="N402" s="7" t="s">
        <v>25</v>
      </c>
      <c r="O402" s="8" t="e">
        <f>#VALUE!</f>
        <v>#VALUE!</v>
      </c>
      <c r="CN402" s="1"/>
    </row>
    <row r="403" spans="14:94" x14ac:dyDescent="0.2">
      <c r="CN403" s="1"/>
    </row>
    <row r="404" spans="14:94" x14ac:dyDescent="0.2">
      <c r="CN404" s="1"/>
    </row>
    <row r="407" spans="14:94" x14ac:dyDescent="0.2">
      <c r="CO407" s="3" t="s">
        <v>22</v>
      </c>
      <c r="CP407" s="4" t="e">
        <f>#VALUE!</f>
        <v>#VALUE!</v>
      </c>
    </row>
    <row r="408" spans="14:94" x14ac:dyDescent="0.2">
      <c r="CO408" s="5" t="s">
        <v>23</v>
      </c>
      <c r="CP408" s="6" t="e">
        <f>#VALUE!</f>
        <v>#VALUE!</v>
      </c>
    </row>
    <row r="409" spans="14:94" x14ac:dyDescent="0.2">
      <c r="CO409" s="5" t="s">
        <v>24</v>
      </c>
      <c r="CP409" s="6" t="e">
        <f>#VALUE!</f>
        <v>#VALUE!</v>
      </c>
    </row>
    <row r="410" spans="14:94" x14ac:dyDescent="0.2">
      <c r="CO410" s="7" t="s">
        <v>25</v>
      </c>
      <c r="CP410" s="8" t="e">
        <f>#VALUE!</f>
        <v>#VALUE!</v>
      </c>
    </row>
  </sheetData>
  <mergeCells count="8">
    <mergeCell ref="BN1:BZ1"/>
    <mergeCell ref="CA1:CM1"/>
    <mergeCell ref="CN1:CZ1"/>
    <mergeCell ref="A1:M1"/>
    <mergeCell ref="N1:Z1"/>
    <mergeCell ref="AA1:AM1"/>
    <mergeCell ref="AN1:AZ1"/>
    <mergeCell ref="BA1:BM1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zoomScaleNormal="100" workbookViewId="0">
      <selection activeCell="I23" sqref="I23"/>
    </sheetView>
  </sheetViews>
  <sheetFormatPr baseColWidth="10" defaultColWidth="10.7109375" defaultRowHeight="12.75" x14ac:dyDescent="0.2"/>
  <cols>
    <col min="1" max="1" width="11.7109375" customWidth="1"/>
    <col min="2" max="2" width="11.85546875" customWidth="1"/>
    <col min="3" max="3" width="17" customWidth="1"/>
    <col min="6" max="6" width="13.140625" customWidth="1"/>
  </cols>
  <sheetData>
    <row r="1" spans="1:7" ht="15.75" x14ac:dyDescent="0.25">
      <c r="A1" s="10" t="s">
        <v>26</v>
      </c>
    </row>
    <row r="2" spans="1:7" ht="15.75" x14ac:dyDescent="0.25">
      <c r="A2" s="10"/>
    </row>
    <row r="3" spans="1:7" ht="15.75" x14ac:dyDescent="0.25">
      <c r="A3" s="10" t="s">
        <v>27</v>
      </c>
    </row>
    <row r="4" spans="1:7" ht="15.75" x14ac:dyDescent="0.25">
      <c r="A4" s="10" t="s">
        <v>28</v>
      </c>
      <c r="B4" t="s">
        <v>29</v>
      </c>
      <c r="C4">
        <v>2</v>
      </c>
    </row>
    <row r="5" spans="1:7" ht="15.75" x14ac:dyDescent="0.25">
      <c r="B5" s="10" t="s">
        <v>30</v>
      </c>
    </row>
    <row r="6" spans="1:7" ht="15.75" x14ac:dyDescent="0.25">
      <c r="A6" s="10"/>
      <c r="B6" t="s">
        <v>31</v>
      </c>
      <c r="C6" t="s">
        <v>32</v>
      </c>
    </row>
    <row r="7" spans="1:7" ht="15.75" x14ac:dyDescent="0.25">
      <c r="A7" s="10"/>
    </row>
    <row r="8" spans="1:7" ht="15.75" x14ac:dyDescent="0.25">
      <c r="A8" s="10" t="s">
        <v>33</v>
      </c>
      <c r="B8" t="s">
        <v>34</v>
      </c>
      <c r="C8" t="s">
        <v>35</v>
      </c>
    </row>
    <row r="9" spans="1:7" ht="15.75" x14ac:dyDescent="0.25">
      <c r="A9" s="10"/>
    </row>
    <row r="10" spans="1:7" ht="15.75" x14ac:dyDescent="0.25">
      <c r="A10" s="10" t="s">
        <v>36</v>
      </c>
      <c r="B10" s="11" t="s">
        <v>37</v>
      </c>
      <c r="C10" s="11" t="s">
        <v>38</v>
      </c>
    </row>
    <row r="11" spans="1:7" ht="15.75" x14ac:dyDescent="0.25">
      <c r="A11" s="10"/>
    </row>
    <row r="12" spans="1:7" ht="15.75" x14ac:dyDescent="0.25">
      <c r="A12" s="10"/>
    </row>
    <row r="13" spans="1:7" ht="15.75" x14ac:dyDescent="0.25">
      <c r="A13" s="40" t="s">
        <v>39</v>
      </c>
      <c r="B13" s="40"/>
      <c r="C13" s="40"/>
    </row>
    <row r="15" spans="1:7" x14ac:dyDescent="0.2">
      <c r="A15" s="3"/>
      <c r="B15" s="12"/>
      <c r="C15" s="13" t="s">
        <v>40</v>
      </c>
      <c r="D15" s="14"/>
      <c r="E15" s="14"/>
      <c r="F15" s="15"/>
      <c r="G15" s="16"/>
    </row>
    <row r="16" spans="1:7" x14ac:dyDescent="0.2">
      <c r="A16" s="17" t="s">
        <v>41</v>
      </c>
      <c r="B16" s="18" t="s">
        <v>42</v>
      </c>
      <c r="C16" s="19" t="s">
        <v>28</v>
      </c>
      <c r="D16" s="19" t="s">
        <v>43</v>
      </c>
      <c r="E16" s="19" t="s">
        <v>44</v>
      </c>
      <c r="F16" s="20" t="s">
        <v>33</v>
      </c>
      <c r="G16" s="21" t="s">
        <v>45</v>
      </c>
    </row>
    <row r="17" spans="1:7" x14ac:dyDescent="0.2">
      <c r="A17" s="22">
        <v>4</v>
      </c>
      <c r="B17" s="23">
        <v>1</v>
      </c>
      <c r="C17" s="23">
        <v>85000</v>
      </c>
      <c r="D17" s="23">
        <v>40</v>
      </c>
      <c r="E17" s="23">
        <v>40</v>
      </c>
      <c r="F17" s="23">
        <v>400</v>
      </c>
      <c r="G17" s="24">
        <v>1.1000000000000001</v>
      </c>
    </row>
    <row r="20" spans="1:7" ht="15.75" x14ac:dyDescent="0.25">
      <c r="A20" s="41" t="s">
        <v>46</v>
      </c>
      <c r="B20" s="41"/>
      <c r="C20" s="25" t="s">
        <v>47</v>
      </c>
    </row>
    <row r="23" spans="1:7" ht="15.75" x14ac:dyDescent="0.25">
      <c r="A23" s="41" t="s">
        <v>48</v>
      </c>
      <c r="B23" s="41"/>
    </row>
    <row r="24" spans="1:7" x14ac:dyDescent="0.2">
      <c r="A24" s="26" t="s">
        <v>49</v>
      </c>
      <c r="B24" s="26" t="s">
        <v>50</v>
      </c>
      <c r="C24" s="26" t="s">
        <v>51</v>
      </c>
      <c r="D24" s="26" t="s">
        <v>52</v>
      </c>
      <c r="E24" s="26" t="s">
        <v>53</v>
      </c>
      <c r="F24" s="26" t="s">
        <v>54</v>
      </c>
      <c r="G24" s="26" t="s">
        <v>55</v>
      </c>
    </row>
    <row r="25" spans="1:7" x14ac:dyDescent="0.2">
      <c r="A25" s="27">
        <v>5</v>
      </c>
      <c r="B25" s="27">
        <f>27.0769/1000</f>
        <v>2.7076899999999997E-2</v>
      </c>
      <c r="C25" s="27">
        <v>4.7</v>
      </c>
      <c r="D25" s="27">
        <v>3.1728999999999998</v>
      </c>
      <c r="E25" s="27">
        <v>4.577</v>
      </c>
      <c r="F25" s="27">
        <v>1.5E-3</v>
      </c>
      <c r="G25" s="27">
        <v>6.6067</v>
      </c>
    </row>
    <row r="26" spans="1:7" x14ac:dyDescent="0.2">
      <c r="A26" s="27">
        <v>10</v>
      </c>
      <c r="B26" s="27">
        <f>27.3728/1000</f>
        <v>2.7372800000000003E-2</v>
      </c>
      <c r="C26" s="27">
        <v>9.3866700000000005</v>
      </c>
      <c r="D26" s="27">
        <v>6.0275999999999996</v>
      </c>
      <c r="E26" s="27">
        <v>8.5602999999999998</v>
      </c>
      <c r="F26" s="27">
        <v>3.0000000000000001E-3</v>
      </c>
      <c r="G26" s="27">
        <v>6.6041999999999996</v>
      </c>
    </row>
    <row r="27" spans="1:7" x14ac:dyDescent="0.2">
      <c r="A27" s="27">
        <v>20</v>
      </c>
      <c r="B27" s="27">
        <f>28.7758/1000</f>
        <v>2.8775800000000001E-2</v>
      </c>
      <c r="C27" s="27">
        <v>18.703299999999999</v>
      </c>
      <c r="D27" s="27">
        <v>11.398899999999999</v>
      </c>
      <c r="E27" s="27">
        <v>15.5139</v>
      </c>
      <c r="F27" s="27">
        <v>5.7999999999999996E-3</v>
      </c>
      <c r="G27" s="27">
        <v>6.6182999999999996</v>
      </c>
    </row>
    <row r="28" spans="1:7" ht="15" x14ac:dyDescent="0.25">
      <c r="A28" s="28">
        <v>80</v>
      </c>
      <c r="B28" s="28">
        <f>59.1652/1000</f>
        <v>5.9165200000000001E-2</v>
      </c>
      <c r="C28" s="28">
        <v>72.703299999999999</v>
      </c>
      <c r="D28" s="28">
        <v>43.513199999999998</v>
      </c>
      <c r="E28" s="28">
        <v>45.470300000000002</v>
      </c>
      <c r="F28" s="28">
        <v>2.23E-2</v>
      </c>
      <c r="G28" s="28">
        <v>6.6433999999999997</v>
      </c>
    </row>
    <row r="29" spans="1:7" ht="15" x14ac:dyDescent="0.25">
      <c r="A29" s="28">
        <v>110</v>
      </c>
      <c r="B29" s="28">
        <f>116.529/1000</f>
        <v>0.11652899999999999</v>
      </c>
      <c r="C29" s="28">
        <v>95.06</v>
      </c>
      <c r="D29" s="28">
        <v>57.768799999999999</v>
      </c>
      <c r="E29" s="28">
        <v>54.080100000000002</v>
      </c>
      <c r="F29" s="28">
        <v>0.03</v>
      </c>
      <c r="G29" s="28">
        <v>6.718</v>
      </c>
    </row>
    <row r="30" spans="1:7" ht="15" x14ac:dyDescent="0.25">
      <c r="A30" s="28">
        <v>125</v>
      </c>
      <c r="B30" s="28">
        <f>159.35/1000</f>
        <v>0.15934999999999999</v>
      </c>
      <c r="C30" s="28">
        <v>103.127</v>
      </c>
      <c r="D30" s="28">
        <v>62.689799999999998</v>
      </c>
      <c r="E30" s="28">
        <v>56.658299999999997</v>
      </c>
      <c r="F30" s="28">
        <v>3.2500000000000001E-2</v>
      </c>
      <c r="G30" s="28">
        <v>6.7389999999999999</v>
      </c>
    </row>
    <row r="31" spans="1:7" x14ac:dyDescent="0.2">
      <c r="A31" s="27">
        <v>140</v>
      </c>
      <c r="B31" s="27">
        <f>243.386/1000</f>
        <v>0.24338599999999999</v>
      </c>
      <c r="C31" s="27">
        <v>109</v>
      </c>
      <c r="D31" s="27">
        <v>65.299099999999996</v>
      </c>
      <c r="E31" s="27">
        <v>59.438200000000002</v>
      </c>
      <c r="F31" s="27">
        <v>3.3599999999999998E-2</v>
      </c>
      <c r="G31" s="27">
        <v>6.7451999999999996</v>
      </c>
    </row>
    <row r="32" spans="1:7" x14ac:dyDescent="0.2">
      <c r="A32" s="27">
        <v>300</v>
      </c>
      <c r="B32" s="27">
        <f>1437.77/1000</f>
        <v>1.43777</v>
      </c>
      <c r="C32" s="27">
        <v>118.24</v>
      </c>
      <c r="D32" s="27">
        <v>76.075400000000002</v>
      </c>
      <c r="E32" s="27">
        <v>63.230600000000003</v>
      </c>
      <c r="F32" s="27">
        <v>3.9E-2</v>
      </c>
      <c r="G32" s="27">
        <v>7.1980000000000004</v>
      </c>
    </row>
    <row r="34" spans="1:6" x14ac:dyDescent="0.2">
      <c r="A34" t="s">
        <v>56</v>
      </c>
      <c r="B34" t="s">
        <v>57</v>
      </c>
      <c r="C34" t="s">
        <v>58</v>
      </c>
    </row>
    <row r="35" spans="1:6" x14ac:dyDescent="0.2">
      <c r="A35">
        <v>5</v>
      </c>
      <c r="B35">
        <v>1.7883762036660901E-2</v>
      </c>
      <c r="C35">
        <v>4.4727369426053301</v>
      </c>
    </row>
    <row r="36" spans="1:6" x14ac:dyDescent="0.2">
      <c r="A36">
        <v>10</v>
      </c>
      <c r="B36">
        <v>1.82648085303047E-2</v>
      </c>
      <c r="C36">
        <v>8.9424257329018904</v>
      </c>
      <c r="D36" s="29"/>
      <c r="E36" s="29"/>
      <c r="F36" s="29"/>
    </row>
    <row r="37" spans="1:6" x14ac:dyDescent="0.2">
      <c r="A37">
        <v>15</v>
      </c>
      <c r="B37">
        <v>1.86785866667868E-2</v>
      </c>
      <c r="C37">
        <v>13.408677147109801</v>
      </c>
    </row>
    <row r="38" spans="1:6" x14ac:dyDescent="0.2">
      <c r="A38">
        <v>20</v>
      </c>
      <c r="B38">
        <v>1.9129412598360301E-2</v>
      </c>
      <c r="C38">
        <v>17.871034193949601</v>
      </c>
    </row>
    <row r="39" spans="1:6" x14ac:dyDescent="0.2">
      <c r="A39">
        <v>25</v>
      </c>
      <c r="B39">
        <v>1.9622378461201899E-2</v>
      </c>
      <c r="C39">
        <v>22.3289570492149</v>
      </c>
    </row>
    <row r="40" spans="1:6" x14ac:dyDescent="0.2">
      <c r="A40">
        <v>30</v>
      </c>
      <c r="B40">
        <v>2.0163530458962801E-2</v>
      </c>
      <c r="C40">
        <v>26.7818038922479</v>
      </c>
    </row>
    <row r="41" spans="1:6" x14ac:dyDescent="0.2">
      <c r="A41">
        <v>35</v>
      </c>
      <c r="B41">
        <v>2.07600969238299E-2</v>
      </c>
      <c r="C41">
        <v>31.228806321767799</v>
      </c>
    </row>
    <row r="42" spans="1:6" x14ac:dyDescent="0.2">
      <c r="A42">
        <v>40</v>
      </c>
      <c r="B42">
        <v>2.1420782976871999E-2</v>
      </c>
      <c r="C42">
        <v>35.669037534526403</v>
      </c>
      <c r="D42" s="29"/>
      <c r="E42" s="29"/>
      <c r="F42" s="29"/>
    </row>
    <row r="43" spans="1:6" x14ac:dyDescent="0.2">
      <c r="A43">
        <v>45</v>
      </c>
      <c r="B43">
        <v>2.2156154795206499E-2</v>
      </c>
      <c r="C43">
        <v>40.101370747471897</v>
      </c>
    </row>
    <row r="44" spans="1:6" x14ac:dyDescent="0.2">
      <c r="A44">
        <v>50</v>
      </c>
      <c r="B44">
        <v>2.2979145646718602E-2</v>
      </c>
      <c r="C44">
        <v>44.524424334884003</v>
      </c>
    </row>
    <row r="45" spans="1:6" x14ac:dyDescent="0.2">
      <c r="A45">
        <v>55</v>
      </c>
      <c r="B45">
        <v>2.3905729091907298E-2</v>
      </c>
      <c r="C45">
        <v>48.936488689704298</v>
      </c>
    </row>
    <row r="46" spans="1:6" x14ac:dyDescent="0.2">
      <c r="A46">
        <v>60</v>
      </c>
      <c r="B46">
        <v>2.4955824061388798E-2</v>
      </c>
      <c r="C46">
        <v>53.335427682292497</v>
      </c>
    </row>
    <row r="47" spans="1:6" x14ac:dyDescent="0.2">
      <c r="A47">
        <v>65</v>
      </c>
      <c r="B47">
        <v>2.6154524882369402E-2</v>
      </c>
      <c r="C47">
        <v>57.718544448231398</v>
      </c>
    </row>
    <row r="48" spans="1:6" x14ac:dyDescent="0.2">
      <c r="A48">
        <v>70</v>
      </c>
      <c r="B48">
        <v>2.75337912098024E-2</v>
      </c>
      <c r="C48">
        <v>62.082396594866204</v>
      </c>
    </row>
    <row r="49" spans="1:3" x14ac:dyDescent="0.2">
      <c r="A49">
        <v>75</v>
      </c>
      <c r="B49">
        <v>2.9134794769917999E-2</v>
      </c>
      <c r="C49">
        <v>66.422539051489096</v>
      </c>
    </row>
    <row r="50" spans="1:3" x14ac:dyDescent="0.2">
      <c r="A50">
        <v>80</v>
      </c>
      <c r="B50">
        <v>3.10112111127612E-2</v>
      </c>
      <c r="C50">
        <v>70.733162690130101</v>
      </c>
    </row>
    <row r="51" spans="1:3" x14ac:dyDescent="0.2">
      <c r="A51">
        <v>85</v>
      </c>
      <c r="B51">
        <v>3.3233877295331199E-2</v>
      </c>
      <c r="C51">
        <v>75.006582227199203</v>
      </c>
    </row>
    <row r="52" spans="1:3" x14ac:dyDescent="0.2">
      <c r="A52">
        <v>90</v>
      </c>
      <c r="B52">
        <v>3.5897423515426997E-2</v>
      </c>
      <c r="C52">
        <v>79.232506507025903</v>
      </c>
    </row>
    <row r="53" spans="1:3" x14ac:dyDescent="0.2">
      <c r="A53">
        <v>95</v>
      </c>
      <c r="B53">
        <v>3.9129733506217498E-2</v>
      </c>
      <c r="C53">
        <v>83.396997906105</v>
      </c>
    </row>
    <row r="54" spans="1:3" x14ac:dyDescent="0.2">
      <c r="A54">
        <v>100</v>
      </c>
      <c r="B54">
        <v>4.3105366874026198E-2</v>
      </c>
      <c r="C54">
        <v>87.480999475545502</v>
      </c>
    </row>
    <row r="55" spans="1:3" x14ac:dyDescent="0.2">
      <c r="A55">
        <v>105</v>
      </c>
      <c r="B55">
        <v>4.8064257078394998E-2</v>
      </c>
      <c r="C55">
        <v>91.458295433049202</v>
      </c>
    </row>
    <row r="56" spans="1:3" x14ac:dyDescent="0.2">
      <c r="A56">
        <v>110</v>
      </c>
      <c r="B56">
        <v>5.4336692340241702E-2</v>
      </c>
      <c r="C56">
        <v>95.292821175935899</v>
      </c>
    </row>
    <row r="57" spans="1:3" x14ac:dyDescent="0.2">
      <c r="A57">
        <v>115</v>
      </c>
      <c r="B57">
        <v>6.2373831130881401E-2</v>
      </c>
      <c r="C57">
        <v>98.935468882773904</v>
      </c>
    </row>
    <row r="58" spans="1:3" x14ac:dyDescent="0.2">
      <c r="A58">
        <v>120</v>
      </c>
      <c r="B58">
        <v>7.2777825207579305E-2</v>
      </c>
      <c r="C58">
        <v>102.321170660573</v>
      </c>
    </row>
    <row r="59" spans="1:3" x14ac:dyDescent="0.2">
      <c r="A59">
        <v>125</v>
      </c>
      <c r="B59">
        <v>8.6314075125198897E-2</v>
      </c>
      <c r="C59">
        <v>105.36838651839101</v>
      </c>
    </row>
    <row r="60" spans="1:3" x14ac:dyDescent="0.2">
      <c r="A60">
        <v>130</v>
      </c>
      <c r="B60">
        <v>0.10386915545365601</v>
      </c>
      <c r="C60">
        <v>107.985157200088</v>
      </c>
    </row>
    <row r="61" spans="1:3" x14ac:dyDescent="0.2">
      <c r="A61">
        <v>135</v>
      </c>
      <c r="B61">
        <v>0.12630245314859301</v>
      </c>
      <c r="C61">
        <v>110.08703411901401</v>
      </c>
    </row>
    <row r="62" spans="1:3" x14ac:dyDescent="0.2">
      <c r="A62">
        <v>140</v>
      </c>
      <c r="B62">
        <v>0.154165491302342</v>
      </c>
      <c r="C62">
        <v>111.62801159089599</v>
      </c>
    </row>
    <row r="63" spans="1:3" x14ac:dyDescent="0.2">
      <c r="A63">
        <v>145</v>
      </c>
      <c r="B63">
        <v>0.18737732934151399</v>
      </c>
      <c r="C63">
        <v>112.63209060405499</v>
      </c>
    </row>
    <row r="64" spans="1:3" x14ac:dyDescent="0.2">
      <c r="A64">
        <v>150</v>
      </c>
      <c r="B64">
        <v>0.225094090408961</v>
      </c>
      <c r="C64">
        <v>113.199508688252</v>
      </c>
    </row>
    <row r="65" spans="1:3" x14ac:dyDescent="0.2">
      <c r="A65">
        <v>155</v>
      </c>
      <c r="B65">
        <v>0.26596728094369498</v>
      </c>
      <c r="C65">
        <v>113.47270330876199</v>
      </c>
    </row>
    <row r="66" spans="1:3" x14ac:dyDescent="0.2">
      <c r="A66">
        <v>160</v>
      </c>
      <c r="B66">
        <v>0.30865192163745703</v>
      </c>
      <c r="C66">
        <v>113.58377292668</v>
      </c>
    </row>
    <row r="67" spans="1:3" x14ac:dyDescent="0.2">
      <c r="A67">
        <v>165</v>
      </c>
      <c r="B67">
        <v>0.35218531395251201</v>
      </c>
      <c r="C67">
        <v>113.621862454254</v>
      </c>
    </row>
    <row r="68" spans="1:3" x14ac:dyDescent="0.2">
      <c r="A68">
        <v>170</v>
      </c>
      <c r="B68">
        <v>0.39604529868453298</v>
      </c>
      <c r="C68">
        <v>113.632922846307</v>
      </c>
    </row>
    <row r="69" spans="1:3" x14ac:dyDescent="0.2">
      <c r="A69">
        <v>175</v>
      </c>
      <c r="B69">
        <v>0.44000955719914497</v>
      </c>
      <c r="C69">
        <v>113.635658416482</v>
      </c>
    </row>
    <row r="70" spans="1:3" x14ac:dyDescent="0.2">
      <c r="A70">
        <v>180</v>
      </c>
      <c r="B70">
        <v>0.48400174734511497</v>
      </c>
      <c r="C70">
        <v>113.636238281739</v>
      </c>
    </row>
    <row r="71" spans="1:3" x14ac:dyDescent="0.2">
      <c r="A71">
        <v>185</v>
      </c>
      <c r="B71">
        <v>0.52800027793211002</v>
      </c>
      <c r="C71">
        <v>113.63634423636999</v>
      </c>
    </row>
    <row r="72" spans="1:3" x14ac:dyDescent="0.2">
      <c r="A72">
        <v>190</v>
      </c>
      <c r="B72">
        <v>0.57200003860515702</v>
      </c>
      <c r="C72">
        <v>113.63636101259</v>
      </c>
    </row>
    <row r="73" spans="1:3" x14ac:dyDescent="0.2">
      <c r="A73">
        <v>195</v>
      </c>
      <c r="B73">
        <v>0.61600000469949101</v>
      </c>
      <c r="C73">
        <v>113.636363325156</v>
      </c>
    </row>
    <row r="74" spans="1:3" x14ac:dyDescent="0.2">
      <c r="A74">
        <v>200</v>
      </c>
      <c r="B74">
        <v>0.66000000050306995</v>
      </c>
      <c r="C74">
        <v>113.636363603882</v>
      </c>
    </row>
    <row r="75" spans="1:3" x14ac:dyDescent="0.2">
      <c r="A75">
        <v>205</v>
      </c>
      <c r="B75">
        <v>0.70400000004750896</v>
      </c>
      <c r="C75">
        <v>113.636363633371</v>
      </c>
    </row>
    <row r="76" spans="1:3" x14ac:dyDescent="0.2">
      <c r="A76">
        <v>210</v>
      </c>
      <c r="B76">
        <v>0.74800000000397104</v>
      </c>
      <c r="C76">
        <v>113.636363636119</v>
      </c>
    </row>
    <row r="77" spans="1:3" x14ac:dyDescent="0.2">
      <c r="A77">
        <v>215</v>
      </c>
      <c r="B77">
        <v>0.79200000000029502</v>
      </c>
      <c r="C77">
        <v>113.636363636346</v>
      </c>
    </row>
    <row r="78" spans="1:3" x14ac:dyDescent="0.2">
      <c r="A78">
        <v>220</v>
      </c>
      <c r="B78">
        <v>0.83600000000001995</v>
      </c>
      <c r="C78">
        <v>113.63636363636201</v>
      </c>
    </row>
    <row r="79" spans="1:3" x14ac:dyDescent="0.2">
      <c r="A79">
        <v>225</v>
      </c>
      <c r="B79">
        <v>0.880000000000001</v>
      </c>
      <c r="C79">
        <v>113.636363636364</v>
      </c>
    </row>
    <row r="80" spans="1:3" x14ac:dyDescent="0.2">
      <c r="A80">
        <v>230</v>
      </c>
      <c r="B80">
        <v>0.92400000000000004</v>
      </c>
      <c r="C80">
        <v>113.636363636364</v>
      </c>
    </row>
    <row r="81" spans="1:3" x14ac:dyDescent="0.2">
      <c r="A81">
        <v>235</v>
      </c>
      <c r="B81">
        <v>0.96799999999999997</v>
      </c>
      <c r="C81">
        <v>113.636363636364</v>
      </c>
    </row>
    <row r="82" spans="1:3" x14ac:dyDescent="0.2">
      <c r="A82">
        <v>240</v>
      </c>
      <c r="B82">
        <v>1.012</v>
      </c>
      <c r="C82">
        <v>113.636363636364</v>
      </c>
    </row>
    <row r="83" spans="1:3" x14ac:dyDescent="0.2">
      <c r="A83">
        <v>245</v>
      </c>
      <c r="B83">
        <v>1.056</v>
      </c>
      <c r="C83">
        <v>113.636363636364</v>
      </c>
    </row>
    <row r="84" spans="1:3" x14ac:dyDescent="0.2">
      <c r="A84">
        <v>250</v>
      </c>
      <c r="B84">
        <v>1.1000000000000001</v>
      </c>
      <c r="C84">
        <v>113.636363636364</v>
      </c>
    </row>
    <row r="85" spans="1:3" x14ac:dyDescent="0.2">
      <c r="A85">
        <v>255</v>
      </c>
      <c r="B85">
        <v>1.1439999999999999</v>
      </c>
      <c r="C85">
        <v>113.636363636364</v>
      </c>
    </row>
    <row r="86" spans="1:3" x14ac:dyDescent="0.2">
      <c r="A86">
        <v>260</v>
      </c>
      <c r="B86">
        <v>1.1879999999999999</v>
      </c>
      <c r="C86">
        <v>113.636363636364</v>
      </c>
    </row>
    <row r="87" spans="1:3" x14ac:dyDescent="0.2">
      <c r="A87">
        <v>265</v>
      </c>
      <c r="B87">
        <v>1.232</v>
      </c>
      <c r="C87">
        <v>113.636363636364</v>
      </c>
    </row>
    <row r="88" spans="1:3" x14ac:dyDescent="0.2">
      <c r="A88">
        <v>270</v>
      </c>
      <c r="B88">
        <v>1.276</v>
      </c>
      <c r="C88">
        <v>113.636363636364</v>
      </c>
    </row>
    <row r="89" spans="1:3" x14ac:dyDescent="0.2">
      <c r="A89">
        <v>275</v>
      </c>
      <c r="B89">
        <v>1.32</v>
      </c>
      <c r="C89">
        <v>113.636363636364</v>
      </c>
    </row>
    <row r="90" spans="1:3" x14ac:dyDescent="0.2">
      <c r="A90">
        <v>280</v>
      </c>
      <c r="B90">
        <v>1.3640000000000001</v>
      </c>
      <c r="C90">
        <v>113.636363636364</v>
      </c>
    </row>
    <row r="91" spans="1:3" x14ac:dyDescent="0.2">
      <c r="A91">
        <v>285</v>
      </c>
      <c r="B91">
        <v>1.4079999999999999</v>
      </c>
      <c r="C91">
        <v>113.636363636364</v>
      </c>
    </row>
    <row r="92" spans="1:3" x14ac:dyDescent="0.2">
      <c r="A92">
        <v>290</v>
      </c>
      <c r="B92">
        <v>1.452</v>
      </c>
      <c r="C92">
        <v>113.636363636364</v>
      </c>
    </row>
    <row r="93" spans="1:3" x14ac:dyDescent="0.2">
      <c r="A93">
        <v>295</v>
      </c>
      <c r="B93">
        <v>1.496</v>
      </c>
      <c r="C93">
        <v>113.636363636364</v>
      </c>
    </row>
    <row r="94" spans="1:3" x14ac:dyDescent="0.2">
      <c r="A94">
        <v>300</v>
      </c>
      <c r="B94">
        <v>1.54</v>
      </c>
      <c r="C94">
        <v>113.636363636364</v>
      </c>
    </row>
  </sheetData>
  <mergeCells count="3">
    <mergeCell ref="A13:C13"/>
    <mergeCell ref="A20:B20"/>
    <mergeCell ref="A23:B23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zoomScaleNormal="100" workbookViewId="0">
      <selection activeCell="E14" sqref="E14"/>
    </sheetView>
  </sheetViews>
  <sheetFormatPr baseColWidth="10" defaultColWidth="10.7109375" defaultRowHeight="12.75" x14ac:dyDescent="0.2"/>
  <sheetData>
    <row r="1" spans="1:15" x14ac:dyDescent="0.2">
      <c r="A1" t="s">
        <v>59</v>
      </c>
      <c r="C1" t="s">
        <v>60</v>
      </c>
      <c r="E1" t="s">
        <v>61</v>
      </c>
      <c r="H1" t="s">
        <v>62</v>
      </c>
      <c r="I1" t="s">
        <v>63</v>
      </c>
    </row>
    <row r="2" spans="1:15" x14ac:dyDescent="0.2">
      <c r="A2" t="s">
        <v>64</v>
      </c>
      <c r="B2" t="s">
        <v>65</v>
      </c>
      <c r="C2" t="s">
        <v>64</v>
      </c>
      <c r="D2" t="s">
        <v>65</v>
      </c>
      <c r="E2" t="s">
        <v>64</v>
      </c>
      <c r="F2" t="s">
        <v>65</v>
      </c>
      <c r="H2">
        <f>0.1*'[1]Tarea 1'!B25</f>
        <v>2.7076900000000004E-3</v>
      </c>
      <c r="I2">
        <f>2.1*'[1]Tarea 1'!B25</f>
        <v>5.6861490000000008E-2</v>
      </c>
    </row>
    <row r="3" spans="1:15" x14ac:dyDescent="0.2">
      <c r="A3">
        <f>'[1]Tarea 1'!B28</f>
        <v>5.9165200000000001E-2</v>
      </c>
      <c r="B3">
        <f>'[1]Tarea 1'!D28</f>
        <v>72.703299999999999</v>
      </c>
      <c r="C3">
        <f>'[1]Tarea 1'!$B29</f>
        <v>0.11652899999999999</v>
      </c>
      <c r="D3">
        <f>'[1]Tarea 1'!D29</f>
        <v>95.06</v>
      </c>
      <c r="E3">
        <f>'[1]Tarea 1'!B30</f>
        <v>0.15934999999999999</v>
      </c>
      <c r="F3">
        <f>'[1]Tarea 1'!D30</f>
        <v>103.127</v>
      </c>
    </row>
    <row r="4" spans="1:15" x14ac:dyDescent="0.2">
      <c r="A4" t="s">
        <v>64</v>
      </c>
      <c r="B4" t="s">
        <v>65</v>
      </c>
      <c r="C4" t="s">
        <v>64</v>
      </c>
      <c r="D4" t="s">
        <v>65</v>
      </c>
      <c r="E4" t="s">
        <v>64</v>
      </c>
      <c r="F4" t="s">
        <v>65</v>
      </c>
      <c r="G4" t="s">
        <v>66</v>
      </c>
      <c r="H4" t="s">
        <v>67</v>
      </c>
      <c r="I4" t="s">
        <v>66</v>
      </c>
      <c r="J4" t="s">
        <v>67</v>
      </c>
      <c r="K4" t="s">
        <v>66</v>
      </c>
      <c r="L4" t="s">
        <v>67</v>
      </c>
      <c r="M4" t="s">
        <v>68</v>
      </c>
      <c r="N4" t="s">
        <v>69</v>
      </c>
      <c r="O4" t="s">
        <v>70</v>
      </c>
    </row>
    <row r="5" spans="1:15" x14ac:dyDescent="0.2">
      <c r="A5" s="30">
        <v>2.8443117024736899E-3</v>
      </c>
      <c r="B5" s="30">
        <v>72.539704064396005</v>
      </c>
      <c r="C5" s="30">
        <v>2.9075111566926001E-3</v>
      </c>
      <c r="D5" s="30">
        <v>99.736377608522801</v>
      </c>
      <c r="E5" s="30">
        <v>2.9411519661300101E-3</v>
      </c>
      <c r="F5" s="30">
        <v>113.333335851303</v>
      </c>
      <c r="G5" s="31">
        <f t="shared" ref="G5:G24" si="0">ABS(A$3-A5)</f>
        <v>5.6320888297526309E-2</v>
      </c>
      <c r="H5" s="31">
        <f t="shared" ref="H5:H24" si="1">ABS(B$3-B5)</f>
        <v>0.16359593560399333</v>
      </c>
      <c r="I5" s="31">
        <f t="shared" ref="I5:I24" si="2">ABS(C$3-C5)</f>
        <v>0.11362148884330739</v>
      </c>
      <c r="J5" s="31">
        <f t="shared" ref="J5:J24" si="3">ABS(D$3-D5)</f>
        <v>4.6763776085227988</v>
      </c>
      <c r="K5" s="31">
        <f t="shared" ref="K5:K24" si="4">ABS(E$3-E5)</f>
        <v>0.15640884803386998</v>
      </c>
      <c r="L5" s="31">
        <f t="shared" ref="L5:L24" si="5">ABS(F$3-F5)</f>
        <v>10.20633585130301</v>
      </c>
      <c r="M5" s="32">
        <f t="shared" ref="M5:M24" si="6">AVERAGE(G5,I5,K5)</f>
        <v>0.10878374172490124</v>
      </c>
      <c r="N5" s="32">
        <f t="shared" ref="N5:N24" si="7">AVERAGE(H5,J5,L5)</f>
        <v>5.0154364651432672</v>
      </c>
      <c r="O5">
        <v>2.7000000000000001E-3</v>
      </c>
    </row>
    <row r="6" spans="1:15" x14ac:dyDescent="0.2">
      <c r="A6" s="30">
        <v>7.3773037742841602E-3</v>
      </c>
      <c r="B6" s="30">
        <v>72.242766514479996</v>
      </c>
      <c r="C6" s="30">
        <v>7.90257996988066E-3</v>
      </c>
      <c r="D6" s="30">
        <v>99.286708045205998</v>
      </c>
      <c r="E6" s="30">
        <v>8.2175354557968601E-3</v>
      </c>
      <c r="F6" s="30">
        <v>112.79373949681199</v>
      </c>
      <c r="G6" s="31">
        <f t="shared" si="0"/>
        <v>5.1787896225715842E-2</v>
      </c>
      <c r="H6" s="31">
        <f t="shared" si="1"/>
        <v>0.46053348552000273</v>
      </c>
      <c r="I6" s="31">
        <f t="shared" si="2"/>
        <v>0.10862642003011934</v>
      </c>
      <c r="J6" s="31">
        <f t="shared" si="3"/>
        <v>4.2267080452059957</v>
      </c>
      <c r="K6" s="31">
        <f t="shared" si="4"/>
        <v>0.15113246454420312</v>
      </c>
      <c r="L6" s="31">
        <f t="shared" si="5"/>
        <v>9.6667394968119993</v>
      </c>
      <c r="M6" s="32">
        <f t="shared" si="6"/>
        <v>0.10384892693334609</v>
      </c>
      <c r="N6" s="32">
        <f t="shared" si="7"/>
        <v>4.7846603425126659</v>
      </c>
      <c r="O6">
        <v>6.4263157894736802E-3</v>
      </c>
    </row>
    <row r="7" spans="1:15" x14ac:dyDescent="0.2">
      <c r="A7" s="30">
        <v>1.29812827076961E-2</v>
      </c>
      <c r="B7" s="30">
        <v>71.879016514431797</v>
      </c>
      <c r="C7" s="30">
        <v>1.50682123107518E-2</v>
      </c>
      <c r="D7" s="30">
        <v>98.648673494195805</v>
      </c>
      <c r="E7" s="30">
        <v>1.6567653673052601E-2</v>
      </c>
      <c r="F7" s="30">
        <v>111.95022494947</v>
      </c>
      <c r="G7" s="31">
        <f t="shared" si="0"/>
        <v>4.6183917292303901E-2</v>
      </c>
      <c r="H7" s="31">
        <f t="shared" si="1"/>
        <v>0.82428348556820197</v>
      </c>
      <c r="I7" s="31">
        <f t="shared" si="2"/>
        <v>0.1014607876892482</v>
      </c>
      <c r="J7" s="31">
        <f t="shared" si="3"/>
        <v>3.5886734941958025</v>
      </c>
      <c r="K7" s="31">
        <f t="shared" si="4"/>
        <v>0.14278234632694739</v>
      </c>
      <c r="L7" s="31">
        <f t="shared" si="5"/>
        <v>8.8232249494700028</v>
      </c>
      <c r="M7" s="32">
        <f t="shared" si="6"/>
        <v>9.680901710283317E-2</v>
      </c>
      <c r="N7" s="32">
        <f t="shared" si="7"/>
        <v>4.4120606430780027</v>
      </c>
      <c r="O7">
        <v>1.0152631578947399E-2</v>
      </c>
    </row>
    <row r="8" spans="1:15" x14ac:dyDescent="0.2">
      <c r="A8" s="30">
        <v>2.0381761295558999E-2</v>
      </c>
      <c r="B8" s="30">
        <v>71.404232703227507</v>
      </c>
      <c r="C8" s="30">
        <v>2.7353236368987399E-2</v>
      </c>
      <c r="D8" s="30">
        <v>97.573676511801395</v>
      </c>
      <c r="E8" s="30">
        <v>3.3996220504307097E-2</v>
      </c>
      <c r="F8" s="30">
        <v>110.22964427907</v>
      </c>
      <c r="G8" s="31">
        <f t="shared" si="0"/>
        <v>3.8783438704441002E-2</v>
      </c>
      <c r="H8" s="31">
        <f t="shared" si="1"/>
        <v>1.2990672967724919</v>
      </c>
      <c r="I8" s="31">
        <f t="shared" si="2"/>
        <v>8.9175763631012595E-2</v>
      </c>
      <c r="J8" s="31">
        <f t="shared" si="3"/>
        <v>2.5136765118013926</v>
      </c>
      <c r="K8" s="31">
        <f t="shared" si="4"/>
        <v>0.1253537794956929</v>
      </c>
      <c r="L8" s="31">
        <f t="shared" si="5"/>
        <v>7.102644279070006</v>
      </c>
      <c r="M8" s="32">
        <f t="shared" si="6"/>
        <v>8.4437660610382159E-2</v>
      </c>
      <c r="N8" s="32">
        <f t="shared" si="7"/>
        <v>3.6384626958812967</v>
      </c>
      <c r="O8">
        <v>1.38789473684211E-2</v>
      </c>
    </row>
    <row r="9" spans="1:15" x14ac:dyDescent="0.2">
      <c r="A9" s="30">
        <v>3.1029694471311299E-2</v>
      </c>
      <c r="B9" s="30">
        <v>70.732006764327394</v>
      </c>
      <c r="C9" s="30">
        <v>5.4395875601855E-2</v>
      </c>
      <c r="D9" s="30">
        <v>95.287935728850798</v>
      </c>
      <c r="E9" s="30">
        <v>8.6443389854330394E-2</v>
      </c>
      <c r="F9" s="30">
        <v>105.356902039251</v>
      </c>
      <c r="G9" s="31">
        <f t="shared" si="0"/>
        <v>2.8135505528688702E-2</v>
      </c>
      <c r="H9" s="31">
        <f t="shared" si="1"/>
        <v>1.9712932356726043</v>
      </c>
      <c r="I9" s="31">
        <f t="shared" si="2"/>
        <v>6.2133124398144994E-2</v>
      </c>
      <c r="J9" s="31">
        <f t="shared" si="3"/>
        <v>0.22793572885079527</v>
      </c>
      <c r="K9" s="31">
        <f t="shared" si="4"/>
        <v>7.2906610145669598E-2</v>
      </c>
      <c r="L9" s="31">
        <f t="shared" si="5"/>
        <v>2.2299020392510016</v>
      </c>
      <c r="M9" s="32">
        <f t="shared" si="6"/>
        <v>5.4391746690834429E-2</v>
      </c>
      <c r="N9" s="32">
        <f t="shared" si="7"/>
        <v>1.4763770012581336</v>
      </c>
      <c r="O9" s="33">
        <v>1.76052631578947E-2</v>
      </c>
    </row>
    <row r="10" spans="1:15" x14ac:dyDescent="0.2">
      <c r="A10" s="30">
        <v>4.8019129176819102E-2</v>
      </c>
      <c r="B10" s="30">
        <v>69.685249981299194</v>
      </c>
      <c r="C10" s="30">
        <v>0.127047765359694</v>
      </c>
      <c r="D10" s="30">
        <v>89.646061958928598</v>
      </c>
      <c r="E10" s="30">
        <v>0.24007145622569101</v>
      </c>
      <c r="F10" s="30">
        <v>93.2786079572669</v>
      </c>
      <c r="G10" s="31">
        <f t="shared" si="0"/>
        <v>1.1146070823180899E-2</v>
      </c>
      <c r="H10" s="31">
        <f t="shared" si="1"/>
        <v>3.018050018700805</v>
      </c>
      <c r="I10" s="31">
        <f t="shared" si="2"/>
        <v>1.051876535969401E-2</v>
      </c>
      <c r="J10" s="31">
        <f t="shared" si="3"/>
        <v>5.413938041071404</v>
      </c>
      <c r="K10" s="31">
        <f t="shared" si="4"/>
        <v>8.0721456225691018E-2</v>
      </c>
      <c r="L10" s="31">
        <f t="shared" si="5"/>
        <v>9.8483920427330958</v>
      </c>
      <c r="M10" s="32">
        <f t="shared" si="6"/>
        <v>3.4128764136188643E-2</v>
      </c>
      <c r="N10" s="32">
        <f t="shared" si="7"/>
        <v>6.0934600341684346</v>
      </c>
      <c r="O10">
        <v>2.1331578947368399E-2</v>
      </c>
    </row>
    <row r="11" spans="1:15" x14ac:dyDescent="0.2">
      <c r="A11" s="30">
        <v>7.8016882558842093E-2</v>
      </c>
      <c r="B11" s="30">
        <v>67.910741505017398</v>
      </c>
      <c r="C11" s="30">
        <v>0.28325732174520901</v>
      </c>
      <c r="D11" s="30">
        <v>79.5224418991086</v>
      </c>
      <c r="E11" s="30">
        <v>0.46619892267528701</v>
      </c>
      <c r="F11" s="30">
        <v>79.811062432913999</v>
      </c>
      <c r="G11" s="31">
        <f t="shared" si="0"/>
        <v>1.8851682558842092E-2</v>
      </c>
      <c r="H11" s="31">
        <f t="shared" si="1"/>
        <v>4.7925584949826003</v>
      </c>
      <c r="I11" s="31">
        <f t="shared" si="2"/>
        <v>0.16672832174520902</v>
      </c>
      <c r="J11" s="31">
        <f t="shared" si="3"/>
        <v>15.537558100891403</v>
      </c>
      <c r="K11" s="31">
        <f t="shared" si="4"/>
        <v>0.30684892267528702</v>
      </c>
      <c r="L11" s="31">
        <f t="shared" si="5"/>
        <v>23.315937567085996</v>
      </c>
      <c r="M11" s="32">
        <f t="shared" si="6"/>
        <v>0.16414297565977939</v>
      </c>
      <c r="N11" s="32">
        <f t="shared" si="7"/>
        <v>14.548684720986666</v>
      </c>
      <c r="O11">
        <v>2.5057894736842098E-2</v>
      </c>
    </row>
    <row r="12" spans="1:15" x14ac:dyDescent="0.2">
      <c r="A12" s="30">
        <v>0.133358759890218</v>
      </c>
      <c r="B12" s="30">
        <v>64.863527630128402</v>
      </c>
      <c r="C12" s="30">
        <v>0.483273309748392</v>
      </c>
      <c r="D12" s="30">
        <v>69.476318032216895</v>
      </c>
      <c r="E12" s="30">
        <v>0.69901345078543498</v>
      </c>
      <c r="F12" s="30">
        <v>69.482526628928795</v>
      </c>
      <c r="G12" s="31">
        <f t="shared" si="0"/>
        <v>7.4193559890218003E-2</v>
      </c>
      <c r="H12" s="31">
        <f t="shared" si="1"/>
        <v>7.8397723698715964</v>
      </c>
      <c r="I12" s="31">
        <f t="shared" si="2"/>
        <v>0.36674430974839201</v>
      </c>
      <c r="J12" s="31">
        <f t="shared" si="3"/>
        <v>25.583681967783107</v>
      </c>
      <c r="K12" s="31">
        <f t="shared" si="4"/>
        <v>0.53966345078543498</v>
      </c>
      <c r="L12" s="31">
        <f t="shared" si="5"/>
        <v>33.6444733710712</v>
      </c>
      <c r="M12" s="32">
        <f t="shared" si="6"/>
        <v>0.32686710680801501</v>
      </c>
      <c r="N12" s="32">
        <f t="shared" si="7"/>
        <v>22.355975902908636</v>
      </c>
      <c r="O12">
        <v>2.8784210526315801E-2</v>
      </c>
    </row>
    <row r="13" spans="1:15" x14ac:dyDescent="0.2">
      <c r="A13" s="30">
        <v>0.22687190158509499</v>
      </c>
      <c r="B13" s="30">
        <v>60.2921803562433</v>
      </c>
      <c r="C13" s="30">
        <v>0.68808082212694099</v>
      </c>
      <c r="D13" s="30">
        <v>61.518472005730601</v>
      </c>
      <c r="E13" s="30">
        <v>0.93190789537679197</v>
      </c>
      <c r="F13" s="30">
        <v>61.518536487019396</v>
      </c>
      <c r="G13" s="31">
        <f t="shared" si="0"/>
        <v>0.16770670158509499</v>
      </c>
      <c r="H13" s="31">
        <f t="shared" si="1"/>
        <v>12.411119643756699</v>
      </c>
      <c r="I13" s="31">
        <f t="shared" si="2"/>
        <v>0.571551822126941</v>
      </c>
      <c r="J13" s="31">
        <f t="shared" si="3"/>
        <v>33.541527994269401</v>
      </c>
      <c r="K13" s="31">
        <f t="shared" si="4"/>
        <v>0.77255789537679198</v>
      </c>
      <c r="L13" s="31">
        <f t="shared" si="5"/>
        <v>41.608463512980599</v>
      </c>
      <c r="M13" s="32">
        <f t="shared" si="6"/>
        <v>0.50393880636294264</v>
      </c>
      <c r="N13" s="32">
        <f t="shared" si="7"/>
        <v>29.187037050335565</v>
      </c>
      <c r="O13">
        <v>3.2510526315789497E-2</v>
      </c>
    </row>
    <row r="14" spans="1:15" x14ac:dyDescent="0.2">
      <c r="A14" s="30">
        <v>0.35498321207703099</v>
      </c>
      <c r="B14" s="30">
        <v>54.983452273512903</v>
      </c>
      <c r="C14" s="30">
        <v>0.89302633308636503</v>
      </c>
      <c r="D14" s="30">
        <v>55.192446870311002</v>
      </c>
      <c r="E14" s="30">
        <v>1.1648026315801401</v>
      </c>
      <c r="F14" s="30">
        <v>55.192447349281103</v>
      </c>
      <c r="G14" s="31">
        <f t="shared" si="0"/>
        <v>0.29581801207703096</v>
      </c>
      <c r="H14" s="31">
        <f t="shared" si="1"/>
        <v>17.719847726487096</v>
      </c>
      <c r="I14" s="31">
        <f t="shared" si="2"/>
        <v>0.77649733308636504</v>
      </c>
      <c r="J14" s="31">
        <f t="shared" si="3"/>
        <v>39.867553129689</v>
      </c>
      <c r="K14" s="31">
        <f t="shared" si="4"/>
        <v>1.0054526315801402</v>
      </c>
      <c r="L14" s="31">
        <f t="shared" si="5"/>
        <v>47.934552650718892</v>
      </c>
      <c r="M14" s="32">
        <f t="shared" si="6"/>
        <v>0.69258932558117881</v>
      </c>
      <c r="N14" s="32">
        <f t="shared" si="7"/>
        <v>35.173984502298332</v>
      </c>
      <c r="O14">
        <v>3.6236842105263199E-2</v>
      </c>
    </row>
    <row r="15" spans="1:15" x14ac:dyDescent="0.2">
      <c r="A15" s="30">
        <v>0.49930906482681398</v>
      </c>
      <c r="B15" s="30">
        <v>50.021601052241301</v>
      </c>
      <c r="C15" s="30">
        <v>1.0979736843493699</v>
      </c>
      <c r="D15" s="30">
        <v>50.046095084419399</v>
      </c>
      <c r="E15" s="30">
        <v>1.3976973684210501</v>
      </c>
      <c r="F15" s="30">
        <v>50.046095087580603</v>
      </c>
      <c r="G15" s="31">
        <f t="shared" si="0"/>
        <v>0.440143864826814</v>
      </c>
      <c r="H15" s="31">
        <f t="shared" si="1"/>
        <v>22.681698947758697</v>
      </c>
      <c r="I15" s="31">
        <f t="shared" si="2"/>
        <v>0.98144468434936993</v>
      </c>
      <c r="J15" s="31">
        <f t="shared" si="3"/>
        <v>45.013904915580603</v>
      </c>
      <c r="K15" s="31">
        <f t="shared" si="4"/>
        <v>1.2383473684210502</v>
      </c>
      <c r="L15" s="31">
        <f t="shared" si="5"/>
        <v>53.080904912419392</v>
      </c>
      <c r="M15" s="32">
        <f t="shared" si="6"/>
        <v>0.88664530586574475</v>
      </c>
      <c r="N15" s="32">
        <f t="shared" si="7"/>
        <v>40.258836258586228</v>
      </c>
      <c r="O15">
        <v>3.9963157894736798E-2</v>
      </c>
    </row>
    <row r="16" spans="1:15" x14ac:dyDescent="0.2">
      <c r="A16" s="30">
        <v>0.64766431290634097</v>
      </c>
      <c r="B16" s="30">
        <v>45.775381123941997</v>
      </c>
      <c r="C16" s="30">
        <v>1.30292105263268</v>
      </c>
      <c r="D16" s="30">
        <v>45.777617154538802</v>
      </c>
      <c r="E16" s="30">
        <v>1.63059210526316</v>
      </c>
      <c r="F16" s="30">
        <v>45.777617154559699</v>
      </c>
      <c r="G16" s="31">
        <f t="shared" si="0"/>
        <v>0.58849911290634094</v>
      </c>
      <c r="H16" s="31">
        <f t="shared" si="1"/>
        <v>26.927918876058001</v>
      </c>
      <c r="I16" s="31">
        <f t="shared" si="2"/>
        <v>1.1863920526326801</v>
      </c>
      <c r="J16" s="31">
        <f t="shared" si="3"/>
        <v>49.2823828454612</v>
      </c>
      <c r="K16" s="31">
        <f t="shared" si="4"/>
        <v>1.4712421052631601</v>
      </c>
      <c r="L16" s="31">
        <f t="shared" si="5"/>
        <v>57.349382845440296</v>
      </c>
      <c r="M16" s="32">
        <f t="shared" si="6"/>
        <v>1.0820444236007269</v>
      </c>
      <c r="N16" s="32">
        <f t="shared" si="7"/>
        <v>44.51989485565317</v>
      </c>
      <c r="O16">
        <v>4.36894736842105E-2</v>
      </c>
    </row>
    <row r="17" spans="1:15" x14ac:dyDescent="0.2">
      <c r="A17" s="30">
        <v>0.79663951098701002</v>
      </c>
      <c r="B17" s="30">
        <v>42.179865776585103</v>
      </c>
      <c r="C17" s="30">
        <v>1.5078684210526401</v>
      </c>
      <c r="D17" s="30">
        <v>42.180042180042001</v>
      </c>
      <c r="E17" s="30">
        <v>1.8634868421052599</v>
      </c>
      <c r="F17" s="30">
        <v>42.1800421800422</v>
      </c>
      <c r="G17" s="31">
        <f t="shared" si="0"/>
        <v>0.73747431098701</v>
      </c>
      <c r="H17" s="31">
        <f t="shared" si="1"/>
        <v>30.523434223414895</v>
      </c>
      <c r="I17" s="31">
        <f t="shared" si="2"/>
        <v>1.3913394210526402</v>
      </c>
      <c r="J17" s="31">
        <f t="shared" si="3"/>
        <v>52.879957819958001</v>
      </c>
      <c r="K17" s="31">
        <f t="shared" si="4"/>
        <v>1.7041368421052598</v>
      </c>
      <c r="L17" s="31">
        <f t="shared" si="5"/>
        <v>60.946957819957795</v>
      </c>
      <c r="M17" s="32">
        <f t="shared" si="6"/>
        <v>1.2776501913816367</v>
      </c>
      <c r="N17" s="32">
        <f t="shared" si="7"/>
        <v>48.11678328777689</v>
      </c>
      <c r="O17">
        <v>4.7415789473684203E-2</v>
      </c>
    </row>
    <row r="18" spans="1:15" x14ac:dyDescent="0.2">
      <c r="A18" s="30">
        <v>0.945684885901943</v>
      </c>
      <c r="B18" s="30">
        <v>39.1067072701806</v>
      </c>
      <c r="C18" s="30">
        <v>1.71281578947368</v>
      </c>
      <c r="D18" s="30">
        <v>39.106720181125901</v>
      </c>
      <c r="E18" s="30">
        <v>2.0963815789473701</v>
      </c>
      <c r="F18" s="30">
        <v>39.106720181125901</v>
      </c>
      <c r="G18" s="31">
        <f t="shared" si="0"/>
        <v>0.88651968590194297</v>
      </c>
      <c r="H18" s="31">
        <f t="shared" si="1"/>
        <v>33.596592729819399</v>
      </c>
      <c r="I18" s="31">
        <f t="shared" si="2"/>
        <v>1.5962867894736799</v>
      </c>
      <c r="J18" s="31">
        <f t="shared" si="3"/>
        <v>55.953279818874101</v>
      </c>
      <c r="K18" s="31">
        <f t="shared" si="4"/>
        <v>1.9370315789473702</v>
      </c>
      <c r="L18" s="31">
        <f t="shared" si="5"/>
        <v>64.020279818874087</v>
      </c>
      <c r="M18" s="32">
        <f t="shared" si="6"/>
        <v>1.4732793514409976</v>
      </c>
      <c r="N18" s="32">
        <f t="shared" si="7"/>
        <v>51.190050789189193</v>
      </c>
      <c r="O18">
        <v>5.1142105263157898E-2</v>
      </c>
    </row>
    <row r="19" spans="1:15" x14ac:dyDescent="0.2">
      <c r="A19" s="30">
        <v>1.09473689741752</v>
      </c>
      <c r="B19" s="30">
        <v>36.4508384098948</v>
      </c>
      <c r="C19" s="30">
        <v>1.9177631578947401</v>
      </c>
      <c r="D19" s="30">
        <v>36.450839328537199</v>
      </c>
      <c r="E19" s="30">
        <v>2.3292763157894698</v>
      </c>
      <c r="F19" s="30">
        <v>36.450839328537199</v>
      </c>
      <c r="G19" s="31">
        <f t="shared" si="0"/>
        <v>1.03557169741752</v>
      </c>
      <c r="H19" s="31">
        <f t="shared" si="1"/>
        <v>36.252461590105199</v>
      </c>
      <c r="I19" s="31">
        <f t="shared" si="2"/>
        <v>1.80123415789474</v>
      </c>
      <c r="J19" s="31">
        <f t="shared" si="3"/>
        <v>58.609160671462803</v>
      </c>
      <c r="K19" s="31">
        <f t="shared" si="4"/>
        <v>2.1699263157894699</v>
      </c>
      <c r="L19" s="31">
        <f t="shared" si="5"/>
        <v>66.676160671462796</v>
      </c>
      <c r="M19" s="32">
        <f t="shared" si="6"/>
        <v>1.6689107237005765</v>
      </c>
      <c r="N19" s="32">
        <f t="shared" si="7"/>
        <v>53.845927644343597</v>
      </c>
      <c r="O19">
        <v>5.4868421052631601E-2</v>
      </c>
    </row>
    <row r="20" spans="1:15" x14ac:dyDescent="0.2">
      <c r="A20" s="30">
        <v>1.2437894781844701</v>
      </c>
      <c r="B20" s="30">
        <v>34.1327584002848</v>
      </c>
      <c r="C20" s="30">
        <v>2.1227105263157902</v>
      </c>
      <c r="D20" s="30">
        <v>34.132758465822299</v>
      </c>
      <c r="E20" s="30">
        <v>2.5621710526315802</v>
      </c>
      <c r="F20" s="30">
        <v>34.132758465822299</v>
      </c>
      <c r="G20" s="31">
        <f t="shared" si="0"/>
        <v>1.18462427818447</v>
      </c>
      <c r="H20" s="31">
        <f t="shared" si="1"/>
        <v>38.570541599715199</v>
      </c>
      <c r="I20" s="31">
        <f t="shared" si="2"/>
        <v>2.0061815263157903</v>
      </c>
      <c r="J20" s="31">
        <f t="shared" si="3"/>
        <v>60.927241534177703</v>
      </c>
      <c r="K20" s="31">
        <f t="shared" si="4"/>
        <v>2.4028210526315803</v>
      </c>
      <c r="L20" s="31">
        <f t="shared" si="5"/>
        <v>68.994241534177689</v>
      </c>
      <c r="M20" s="32">
        <f t="shared" si="6"/>
        <v>1.8645422857106135</v>
      </c>
      <c r="N20" s="32">
        <f t="shared" si="7"/>
        <v>56.1640082226902</v>
      </c>
      <c r="O20">
        <v>5.8594736842105297E-2</v>
      </c>
    </row>
    <row r="21" spans="1:15" x14ac:dyDescent="0.2">
      <c r="A21" s="30">
        <v>1.3928421056348399</v>
      </c>
      <c r="B21" s="30">
        <v>32.091884126623</v>
      </c>
      <c r="C21" s="30">
        <v>2.32765789473684</v>
      </c>
      <c r="D21" s="30">
        <v>32.091884131407802</v>
      </c>
      <c r="E21" s="30">
        <v>2.7950657894736799</v>
      </c>
      <c r="F21" s="30">
        <v>32.091884131407802</v>
      </c>
      <c r="G21" s="31">
        <f t="shared" si="0"/>
        <v>1.3336769056348399</v>
      </c>
      <c r="H21" s="31">
        <f t="shared" si="1"/>
        <v>40.611415873376998</v>
      </c>
      <c r="I21" s="31">
        <f t="shared" si="2"/>
        <v>2.2111288947368402</v>
      </c>
      <c r="J21" s="31">
        <f t="shared" si="3"/>
        <v>62.9681158685922</v>
      </c>
      <c r="K21" s="31">
        <f t="shared" si="4"/>
        <v>2.63571578947368</v>
      </c>
      <c r="L21" s="31">
        <f t="shared" si="5"/>
        <v>71.035115868592186</v>
      </c>
      <c r="M21" s="32">
        <f t="shared" si="6"/>
        <v>2.0601738632817868</v>
      </c>
      <c r="N21" s="32">
        <f t="shared" si="7"/>
        <v>58.204882536853795</v>
      </c>
      <c r="O21">
        <v>6.2321052631578902E-2</v>
      </c>
    </row>
    <row r="22" spans="1:15" x14ac:dyDescent="0.2">
      <c r="A22" s="30">
        <v>1.5418947368737199</v>
      </c>
      <c r="B22" s="30">
        <v>30.2812973141647</v>
      </c>
      <c r="C22" s="30">
        <v>2.5326052631578899</v>
      </c>
      <c r="D22" s="30">
        <v>30.281297314527102</v>
      </c>
      <c r="E22" s="30">
        <v>3.0279605263157898</v>
      </c>
      <c r="F22" s="30">
        <v>30.281297314527102</v>
      </c>
      <c r="G22" s="31">
        <f t="shared" si="0"/>
        <v>1.4827295368737199</v>
      </c>
      <c r="H22" s="31">
        <f t="shared" si="1"/>
        <v>42.422002685835295</v>
      </c>
      <c r="I22" s="31">
        <f t="shared" si="2"/>
        <v>2.41607626315789</v>
      </c>
      <c r="J22" s="31">
        <f t="shared" si="3"/>
        <v>64.778702685472894</v>
      </c>
      <c r="K22" s="31">
        <f t="shared" si="4"/>
        <v>2.8686105263157899</v>
      </c>
      <c r="L22" s="31">
        <f t="shared" si="5"/>
        <v>72.845702685472901</v>
      </c>
      <c r="M22" s="32">
        <f t="shared" si="6"/>
        <v>2.2558054421158</v>
      </c>
      <c r="N22" s="32">
        <f t="shared" si="7"/>
        <v>60.015469352260368</v>
      </c>
      <c r="O22">
        <v>6.6047368421052605E-2</v>
      </c>
    </row>
    <row r="23" spans="1:15" x14ac:dyDescent="0.2">
      <c r="A23" s="30">
        <v>1.6909473684238501</v>
      </c>
      <c r="B23" s="30">
        <v>28.6641019838289</v>
      </c>
      <c r="C23" s="30">
        <v>2.73755263157895</v>
      </c>
      <c r="D23" s="30">
        <v>28.664101983857599</v>
      </c>
      <c r="E23" s="30">
        <v>3.26085526315789</v>
      </c>
      <c r="F23" s="30">
        <v>28.664101983857599</v>
      </c>
      <c r="G23" s="31">
        <f t="shared" si="0"/>
        <v>1.63178216842385</v>
      </c>
      <c r="H23" s="31">
        <f t="shared" si="1"/>
        <v>44.039198016171099</v>
      </c>
      <c r="I23" s="31">
        <f t="shared" si="2"/>
        <v>2.6210236315789501</v>
      </c>
      <c r="J23" s="31">
        <f t="shared" si="3"/>
        <v>66.395898016142411</v>
      </c>
      <c r="K23" s="31">
        <f t="shared" si="4"/>
        <v>3.1015052631578901</v>
      </c>
      <c r="L23" s="31">
        <f t="shared" si="5"/>
        <v>74.46289801614239</v>
      </c>
      <c r="M23" s="32">
        <f t="shared" si="6"/>
        <v>2.4514370210535632</v>
      </c>
      <c r="N23" s="32">
        <f t="shared" si="7"/>
        <v>61.632664682818636</v>
      </c>
      <c r="O23">
        <v>6.9773684210526293E-2</v>
      </c>
    </row>
    <row r="24" spans="1:15" x14ac:dyDescent="0.2">
      <c r="A24" s="30">
        <v>1.8400000000002601</v>
      </c>
      <c r="B24" s="30">
        <v>27.2108843537391</v>
      </c>
      <c r="C24" s="30">
        <v>2.9424999999999999</v>
      </c>
      <c r="D24" s="30">
        <v>27.210884353741498</v>
      </c>
      <c r="E24" s="30">
        <v>3.4937499999999999</v>
      </c>
      <c r="F24" s="30">
        <v>27.210884353741498</v>
      </c>
      <c r="G24" s="31">
        <f t="shared" si="0"/>
        <v>1.7808348000002601</v>
      </c>
      <c r="H24" s="31">
        <f t="shared" si="1"/>
        <v>45.492415646260895</v>
      </c>
      <c r="I24" s="31">
        <f t="shared" si="2"/>
        <v>2.825971</v>
      </c>
      <c r="J24" s="31">
        <f t="shared" si="3"/>
        <v>67.849115646258497</v>
      </c>
      <c r="K24" s="31">
        <f t="shared" si="4"/>
        <v>3.3344</v>
      </c>
      <c r="L24" s="31">
        <f t="shared" si="5"/>
        <v>75.916115646258504</v>
      </c>
      <c r="M24" s="32">
        <f t="shared" si="6"/>
        <v>2.6470686000000865</v>
      </c>
      <c r="N24" s="32">
        <f t="shared" si="7"/>
        <v>63.085882312925968</v>
      </c>
      <c r="O24">
        <v>7.3499999999999996E-2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Normal="100" workbookViewId="0"/>
  </sheetViews>
  <sheetFormatPr baseColWidth="10" defaultColWidth="11.5703125" defaultRowHeight="12.75" x14ac:dyDescent="0.2"/>
  <cols>
    <col min="1" max="1" width="26.140625" customWidth="1"/>
    <col min="2" max="2" width="10.28515625" customWidth="1"/>
    <col min="3" max="3" width="18.85546875" customWidth="1"/>
    <col min="4" max="4" width="22.28515625" customWidth="1"/>
    <col min="5" max="5" width="17.28515625" customWidth="1"/>
    <col min="6" max="6" width="19.28515625" customWidth="1"/>
    <col min="7" max="7" width="22.42578125" customWidth="1"/>
    <col min="8" max="8" width="17.7109375" customWidth="1"/>
  </cols>
  <sheetData>
    <row r="1" spans="1:8" x14ac:dyDescent="0.2">
      <c r="A1" t="s">
        <v>71</v>
      </c>
    </row>
    <row r="2" spans="1:8" x14ac:dyDescent="0.2">
      <c r="A2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</row>
    <row r="3" spans="1:8" x14ac:dyDescent="0.2">
      <c r="A3">
        <v>2.7000000000000001E-3</v>
      </c>
      <c r="B3" t="s">
        <v>80</v>
      </c>
      <c r="C3">
        <v>72.539704064396005</v>
      </c>
      <c r="D3">
        <v>2.8443117024736899E-3</v>
      </c>
      <c r="E3">
        <v>0.19585720097386899</v>
      </c>
      <c r="F3">
        <v>72.539704064396005</v>
      </c>
      <c r="G3">
        <v>1.1000000000000001</v>
      </c>
      <c r="H3">
        <v>79.793674470835697</v>
      </c>
    </row>
    <row r="4" spans="1:8" x14ac:dyDescent="0.2">
      <c r="A4">
        <v>6.4263157894736802E-3</v>
      </c>
      <c r="B4" t="s">
        <v>80</v>
      </c>
      <c r="C4">
        <v>72.242766514479996</v>
      </c>
      <c r="D4">
        <v>7.3773037742841602E-3</v>
      </c>
      <c r="E4">
        <v>0.46425483112726401</v>
      </c>
      <c r="F4">
        <v>72.242766514479996</v>
      </c>
      <c r="G4">
        <v>1.1000000000000001</v>
      </c>
      <c r="H4">
        <v>79.467043165928004</v>
      </c>
    </row>
    <row r="5" spans="1:8" x14ac:dyDescent="0.2">
      <c r="A5">
        <v>1.0152631578947399E-2</v>
      </c>
      <c r="B5" t="s">
        <v>80</v>
      </c>
      <c r="C5">
        <v>71.879016514431797</v>
      </c>
      <c r="D5">
        <v>1.29812827076961E-2</v>
      </c>
      <c r="E5">
        <v>0.72976117292810005</v>
      </c>
      <c r="F5">
        <v>71.879016514431797</v>
      </c>
      <c r="G5">
        <v>1.1000000000000001</v>
      </c>
      <c r="H5">
        <v>79.066918165874995</v>
      </c>
    </row>
    <row r="6" spans="1:8" x14ac:dyDescent="0.2">
      <c r="A6">
        <v>1.38789473684211E-2</v>
      </c>
      <c r="B6" t="s">
        <v>80</v>
      </c>
      <c r="C6">
        <v>71.404232703227507</v>
      </c>
      <c r="D6">
        <v>2.0381761295558999E-2</v>
      </c>
      <c r="E6">
        <v>0.99101558757058394</v>
      </c>
      <c r="F6">
        <v>71.404232703227507</v>
      </c>
      <c r="G6">
        <v>1.1000000000000001</v>
      </c>
      <c r="H6">
        <v>78.544655973550306</v>
      </c>
    </row>
    <row r="7" spans="1:8" x14ac:dyDescent="0.2">
      <c r="A7">
        <v>1.76052631578947E-2</v>
      </c>
      <c r="B7" t="s">
        <v>80</v>
      </c>
      <c r="C7">
        <v>70.732006764327394</v>
      </c>
      <c r="D7">
        <v>3.1029694471311299E-2</v>
      </c>
      <c r="E7">
        <v>1.2452555927719799</v>
      </c>
      <c r="F7">
        <v>70.732006764327394</v>
      </c>
      <c r="G7">
        <v>1.1000000000000001</v>
      </c>
      <c r="H7">
        <v>77.805207440760199</v>
      </c>
    </row>
    <row r="8" spans="1:8" x14ac:dyDescent="0.2">
      <c r="A8">
        <v>2.1331578947368399E-2</v>
      </c>
      <c r="B8" t="s">
        <v>80</v>
      </c>
      <c r="C8">
        <v>69.685249981299194</v>
      </c>
      <c r="D8">
        <v>4.8019129176819102E-2</v>
      </c>
      <c r="E8">
        <v>1.48649641144319</v>
      </c>
      <c r="F8">
        <v>69.685249981299194</v>
      </c>
      <c r="G8">
        <v>1.1000000000000001</v>
      </c>
      <c r="H8">
        <v>76.653774979429102</v>
      </c>
    </row>
    <row r="9" spans="1:8" x14ac:dyDescent="0.2">
      <c r="A9">
        <v>2.5057894736842098E-2</v>
      </c>
      <c r="B9" t="s">
        <v>80</v>
      </c>
      <c r="C9">
        <v>67.910741505017398</v>
      </c>
      <c r="D9">
        <v>7.8016882558842093E-2</v>
      </c>
      <c r="E9">
        <v>1.70170021213362</v>
      </c>
      <c r="F9">
        <v>67.910741505017398</v>
      </c>
      <c r="G9">
        <v>1.1000000000000001</v>
      </c>
      <c r="H9">
        <v>74.701815655519198</v>
      </c>
    </row>
    <row r="10" spans="1:8" x14ac:dyDescent="0.2">
      <c r="A10">
        <v>2.8784210526315801E-2</v>
      </c>
      <c r="B10" t="s">
        <v>80</v>
      </c>
      <c r="C10">
        <v>64.863527630128402</v>
      </c>
      <c r="D10">
        <v>0.133358759890218</v>
      </c>
      <c r="E10">
        <v>1.86704543478512</v>
      </c>
      <c r="F10">
        <v>64.863527630128402</v>
      </c>
      <c r="G10">
        <v>1.1000000000000001</v>
      </c>
      <c r="H10">
        <v>71.349880393141206</v>
      </c>
    </row>
    <row r="11" spans="1:8" x14ac:dyDescent="0.2">
      <c r="A11">
        <v>3.2510526315789497E-2</v>
      </c>
      <c r="B11" t="s">
        <v>80</v>
      </c>
      <c r="C11">
        <v>60.2921803562433</v>
      </c>
      <c r="D11">
        <v>0.22687190158509499</v>
      </c>
      <c r="E11">
        <v>1.9601305161079701</v>
      </c>
      <c r="F11">
        <v>60.2921803562433</v>
      </c>
      <c r="G11">
        <v>1.1000000000000001</v>
      </c>
      <c r="H11">
        <v>66.321398391867604</v>
      </c>
    </row>
    <row r="12" spans="1:8" x14ac:dyDescent="0.2">
      <c r="A12">
        <v>3.6236842105263199E-2</v>
      </c>
      <c r="B12" t="s">
        <v>80</v>
      </c>
      <c r="C12">
        <v>54.983452273512903</v>
      </c>
      <c r="D12">
        <v>0.35498321207703099</v>
      </c>
      <c r="E12">
        <v>1.9924266784375599</v>
      </c>
      <c r="F12">
        <v>54.983452273512903</v>
      </c>
      <c r="G12">
        <v>1.1000000000000001</v>
      </c>
      <c r="H12">
        <v>60.481797500864197</v>
      </c>
    </row>
    <row r="13" spans="1:8" x14ac:dyDescent="0.2">
      <c r="A13">
        <v>3.9963157894736798E-2</v>
      </c>
      <c r="B13" t="s">
        <v>80</v>
      </c>
      <c r="C13">
        <v>50.021601052241301</v>
      </c>
      <c r="D13">
        <v>0.49930906482681398</v>
      </c>
      <c r="E13">
        <v>1.9990211409982499</v>
      </c>
      <c r="F13">
        <v>50.021601052241301</v>
      </c>
      <c r="G13">
        <v>1.1000000000000001</v>
      </c>
      <c r="H13">
        <v>55.023761157465401</v>
      </c>
    </row>
    <row r="14" spans="1:8" x14ac:dyDescent="0.2">
      <c r="A14">
        <v>4.36894736842105E-2</v>
      </c>
      <c r="B14" t="s">
        <v>80</v>
      </c>
      <c r="C14">
        <v>45.775381123941997</v>
      </c>
      <c r="D14">
        <v>0.64766431290634097</v>
      </c>
      <c r="E14">
        <v>1.9999023089991701</v>
      </c>
      <c r="F14">
        <v>45.775381123941997</v>
      </c>
      <c r="G14">
        <v>1.1000000000000001</v>
      </c>
      <c r="H14">
        <v>50.352919236336199</v>
      </c>
    </row>
    <row r="15" spans="1:8" x14ac:dyDescent="0.2">
      <c r="A15">
        <v>4.7415789473684203E-2</v>
      </c>
      <c r="B15" t="s">
        <v>80</v>
      </c>
      <c r="C15">
        <v>42.179865776585103</v>
      </c>
      <c r="D15">
        <v>0.79663951098701002</v>
      </c>
      <c r="E15">
        <v>1.9999916356908101</v>
      </c>
      <c r="F15">
        <v>42.179865776585103</v>
      </c>
      <c r="G15">
        <v>1.1000000000000001</v>
      </c>
      <c r="H15">
        <v>46.397852354243597</v>
      </c>
    </row>
    <row r="16" spans="1:8" x14ac:dyDescent="0.2">
      <c r="A16">
        <v>5.1142105263157898E-2</v>
      </c>
      <c r="B16" t="s">
        <v>80</v>
      </c>
      <c r="C16">
        <v>39.1067072701806</v>
      </c>
      <c r="D16">
        <v>0.945684885901943</v>
      </c>
      <c r="E16">
        <v>1.9999993397070801</v>
      </c>
      <c r="F16">
        <v>39.1067072701806</v>
      </c>
      <c r="G16">
        <v>1.1000000000000001</v>
      </c>
      <c r="H16">
        <v>43.017377997198601</v>
      </c>
    </row>
    <row r="17" spans="1:8" x14ac:dyDescent="0.2">
      <c r="A17">
        <v>5.4868421052631601E-2</v>
      </c>
      <c r="B17" t="s">
        <v>80</v>
      </c>
      <c r="C17">
        <v>36.4508384098948</v>
      </c>
      <c r="D17">
        <v>1.09473689741752</v>
      </c>
      <c r="E17">
        <v>1.9999999495955501</v>
      </c>
      <c r="F17">
        <v>36.4508384098948</v>
      </c>
      <c r="G17">
        <v>1.1000000000000001</v>
      </c>
      <c r="H17">
        <v>40.0959222508843</v>
      </c>
    </row>
    <row r="18" spans="1:8" x14ac:dyDescent="0.2">
      <c r="A18">
        <v>5.8594736842105297E-2</v>
      </c>
      <c r="B18" t="s">
        <v>80</v>
      </c>
      <c r="C18">
        <v>34.1327584002848</v>
      </c>
      <c r="D18">
        <v>1.2437894781844701</v>
      </c>
      <c r="E18">
        <v>1.99999999615985</v>
      </c>
      <c r="F18">
        <v>34.1327584002848</v>
      </c>
      <c r="G18">
        <v>1.1000000000000001</v>
      </c>
      <c r="H18">
        <v>37.546034240313297</v>
      </c>
    </row>
    <row r="19" spans="1:8" x14ac:dyDescent="0.2">
      <c r="A19">
        <v>6.2321052631578902E-2</v>
      </c>
      <c r="B19" t="s">
        <v>80</v>
      </c>
      <c r="C19">
        <v>32.091884126623</v>
      </c>
      <c r="D19">
        <v>1.3928421056348399</v>
      </c>
      <c r="E19">
        <v>1.9999999997018001</v>
      </c>
      <c r="F19">
        <v>32.091884126623</v>
      </c>
      <c r="G19">
        <v>1.1000000000000001</v>
      </c>
      <c r="H19">
        <v>35.3010725392853</v>
      </c>
    </row>
    <row r="20" spans="1:8" x14ac:dyDescent="0.2">
      <c r="A20">
        <v>6.6047368421052605E-2</v>
      </c>
      <c r="B20" t="s">
        <v>80</v>
      </c>
      <c r="C20">
        <v>30.2812973141647</v>
      </c>
      <c r="D20">
        <v>1.5418947368737199</v>
      </c>
      <c r="E20">
        <v>1.99999999997607</v>
      </c>
      <c r="F20">
        <v>30.2812973141647</v>
      </c>
      <c r="G20">
        <v>1.1000000000000001</v>
      </c>
      <c r="H20">
        <v>33.309427045581202</v>
      </c>
    </row>
    <row r="21" spans="1:8" x14ac:dyDescent="0.2">
      <c r="A21">
        <v>6.9773684210526293E-2</v>
      </c>
      <c r="B21" t="s">
        <v>80</v>
      </c>
      <c r="C21">
        <v>28.6641019838289</v>
      </c>
      <c r="D21">
        <v>1.6909473684238501</v>
      </c>
      <c r="E21">
        <v>1.999999999998</v>
      </c>
      <c r="F21">
        <v>28.6641019838289</v>
      </c>
      <c r="G21">
        <v>1.1000000000000001</v>
      </c>
      <c r="H21">
        <v>31.530512182211801</v>
      </c>
    </row>
    <row r="22" spans="1:8" x14ac:dyDescent="0.2">
      <c r="A22">
        <v>7.3499999999999996E-2</v>
      </c>
      <c r="B22" t="s">
        <v>80</v>
      </c>
      <c r="C22">
        <v>27.2108843537391</v>
      </c>
      <c r="D22">
        <v>1.8400000000002601</v>
      </c>
      <c r="E22">
        <v>1.9999999999998199</v>
      </c>
      <c r="F22">
        <v>27.2108843537391</v>
      </c>
      <c r="G22">
        <v>1.1000000000000001</v>
      </c>
      <c r="H22">
        <v>29.931972789113001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Normal="100" workbookViewId="0"/>
  </sheetViews>
  <sheetFormatPr baseColWidth="10" defaultColWidth="11.5703125" defaultRowHeight="12.75" x14ac:dyDescent="0.2"/>
  <cols>
    <col min="1" max="1" width="26.140625" customWidth="1"/>
    <col min="2" max="2" width="10.28515625" customWidth="1"/>
    <col min="3" max="3" width="18.85546875" customWidth="1"/>
    <col min="4" max="4" width="22.28515625" customWidth="1"/>
    <col min="5" max="5" width="17.28515625" customWidth="1"/>
    <col min="6" max="6" width="19.28515625" customWidth="1"/>
    <col min="7" max="7" width="22.42578125" customWidth="1"/>
    <col min="8" max="8" width="17.7109375" customWidth="1"/>
  </cols>
  <sheetData>
    <row r="1" spans="1:8" x14ac:dyDescent="0.2">
      <c r="A1" t="s">
        <v>71</v>
      </c>
    </row>
    <row r="2" spans="1:8" x14ac:dyDescent="0.2">
      <c r="A2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</row>
    <row r="3" spans="1:8" x14ac:dyDescent="0.2">
      <c r="A3">
        <v>2.7000000000000001E-3</v>
      </c>
      <c r="B3" t="s">
        <v>80</v>
      </c>
      <c r="C3">
        <v>99.736377608522801</v>
      </c>
      <c r="D3">
        <v>2.9075111566926001E-3</v>
      </c>
      <c r="E3">
        <v>0.26928821954301202</v>
      </c>
      <c r="F3">
        <v>99.736377608522801</v>
      </c>
      <c r="G3">
        <v>1.1000000000000001</v>
      </c>
      <c r="H3">
        <v>109.710015369375</v>
      </c>
    </row>
    <row r="4" spans="1:8" x14ac:dyDescent="0.2">
      <c r="A4">
        <v>6.4263157894736802E-3</v>
      </c>
      <c r="B4" t="s">
        <v>80</v>
      </c>
      <c r="C4">
        <v>99.286708045205998</v>
      </c>
      <c r="D4">
        <v>7.90257996988066E-3</v>
      </c>
      <c r="E4">
        <v>0.63804773959577099</v>
      </c>
      <c r="F4">
        <v>99.286708045205998</v>
      </c>
      <c r="G4">
        <v>1.1000000000000001</v>
      </c>
      <c r="H4">
        <v>109.215378849727</v>
      </c>
    </row>
    <row r="5" spans="1:8" x14ac:dyDescent="0.2">
      <c r="A5">
        <v>1.0152631578947399E-2</v>
      </c>
      <c r="B5" t="s">
        <v>80</v>
      </c>
      <c r="C5">
        <v>98.648673494195805</v>
      </c>
      <c r="D5">
        <v>1.50682123107518E-2</v>
      </c>
      <c r="E5">
        <v>1.0015436377384399</v>
      </c>
      <c r="F5">
        <v>98.648673494195805</v>
      </c>
      <c r="G5">
        <v>1.1000000000000001</v>
      </c>
      <c r="H5">
        <v>108.513540843615</v>
      </c>
    </row>
    <row r="6" spans="1:8" x14ac:dyDescent="0.2">
      <c r="A6">
        <v>1.38789473684211E-2</v>
      </c>
      <c r="B6" t="s">
        <v>80</v>
      </c>
      <c r="C6">
        <v>97.573676511801395</v>
      </c>
      <c r="D6">
        <v>2.7353236368987399E-2</v>
      </c>
      <c r="E6">
        <v>1.35421992085063</v>
      </c>
      <c r="F6">
        <v>97.573676511801395</v>
      </c>
      <c r="G6">
        <v>1.1000000000000001</v>
      </c>
      <c r="H6">
        <v>107.331044162982</v>
      </c>
    </row>
    <row r="7" spans="1:8" x14ac:dyDescent="0.2">
      <c r="A7">
        <v>1.76052631578947E-2</v>
      </c>
      <c r="B7" t="s">
        <v>80</v>
      </c>
      <c r="C7">
        <v>95.287935728850798</v>
      </c>
      <c r="D7">
        <v>5.4395875601855E-2</v>
      </c>
      <c r="E7">
        <v>1.6775691842789799</v>
      </c>
      <c r="F7">
        <v>95.287935728850798</v>
      </c>
      <c r="G7">
        <v>1.1000000000000001</v>
      </c>
      <c r="H7">
        <v>104.816729301736</v>
      </c>
    </row>
    <row r="8" spans="1:8" x14ac:dyDescent="0.2">
      <c r="A8">
        <v>2.1331578947368399E-2</v>
      </c>
      <c r="B8" t="s">
        <v>80</v>
      </c>
      <c r="C8">
        <v>89.646061958928598</v>
      </c>
      <c r="D8">
        <v>0.127047765359694</v>
      </c>
      <c r="E8">
        <v>1.91229204799757</v>
      </c>
      <c r="F8">
        <v>89.646061958928598</v>
      </c>
      <c r="G8">
        <v>1.1000000000000001</v>
      </c>
      <c r="H8">
        <v>98.610668154821497</v>
      </c>
    </row>
    <row r="9" spans="1:8" x14ac:dyDescent="0.2">
      <c r="A9">
        <v>2.5057894736842098E-2</v>
      </c>
      <c r="B9" t="s">
        <v>80</v>
      </c>
      <c r="C9">
        <v>79.5224418991086</v>
      </c>
      <c r="D9">
        <v>0.28325732174520901</v>
      </c>
      <c r="E9">
        <v>1.9926649783245101</v>
      </c>
      <c r="F9">
        <v>79.5224418991086</v>
      </c>
      <c r="G9">
        <v>1.1000000000000001</v>
      </c>
      <c r="H9">
        <v>87.474686089019499</v>
      </c>
    </row>
    <row r="10" spans="1:8" x14ac:dyDescent="0.2">
      <c r="A10">
        <v>2.8784210526315801E-2</v>
      </c>
      <c r="B10" t="s">
        <v>80</v>
      </c>
      <c r="C10">
        <v>69.476318032216895</v>
      </c>
      <c r="D10">
        <v>0.483273309748392</v>
      </c>
      <c r="E10">
        <v>1.9998209648326</v>
      </c>
      <c r="F10">
        <v>69.476318032216895</v>
      </c>
      <c r="G10">
        <v>1.1000000000000001</v>
      </c>
      <c r="H10">
        <v>76.423949835438606</v>
      </c>
    </row>
    <row r="11" spans="1:8" x14ac:dyDescent="0.2">
      <c r="A11">
        <v>3.2510526315789497E-2</v>
      </c>
      <c r="B11" t="s">
        <v>80</v>
      </c>
      <c r="C11">
        <v>61.518472005730601</v>
      </c>
      <c r="D11">
        <v>0.68808082212694099</v>
      </c>
      <c r="E11">
        <v>1.9999979030494599</v>
      </c>
      <c r="F11">
        <v>61.518472005730601</v>
      </c>
      <c r="G11">
        <v>1.1000000000000001</v>
      </c>
      <c r="H11">
        <v>67.670319206303702</v>
      </c>
    </row>
    <row r="12" spans="1:8" x14ac:dyDescent="0.2">
      <c r="A12">
        <v>3.6236842105263199E-2</v>
      </c>
      <c r="B12" t="s">
        <v>80</v>
      </c>
      <c r="C12">
        <v>55.192446870311002</v>
      </c>
      <c r="D12">
        <v>0.89302633308636503</v>
      </c>
      <c r="E12">
        <v>1.99999998264259</v>
      </c>
      <c r="F12">
        <v>55.192446870311002</v>
      </c>
      <c r="G12">
        <v>1.1000000000000001</v>
      </c>
      <c r="H12">
        <v>60.7116915573421</v>
      </c>
    </row>
    <row r="13" spans="1:8" x14ac:dyDescent="0.2">
      <c r="A13">
        <v>3.9963157894736798E-2</v>
      </c>
      <c r="B13" t="s">
        <v>80</v>
      </c>
      <c r="C13">
        <v>50.046095084419399</v>
      </c>
      <c r="D13">
        <v>1.0979736843493699</v>
      </c>
      <c r="E13">
        <v>1.9999999998736699</v>
      </c>
      <c r="F13">
        <v>50.046095084419399</v>
      </c>
      <c r="G13">
        <v>1.1000000000000001</v>
      </c>
      <c r="H13">
        <v>55.0507045928614</v>
      </c>
    </row>
    <row r="14" spans="1:8" x14ac:dyDescent="0.2">
      <c r="A14">
        <v>4.36894736842105E-2</v>
      </c>
      <c r="B14" t="s">
        <v>80</v>
      </c>
      <c r="C14">
        <v>45.777617154538802</v>
      </c>
      <c r="D14">
        <v>1.30292105263268</v>
      </c>
      <c r="E14">
        <v>1.9999999999990901</v>
      </c>
      <c r="F14">
        <v>45.777617154538802</v>
      </c>
      <c r="G14">
        <v>1.1000000000000001</v>
      </c>
      <c r="H14">
        <v>50.355378869992698</v>
      </c>
    </row>
    <row r="15" spans="1:8" x14ac:dyDescent="0.2">
      <c r="A15">
        <v>4.7415789473684203E-2</v>
      </c>
      <c r="B15" t="s">
        <v>80</v>
      </c>
      <c r="C15">
        <v>42.180042180042001</v>
      </c>
      <c r="D15">
        <v>1.5078684210526401</v>
      </c>
      <c r="E15">
        <v>1.99999999999999</v>
      </c>
      <c r="F15">
        <v>42.180042180042001</v>
      </c>
      <c r="G15">
        <v>1.1000000000000001</v>
      </c>
      <c r="H15">
        <v>46.398046398046198</v>
      </c>
    </row>
    <row r="16" spans="1:8" x14ac:dyDescent="0.2">
      <c r="A16">
        <v>5.1142105263157898E-2</v>
      </c>
      <c r="B16" t="s">
        <v>80</v>
      </c>
      <c r="C16">
        <v>39.106720181125901</v>
      </c>
      <c r="D16">
        <v>1.71281578947368</v>
      </c>
      <c r="E16">
        <v>2</v>
      </c>
      <c r="F16">
        <v>39.106720181125901</v>
      </c>
      <c r="G16">
        <v>1.1000000000000001</v>
      </c>
      <c r="H16">
        <v>43.0173921992385</v>
      </c>
    </row>
    <row r="17" spans="1:8" x14ac:dyDescent="0.2">
      <c r="A17">
        <v>5.4868421052631601E-2</v>
      </c>
      <c r="B17" t="s">
        <v>80</v>
      </c>
      <c r="C17">
        <v>36.450839328537199</v>
      </c>
      <c r="D17">
        <v>1.9177631578947401</v>
      </c>
      <c r="E17">
        <v>2</v>
      </c>
      <c r="F17">
        <v>36.450839328537199</v>
      </c>
      <c r="G17">
        <v>1.1000000000000001</v>
      </c>
      <c r="H17">
        <v>40.095923261390901</v>
      </c>
    </row>
    <row r="18" spans="1:8" x14ac:dyDescent="0.2">
      <c r="A18">
        <v>5.8594736842105297E-2</v>
      </c>
      <c r="B18" t="s">
        <v>80</v>
      </c>
      <c r="C18">
        <v>34.132758465822299</v>
      </c>
      <c r="D18">
        <v>2.1227105263157902</v>
      </c>
      <c r="E18">
        <v>2</v>
      </c>
      <c r="F18">
        <v>34.132758465822299</v>
      </c>
      <c r="G18">
        <v>1.1000000000000001</v>
      </c>
      <c r="H18">
        <v>37.546034312404601</v>
      </c>
    </row>
    <row r="19" spans="1:8" x14ac:dyDescent="0.2">
      <c r="A19">
        <v>6.2321052631578902E-2</v>
      </c>
      <c r="B19" t="s">
        <v>80</v>
      </c>
      <c r="C19">
        <v>32.091884131407802</v>
      </c>
      <c r="D19">
        <v>2.32765789473684</v>
      </c>
      <c r="E19">
        <v>2</v>
      </c>
      <c r="F19">
        <v>32.091884131407802</v>
      </c>
      <c r="G19">
        <v>1.1000000000000001</v>
      </c>
      <c r="H19">
        <v>35.301072544548603</v>
      </c>
    </row>
    <row r="20" spans="1:8" x14ac:dyDescent="0.2">
      <c r="A20">
        <v>6.6047368421052605E-2</v>
      </c>
      <c r="B20" t="s">
        <v>80</v>
      </c>
      <c r="C20">
        <v>30.281297314527102</v>
      </c>
      <c r="D20">
        <v>2.5326052631578899</v>
      </c>
      <c r="E20">
        <v>2</v>
      </c>
      <c r="F20">
        <v>30.281297314527102</v>
      </c>
      <c r="G20">
        <v>1.1000000000000001</v>
      </c>
      <c r="H20">
        <v>33.309427045979803</v>
      </c>
    </row>
    <row r="21" spans="1:8" x14ac:dyDescent="0.2">
      <c r="A21">
        <v>6.9773684210526293E-2</v>
      </c>
      <c r="B21" t="s">
        <v>80</v>
      </c>
      <c r="C21">
        <v>28.664101983857599</v>
      </c>
      <c r="D21">
        <v>2.73755263157895</v>
      </c>
      <c r="E21">
        <v>2</v>
      </c>
      <c r="F21">
        <v>28.664101983857599</v>
      </c>
      <c r="G21">
        <v>1.1000000000000001</v>
      </c>
      <c r="H21">
        <v>31.530512182243299</v>
      </c>
    </row>
    <row r="22" spans="1:8" x14ac:dyDescent="0.2">
      <c r="A22">
        <v>7.3499999999999996E-2</v>
      </c>
      <c r="B22" t="s">
        <v>80</v>
      </c>
      <c r="C22">
        <v>27.210884353741498</v>
      </c>
      <c r="D22">
        <v>2.9424999999999999</v>
      </c>
      <c r="E22">
        <v>2</v>
      </c>
      <c r="F22">
        <v>27.210884353741498</v>
      </c>
      <c r="G22">
        <v>1.1000000000000001</v>
      </c>
      <c r="H22">
        <v>29.931972789115701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zoomScaleNormal="100" workbookViewId="0"/>
  </sheetViews>
  <sheetFormatPr baseColWidth="10" defaultColWidth="11.5703125" defaultRowHeight="12.75" x14ac:dyDescent="0.2"/>
  <cols>
    <col min="1" max="1" width="26.140625" customWidth="1"/>
    <col min="2" max="2" width="10.28515625" customWidth="1"/>
    <col min="3" max="3" width="18.85546875" customWidth="1"/>
    <col min="4" max="4" width="22.28515625" customWidth="1"/>
    <col min="5" max="5" width="17.28515625" customWidth="1"/>
    <col min="6" max="6" width="19.28515625" customWidth="1"/>
    <col min="7" max="7" width="22.42578125" customWidth="1"/>
    <col min="8" max="8" width="17.7109375" customWidth="1"/>
  </cols>
  <sheetData>
    <row r="1" spans="1:8" x14ac:dyDescent="0.2">
      <c r="A1" t="s">
        <v>71</v>
      </c>
    </row>
    <row r="2" spans="1:8" x14ac:dyDescent="0.2">
      <c r="A2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</row>
    <row r="3" spans="1:8" x14ac:dyDescent="0.2">
      <c r="A3">
        <v>2.7000000000000001E-3</v>
      </c>
      <c r="B3" t="s">
        <v>80</v>
      </c>
      <c r="C3">
        <v>113.333335851303</v>
      </c>
      <c r="D3">
        <v>2.9411519661300101E-3</v>
      </c>
      <c r="E3">
        <v>0.30600000679851702</v>
      </c>
      <c r="F3">
        <v>113.333335851303</v>
      </c>
      <c r="G3">
        <v>1.1000000000000001</v>
      </c>
      <c r="H3">
        <v>124.666669436433</v>
      </c>
    </row>
    <row r="4" spans="1:8" x14ac:dyDescent="0.2">
      <c r="A4">
        <v>6.4263157894736802E-3</v>
      </c>
      <c r="B4" t="s">
        <v>80</v>
      </c>
      <c r="C4">
        <v>112.79373949681199</v>
      </c>
      <c r="D4">
        <v>8.2175354557968601E-3</v>
      </c>
      <c r="E4">
        <v>0.72484818908214399</v>
      </c>
      <c r="F4">
        <v>112.79373949681199</v>
      </c>
      <c r="G4">
        <v>1.1000000000000001</v>
      </c>
      <c r="H4">
        <v>124.073113446493</v>
      </c>
    </row>
    <row r="5" spans="1:8" x14ac:dyDescent="0.2">
      <c r="A5">
        <v>1.0152631578947399E-2</v>
      </c>
      <c r="B5" t="s">
        <v>80</v>
      </c>
      <c r="C5">
        <v>111.95022494947</v>
      </c>
      <c r="D5">
        <v>1.6567653673052601E-2</v>
      </c>
      <c r="E5">
        <v>1.13658938909225</v>
      </c>
      <c r="F5">
        <v>111.95022494947</v>
      </c>
      <c r="G5">
        <v>1.1000000000000001</v>
      </c>
      <c r="H5">
        <v>123.145247444417</v>
      </c>
    </row>
    <row r="6" spans="1:8" x14ac:dyDescent="0.2">
      <c r="A6">
        <v>1.38789473684211E-2</v>
      </c>
      <c r="B6" t="s">
        <v>80</v>
      </c>
      <c r="C6">
        <v>110.22964427907</v>
      </c>
      <c r="D6">
        <v>3.3996220504307097E-2</v>
      </c>
      <c r="E6">
        <v>1.5298714313889901</v>
      </c>
      <c r="F6">
        <v>110.22964427907</v>
      </c>
      <c r="G6">
        <v>1.1000000000000001</v>
      </c>
      <c r="H6">
        <v>121.252608706977</v>
      </c>
    </row>
    <row r="7" spans="1:8" x14ac:dyDescent="0.2">
      <c r="A7">
        <v>1.76052631578947E-2</v>
      </c>
      <c r="B7" t="s">
        <v>80</v>
      </c>
      <c r="C7">
        <v>105.356902039251</v>
      </c>
      <c r="D7">
        <v>8.6443389854330394E-2</v>
      </c>
      <c r="E7">
        <v>1.85483598590156</v>
      </c>
      <c r="F7">
        <v>105.356902039251</v>
      </c>
      <c r="G7">
        <v>1.1000000000000001</v>
      </c>
      <c r="H7">
        <v>115.89259224317701</v>
      </c>
    </row>
    <row r="8" spans="1:8" x14ac:dyDescent="0.2">
      <c r="A8">
        <v>2.1331578947368399E-2</v>
      </c>
      <c r="B8" t="s">
        <v>80</v>
      </c>
      <c r="C8">
        <v>93.2786079572669</v>
      </c>
      <c r="D8">
        <v>0.24007145622569101</v>
      </c>
      <c r="E8">
        <v>1.98977998974107</v>
      </c>
      <c r="F8">
        <v>93.2786079572669</v>
      </c>
      <c r="G8">
        <v>1.1000000000000001</v>
      </c>
      <c r="H8">
        <v>102.606468752994</v>
      </c>
    </row>
    <row r="9" spans="1:8" x14ac:dyDescent="0.2">
      <c r="A9">
        <v>2.5057894736842098E-2</v>
      </c>
      <c r="B9" t="s">
        <v>80</v>
      </c>
      <c r="C9">
        <v>79.811062432913999</v>
      </c>
      <c r="D9">
        <v>0.46619892267528701</v>
      </c>
      <c r="E9">
        <v>1.99989720127949</v>
      </c>
      <c r="F9">
        <v>79.811062432913999</v>
      </c>
      <c r="G9">
        <v>1.1000000000000001</v>
      </c>
      <c r="H9">
        <v>87.792168676205407</v>
      </c>
    </row>
    <row r="10" spans="1:8" x14ac:dyDescent="0.2">
      <c r="A10">
        <v>2.8784210526315801E-2</v>
      </c>
      <c r="B10" t="s">
        <v>80</v>
      </c>
      <c r="C10">
        <v>69.482526628928795</v>
      </c>
      <c r="D10">
        <v>0.69901345078543498</v>
      </c>
      <c r="E10">
        <v>1.99999967438743</v>
      </c>
      <c r="F10">
        <v>69.482526628928795</v>
      </c>
      <c r="G10">
        <v>1.1000000000000001</v>
      </c>
      <c r="H10">
        <v>76.430779291821693</v>
      </c>
    </row>
    <row r="11" spans="1:8" x14ac:dyDescent="0.2">
      <c r="A11">
        <v>3.2510526315789497E-2</v>
      </c>
      <c r="B11" t="s">
        <v>80</v>
      </c>
      <c r="C11">
        <v>61.518536487019396</v>
      </c>
      <c r="D11">
        <v>0.93190789537679197</v>
      </c>
      <c r="E11">
        <v>1.9999999993701001</v>
      </c>
      <c r="F11">
        <v>61.518536487019396</v>
      </c>
      <c r="G11">
        <v>1.1000000000000001</v>
      </c>
      <c r="H11">
        <v>67.670390135721405</v>
      </c>
    </row>
    <row r="12" spans="1:8" x14ac:dyDescent="0.2">
      <c r="A12">
        <v>3.6236842105263199E-2</v>
      </c>
      <c r="B12" t="s">
        <v>80</v>
      </c>
      <c r="C12">
        <v>55.192447349281103</v>
      </c>
      <c r="D12">
        <v>1.1648026315801401</v>
      </c>
      <c r="E12">
        <v>1.99999999999895</v>
      </c>
      <c r="F12">
        <v>55.192447349281103</v>
      </c>
      <c r="G12">
        <v>1.1000000000000001</v>
      </c>
      <c r="H12">
        <v>60.711692084209197</v>
      </c>
    </row>
    <row r="13" spans="1:8" x14ac:dyDescent="0.2">
      <c r="A13">
        <v>3.9963157894736798E-2</v>
      </c>
      <c r="B13" t="s">
        <v>80</v>
      </c>
      <c r="C13">
        <v>50.046095087580603</v>
      </c>
      <c r="D13">
        <v>1.3976973684210501</v>
      </c>
      <c r="E13">
        <v>2</v>
      </c>
      <c r="F13">
        <v>50.046095087580603</v>
      </c>
      <c r="G13">
        <v>1.1000000000000001</v>
      </c>
      <c r="H13">
        <v>55.050704596338697</v>
      </c>
    </row>
    <row r="14" spans="1:8" x14ac:dyDescent="0.2">
      <c r="A14">
        <v>4.36894736842105E-2</v>
      </c>
      <c r="B14" t="s">
        <v>80</v>
      </c>
      <c r="C14">
        <v>45.777617154559699</v>
      </c>
      <c r="D14">
        <v>1.63059210526316</v>
      </c>
      <c r="E14">
        <v>2</v>
      </c>
      <c r="F14">
        <v>45.777617154559699</v>
      </c>
      <c r="G14">
        <v>1.1000000000000001</v>
      </c>
      <c r="H14">
        <v>50.355378870015699</v>
      </c>
    </row>
    <row r="15" spans="1:8" x14ac:dyDescent="0.2">
      <c r="A15">
        <v>4.7415789473684203E-2</v>
      </c>
      <c r="B15" t="s">
        <v>80</v>
      </c>
      <c r="C15">
        <v>42.1800421800422</v>
      </c>
      <c r="D15">
        <v>1.8634868421052599</v>
      </c>
      <c r="E15">
        <v>2</v>
      </c>
      <c r="F15">
        <v>42.1800421800422</v>
      </c>
      <c r="G15">
        <v>1.1000000000000001</v>
      </c>
      <c r="H15">
        <v>46.398046398046397</v>
      </c>
    </row>
    <row r="16" spans="1:8" x14ac:dyDescent="0.2">
      <c r="A16">
        <v>5.1142105263157898E-2</v>
      </c>
      <c r="B16" t="s">
        <v>80</v>
      </c>
      <c r="C16">
        <v>39.106720181125901</v>
      </c>
      <c r="D16">
        <v>2.0963815789473701</v>
      </c>
      <c r="E16">
        <v>2</v>
      </c>
      <c r="F16">
        <v>39.106720181125901</v>
      </c>
      <c r="G16">
        <v>1.1000000000000001</v>
      </c>
      <c r="H16">
        <v>43.0173921992385</v>
      </c>
    </row>
    <row r="17" spans="1:8" x14ac:dyDescent="0.2">
      <c r="A17">
        <v>5.4868421052631601E-2</v>
      </c>
      <c r="B17" t="s">
        <v>80</v>
      </c>
      <c r="C17">
        <v>36.450839328537199</v>
      </c>
      <c r="D17">
        <v>2.3292763157894698</v>
      </c>
      <c r="E17">
        <v>2</v>
      </c>
      <c r="F17">
        <v>36.450839328537199</v>
      </c>
      <c r="G17">
        <v>1.1000000000000001</v>
      </c>
      <c r="H17">
        <v>40.095923261390901</v>
      </c>
    </row>
    <row r="18" spans="1:8" x14ac:dyDescent="0.2">
      <c r="A18">
        <v>5.8594736842105297E-2</v>
      </c>
      <c r="B18" t="s">
        <v>80</v>
      </c>
      <c r="C18">
        <v>34.132758465822299</v>
      </c>
      <c r="D18">
        <v>2.5621710526315802</v>
      </c>
      <c r="E18">
        <v>2</v>
      </c>
      <c r="F18">
        <v>34.132758465822299</v>
      </c>
      <c r="G18">
        <v>1.1000000000000001</v>
      </c>
      <c r="H18">
        <v>37.546034312404601</v>
      </c>
    </row>
    <row r="19" spans="1:8" x14ac:dyDescent="0.2">
      <c r="A19">
        <v>6.2321052631578902E-2</v>
      </c>
      <c r="B19" t="s">
        <v>80</v>
      </c>
      <c r="C19">
        <v>32.091884131407802</v>
      </c>
      <c r="D19">
        <v>2.7950657894736799</v>
      </c>
      <c r="E19">
        <v>2</v>
      </c>
      <c r="F19">
        <v>32.091884131407802</v>
      </c>
      <c r="G19">
        <v>1.1000000000000001</v>
      </c>
      <c r="H19">
        <v>35.301072544548603</v>
      </c>
    </row>
    <row r="20" spans="1:8" x14ac:dyDescent="0.2">
      <c r="A20">
        <v>6.6047368421052605E-2</v>
      </c>
      <c r="B20" t="s">
        <v>80</v>
      </c>
      <c r="C20">
        <v>30.281297314527102</v>
      </c>
      <c r="D20">
        <v>3.0279605263157898</v>
      </c>
      <c r="E20">
        <v>2</v>
      </c>
      <c r="F20">
        <v>30.281297314527102</v>
      </c>
      <c r="G20">
        <v>1.1000000000000001</v>
      </c>
      <c r="H20">
        <v>33.309427045979803</v>
      </c>
    </row>
    <row r="21" spans="1:8" x14ac:dyDescent="0.2">
      <c r="A21">
        <v>6.9773684210526293E-2</v>
      </c>
      <c r="B21" t="s">
        <v>80</v>
      </c>
      <c r="C21">
        <v>28.664101983857599</v>
      </c>
      <c r="D21">
        <v>3.26085526315789</v>
      </c>
      <c r="E21">
        <v>2</v>
      </c>
      <c r="F21">
        <v>28.664101983857599</v>
      </c>
      <c r="G21">
        <v>1.1000000000000001</v>
      </c>
      <c r="H21">
        <v>31.530512182243299</v>
      </c>
    </row>
    <row r="22" spans="1:8" x14ac:dyDescent="0.2">
      <c r="A22">
        <v>7.3499999999999996E-2</v>
      </c>
      <c r="B22" t="s">
        <v>80</v>
      </c>
      <c r="C22">
        <v>27.210884353741498</v>
      </c>
      <c r="D22">
        <v>3.4937499999999999</v>
      </c>
      <c r="E22">
        <v>2</v>
      </c>
      <c r="F22">
        <v>27.210884353741498</v>
      </c>
      <c r="G22">
        <v>1.1000000000000001</v>
      </c>
      <c r="H22">
        <v>29.931972789115601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2"/>
  <sheetViews>
    <sheetView zoomScaleNormal="100" workbookViewId="0"/>
  </sheetViews>
  <sheetFormatPr baseColWidth="10" defaultColWidth="11.5703125" defaultRowHeight="12.75" x14ac:dyDescent="0.2"/>
  <cols>
    <col min="1" max="1" width="15" customWidth="1"/>
    <col min="2" max="2" width="10.28515625" customWidth="1"/>
    <col min="3" max="3" width="18.85546875" customWidth="1"/>
    <col min="4" max="4" width="22.28515625" customWidth="1"/>
    <col min="5" max="5" width="17.28515625" customWidth="1"/>
    <col min="6" max="6" width="19.28515625" customWidth="1"/>
    <col min="7" max="7" width="22.42578125" customWidth="1"/>
    <col min="8" max="8" width="17.7109375" customWidth="1"/>
  </cols>
  <sheetData>
    <row r="1" spans="1:8" x14ac:dyDescent="0.2">
      <c r="A1" t="s">
        <v>71</v>
      </c>
    </row>
    <row r="2" spans="1:8" x14ac:dyDescent="0.2">
      <c r="A2" t="s">
        <v>81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</row>
    <row r="3" spans="1:8" x14ac:dyDescent="0.2">
      <c r="A3">
        <v>5</v>
      </c>
      <c r="B3" t="s">
        <v>80</v>
      </c>
      <c r="C3">
        <v>4.4727369426053301</v>
      </c>
      <c r="D3">
        <v>1.7883762036660901E-2</v>
      </c>
      <c r="E3">
        <v>7.8720170189853805E-2</v>
      </c>
      <c r="F3">
        <v>4.4727369426053301</v>
      </c>
      <c r="G3">
        <v>1.1000000000000001</v>
      </c>
      <c r="H3">
        <v>4.92001063686586</v>
      </c>
    </row>
    <row r="4" spans="1:8" x14ac:dyDescent="0.2">
      <c r="A4">
        <v>10</v>
      </c>
      <c r="B4" t="s">
        <v>80</v>
      </c>
      <c r="C4">
        <v>8.9424257329018904</v>
      </c>
      <c r="D4">
        <v>1.82648085303047E-2</v>
      </c>
      <c r="E4">
        <v>0.15738669289907301</v>
      </c>
      <c r="F4">
        <v>8.9424257329018904</v>
      </c>
      <c r="G4">
        <v>1.1000000000000001</v>
      </c>
      <c r="H4">
        <v>9.8366683061920792</v>
      </c>
    </row>
    <row r="5" spans="1:8" x14ac:dyDescent="0.2">
      <c r="A5">
        <v>15</v>
      </c>
      <c r="B5" t="s">
        <v>80</v>
      </c>
      <c r="C5">
        <v>13.408677147109801</v>
      </c>
      <c r="D5">
        <v>1.86785866667868E-2</v>
      </c>
      <c r="E5">
        <v>0.235992717789132</v>
      </c>
      <c r="F5">
        <v>13.408677147109801</v>
      </c>
      <c r="G5">
        <v>1.1000000000000001</v>
      </c>
      <c r="H5">
        <v>14.7495448618207</v>
      </c>
    </row>
    <row r="6" spans="1:8" x14ac:dyDescent="0.2">
      <c r="A6">
        <v>20</v>
      </c>
      <c r="B6" t="s">
        <v>80</v>
      </c>
      <c r="C6">
        <v>17.871034193949601</v>
      </c>
      <c r="D6">
        <v>1.9129412598360301E-2</v>
      </c>
      <c r="E6">
        <v>0.31453020181351299</v>
      </c>
      <c r="F6">
        <v>17.871034193949601</v>
      </c>
      <c r="G6">
        <v>1.1000000000000001</v>
      </c>
      <c r="H6">
        <v>19.6581376133445</v>
      </c>
    </row>
    <row r="7" spans="1:8" x14ac:dyDescent="0.2">
      <c r="A7">
        <v>25</v>
      </c>
      <c r="B7" t="s">
        <v>80</v>
      </c>
      <c r="C7">
        <v>22.3289570492149</v>
      </c>
      <c r="D7">
        <v>1.9622378461201899E-2</v>
      </c>
      <c r="E7">
        <v>0.39298964406618198</v>
      </c>
      <c r="F7">
        <v>22.3289570492149</v>
      </c>
      <c r="G7">
        <v>1.1000000000000001</v>
      </c>
      <c r="H7">
        <v>24.5618527541364</v>
      </c>
    </row>
    <row r="8" spans="1:8" x14ac:dyDescent="0.2">
      <c r="A8">
        <v>30</v>
      </c>
      <c r="B8" t="s">
        <v>80</v>
      </c>
      <c r="C8">
        <v>26.7818038922479</v>
      </c>
      <c r="D8">
        <v>2.0163530458962801E-2</v>
      </c>
      <c r="E8">
        <v>0.47135974850356299</v>
      </c>
      <c r="F8">
        <v>26.7818038922479</v>
      </c>
      <c r="G8">
        <v>1.1000000000000001</v>
      </c>
      <c r="H8">
        <v>29.4599842814727</v>
      </c>
    </row>
    <row r="9" spans="1:8" x14ac:dyDescent="0.2">
      <c r="A9">
        <v>35</v>
      </c>
      <c r="B9" t="s">
        <v>80</v>
      </c>
      <c r="C9">
        <v>31.228806321767799</v>
      </c>
      <c r="D9">
        <v>2.07600969238299E-2</v>
      </c>
      <c r="E9">
        <v>0.54962699126311299</v>
      </c>
      <c r="F9">
        <v>31.228806321767799</v>
      </c>
      <c r="G9">
        <v>1.1000000000000001</v>
      </c>
      <c r="H9">
        <v>34.351686953944601</v>
      </c>
    </row>
    <row r="10" spans="1:8" x14ac:dyDescent="0.2">
      <c r="A10">
        <v>40</v>
      </c>
      <c r="B10" t="s">
        <v>80</v>
      </c>
      <c r="C10">
        <v>35.669037534526403</v>
      </c>
      <c r="D10">
        <v>2.1420782976871999E-2</v>
      </c>
      <c r="E10">
        <v>0.62777506060766397</v>
      </c>
      <c r="F10">
        <v>35.669037534526403</v>
      </c>
      <c r="G10">
        <v>1.1000000000000001</v>
      </c>
      <c r="H10">
        <v>39.235941287979003</v>
      </c>
    </row>
    <row r="11" spans="1:8" x14ac:dyDescent="0.2">
      <c r="A11">
        <v>45</v>
      </c>
      <c r="B11" t="s">
        <v>80</v>
      </c>
      <c r="C11">
        <v>40.101370747471897</v>
      </c>
      <c r="D11">
        <v>2.2156154795206499E-2</v>
      </c>
      <c r="E11">
        <v>0.70578412515550504</v>
      </c>
      <c r="F11">
        <v>40.101370747471897</v>
      </c>
      <c r="G11">
        <v>1.1000000000000001</v>
      </c>
      <c r="H11">
        <v>44.111507822219103</v>
      </c>
    </row>
    <row r="12" spans="1:8" x14ac:dyDescent="0.2">
      <c r="A12">
        <v>50</v>
      </c>
      <c r="B12" t="s">
        <v>80</v>
      </c>
      <c r="C12">
        <v>44.524424334884003</v>
      </c>
      <c r="D12">
        <v>2.2979145646718602E-2</v>
      </c>
      <c r="E12">
        <v>0.78362986829395798</v>
      </c>
      <c r="F12">
        <v>44.524424334884003</v>
      </c>
      <c r="G12">
        <v>1.1000000000000001</v>
      </c>
      <c r="H12">
        <v>48.976866768372403</v>
      </c>
    </row>
    <row r="13" spans="1:8" x14ac:dyDescent="0.2">
      <c r="A13">
        <v>55</v>
      </c>
      <c r="B13" t="s">
        <v>80</v>
      </c>
      <c r="C13">
        <v>48.936488689704298</v>
      </c>
      <c r="D13">
        <v>2.3905729091907298E-2</v>
      </c>
      <c r="E13">
        <v>0.86128220093879604</v>
      </c>
      <c r="F13">
        <v>48.936488689704298</v>
      </c>
      <c r="G13">
        <v>1.1000000000000001</v>
      </c>
      <c r="H13">
        <v>53.830137558674799</v>
      </c>
    </row>
    <row r="14" spans="1:8" x14ac:dyDescent="0.2">
      <c r="A14">
        <v>60</v>
      </c>
      <c r="B14" t="s">
        <v>80</v>
      </c>
      <c r="C14">
        <v>53.335427682292497</v>
      </c>
      <c r="D14">
        <v>2.4955824061388798E-2</v>
      </c>
      <c r="E14">
        <v>0.93870352720834804</v>
      </c>
      <c r="F14">
        <v>53.335427682292497</v>
      </c>
      <c r="G14">
        <v>1.1000000000000001</v>
      </c>
      <c r="H14">
        <v>58.668970450521797</v>
      </c>
    </row>
    <row r="15" spans="1:8" x14ac:dyDescent="0.2">
      <c r="A15">
        <v>65</v>
      </c>
      <c r="B15" t="s">
        <v>80</v>
      </c>
      <c r="C15">
        <v>57.718544448231398</v>
      </c>
      <c r="D15">
        <v>2.6154524882369402E-2</v>
      </c>
      <c r="E15">
        <v>1.0158463822888699</v>
      </c>
      <c r="F15">
        <v>57.718544448231398</v>
      </c>
      <c r="G15">
        <v>1.1000000000000001</v>
      </c>
      <c r="H15">
        <v>63.490398893054603</v>
      </c>
    </row>
    <row r="16" spans="1:8" x14ac:dyDescent="0.2">
      <c r="A16">
        <v>70</v>
      </c>
      <c r="B16" t="s">
        <v>80</v>
      </c>
      <c r="C16">
        <v>62.082396594866204</v>
      </c>
      <c r="D16">
        <v>2.75337912098024E-2</v>
      </c>
      <c r="E16">
        <v>1.09265018006964</v>
      </c>
      <c r="F16">
        <v>62.082396594866204</v>
      </c>
      <c r="G16">
        <v>1.1000000000000001</v>
      </c>
      <c r="H16">
        <v>68.290636254352805</v>
      </c>
    </row>
    <row r="17" spans="1:8" x14ac:dyDescent="0.2">
      <c r="A17">
        <v>75</v>
      </c>
      <c r="B17" t="s">
        <v>80</v>
      </c>
      <c r="C17">
        <v>66.422539051489096</v>
      </c>
      <c r="D17">
        <v>2.9134794769917999E-2</v>
      </c>
      <c r="E17">
        <v>1.1690366873062099</v>
      </c>
      <c r="F17">
        <v>66.422539051489096</v>
      </c>
      <c r="G17">
        <v>1.1000000000000001</v>
      </c>
      <c r="H17">
        <v>73.064792956638001</v>
      </c>
    </row>
    <row r="18" spans="1:8" x14ac:dyDescent="0.2">
      <c r="A18">
        <v>80</v>
      </c>
      <c r="B18" t="s">
        <v>80</v>
      </c>
      <c r="C18">
        <v>70.733162690130101</v>
      </c>
      <c r="D18">
        <v>3.10112111127612E-2</v>
      </c>
      <c r="E18">
        <v>1.24490366334629</v>
      </c>
      <c r="F18">
        <v>70.733162690130101</v>
      </c>
      <c r="G18">
        <v>1.1000000000000001</v>
      </c>
      <c r="H18">
        <v>77.806478959143107</v>
      </c>
    </row>
    <row r="19" spans="1:8" x14ac:dyDescent="0.2">
      <c r="A19">
        <v>85</v>
      </c>
      <c r="B19" t="s">
        <v>80</v>
      </c>
      <c r="C19">
        <v>75.006582227199203</v>
      </c>
      <c r="D19">
        <v>3.3233877295331199E-2</v>
      </c>
      <c r="E19">
        <v>1.32011584719871</v>
      </c>
      <c r="F19">
        <v>75.006582227199203</v>
      </c>
      <c r="G19">
        <v>1.1000000000000001</v>
      </c>
      <c r="H19">
        <v>82.507240449919095</v>
      </c>
    </row>
    <row r="20" spans="1:8" x14ac:dyDescent="0.2">
      <c r="A20">
        <v>90</v>
      </c>
      <c r="B20" t="s">
        <v>80</v>
      </c>
      <c r="C20">
        <v>79.232506507025903</v>
      </c>
      <c r="D20">
        <v>3.5897423515426997E-2</v>
      </c>
      <c r="E20">
        <v>1.39449211452366</v>
      </c>
      <c r="F20">
        <v>79.232506507025903</v>
      </c>
      <c r="G20">
        <v>1.1000000000000001</v>
      </c>
      <c r="H20">
        <v>87.155757157728502</v>
      </c>
    </row>
    <row r="21" spans="1:8" x14ac:dyDescent="0.2">
      <c r="A21">
        <v>95</v>
      </c>
      <c r="B21" t="s">
        <v>80</v>
      </c>
      <c r="C21">
        <v>83.396997906105</v>
      </c>
      <c r="D21">
        <v>3.9129733506217498E-2</v>
      </c>
      <c r="E21">
        <v>1.4677871631474499</v>
      </c>
      <c r="F21">
        <v>83.396997906105</v>
      </c>
      <c r="G21">
        <v>1.1000000000000001</v>
      </c>
      <c r="H21">
        <v>91.736697696715595</v>
      </c>
    </row>
    <row r="22" spans="1:8" x14ac:dyDescent="0.2">
      <c r="A22">
        <v>100</v>
      </c>
      <c r="B22" t="s">
        <v>80</v>
      </c>
      <c r="C22">
        <v>87.480999475545502</v>
      </c>
      <c r="D22">
        <v>4.3105366874026198E-2</v>
      </c>
      <c r="E22">
        <v>1.5396655907696</v>
      </c>
      <c r="F22">
        <v>87.480999475545502</v>
      </c>
      <c r="G22">
        <v>1.1000000000000001</v>
      </c>
      <c r="H22">
        <v>96.229099423100095</v>
      </c>
    </row>
    <row r="23" spans="1:8" x14ac:dyDescent="0.2">
      <c r="A23">
        <v>105</v>
      </c>
      <c r="B23" t="s">
        <v>80</v>
      </c>
      <c r="C23">
        <v>91.458295433049202</v>
      </c>
      <c r="D23">
        <v>4.8064257078394998E-2</v>
      </c>
      <c r="E23">
        <v>1.60966599962167</v>
      </c>
      <c r="F23">
        <v>91.458295433049202</v>
      </c>
      <c r="G23">
        <v>1.1000000000000001</v>
      </c>
      <c r="H23">
        <v>100.604124976354</v>
      </c>
    </row>
    <row r="24" spans="1:8" x14ac:dyDescent="0.2">
      <c r="A24">
        <v>110</v>
      </c>
      <c r="B24" t="s">
        <v>80</v>
      </c>
      <c r="C24">
        <v>95.292821175935899</v>
      </c>
      <c r="D24">
        <v>5.4336692340241702E-2</v>
      </c>
      <c r="E24">
        <v>1.6771536526964701</v>
      </c>
      <c r="F24">
        <v>95.292821175935899</v>
      </c>
      <c r="G24">
        <v>1.1000000000000001</v>
      </c>
      <c r="H24">
        <v>104.82210329353001</v>
      </c>
    </row>
    <row r="25" spans="1:8" x14ac:dyDescent="0.2">
      <c r="A25">
        <v>115</v>
      </c>
      <c r="B25" t="s">
        <v>80</v>
      </c>
      <c r="C25">
        <v>98.935468882773904</v>
      </c>
      <c r="D25">
        <v>6.2373831130881401E-2</v>
      </c>
      <c r="E25">
        <v>1.74126425233682</v>
      </c>
      <c r="F25">
        <v>98.935468882773904</v>
      </c>
      <c r="G25">
        <v>1.1000000000000001</v>
      </c>
      <c r="H25">
        <v>108.829015771051</v>
      </c>
    </row>
    <row r="26" spans="1:8" x14ac:dyDescent="0.2">
      <c r="A26">
        <v>120</v>
      </c>
      <c r="B26" t="s">
        <v>80</v>
      </c>
      <c r="C26">
        <v>102.321170660573</v>
      </c>
      <c r="D26">
        <v>7.2777825207579305E-2</v>
      </c>
      <c r="E26">
        <v>1.8008526036260799</v>
      </c>
      <c r="F26">
        <v>102.321170660573</v>
      </c>
      <c r="G26">
        <v>1.1000000000000001</v>
      </c>
      <c r="H26">
        <v>112.55328772663</v>
      </c>
    </row>
    <row r="27" spans="1:8" x14ac:dyDescent="0.2">
      <c r="A27">
        <v>125</v>
      </c>
      <c r="B27" t="s">
        <v>80</v>
      </c>
      <c r="C27">
        <v>105.36838651839101</v>
      </c>
      <c r="D27">
        <v>8.6314075125198897E-2</v>
      </c>
      <c r="E27">
        <v>1.85448360272369</v>
      </c>
      <c r="F27">
        <v>105.36838651839101</v>
      </c>
      <c r="G27">
        <v>1.1000000000000001</v>
      </c>
      <c r="H27">
        <v>115.90522517023101</v>
      </c>
    </row>
    <row r="28" spans="1:8" x14ac:dyDescent="0.2">
      <c r="A28">
        <v>130</v>
      </c>
      <c r="B28" t="s">
        <v>80</v>
      </c>
      <c r="C28">
        <v>107.985157200088</v>
      </c>
      <c r="D28">
        <v>0.10386915545365601</v>
      </c>
      <c r="E28">
        <v>1.9005387667215501</v>
      </c>
      <c r="F28">
        <v>107.985157200088</v>
      </c>
      <c r="G28">
        <v>1.1000000000000001</v>
      </c>
      <c r="H28">
        <v>118.783672920097</v>
      </c>
    </row>
    <row r="29" spans="1:8" x14ac:dyDescent="0.2">
      <c r="A29">
        <v>135</v>
      </c>
      <c r="B29" t="s">
        <v>80</v>
      </c>
      <c r="C29">
        <v>110.08703411901401</v>
      </c>
      <c r="D29">
        <v>0.12630245314859301</v>
      </c>
      <c r="E29">
        <v>1.93753180049465</v>
      </c>
      <c r="F29">
        <v>110.08703411901401</v>
      </c>
      <c r="G29">
        <v>1.1000000000000001</v>
      </c>
      <c r="H29">
        <v>121.095737530916</v>
      </c>
    </row>
    <row r="30" spans="1:8" x14ac:dyDescent="0.2">
      <c r="A30">
        <v>140</v>
      </c>
      <c r="B30" t="s">
        <v>80</v>
      </c>
      <c r="C30">
        <v>111.62801159089599</v>
      </c>
      <c r="D30">
        <v>0.154165491302342</v>
      </c>
      <c r="E30">
        <v>1.96465300399978</v>
      </c>
      <c r="F30">
        <v>111.62801159089599</v>
      </c>
      <c r="G30">
        <v>1.1000000000000001</v>
      </c>
      <c r="H30">
        <v>122.790812749986</v>
      </c>
    </row>
    <row r="31" spans="1:8" x14ac:dyDescent="0.2">
      <c r="A31">
        <v>145</v>
      </c>
      <c r="B31" t="s">
        <v>80</v>
      </c>
      <c r="C31">
        <v>112.63209060405499</v>
      </c>
      <c r="D31">
        <v>0.18737732934151399</v>
      </c>
      <c r="E31">
        <v>1.98232479463137</v>
      </c>
      <c r="F31">
        <v>112.63209060405499</v>
      </c>
      <c r="G31">
        <v>1.1000000000000001</v>
      </c>
      <c r="H31">
        <v>123.89529966446101</v>
      </c>
    </row>
    <row r="32" spans="1:8" x14ac:dyDescent="0.2">
      <c r="A32">
        <v>150</v>
      </c>
      <c r="B32" t="s">
        <v>80</v>
      </c>
      <c r="C32">
        <v>113.199508688252</v>
      </c>
      <c r="D32">
        <v>0.225094090408961</v>
      </c>
      <c r="E32">
        <v>1.9923113529132299</v>
      </c>
      <c r="F32">
        <v>113.199508688252</v>
      </c>
      <c r="G32">
        <v>1.1000000000000001</v>
      </c>
      <c r="H32">
        <v>124.519459557077</v>
      </c>
    </row>
    <row r="33" spans="1:8" x14ac:dyDescent="0.2">
      <c r="A33">
        <v>155</v>
      </c>
      <c r="B33" t="s">
        <v>80</v>
      </c>
      <c r="C33">
        <v>113.47270330876199</v>
      </c>
      <c r="D33">
        <v>0.26596728094369498</v>
      </c>
      <c r="E33">
        <v>1.9971195782342099</v>
      </c>
      <c r="F33">
        <v>113.47270330876199</v>
      </c>
      <c r="G33">
        <v>1.1000000000000001</v>
      </c>
      <c r="H33">
        <v>124.81997363963799</v>
      </c>
    </row>
    <row r="34" spans="1:8" x14ac:dyDescent="0.2">
      <c r="A34">
        <v>160</v>
      </c>
      <c r="B34" t="s">
        <v>80</v>
      </c>
      <c r="C34">
        <v>113.58377292668</v>
      </c>
      <c r="D34">
        <v>0.30865192163745703</v>
      </c>
      <c r="E34">
        <v>1.99907440350956</v>
      </c>
      <c r="F34">
        <v>113.58377292668</v>
      </c>
      <c r="G34">
        <v>1.1000000000000001</v>
      </c>
      <c r="H34">
        <v>124.94215021934799</v>
      </c>
    </row>
    <row r="35" spans="1:8" x14ac:dyDescent="0.2">
      <c r="A35">
        <v>165</v>
      </c>
      <c r="B35" t="s">
        <v>80</v>
      </c>
      <c r="C35">
        <v>113.621862454254</v>
      </c>
      <c r="D35">
        <v>0.35218531395251201</v>
      </c>
      <c r="E35">
        <v>1.9997447791948699</v>
      </c>
      <c r="F35">
        <v>113.621862454254</v>
      </c>
      <c r="G35">
        <v>1.1000000000000001</v>
      </c>
      <c r="H35">
        <v>124.98404869967899</v>
      </c>
    </row>
    <row r="36" spans="1:8" x14ac:dyDescent="0.2">
      <c r="A36">
        <v>170</v>
      </c>
      <c r="B36" t="s">
        <v>80</v>
      </c>
      <c r="C36">
        <v>113.632922846307</v>
      </c>
      <c r="D36">
        <v>0.39604529868453298</v>
      </c>
      <c r="E36">
        <v>1.9999394420950001</v>
      </c>
      <c r="F36">
        <v>113.632922846307</v>
      </c>
      <c r="G36">
        <v>1.1000000000000001</v>
      </c>
      <c r="H36">
        <v>124.996215130938</v>
      </c>
    </row>
    <row r="37" spans="1:8" x14ac:dyDescent="0.2">
      <c r="A37">
        <v>175</v>
      </c>
      <c r="B37" t="s">
        <v>80</v>
      </c>
      <c r="C37">
        <v>113.635658416482</v>
      </c>
      <c r="D37">
        <v>0.44000955719914497</v>
      </c>
      <c r="E37">
        <v>1.9999875881300899</v>
      </c>
      <c r="F37">
        <v>113.635658416482</v>
      </c>
      <c r="G37">
        <v>1.1000000000000001</v>
      </c>
      <c r="H37">
        <v>124.99922425813</v>
      </c>
    </row>
    <row r="38" spans="1:8" x14ac:dyDescent="0.2">
      <c r="A38">
        <v>180</v>
      </c>
      <c r="B38" t="s">
        <v>80</v>
      </c>
      <c r="C38">
        <v>113.636238281739</v>
      </c>
      <c r="D38">
        <v>0.48400174734511497</v>
      </c>
      <c r="E38">
        <v>1.9999977937586</v>
      </c>
      <c r="F38">
        <v>113.636238281739</v>
      </c>
      <c r="G38">
        <v>1.1000000000000001</v>
      </c>
      <c r="H38">
        <v>124.999862109913</v>
      </c>
    </row>
    <row r="39" spans="1:8" x14ac:dyDescent="0.2">
      <c r="A39">
        <v>185</v>
      </c>
      <c r="B39" t="s">
        <v>80</v>
      </c>
      <c r="C39">
        <v>113.63634423636999</v>
      </c>
      <c r="D39">
        <v>0.52800027793211002</v>
      </c>
      <c r="E39">
        <v>1.9999996585601201</v>
      </c>
      <c r="F39">
        <v>113.63634423636999</v>
      </c>
      <c r="G39">
        <v>1.1000000000000001</v>
      </c>
      <c r="H39">
        <v>124.999978660008</v>
      </c>
    </row>
    <row r="40" spans="1:8" x14ac:dyDescent="0.2">
      <c r="A40">
        <v>190</v>
      </c>
      <c r="B40" t="s">
        <v>80</v>
      </c>
      <c r="C40">
        <v>113.63636101259</v>
      </c>
      <c r="D40">
        <v>0.57200003860515702</v>
      </c>
      <c r="E40">
        <v>1.99999995382158</v>
      </c>
      <c r="F40">
        <v>113.63636101259</v>
      </c>
      <c r="G40">
        <v>1.1000000000000001</v>
      </c>
      <c r="H40">
        <v>124.99999711384901</v>
      </c>
    </row>
    <row r="41" spans="1:8" x14ac:dyDescent="0.2">
      <c r="A41">
        <v>195</v>
      </c>
      <c r="B41" t="s">
        <v>80</v>
      </c>
      <c r="C41">
        <v>113.636363325156</v>
      </c>
      <c r="D41">
        <v>0.61600000469949101</v>
      </c>
      <c r="E41">
        <v>1.99999999452274</v>
      </c>
      <c r="F41">
        <v>113.636363325156</v>
      </c>
      <c r="G41">
        <v>1.1000000000000001</v>
      </c>
      <c r="H41">
        <v>124.999999657671</v>
      </c>
    </row>
    <row r="42" spans="1:8" x14ac:dyDescent="0.2">
      <c r="A42">
        <v>200</v>
      </c>
      <c r="B42" t="s">
        <v>80</v>
      </c>
      <c r="C42">
        <v>113.636363603882</v>
      </c>
      <c r="D42">
        <v>0.66000000050306995</v>
      </c>
      <c r="E42">
        <v>1.99999999942833</v>
      </c>
      <c r="F42">
        <v>113.636363603882</v>
      </c>
      <c r="G42">
        <v>1.1000000000000001</v>
      </c>
      <c r="H42">
        <v>124.999999964271</v>
      </c>
    </row>
    <row r="43" spans="1:8" x14ac:dyDescent="0.2">
      <c r="A43">
        <v>205</v>
      </c>
      <c r="B43" t="s">
        <v>80</v>
      </c>
      <c r="C43">
        <v>113.636363633371</v>
      </c>
      <c r="D43">
        <v>0.70400000004750896</v>
      </c>
      <c r="E43">
        <v>1.9999999999473299</v>
      </c>
      <c r="F43">
        <v>113.636363633371</v>
      </c>
      <c r="G43">
        <v>1.1000000000000001</v>
      </c>
      <c r="H43">
        <v>124.999999996708</v>
      </c>
    </row>
    <row r="44" spans="1:8" x14ac:dyDescent="0.2">
      <c r="A44">
        <v>210</v>
      </c>
      <c r="B44" t="s">
        <v>80</v>
      </c>
      <c r="C44">
        <v>113.636363636119</v>
      </c>
      <c r="D44">
        <v>0.74800000000397104</v>
      </c>
      <c r="E44">
        <v>1.9999999999957001</v>
      </c>
      <c r="F44">
        <v>113.636363636119</v>
      </c>
      <c r="G44">
        <v>1.1000000000000001</v>
      </c>
      <c r="H44">
        <v>124.999999999731</v>
      </c>
    </row>
    <row r="45" spans="1:8" x14ac:dyDescent="0.2">
      <c r="A45">
        <v>215</v>
      </c>
      <c r="B45" t="s">
        <v>80</v>
      </c>
      <c r="C45">
        <v>113.636363636346</v>
      </c>
      <c r="D45">
        <v>0.79200000000029502</v>
      </c>
      <c r="E45">
        <v>1.99999999999969</v>
      </c>
      <c r="F45">
        <v>113.636363636346</v>
      </c>
      <c r="G45">
        <v>1.1000000000000001</v>
      </c>
      <c r="H45">
        <v>124.999999999981</v>
      </c>
    </row>
    <row r="46" spans="1:8" x14ac:dyDescent="0.2">
      <c r="A46">
        <v>220</v>
      </c>
      <c r="B46" t="s">
        <v>80</v>
      </c>
      <c r="C46">
        <v>113.63636363636201</v>
      </c>
      <c r="D46">
        <v>0.83600000000001995</v>
      </c>
      <c r="E46">
        <v>1.99999999999998</v>
      </c>
      <c r="F46">
        <v>113.63636363636201</v>
      </c>
      <c r="G46">
        <v>1.1000000000000001</v>
      </c>
      <c r="H46">
        <v>124.99999999999901</v>
      </c>
    </row>
    <row r="47" spans="1:8" x14ac:dyDescent="0.2">
      <c r="A47">
        <v>225</v>
      </c>
      <c r="B47" t="s">
        <v>80</v>
      </c>
      <c r="C47">
        <v>113.636363636364</v>
      </c>
      <c r="D47">
        <v>0.880000000000001</v>
      </c>
      <c r="E47">
        <v>2</v>
      </c>
      <c r="F47">
        <v>113.636363636364</v>
      </c>
      <c r="G47">
        <v>1.1000000000000001</v>
      </c>
      <c r="H47">
        <v>125</v>
      </c>
    </row>
    <row r="48" spans="1:8" x14ac:dyDescent="0.2">
      <c r="A48">
        <v>230</v>
      </c>
      <c r="B48" t="s">
        <v>80</v>
      </c>
      <c r="C48">
        <v>113.636363636364</v>
      </c>
      <c r="D48">
        <v>0.92400000000000004</v>
      </c>
      <c r="E48">
        <v>2</v>
      </c>
      <c r="F48">
        <v>113.636363636364</v>
      </c>
      <c r="G48">
        <v>1.1000000000000001</v>
      </c>
      <c r="H48">
        <v>125</v>
      </c>
    </row>
    <row r="49" spans="1:8" x14ac:dyDescent="0.2">
      <c r="A49">
        <v>235</v>
      </c>
      <c r="B49" t="s">
        <v>80</v>
      </c>
      <c r="C49">
        <v>113.636363636364</v>
      </c>
      <c r="D49">
        <v>0.96799999999999997</v>
      </c>
      <c r="E49">
        <v>2</v>
      </c>
      <c r="F49">
        <v>113.636363636364</v>
      </c>
      <c r="G49">
        <v>1.1000000000000001</v>
      </c>
      <c r="H49">
        <v>125</v>
      </c>
    </row>
    <row r="50" spans="1:8" x14ac:dyDescent="0.2">
      <c r="A50">
        <v>240</v>
      </c>
      <c r="B50" t="s">
        <v>80</v>
      </c>
      <c r="C50">
        <v>113.636363636364</v>
      </c>
      <c r="D50">
        <v>1.012</v>
      </c>
      <c r="E50">
        <v>2</v>
      </c>
      <c r="F50">
        <v>113.636363636364</v>
      </c>
      <c r="G50">
        <v>1.1000000000000001</v>
      </c>
      <c r="H50">
        <v>125</v>
      </c>
    </row>
    <row r="51" spans="1:8" x14ac:dyDescent="0.2">
      <c r="A51">
        <v>245</v>
      </c>
      <c r="B51" t="s">
        <v>80</v>
      </c>
      <c r="C51">
        <v>113.636363636364</v>
      </c>
      <c r="D51">
        <v>1.056</v>
      </c>
      <c r="E51">
        <v>2</v>
      </c>
      <c r="F51">
        <v>113.636363636364</v>
      </c>
      <c r="G51">
        <v>1.1000000000000001</v>
      </c>
      <c r="H51">
        <v>125</v>
      </c>
    </row>
    <row r="52" spans="1:8" x14ac:dyDescent="0.2">
      <c r="A52">
        <v>250</v>
      </c>
      <c r="B52" t="s">
        <v>80</v>
      </c>
      <c r="C52">
        <v>113.636363636364</v>
      </c>
      <c r="D52">
        <v>1.1000000000000001</v>
      </c>
      <c r="E52">
        <v>2</v>
      </c>
      <c r="F52">
        <v>113.636363636364</v>
      </c>
      <c r="G52">
        <v>1.1000000000000001</v>
      </c>
      <c r="H52">
        <v>125</v>
      </c>
    </row>
    <row r="53" spans="1:8" x14ac:dyDescent="0.2">
      <c r="A53">
        <v>255</v>
      </c>
      <c r="B53" t="s">
        <v>80</v>
      </c>
      <c r="C53">
        <v>113.636363636364</v>
      </c>
      <c r="D53">
        <v>1.1439999999999999</v>
      </c>
      <c r="E53">
        <v>2</v>
      </c>
      <c r="F53">
        <v>113.636363636364</v>
      </c>
      <c r="G53">
        <v>1.1000000000000001</v>
      </c>
      <c r="H53">
        <v>125</v>
      </c>
    </row>
    <row r="54" spans="1:8" x14ac:dyDescent="0.2">
      <c r="A54">
        <v>260</v>
      </c>
      <c r="B54" t="s">
        <v>80</v>
      </c>
      <c r="C54">
        <v>113.636363636364</v>
      </c>
      <c r="D54">
        <v>1.1879999999999999</v>
      </c>
      <c r="E54">
        <v>2</v>
      </c>
      <c r="F54">
        <v>113.636363636364</v>
      </c>
      <c r="G54">
        <v>1.1000000000000001</v>
      </c>
      <c r="H54">
        <v>125</v>
      </c>
    </row>
    <row r="55" spans="1:8" x14ac:dyDescent="0.2">
      <c r="A55">
        <v>265</v>
      </c>
      <c r="B55" t="s">
        <v>80</v>
      </c>
      <c r="C55">
        <v>113.636363636364</v>
      </c>
      <c r="D55">
        <v>1.232</v>
      </c>
      <c r="E55">
        <v>2</v>
      </c>
      <c r="F55">
        <v>113.636363636364</v>
      </c>
      <c r="G55">
        <v>1.1000000000000001</v>
      </c>
      <c r="H55">
        <v>125</v>
      </c>
    </row>
    <row r="56" spans="1:8" x14ac:dyDescent="0.2">
      <c r="A56">
        <v>270</v>
      </c>
      <c r="B56" t="s">
        <v>80</v>
      </c>
      <c r="C56">
        <v>113.636363636364</v>
      </c>
      <c r="D56">
        <v>1.276</v>
      </c>
      <c r="E56">
        <v>2</v>
      </c>
      <c r="F56">
        <v>113.636363636364</v>
      </c>
      <c r="G56">
        <v>1.1000000000000001</v>
      </c>
      <c r="H56">
        <v>125</v>
      </c>
    </row>
    <row r="57" spans="1:8" x14ac:dyDescent="0.2">
      <c r="A57">
        <v>275</v>
      </c>
      <c r="B57" t="s">
        <v>80</v>
      </c>
      <c r="C57">
        <v>113.636363636364</v>
      </c>
      <c r="D57">
        <v>1.32</v>
      </c>
      <c r="E57">
        <v>2</v>
      </c>
      <c r="F57">
        <v>113.636363636364</v>
      </c>
      <c r="G57">
        <v>1.1000000000000001</v>
      </c>
      <c r="H57">
        <v>125</v>
      </c>
    </row>
    <row r="58" spans="1:8" x14ac:dyDescent="0.2">
      <c r="A58">
        <v>280</v>
      </c>
      <c r="B58" t="s">
        <v>80</v>
      </c>
      <c r="C58">
        <v>113.636363636364</v>
      </c>
      <c r="D58">
        <v>1.3640000000000001</v>
      </c>
      <c r="E58">
        <v>2</v>
      </c>
      <c r="F58">
        <v>113.636363636364</v>
      </c>
      <c r="G58">
        <v>1.1000000000000001</v>
      </c>
      <c r="H58">
        <v>125</v>
      </c>
    </row>
    <row r="59" spans="1:8" x14ac:dyDescent="0.2">
      <c r="A59">
        <v>285</v>
      </c>
      <c r="B59" t="s">
        <v>80</v>
      </c>
      <c r="C59">
        <v>113.636363636364</v>
      </c>
      <c r="D59">
        <v>1.4079999999999999</v>
      </c>
      <c r="E59">
        <v>2</v>
      </c>
      <c r="F59">
        <v>113.636363636364</v>
      </c>
      <c r="G59">
        <v>1.1000000000000001</v>
      </c>
      <c r="H59">
        <v>125</v>
      </c>
    </row>
    <row r="60" spans="1:8" x14ac:dyDescent="0.2">
      <c r="A60">
        <v>290</v>
      </c>
      <c r="B60" t="s">
        <v>80</v>
      </c>
      <c r="C60">
        <v>113.636363636364</v>
      </c>
      <c r="D60">
        <v>1.452</v>
      </c>
      <c r="E60">
        <v>2</v>
      </c>
      <c r="F60">
        <v>113.636363636364</v>
      </c>
      <c r="G60">
        <v>1.1000000000000001</v>
      </c>
      <c r="H60">
        <v>125</v>
      </c>
    </row>
    <row r="61" spans="1:8" x14ac:dyDescent="0.2">
      <c r="A61">
        <v>295</v>
      </c>
      <c r="B61" t="s">
        <v>80</v>
      </c>
      <c r="C61">
        <v>113.636363636364</v>
      </c>
      <c r="D61">
        <v>1.496</v>
      </c>
      <c r="E61">
        <v>2</v>
      </c>
      <c r="F61">
        <v>113.636363636364</v>
      </c>
      <c r="G61">
        <v>1.1000000000000001</v>
      </c>
      <c r="H61">
        <v>125</v>
      </c>
    </row>
    <row r="62" spans="1:8" x14ac:dyDescent="0.2">
      <c r="A62">
        <v>300</v>
      </c>
      <c r="B62" t="s">
        <v>80</v>
      </c>
      <c r="C62">
        <v>113.636363636364</v>
      </c>
      <c r="D62">
        <v>1.54</v>
      </c>
      <c r="E62">
        <v>2</v>
      </c>
      <c r="F62">
        <v>113.636363636364</v>
      </c>
      <c r="G62">
        <v>1.1000000000000001</v>
      </c>
      <c r="H62">
        <v>125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10"/>
  <sheetViews>
    <sheetView tabSelected="1" topLeftCell="E1" zoomScale="92" zoomScaleNormal="92" workbookViewId="0">
      <selection activeCell="P18" sqref="P18"/>
    </sheetView>
  </sheetViews>
  <sheetFormatPr baseColWidth="10" defaultColWidth="10.7109375" defaultRowHeight="12.75" x14ac:dyDescent="0.2"/>
  <cols>
    <col min="1" max="1" width="13.140625" customWidth="1"/>
    <col min="2" max="2" width="15" customWidth="1"/>
    <col min="3" max="3" width="15.7109375" customWidth="1"/>
    <col min="4" max="4" width="14.7109375" customWidth="1"/>
    <col min="6" max="6" width="13.140625" customWidth="1"/>
    <col min="8" max="8" width="11.85546875" customWidth="1"/>
    <col min="9" max="9" width="12.42578125" customWidth="1"/>
    <col min="10" max="10" width="11.140625" customWidth="1"/>
  </cols>
  <sheetData>
    <row r="1" spans="1:7" ht="15.75" x14ac:dyDescent="0.25">
      <c r="A1" s="10" t="s">
        <v>26</v>
      </c>
    </row>
    <row r="2" spans="1:7" ht="15.75" x14ac:dyDescent="0.25">
      <c r="A2" s="10"/>
    </row>
    <row r="3" spans="1:7" ht="15.75" x14ac:dyDescent="0.25">
      <c r="A3" s="10" t="s">
        <v>27</v>
      </c>
    </row>
    <row r="4" spans="1:7" ht="15.75" x14ac:dyDescent="0.25">
      <c r="A4" s="10" t="s">
        <v>28</v>
      </c>
      <c r="B4" t="s">
        <v>29</v>
      </c>
      <c r="C4">
        <v>2</v>
      </c>
    </row>
    <row r="5" spans="1:7" ht="15.75" x14ac:dyDescent="0.25">
      <c r="B5" s="10" t="s">
        <v>30</v>
      </c>
    </row>
    <row r="6" spans="1:7" ht="15.75" x14ac:dyDescent="0.25">
      <c r="A6" s="10"/>
      <c r="B6" t="s">
        <v>31</v>
      </c>
      <c r="C6" t="s">
        <v>32</v>
      </c>
    </row>
    <row r="7" spans="1:7" ht="15.75" x14ac:dyDescent="0.25">
      <c r="A7" s="10"/>
    </row>
    <row r="8" spans="1:7" ht="15.75" x14ac:dyDescent="0.25">
      <c r="A8" s="10" t="s">
        <v>33</v>
      </c>
      <c r="B8" t="s">
        <v>34</v>
      </c>
      <c r="C8" t="s">
        <v>35</v>
      </c>
    </row>
    <row r="9" spans="1:7" ht="15.75" x14ac:dyDescent="0.25">
      <c r="A9" s="10"/>
    </row>
    <row r="10" spans="1:7" ht="15.75" x14ac:dyDescent="0.25">
      <c r="A10" s="10" t="s">
        <v>36</v>
      </c>
      <c r="B10" s="11" t="s">
        <v>37</v>
      </c>
      <c r="C10" s="11" t="s">
        <v>38</v>
      </c>
    </row>
    <row r="11" spans="1:7" ht="15.75" x14ac:dyDescent="0.25">
      <c r="A11" s="10"/>
    </row>
    <row r="12" spans="1:7" ht="15.75" x14ac:dyDescent="0.25">
      <c r="A12" s="10"/>
    </row>
    <row r="13" spans="1:7" ht="15.75" x14ac:dyDescent="0.25">
      <c r="A13" s="40" t="s">
        <v>39</v>
      </c>
      <c r="B13" s="40"/>
      <c r="C13" s="40"/>
    </row>
    <row r="15" spans="1:7" x14ac:dyDescent="0.2">
      <c r="A15" s="3"/>
      <c r="B15" s="12"/>
      <c r="C15" s="13" t="s">
        <v>40</v>
      </c>
      <c r="D15" s="14"/>
      <c r="E15" s="14"/>
      <c r="F15" s="15"/>
      <c r="G15" s="16"/>
    </row>
    <row r="16" spans="1:7" x14ac:dyDescent="0.2">
      <c r="A16" s="17" t="s">
        <v>41</v>
      </c>
      <c r="B16" s="18" t="s">
        <v>42</v>
      </c>
      <c r="C16" s="19" t="s">
        <v>28</v>
      </c>
      <c r="D16" s="19" t="s">
        <v>43</v>
      </c>
      <c r="E16" s="19" t="s">
        <v>44</v>
      </c>
      <c r="F16" s="20" t="s">
        <v>33</v>
      </c>
      <c r="G16" s="21" t="s">
        <v>45</v>
      </c>
    </row>
    <row r="17" spans="1:7" x14ac:dyDescent="0.2">
      <c r="A17" s="22">
        <v>4</v>
      </c>
      <c r="B17" s="23">
        <v>1</v>
      </c>
      <c r="C17" s="23">
        <v>85000</v>
      </c>
      <c r="D17" s="23">
        <v>40</v>
      </c>
      <c r="E17" s="23">
        <v>40</v>
      </c>
      <c r="F17" s="23">
        <v>400</v>
      </c>
      <c r="G17" s="24">
        <v>1.1000000000000001</v>
      </c>
    </row>
    <row r="20" spans="1:7" ht="15.75" x14ac:dyDescent="0.25">
      <c r="A20" s="41" t="s">
        <v>46</v>
      </c>
      <c r="B20" s="41"/>
      <c r="C20" s="25" t="s">
        <v>47</v>
      </c>
    </row>
    <row r="23" spans="1:7" ht="15.75" x14ac:dyDescent="0.25">
      <c r="A23" s="41" t="s">
        <v>48</v>
      </c>
      <c r="B23" s="41"/>
    </row>
    <row r="24" spans="1:7" x14ac:dyDescent="0.2">
      <c r="A24" s="26" t="s">
        <v>82</v>
      </c>
      <c r="B24" s="26" t="s">
        <v>50</v>
      </c>
      <c r="C24" s="26" t="s">
        <v>51</v>
      </c>
      <c r="D24" s="26" t="s">
        <v>52</v>
      </c>
      <c r="E24" s="26" t="s">
        <v>53</v>
      </c>
      <c r="F24" s="26" t="s">
        <v>54</v>
      </c>
      <c r="G24" s="26" t="s">
        <v>55</v>
      </c>
    </row>
    <row r="25" spans="1:7" x14ac:dyDescent="0.2">
      <c r="A25" s="27">
        <v>5</v>
      </c>
      <c r="B25" s="27">
        <f>27.0769/1000</f>
        <v>2.7076899999999997E-2</v>
      </c>
      <c r="C25" s="27">
        <v>4.7</v>
      </c>
      <c r="D25" s="27">
        <v>3.1728999999999998</v>
      </c>
      <c r="E25" s="27">
        <v>4.577</v>
      </c>
      <c r="F25" s="27">
        <v>1.5E-3</v>
      </c>
      <c r="G25" s="27">
        <v>6.6067</v>
      </c>
    </row>
    <row r="26" spans="1:7" x14ac:dyDescent="0.2">
      <c r="A26" s="27">
        <v>10</v>
      </c>
      <c r="B26" s="27">
        <f>27.3728/1000</f>
        <v>2.7372800000000003E-2</v>
      </c>
      <c r="C26" s="27">
        <v>9.3866700000000005</v>
      </c>
      <c r="D26" s="27">
        <v>6.0275999999999996</v>
      </c>
      <c r="E26" s="27">
        <v>8.5602999999999998</v>
      </c>
      <c r="F26" s="27">
        <v>3.0000000000000001E-3</v>
      </c>
      <c r="G26" s="27">
        <v>6.6041999999999996</v>
      </c>
    </row>
    <row r="27" spans="1:7" x14ac:dyDescent="0.2">
      <c r="A27" s="27">
        <v>20</v>
      </c>
      <c r="B27" s="27">
        <f>28.7758/1000</f>
        <v>2.8775800000000001E-2</v>
      </c>
      <c r="C27" s="27">
        <v>18.703299999999999</v>
      </c>
      <c r="D27" s="27">
        <v>11.398899999999999</v>
      </c>
      <c r="E27" s="27">
        <v>15.5139</v>
      </c>
      <c r="F27" s="27">
        <v>5.7999999999999996E-3</v>
      </c>
      <c r="G27" s="27">
        <v>6.6182999999999996</v>
      </c>
    </row>
    <row r="28" spans="1:7" x14ac:dyDescent="0.2">
      <c r="A28" s="27">
        <v>80</v>
      </c>
      <c r="B28" s="27">
        <f>59.1652/1000</f>
        <v>5.9165200000000001E-2</v>
      </c>
      <c r="C28" s="27">
        <v>72.703299999999999</v>
      </c>
      <c r="D28" s="27">
        <v>43.513199999999998</v>
      </c>
      <c r="E28" s="27">
        <v>45.470300000000002</v>
      </c>
      <c r="F28" s="27">
        <v>2.23E-2</v>
      </c>
      <c r="G28" s="27">
        <v>6.6433999999999997</v>
      </c>
    </row>
    <row r="29" spans="1:7" x14ac:dyDescent="0.2">
      <c r="A29" s="27">
        <v>110</v>
      </c>
      <c r="B29" s="27">
        <f>116.529/1000</f>
        <v>0.11652899999999999</v>
      </c>
      <c r="C29" s="27">
        <v>95.06</v>
      </c>
      <c r="D29" s="27">
        <v>57.768799999999999</v>
      </c>
      <c r="E29" s="27">
        <v>54.080100000000002</v>
      </c>
      <c r="F29" s="27">
        <v>0.03</v>
      </c>
      <c r="G29" s="27">
        <v>6.718</v>
      </c>
    </row>
    <row r="30" spans="1:7" x14ac:dyDescent="0.2">
      <c r="A30" s="27">
        <v>125</v>
      </c>
      <c r="B30" s="27">
        <f>159.35/1000</f>
        <v>0.15934999999999999</v>
      </c>
      <c r="C30" s="27">
        <v>103.127</v>
      </c>
      <c r="D30" s="27">
        <v>62.689799999999998</v>
      </c>
      <c r="E30" s="27">
        <v>56.658299999999997</v>
      </c>
      <c r="F30" s="27">
        <v>3.2500000000000001E-2</v>
      </c>
      <c r="G30" s="27">
        <v>6.7389999999999999</v>
      </c>
    </row>
    <row r="31" spans="1:7" x14ac:dyDescent="0.2">
      <c r="A31" s="27">
        <v>140</v>
      </c>
      <c r="B31" s="27">
        <f>243.386/1000</f>
        <v>0.24338599999999999</v>
      </c>
      <c r="C31" s="27">
        <v>109</v>
      </c>
      <c r="D31" s="27">
        <v>65.299099999999996</v>
      </c>
      <c r="E31" s="27">
        <v>59.438200000000002</v>
      </c>
      <c r="F31" s="27">
        <v>3.3599999999999998E-2</v>
      </c>
      <c r="G31" s="27">
        <v>6.7451999999999996</v>
      </c>
    </row>
    <row r="32" spans="1:7" x14ac:dyDescent="0.2">
      <c r="A32" s="27">
        <v>300</v>
      </c>
      <c r="B32" s="27">
        <f>1437.77/1000</f>
        <v>1.43777</v>
      </c>
      <c r="C32" s="27">
        <v>118.24</v>
      </c>
      <c r="D32" s="27">
        <v>76.075400000000002</v>
      </c>
      <c r="E32" s="27">
        <v>63.230600000000003</v>
      </c>
      <c r="F32" s="27">
        <v>3.9E-2</v>
      </c>
      <c r="G32" s="27">
        <v>7.1980000000000004</v>
      </c>
    </row>
    <row r="34" spans="1:22" x14ac:dyDescent="0.2">
      <c r="A34" s="26" t="s">
        <v>82</v>
      </c>
      <c r="B34" t="s">
        <v>83</v>
      </c>
      <c r="C34" t="s">
        <v>84</v>
      </c>
      <c r="D34" t="s">
        <v>85</v>
      </c>
      <c r="E34" t="s">
        <v>86</v>
      </c>
      <c r="F34" t="s">
        <v>87</v>
      </c>
    </row>
    <row r="35" spans="1:22" x14ac:dyDescent="0.2">
      <c r="A35" s="27">
        <v>5</v>
      </c>
      <c r="B35">
        <f t="shared" ref="B35:B42" si="0">D25*$C$4/100/C25</f>
        <v>1.3501702127659575E-2</v>
      </c>
      <c r="C35">
        <f t="shared" ref="C35:C42" si="1">E25/100/C25</f>
        <v>9.7382978723404255E-3</v>
      </c>
      <c r="D35">
        <f t="shared" ref="D35:D42" si="2">F25/100/C25</f>
        <v>3.1914893617021277E-6</v>
      </c>
    </row>
    <row r="36" spans="1:22" x14ac:dyDescent="0.2">
      <c r="A36" s="27">
        <v>10</v>
      </c>
      <c r="B36">
        <f t="shared" si="0"/>
        <v>1.2842893166586232E-2</v>
      </c>
      <c r="C36">
        <f t="shared" si="1"/>
        <v>9.1196345455843222E-3</v>
      </c>
      <c r="D36">
        <f t="shared" si="2"/>
        <v>3.1960215923218776E-6</v>
      </c>
      <c r="E36" s="29"/>
      <c r="F36" s="29"/>
    </row>
    <row r="37" spans="1:22" x14ac:dyDescent="0.2">
      <c r="A37" s="27">
        <v>20</v>
      </c>
      <c r="B37">
        <f t="shared" si="0"/>
        <v>1.2189185865595911E-2</v>
      </c>
      <c r="C37">
        <f t="shared" si="1"/>
        <v>8.2947394310095013E-3</v>
      </c>
      <c r="D37">
        <f t="shared" si="2"/>
        <v>3.1010570327161514E-6</v>
      </c>
    </row>
    <row r="38" spans="1:22" x14ac:dyDescent="0.2">
      <c r="A38" s="27">
        <v>80</v>
      </c>
      <c r="B38">
        <f t="shared" si="0"/>
        <v>1.1970075636181576E-2</v>
      </c>
      <c r="C38">
        <f t="shared" si="1"/>
        <v>6.254227799838522E-3</v>
      </c>
      <c r="D38">
        <f t="shared" si="2"/>
        <v>3.0672610459222621E-6</v>
      </c>
      <c r="H38" s="34" t="s">
        <v>87</v>
      </c>
      <c r="I38" s="30">
        <f>ROUND(AVERAGE(F39:F41),0)</f>
        <v>13</v>
      </c>
    </row>
    <row r="39" spans="1:22" x14ac:dyDescent="0.2">
      <c r="A39" s="35">
        <v>110</v>
      </c>
      <c r="B39" s="33">
        <f>D29*$C$4/100/C29</f>
        <v>1.2154176309699137E-2</v>
      </c>
      <c r="C39" s="33">
        <f t="shared" si="1"/>
        <v>5.6890490216705237E-3</v>
      </c>
      <c r="D39" s="33">
        <f t="shared" si="2"/>
        <v>3.1559015358720804E-6</v>
      </c>
      <c r="E39">
        <f>AVERAGE('Monitor original'!AQ4:AQ379)</f>
        <v>1078.0696748644602</v>
      </c>
      <c r="F39">
        <f>E39/C29</f>
        <v>11.340939142272882</v>
      </c>
      <c r="H39" s="34" t="s">
        <v>88</v>
      </c>
      <c r="I39" s="30">
        <f>I38+1</f>
        <v>14</v>
      </c>
    </row>
    <row r="40" spans="1:22" x14ac:dyDescent="0.2">
      <c r="A40" s="35">
        <v>125</v>
      </c>
      <c r="B40" s="33">
        <f t="shared" si="0"/>
        <v>1.2157786030816372E-2</v>
      </c>
      <c r="C40" s="33">
        <f t="shared" si="1"/>
        <v>5.4940316309017032E-3</v>
      </c>
      <c r="D40" s="33">
        <f t="shared" si="2"/>
        <v>3.1514540324066444E-6</v>
      </c>
      <c r="E40">
        <f>AVERAGE('Monitor original'!CQ4:CQ373)</f>
        <v>1380.4296932928332</v>
      </c>
      <c r="F40">
        <f>E40/C30</f>
        <v>13.385725302712512</v>
      </c>
      <c r="H40" s="34" t="s">
        <v>89</v>
      </c>
      <c r="I40" s="30">
        <v>2</v>
      </c>
    </row>
    <row r="41" spans="1:22" x14ac:dyDescent="0.2">
      <c r="A41" s="35">
        <v>140</v>
      </c>
      <c r="B41" s="33">
        <f t="shared" si="0"/>
        <v>1.198148623853211E-2</v>
      </c>
      <c r="C41" s="33">
        <f t="shared" si="1"/>
        <v>5.4530458715596327E-3</v>
      </c>
      <c r="D41" s="33">
        <f t="shared" si="2"/>
        <v>3.0825688073394493E-6</v>
      </c>
      <c r="E41">
        <f>AVERAGE('Monitor original'!BD4:BD378)</f>
        <v>1398.562982958754</v>
      </c>
      <c r="F41">
        <f>E41/C31</f>
        <v>12.830853054667468</v>
      </c>
    </row>
    <row r="42" spans="1:22" x14ac:dyDescent="0.2">
      <c r="A42" s="27">
        <v>300</v>
      </c>
      <c r="B42">
        <f t="shared" si="0"/>
        <v>1.2867963464140732E-2</v>
      </c>
      <c r="C42">
        <f t="shared" si="1"/>
        <v>5.3476488497970235E-3</v>
      </c>
      <c r="D42">
        <f t="shared" si="2"/>
        <v>3.2983761840324766E-6</v>
      </c>
      <c r="E42" s="29"/>
      <c r="F42" s="29"/>
      <c r="H42" s="34" t="s">
        <v>90</v>
      </c>
      <c r="I42" s="30">
        <f>I38/I39</f>
        <v>0.9285714285714286</v>
      </c>
    </row>
    <row r="43" spans="1:22" x14ac:dyDescent="0.2">
      <c r="H43" s="34" t="s">
        <v>91</v>
      </c>
      <c r="I43" s="30">
        <f>1/I39</f>
        <v>7.1428571428571425E-2</v>
      </c>
    </row>
    <row r="44" spans="1:22" ht="15.75" x14ac:dyDescent="0.25">
      <c r="K44" s="40" t="s">
        <v>92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</row>
    <row r="45" spans="1:22" ht="15.75" x14ac:dyDescent="0.25">
      <c r="H45" s="34" t="s">
        <v>93</v>
      </c>
      <c r="I45" s="30">
        <f>AVERAGE(B39:B41)/I39</f>
        <v>8.6412972807256236E-4</v>
      </c>
      <c r="K45" s="36">
        <v>9.6413E-4</v>
      </c>
      <c r="L45" s="36">
        <v>1.0641299999999999E-3</v>
      </c>
      <c r="M45" s="36">
        <v>1.0641299999999999E-3</v>
      </c>
      <c r="N45" s="36">
        <v>1.0641299999999999E-3</v>
      </c>
      <c r="O45" s="36">
        <v>1.16413E-3</v>
      </c>
      <c r="P45" s="36">
        <v>1.25413E-3</v>
      </c>
      <c r="Q45" s="36">
        <v>1.16413E-3</v>
      </c>
      <c r="R45" s="36">
        <v>1.16413E-3</v>
      </c>
      <c r="S45" s="36">
        <v>1.16413E-3</v>
      </c>
      <c r="T45" s="36">
        <v>1.16413E-3</v>
      </c>
      <c r="U45" s="36">
        <v>1.0641299999999999E-3</v>
      </c>
      <c r="V45" s="36">
        <v>9.6413E-4</v>
      </c>
    </row>
    <row r="46" spans="1:22" ht="15.75" x14ac:dyDescent="0.25">
      <c r="H46" s="34" t="s">
        <v>94</v>
      </c>
      <c r="I46" s="30">
        <f>AVERAGE(C39:C41)/I38</f>
        <v>4.265673467726118E-4</v>
      </c>
      <c r="K46" s="36">
        <v>5.2656999999999997E-4</v>
      </c>
      <c r="L46" s="36">
        <v>6.2657000000000001E-4</v>
      </c>
      <c r="M46" s="36">
        <v>7.2656999999999995E-4</v>
      </c>
      <c r="N46" s="36">
        <f>AVERAGE(L46:M47)</f>
        <v>6.7657000000000004E-4</v>
      </c>
      <c r="O46" s="36">
        <v>6.5656999999999998E-4</v>
      </c>
      <c r="P46" s="36">
        <v>7.0657000000000001E-4</v>
      </c>
      <c r="Q46" s="36">
        <v>7.2674999999999997E-4</v>
      </c>
      <c r="R46" s="36">
        <v>6.2675000000000003E-4</v>
      </c>
      <c r="S46" s="36">
        <v>5.2674999999999998E-4</v>
      </c>
      <c r="T46" s="36">
        <v>4.2674999999999999E-4</v>
      </c>
      <c r="U46" s="36">
        <v>4.2674999999999999E-4</v>
      </c>
      <c r="V46" s="36">
        <v>4.0674999999999999E-4</v>
      </c>
    </row>
    <row r="47" spans="1:22" x14ac:dyDescent="0.2">
      <c r="H47" s="34" t="s">
        <v>95</v>
      </c>
      <c r="I47" s="30">
        <f>AVERAGE(D39:D41)/I40</f>
        <v>1.5649873959363623E-6</v>
      </c>
      <c r="O47" s="11"/>
    </row>
    <row r="50" spans="1:10" x14ac:dyDescent="0.2">
      <c r="A50" t="s">
        <v>56</v>
      </c>
      <c r="B50" t="s">
        <v>64</v>
      </c>
      <c r="C50" t="s">
        <v>65</v>
      </c>
      <c r="D50" t="s">
        <v>96</v>
      </c>
      <c r="E50" t="s">
        <v>97</v>
      </c>
      <c r="F50" t="s">
        <v>98</v>
      </c>
      <c r="H50" t="s">
        <v>99</v>
      </c>
      <c r="I50" t="s">
        <v>100</v>
      </c>
      <c r="J50" t="s">
        <v>101</v>
      </c>
    </row>
    <row r="51" spans="1:10" x14ac:dyDescent="0.2">
      <c r="A51">
        <v>5</v>
      </c>
      <c r="B51">
        <f>'Tarea 2 (resultados)'!G3+'Tarea 2 (resultados)'!J3+'Tarea 2 (resultados)'!M3</f>
        <v>2.220403227957321E-2</v>
      </c>
      <c r="C51">
        <f>'Tarea 2 (resultados)'!C3</f>
        <v>4.4555177634171503</v>
      </c>
      <c r="D51" s="37">
        <f>'Tarea 2 (resultados)'!K3/$C$4</f>
        <v>3.63076132574877E-2</v>
      </c>
      <c r="E51" s="38">
        <f>'Tarea 2 (resultados)'!N3</f>
        <v>2.47180986719975E-2</v>
      </c>
      <c r="F51" s="37">
        <f>'Tarea 2 (resultados)'!H3</f>
        <v>2.2990471659232499E-5</v>
      </c>
      <c r="H51">
        <f t="shared" ref="H51:H82" si="3">D51*100</f>
        <v>3.6307613257487699</v>
      </c>
      <c r="I51">
        <f t="shared" ref="I51:I82" si="4">E51*100</f>
        <v>2.4718098671997502</v>
      </c>
      <c r="J51">
        <f t="shared" ref="J51:J82" si="5">F51*100</f>
        <v>2.2990471659232498E-3</v>
      </c>
    </row>
    <row r="52" spans="1:10" x14ac:dyDescent="0.2">
      <c r="A52">
        <v>10</v>
      </c>
      <c r="B52">
        <f>'Tarea 2 (resultados)'!G4+'Tarea 2 (resultados)'!J4+'Tarea 2 (resultados)'!M4</f>
        <v>2.2672533275676636E-2</v>
      </c>
      <c r="C52">
        <f>'Tarea 2 (resultados)'!C4</f>
        <v>8.9073168743360096</v>
      </c>
      <c r="D52" s="37">
        <f>'Tarea 2 (resultados)'!K4/$C$4</f>
        <v>7.2584923550445504E-2</v>
      </c>
      <c r="E52" s="38">
        <f>'Tarea 2 (resultados)'!N4</f>
        <v>4.9415567189597602E-2</v>
      </c>
      <c r="F52" s="37">
        <f>'Tarea 2 (resultados)'!H4</f>
        <v>4.5961755071573797E-5</v>
      </c>
      <c r="H52">
        <f t="shared" si="3"/>
        <v>7.2584923550445506</v>
      </c>
      <c r="I52">
        <f t="shared" si="4"/>
        <v>4.9415567189597605</v>
      </c>
      <c r="J52">
        <f t="shared" si="5"/>
        <v>4.5961755071573795E-3</v>
      </c>
    </row>
    <row r="53" spans="1:10" x14ac:dyDescent="0.2">
      <c r="A53">
        <v>15</v>
      </c>
      <c r="B53">
        <f>'Tarea 2 (resultados)'!G5+'Tarea 2 (resultados)'!J5+'Tarea 2 (resultados)'!M5</f>
        <v>2.3173847431182823E-2</v>
      </c>
      <c r="C53">
        <f>'Tarea 2 (resultados)'!C5</f>
        <v>13.3550118125582</v>
      </c>
      <c r="D53" s="37">
        <f>'Tarea 2 (resultados)'!K5/$C$4</f>
        <v>0.108828789309474</v>
      </c>
      <c r="E53" s="38">
        <f>'Tarea 2 (resultados)'!N5</f>
        <v>7.4090266783120196E-2</v>
      </c>
      <c r="F53" s="37">
        <f>'Tarea 2 (resultados)'!H5</f>
        <v>6.8911860952800797E-5</v>
      </c>
      <c r="H53">
        <f t="shared" si="3"/>
        <v>10.882878930947399</v>
      </c>
      <c r="I53">
        <f t="shared" si="4"/>
        <v>7.4090266783120198</v>
      </c>
      <c r="J53">
        <f t="shared" si="5"/>
        <v>6.8911860952800795E-3</v>
      </c>
    </row>
    <row r="54" spans="1:10" x14ac:dyDescent="0.2">
      <c r="A54">
        <v>20</v>
      </c>
      <c r="B54">
        <f>'Tarea 2 (resultados)'!G6+'Tarea 2 (resultados)'!J6+'Tarea 2 (resultados)'!M6</f>
        <v>2.3711582166950677E-2</v>
      </c>
      <c r="C54">
        <f>'Tarea 2 (resultados)'!C6</f>
        <v>17.7981613052632</v>
      </c>
      <c r="D54" s="37">
        <f>'Tarea 2 (resultados)'!K6/$C$4</f>
        <v>0.14503561464207251</v>
      </c>
      <c r="E54" s="38">
        <f>'Tarea 2 (resultados)'!N6</f>
        <v>9.8739749381274305E-2</v>
      </c>
      <c r="F54" s="37">
        <f>'Tarea 2 (resultados)'!H6</f>
        <v>9.1838512335158494E-5</v>
      </c>
      <c r="H54">
        <f t="shared" si="3"/>
        <v>14.503561464207252</v>
      </c>
      <c r="I54">
        <f t="shared" si="4"/>
        <v>9.8739749381274304</v>
      </c>
      <c r="J54">
        <f t="shared" si="5"/>
        <v>9.1838512335158488E-3</v>
      </c>
    </row>
    <row r="55" spans="1:10" x14ac:dyDescent="0.2">
      <c r="A55">
        <v>25</v>
      </c>
      <c r="B55">
        <f>'Tarea 2 (resultados)'!G7+'Tarea 2 (resultados)'!J7+'Tarea 2 (resultados)'!M7</f>
        <v>2.4289895609057591E-2</v>
      </c>
      <c r="C55">
        <f>'Tarea 2 (resultados)'!C7</f>
        <v>22.236257834957001</v>
      </c>
      <c r="D55" s="37">
        <f>'Tarea 2 (resultados)'!K7/$C$4</f>
        <v>0.18120126383386001</v>
      </c>
      <c r="E55" s="38">
        <f>'Tarea 2 (resultados)'!N7</f>
        <v>0.123361199403883</v>
      </c>
      <c r="F55" s="37">
        <f>'Tarea 2 (resultados)'!H7</f>
        <v>1.14739090428378E-4</v>
      </c>
      <c r="H55">
        <f t="shared" si="3"/>
        <v>18.120126383386001</v>
      </c>
      <c r="I55">
        <f t="shared" si="4"/>
        <v>12.336119940388301</v>
      </c>
      <c r="J55">
        <f t="shared" si="5"/>
        <v>1.14739090428378E-2</v>
      </c>
    </row>
    <row r="56" spans="1:10" x14ac:dyDescent="0.2">
      <c r="A56">
        <v>30</v>
      </c>
      <c r="B56">
        <f>'Tarea 2 (resultados)'!G8+'Tarea 2 (resultados)'!J8+'Tarea 2 (resultados)'!M8</f>
        <v>2.4913605439474348E-2</v>
      </c>
      <c r="C56">
        <f>'Tarea 2 (resultados)'!C8</f>
        <v>26.668714695009601</v>
      </c>
      <c r="D56" s="37">
        <f>'Tarea 2 (resultados)'!K8/$C$4</f>
        <v>0.217320955865311</v>
      </c>
      <c r="E56" s="38">
        <f>'Tarea 2 (resultados)'!N8</f>
        <v>0.147951361949239</v>
      </c>
      <c r="F56" s="37">
        <f>'Tarea 2 (resultados)'!H8</f>
        <v>1.37610567826249E-4</v>
      </c>
      <c r="H56">
        <f t="shared" si="3"/>
        <v>21.732095586531099</v>
      </c>
      <c r="I56">
        <f t="shared" si="4"/>
        <v>14.7951361949239</v>
      </c>
      <c r="J56">
        <f t="shared" si="5"/>
        <v>1.37610567826249E-2</v>
      </c>
    </row>
    <row r="57" spans="1:10" x14ac:dyDescent="0.2">
      <c r="A57">
        <v>35</v>
      </c>
      <c r="B57">
        <f>'Tarea 2 (resultados)'!G9+'Tarea 2 (resultados)'!J9+'Tarea 2 (resultados)'!M9</f>
        <v>2.5588324337629153E-2</v>
      </c>
      <c r="C57">
        <f>'Tarea 2 (resultados)'!C9</f>
        <v>31.094849904912</v>
      </c>
      <c r="D57" s="37">
        <f>'Tarea 2 (resultados)'!K9/$C$4</f>
        <v>0.2533891333386365</v>
      </c>
      <c r="E57" s="38">
        <f>'Tarea 2 (resultados)'!N9</f>
        <v>0.17250645355997499</v>
      </c>
      <c r="F57" s="37">
        <f>'Tarea 2 (resultados)'!H9</f>
        <v>1.60449425509345E-4</v>
      </c>
      <c r="H57">
        <f t="shared" si="3"/>
        <v>25.338913333863651</v>
      </c>
      <c r="I57">
        <f t="shared" si="4"/>
        <v>17.250645355997499</v>
      </c>
      <c r="J57">
        <f t="shared" si="5"/>
        <v>1.6044942550934499E-2</v>
      </c>
    </row>
    <row r="58" spans="1:10" x14ac:dyDescent="0.2">
      <c r="A58">
        <v>40</v>
      </c>
      <c r="B58">
        <f>'Tarea 2 (resultados)'!G10+'Tarea 2 (resultados)'!J10+'Tarea 2 (resultados)'!M10</f>
        <v>2.6320629771867415E-2</v>
      </c>
      <c r="C58">
        <f>'Tarea 2 (resultados)'!C10</f>
        <v>35.513866072134199</v>
      </c>
      <c r="D58" s="37">
        <f>'Tarea 2 (resultados)'!K10/$C$4</f>
        <v>0.28939929837387501</v>
      </c>
      <c r="E58" s="38">
        <f>'Tarea 2 (resultados)'!N10</f>
        <v>0.19702205050168201</v>
      </c>
      <c r="F58" s="37">
        <f>'Tarea 2 (resultados)'!H10</f>
        <v>1.8325154893221199E-4</v>
      </c>
      <c r="H58">
        <f t="shared" si="3"/>
        <v>28.939929837387503</v>
      </c>
      <c r="I58">
        <f t="shared" si="4"/>
        <v>19.7022050501682</v>
      </c>
      <c r="J58">
        <f t="shared" si="5"/>
        <v>1.8325154893221198E-2</v>
      </c>
    </row>
    <row r="59" spans="1:10" x14ac:dyDescent="0.2">
      <c r="A59">
        <v>45</v>
      </c>
      <c r="B59">
        <f>'Tarea 2 (resultados)'!G11+'Tarea 2 (resultados)'!J11+'Tarea 2 (resultados)'!M11</f>
        <v>2.7118278531496266E-2</v>
      </c>
      <c r="C59">
        <f>'Tarea 2 (resultados)'!C11</f>
        <v>39.924824978111197</v>
      </c>
      <c r="D59" s="37">
        <f>'Tarea 2 (resultados)'!K11/$C$4</f>
        <v>0.32534380551238001</v>
      </c>
      <c r="E59" s="38">
        <f>'Tarea 2 (resultados)'!N11</f>
        <v>0.22149294777231601</v>
      </c>
      <c r="F59" s="37">
        <f>'Tarea 2 (resultados)'!H11</f>
        <v>2.0601209688705301E-4</v>
      </c>
      <c r="H59">
        <f t="shared" si="3"/>
        <v>32.534380551238002</v>
      </c>
      <c r="I59">
        <f t="shared" si="4"/>
        <v>22.149294777231603</v>
      </c>
      <c r="J59">
        <f t="shared" si="5"/>
        <v>2.06012096887053E-2</v>
      </c>
    </row>
    <row r="60" spans="1:10" x14ac:dyDescent="0.2">
      <c r="A60">
        <v>50</v>
      </c>
      <c r="B60">
        <f>'Tarea 2 (resultados)'!G12+'Tarea 2 (resultados)'!J12+'Tarea 2 (resultados)'!M12</f>
        <v>2.7990480034868918E-2</v>
      </c>
      <c r="C60">
        <f>'Tarea 2 (resultados)'!C12</f>
        <v>44.326615237439199</v>
      </c>
      <c r="D60" s="37">
        <f>'Tarea 2 (resultados)'!K12/$C$4</f>
        <v>0.36121359817452048</v>
      </c>
      <c r="E60" s="38">
        <f>'Tarea 2 (resultados)'!N12</f>
        <v>0.24591297968350301</v>
      </c>
      <c r="F60" s="37">
        <f>'Tarea 2 (resultados)'!H12</f>
        <v>2.28725334625186E-4</v>
      </c>
      <c r="H60">
        <f t="shared" si="3"/>
        <v>36.121359817452046</v>
      </c>
      <c r="I60">
        <f t="shared" si="4"/>
        <v>24.5912979683503</v>
      </c>
      <c r="J60">
        <f t="shared" si="5"/>
        <v>2.28725334625186E-2</v>
      </c>
    </row>
    <row r="61" spans="1:10" x14ac:dyDescent="0.2">
      <c r="A61">
        <v>55</v>
      </c>
      <c r="B61">
        <f>'Tarea 2 (resultados)'!G13+'Tarea 2 (resultados)'!J13+'Tarea 2 (resultados)'!M13</f>
        <v>2.8948247539074771E-2</v>
      </c>
      <c r="C61">
        <f>'Tarea 2 (resultados)'!C13</f>
        <v>48.717910781022098</v>
      </c>
      <c r="D61" s="37">
        <f>'Tarea 2 (resultados)'!K13/$C$4</f>
        <v>0.396997870342579</v>
      </c>
      <c r="E61" s="38">
        <f>'Tarea 2 (resultados)'!N13</f>
        <v>0.27027478953541501</v>
      </c>
      <c r="F61" s="37">
        <f>'Tarea 2 (resultados)'!H13</f>
        <v>2.5138441963007402E-4</v>
      </c>
      <c r="H61">
        <f t="shared" si="3"/>
        <v>39.699787034257902</v>
      </c>
      <c r="I61">
        <f t="shared" si="4"/>
        <v>27.0274789535415</v>
      </c>
      <c r="J61">
        <f t="shared" si="5"/>
        <v>2.51384419630074E-2</v>
      </c>
    </row>
    <row r="62" spans="1:10" x14ac:dyDescent="0.2">
      <c r="A62">
        <v>60</v>
      </c>
      <c r="B62">
        <f>'Tarea 2 (resultados)'!G14+'Tarea 2 (resultados)'!J14+'Tarea 2 (resultados)'!M14</f>
        <v>3.0004853543147223E-2</v>
      </c>
      <c r="C62">
        <f>'Tarea 2 (resultados)'!C14</f>
        <v>53.097117071549803</v>
      </c>
      <c r="D62" s="37">
        <f>'Tarea 2 (resultados)'!K14/$C$4</f>
        <v>0.43268362827552298</v>
      </c>
      <c r="E62" s="38">
        <f>'Tarea 2 (resultados)'!N14</f>
        <v>0.29456953123369001</v>
      </c>
      <c r="F62" s="37">
        <f>'Tarea 2 (resultados)'!H14</f>
        <v>2.73981124089197E-4</v>
      </c>
      <c r="H62">
        <f t="shared" si="3"/>
        <v>43.268362827552295</v>
      </c>
      <c r="I62">
        <f t="shared" si="4"/>
        <v>29.456953123369001</v>
      </c>
      <c r="J62">
        <f t="shared" si="5"/>
        <v>2.7398112408919699E-2</v>
      </c>
    </row>
    <row r="63" spans="1:10" x14ac:dyDescent="0.2">
      <c r="A63">
        <v>65</v>
      </c>
      <c r="B63">
        <f>'Tarea 2 (resultados)'!G15+'Tarea 2 (resultados)'!J15+'Tarea 2 (resultados)'!M15</f>
        <v>3.1176425843099636E-2</v>
      </c>
      <c r="C63">
        <f>'Tarea 2 (resultados)'!C15</f>
        <v>57.462300764934596</v>
      </c>
      <c r="D63" s="37">
        <f>'Tarea 2 (resultados)'!K15/$C$4</f>
        <v>0.46825511732638347</v>
      </c>
      <c r="E63" s="38">
        <f>'Tarea 2 (resultados)'!N15</f>
        <v>0.31878647906866597</v>
      </c>
      <c r="F63" s="37">
        <f>'Tarea 2 (resultados)'!H15</f>
        <v>2.9650547194706202E-4</v>
      </c>
      <c r="H63">
        <f t="shared" si="3"/>
        <v>46.825511732638347</v>
      </c>
      <c r="I63">
        <f t="shared" si="4"/>
        <v>31.878647906866597</v>
      </c>
      <c r="J63">
        <f t="shared" si="5"/>
        <v>2.9650547194706202E-2</v>
      </c>
    </row>
    <row r="64" spans="1:10" x14ac:dyDescent="0.2">
      <c r="A64">
        <v>70</v>
      </c>
      <c r="B64">
        <f>'Tarea 2 (resultados)'!G16+'Tarea 2 (resultados)'!J16+'Tarea 2 (resultados)'!M16</f>
        <v>3.248273521650212E-2</v>
      </c>
      <c r="C64">
        <f>'Tarea 2 (resultados)'!C16</f>
        <v>61.811096825787502</v>
      </c>
      <c r="D64" s="37">
        <f>'Tarea 2 (resultados)'!K16/$C$4</f>
        <v>0.50369306503462496</v>
      </c>
      <c r="E64" s="38">
        <f>'Tarea 2 (resultados)'!N16</f>
        <v>0.34291251241526299</v>
      </c>
      <c r="F64" s="37">
        <f>'Tarea 2 (resultados)'!H16</f>
        <v>3.1894525962106299E-4</v>
      </c>
      <c r="H64">
        <f t="shared" si="3"/>
        <v>50.369306503462496</v>
      </c>
      <c r="I64">
        <f t="shared" si="4"/>
        <v>34.291251241526297</v>
      </c>
      <c r="J64">
        <f t="shared" si="5"/>
        <v>3.1894525962106297E-2</v>
      </c>
    </row>
    <row r="65" spans="1:10" x14ac:dyDescent="0.2">
      <c r="A65">
        <v>75</v>
      </c>
      <c r="B65">
        <f>'Tarea 2 (resultados)'!G17+'Tarea 2 (resultados)'!J17+'Tarea 2 (resultados)'!M17</f>
        <v>3.3948246559457454E-2</v>
      </c>
      <c r="C65">
        <f>'Tarea 2 (resultados)'!C17</f>
        <v>66.140584658567505</v>
      </c>
      <c r="D65" s="37">
        <f>'Tarea 2 (resultados)'!K17/$C$4</f>
        <v>0.53897367173004496</v>
      </c>
      <c r="E65" s="38">
        <f>'Tarea 2 (resultados)'!N17</f>
        <v>0.36693142853956701</v>
      </c>
      <c r="F65" s="37">
        <f>'Tarea 2 (resultados)'!H17</f>
        <v>3.4128541683820798E-4</v>
      </c>
      <c r="H65">
        <f t="shared" si="3"/>
        <v>53.897367173004497</v>
      </c>
      <c r="I65">
        <f t="shared" si="4"/>
        <v>36.693142853956701</v>
      </c>
      <c r="J65">
        <f t="shared" si="5"/>
        <v>3.4128541683820797E-2</v>
      </c>
    </row>
    <row r="66" spans="1:10" x14ac:dyDescent="0.2">
      <c r="A66">
        <v>80</v>
      </c>
      <c r="B66">
        <f>'Tarea 2 (resultados)'!G18+'Tarea 2 (resultados)'!J18+'Tarea 2 (resultados)'!M18</f>
        <v>3.5603535311641052E-2</v>
      </c>
      <c r="C66">
        <f>'Tarea 2 (resultados)'!C18</f>
        <v>70.447121299288398</v>
      </c>
      <c r="D66" s="37">
        <f>'Tarea 2 (resultados)'!K18/$C$4</f>
        <v>0.57406725122697999</v>
      </c>
      <c r="E66" s="38">
        <f>'Tarea 2 (resultados)'!N18</f>
        <v>0.39082301718812701</v>
      </c>
      <c r="F66" s="37">
        <f>'Tarea 2 (resultados)'!H18</f>
        <v>3.6350714590432801E-4</v>
      </c>
      <c r="H66">
        <f t="shared" si="3"/>
        <v>57.406725122697999</v>
      </c>
      <c r="I66">
        <f t="shared" si="4"/>
        <v>39.082301718812701</v>
      </c>
      <c r="J66">
        <f t="shared" si="5"/>
        <v>3.6350714590432799E-2</v>
      </c>
    </row>
    <row r="67" spans="1:10" x14ac:dyDescent="0.2">
      <c r="A67">
        <v>85</v>
      </c>
      <c r="B67">
        <f>'Tarea 2 (resultados)'!G19+'Tarea 2 (resultados)'!J19+'Tarea 2 (resultados)'!M19</f>
        <v>3.7487214176894795E-2</v>
      </c>
      <c r="C67">
        <f>'Tarea 2 (resultados)'!C19</f>
        <v>74.726114668029396</v>
      </c>
      <c r="D67" s="37">
        <f>'Tarea 2 (resultados)'!K19/$C$4</f>
        <v>0.60893638307944997</v>
      </c>
      <c r="E67" s="38">
        <f>'Tarea 2 (resultados)'!N19</f>
        <v>0.41456180264956</v>
      </c>
      <c r="F67" s="37">
        <f>'Tarea 2 (resultados)'!H19</f>
        <v>3.8558675168703102E-4</v>
      </c>
      <c r="H67">
        <f t="shared" si="3"/>
        <v>60.893638307944997</v>
      </c>
      <c r="I67">
        <f t="shared" si="4"/>
        <v>41.456180264955997</v>
      </c>
      <c r="J67">
        <f t="shared" si="5"/>
        <v>3.8558675168703101E-2</v>
      </c>
    </row>
    <row r="68" spans="1:10" x14ac:dyDescent="0.2">
      <c r="A68">
        <v>90</v>
      </c>
      <c r="B68">
        <f>'Tarea 2 (resultados)'!G20+'Tarea 2 (resultados)'!J20+'Tarea 2 (resultados)'!M20</f>
        <v>3.9648576804241178E-2</v>
      </c>
      <c r="C68">
        <f>'Tarea 2 (resultados)'!C20</f>
        <v>78.971712711978697</v>
      </c>
      <c r="D68" s="37">
        <f>'Tarea 2 (resultados)'!K20/$C$4</f>
        <v>0.64353337943577005</v>
      </c>
      <c r="E68" s="38">
        <f>'Tarea 2 (resultados)'!N20</f>
        <v>0.43811531919787999</v>
      </c>
      <c r="F68" s="37">
        <f>'Tarea 2 (resultados)'!H20</f>
        <v>4.0749403759381001E-4</v>
      </c>
      <c r="H68">
        <f t="shared" si="3"/>
        <v>64.353337943577003</v>
      </c>
      <c r="I68">
        <f t="shared" si="4"/>
        <v>43.811531919788003</v>
      </c>
      <c r="J68">
        <f t="shared" si="5"/>
        <v>4.0749403759380999E-2</v>
      </c>
    </row>
    <row r="69" spans="1:10" x14ac:dyDescent="0.2">
      <c r="A69">
        <v>95</v>
      </c>
      <c r="B69">
        <f>'Tarea 2 (resultados)'!G21+'Tarea 2 (resultados)'!J21+'Tarea 2 (resultados)'!M21</f>
        <v>4.2151251605072618E-2</v>
      </c>
      <c r="C69">
        <f>'Tarea 2 (resultados)'!C21</f>
        <v>83.176374290616806</v>
      </c>
      <c r="D69" s="37">
        <f>'Tarea 2 (resultados)'!K21/$C$4</f>
        <v>0.67779678822055001</v>
      </c>
      <c r="E69" s="38">
        <f>'Tarea 2 (resultados)'!N21</f>
        <v>0.46144173047076897</v>
      </c>
      <c r="F69" s="37">
        <f>'Tarea 2 (resultados)'!H21</f>
        <v>4.2919009133958198E-4</v>
      </c>
      <c r="H69">
        <f t="shared" si="3"/>
        <v>67.779678822055004</v>
      </c>
      <c r="I69">
        <f t="shared" si="4"/>
        <v>46.144173047076897</v>
      </c>
      <c r="J69">
        <f t="shared" si="5"/>
        <v>4.29190091339582E-2</v>
      </c>
    </row>
    <row r="70" spans="1:10" x14ac:dyDescent="0.2">
      <c r="A70">
        <v>100</v>
      </c>
      <c r="B70">
        <f>'Tarea 2 (resultados)'!G22+'Tarea 2 (resultados)'!J22+'Tarea 2 (resultados)'!M22</f>
        <v>4.5078275854129046E-2</v>
      </c>
      <c r="C70">
        <f>'Tarea 2 (resultados)'!C22</f>
        <v>87.330274365225094</v>
      </c>
      <c r="D70" s="37">
        <f>'Tarea 2 (resultados)'!K22/$C$4</f>
        <v>0.71164654607752498</v>
      </c>
      <c r="E70" s="38">
        <f>'Tarea 2 (resultados)'!N22</f>
        <v>0.48448652960967697</v>
      </c>
      <c r="F70" s="37">
        <f>'Tarea 2 (resultados)'!H22</f>
        <v>4.5062421572456099E-4</v>
      </c>
      <c r="H70">
        <f t="shared" si="3"/>
        <v>71.164654607752496</v>
      </c>
      <c r="I70">
        <f t="shared" si="4"/>
        <v>48.448652960967699</v>
      </c>
      <c r="J70">
        <f t="shared" si="5"/>
        <v>4.5062421572456102E-2</v>
      </c>
    </row>
    <row r="71" spans="1:10" x14ac:dyDescent="0.2">
      <c r="A71">
        <v>105</v>
      </c>
      <c r="B71">
        <f>'Tarea 2 (resultados)'!G23+'Tarea 2 (resultados)'!J23+'Tarea 2 (resultados)'!M23</f>
        <v>4.8539146660633491E-2</v>
      </c>
      <c r="C71">
        <f>'Tarea 2 (resultados)'!C23</f>
        <v>91.420479924682098</v>
      </c>
      <c r="D71" s="37">
        <f>'Tarea 2 (resultados)'!K23/$C$4</f>
        <v>0.74497726306304002</v>
      </c>
      <c r="E71" s="38">
        <f>'Tarea 2 (resultados)'!N23</f>
        <v>0.50717796750215505</v>
      </c>
      <c r="F71" s="37">
        <f>'Tarea 2 (resultados)'!H23</f>
        <v>4.7172967641135899E-4</v>
      </c>
      <c r="H71">
        <f t="shared" si="3"/>
        <v>74.497726306304003</v>
      </c>
      <c r="I71">
        <f t="shared" si="4"/>
        <v>50.717796750215506</v>
      </c>
      <c r="J71">
        <f t="shared" si="5"/>
        <v>4.7172967641135898E-2</v>
      </c>
    </row>
    <row r="72" spans="1:10" x14ac:dyDescent="0.2">
      <c r="A72">
        <v>110</v>
      </c>
      <c r="B72">
        <f>'Tarea 2 (resultados)'!G24+'Tarea 2 (resultados)'!J24+'Tarea 2 (resultados)'!M24</f>
        <v>5.2679558029837155E-2</v>
      </c>
      <c r="C72">
        <f>'Tarea 2 (resultados)'!C24</f>
        <v>95.429817622524894</v>
      </c>
      <c r="D72" s="37">
        <f>'Tarea 2 (resultados)'!K24/$C$4</f>
        <v>0.77764899512236496</v>
      </c>
      <c r="E72" s="38">
        <f>'Tarea 2 (resultados)'!N24</f>
        <v>0.52942077071536198</v>
      </c>
      <c r="F72" s="37">
        <f>'Tarea 2 (resultados)'!H24</f>
        <v>4.9241785893222795E-4</v>
      </c>
      <c r="H72">
        <f t="shared" si="3"/>
        <v>77.764899512236497</v>
      </c>
      <c r="I72">
        <f t="shared" si="4"/>
        <v>52.942077071536197</v>
      </c>
      <c r="J72">
        <f t="shared" si="5"/>
        <v>4.9241785893222798E-2</v>
      </c>
    </row>
    <row r="73" spans="1:10" x14ac:dyDescent="0.2">
      <c r="A73">
        <v>115</v>
      </c>
      <c r="B73">
        <f>'Tarea 2 (resultados)'!G25+'Tarea 2 (resultados)'!J25+'Tarea 2 (resultados)'!M25</f>
        <v>5.7694608882141084E-2</v>
      </c>
      <c r="C73">
        <f>'Tarea 2 (resultados)'!C25</f>
        <v>99.335350720033901</v>
      </c>
      <c r="D73" s="37">
        <f>'Tarea 2 (resultados)'!K25/$C$4</f>
        <v>0.80947483283598998</v>
      </c>
      <c r="E73" s="38">
        <f>'Tarea 2 (resultados)'!N25</f>
        <v>0.55108769195706797</v>
      </c>
      <c r="F73" s="37">
        <f>'Tarea 2 (resultados)'!H25</f>
        <v>5.1257040971537497E-4</v>
      </c>
      <c r="H73">
        <f t="shared" si="3"/>
        <v>80.947483283598999</v>
      </c>
      <c r="I73">
        <f t="shared" si="4"/>
        <v>55.108769195706799</v>
      </c>
      <c r="J73">
        <f t="shared" si="5"/>
        <v>5.12570409715375E-2</v>
      </c>
    </row>
    <row r="74" spans="1:10" x14ac:dyDescent="0.2">
      <c r="A74">
        <v>120</v>
      </c>
      <c r="B74">
        <f>'Tarea 2 (resultados)'!G26+'Tarea 2 (resultados)'!J26+'Tarea 2 (resultados)'!M26</f>
        <v>6.3846041216830907E-2</v>
      </c>
      <c r="C74">
        <f>'Tarea 2 (resultados)'!C26</f>
        <v>103.106421081723</v>
      </c>
      <c r="D74" s="37">
        <f>'Tarea 2 (resultados)'!K26/$C$4</f>
        <v>0.84020494581706995</v>
      </c>
      <c r="E74" s="38">
        <f>'Tarea 2 (resultados)'!N26</f>
        <v>0.57200864755613301</v>
      </c>
      <c r="F74" s="37">
        <f>'Tarea 2 (resultados)'!H26</f>
        <v>5.3202913278169498E-4</v>
      </c>
      <c r="H74">
        <f t="shared" si="3"/>
        <v>84.020494581706998</v>
      </c>
      <c r="I74">
        <f t="shared" si="4"/>
        <v>57.200864755613303</v>
      </c>
      <c r="J74">
        <f t="shared" si="5"/>
        <v>5.3202913278169499E-2</v>
      </c>
    </row>
    <row r="75" spans="1:10" x14ac:dyDescent="0.2">
      <c r="A75">
        <v>125</v>
      </c>
      <c r="B75">
        <f>'Tarea 2 (resultados)'!G27+'Tarea 2 (resultados)'!J27+'Tarea 2 (resultados)'!M27</f>
        <v>7.1483024518266783E-2</v>
      </c>
      <c r="C75">
        <f>'Tarea 2 (resultados)'!C27</f>
        <v>106.702357084006</v>
      </c>
      <c r="D75" s="37">
        <f>'Tarea 2 (resultados)'!K27/$C$4</f>
        <v>0.86950790466543004</v>
      </c>
      <c r="E75" s="38">
        <f>'Tarea 2 (resultados)'!N27</f>
        <v>0.59195800151279598</v>
      </c>
      <c r="F75" s="37">
        <f>'Tarea 2 (resultados)'!H27</f>
        <v>5.5058416255347297E-4</v>
      </c>
      <c r="H75">
        <f t="shared" si="3"/>
        <v>86.950790466542998</v>
      </c>
      <c r="I75">
        <f t="shared" si="4"/>
        <v>59.195800151279599</v>
      </c>
      <c r="J75">
        <f t="shared" si="5"/>
        <v>5.5058416255347298E-2</v>
      </c>
    </row>
    <row r="76" spans="1:10" x14ac:dyDescent="0.2">
      <c r="A76">
        <v>130</v>
      </c>
      <c r="B76">
        <f>'Tarea 2 (resultados)'!G28+'Tarea 2 (resultados)'!J28+'Tarea 2 (resultados)'!M28</f>
        <v>8.1063133402231549E-2</v>
      </c>
      <c r="C76">
        <f>'Tarea 2 (resultados)'!C28</f>
        <v>110.070322511477</v>
      </c>
      <c r="D76" s="37">
        <f>'Tarea 2 (resultados)'!K28/$C$4</f>
        <v>0.89695315181700497</v>
      </c>
      <c r="E76" s="38">
        <f>'Tarea 2 (resultados)'!N28</f>
        <v>0.61064263171305</v>
      </c>
      <c r="F76" s="37">
        <f>'Tarea 2 (resultados)'!H28</f>
        <v>5.6796286415922398E-4</v>
      </c>
      <c r="H76">
        <f t="shared" si="3"/>
        <v>89.695315181700494</v>
      </c>
      <c r="I76">
        <f t="shared" si="4"/>
        <v>61.064263171305001</v>
      </c>
      <c r="J76">
        <f t="shared" si="5"/>
        <v>5.6796286415922395E-2</v>
      </c>
    </row>
    <row r="77" spans="1:10" x14ac:dyDescent="0.2">
      <c r="A77">
        <v>135</v>
      </c>
      <c r="B77">
        <f>'Tarea 2 (resultados)'!G29+'Tarea 2 (resultados)'!J29+'Tarea 2 (resultados)'!M29</f>
        <v>9.3163967496099009E-2</v>
      </c>
      <c r="C77">
        <f>'Tarea 2 (resultados)'!C29</f>
        <v>113.144549850346</v>
      </c>
      <c r="D77" s="37">
        <f>'Tarea 2 (resultados)'!K29/$C$4</f>
        <v>0.922004753720985</v>
      </c>
      <c r="E77" s="38">
        <f>'Tarea 2 (resultados)'!N29</f>
        <v>0.62769767643226104</v>
      </c>
      <c r="F77" s="37">
        <f>'Tarea 2 (resultados)'!H29</f>
        <v>5.8382587722778905E-4</v>
      </c>
      <c r="H77">
        <f t="shared" si="3"/>
        <v>92.200475372098495</v>
      </c>
      <c r="I77">
        <f t="shared" si="4"/>
        <v>62.769767643226103</v>
      </c>
      <c r="J77">
        <f t="shared" si="5"/>
        <v>5.8382587722778906E-2</v>
      </c>
    </row>
    <row r="78" spans="1:10" x14ac:dyDescent="0.2">
      <c r="A78">
        <v>140</v>
      </c>
      <c r="B78">
        <f>'Tarea 2 (resultados)'!G30+'Tarea 2 (resultados)'!J30+'Tarea 2 (resultados)'!M30</f>
        <v>0.10846544996869126</v>
      </c>
      <c r="C78">
        <f>'Tarea 2 (resultados)'!C30</f>
        <v>115.84940223456699</v>
      </c>
      <c r="D78" s="37">
        <f>'Tarea 2 (resultados)'!K30/$C$4</f>
        <v>0.94404635236328505</v>
      </c>
      <c r="E78" s="38">
        <f>'Tarea 2 (resultados)'!N30</f>
        <v>0.64270352124681895</v>
      </c>
      <c r="F78" s="37">
        <f>'Tarea 2 (resultados)'!H30</f>
        <v>5.9778291553036597E-4</v>
      </c>
      <c r="H78">
        <f t="shared" si="3"/>
        <v>94.404635236328502</v>
      </c>
      <c r="I78">
        <f t="shared" si="4"/>
        <v>64.270352124681892</v>
      </c>
      <c r="J78">
        <f t="shared" si="5"/>
        <v>5.97782915530366E-2</v>
      </c>
    </row>
    <row r="79" spans="1:10" x14ac:dyDescent="0.2">
      <c r="A79">
        <v>145</v>
      </c>
      <c r="B79">
        <f>'Tarea 2 (resultados)'!G31+'Tarea 2 (resultados)'!J31+'Tarea 2 (resultados)'!M31</f>
        <v>0.12767203434489818</v>
      </c>
      <c r="C79">
        <f>'Tarea 2 (resultados)'!C31</f>
        <v>118.109719814033</v>
      </c>
      <c r="D79" s="37">
        <f>'Tarea 2 (resultados)'!K31/$C$4</f>
        <v>0.96246547688977002</v>
      </c>
      <c r="E79" s="38">
        <f>'Tarea 2 (resultados)'!N31</f>
        <v>0.65524319809830101</v>
      </c>
      <c r="F79" s="37">
        <f>'Tarea 2 (resultados)'!H31</f>
        <v>6.0944615424040997E-4</v>
      </c>
      <c r="H79">
        <f t="shared" si="3"/>
        <v>96.246547688977003</v>
      </c>
      <c r="I79">
        <f t="shared" si="4"/>
        <v>65.524319809830104</v>
      </c>
      <c r="J79">
        <f t="shared" si="5"/>
        <v>6.0944615424040997E-2</v>
      </c>
    </row>
    <row r="80" spans="1:10" x14ac:dyDescent="0.2">
      <c r="A80">
        <v>150</v>
      </c>
      <c r="B80">
        <f>'Tarea 2 (resultados)'!G32+'Tarea 2 (resultados)'!J32+'Tarea 2 (resultados)'!M32</f>
        <v>0.15134873278166261</v>
      </c>
      <c r="C80">
        <f>'Tarea 2 (resultados)'!C32</f>
        <v>119.870661207735</v>
      </c>
      <c r="D80" s="37">
        <f>'Tarea 2 (resultados)'!K32/$C$4</f>
        <v>0.97681522982232505</v>
      </c>
      <c r="E80" s="38">
        <f>'Tarea 2 (resultados)'!N32</f>
        <v>0.66501246071521503</v>
      </c>
      <c r="F80" s="37">
        <f>'Tarea 2 (resultados)'!H32</f>
        <v>6.1853261183191497E-4</v>
      </c>
      <c r="H80">
        <f t="shared" si="3"/>
        <v>97.681522982232508</v>
      </c>
      <c r="I80">
        <f t="shared" si="4"/>
        <v>66.501246071521507</v>
      </c>
      <c r="J80">
        <f t="shared" si="5"/>
        <v>6.1853261183191496E-2</v>
      </c>
    </row>
    <row r="81" spans="1:10" x14ac:dyDescent="0.2">
      <c r="A81">
        <v>155</v>
      </c>
      <c r="B81">
        <f>'Tarea 2 (resultados)'!G33+'Tarea 2 (resultados)'!J33+'Tarea 2 (resultados)'!M33</f>
        <v>0.17969229008591023</v>
      </c>
      <c r="C81">
        <f>'Tarea 2 (resultados)'!C33</f>
        <v>121.12286774002</v>
      </c>
      <c r="D81" s="37">
        <f>'Tarea 2 (resultados)'!K33/$C$4</f>
        <v>0.98701934815532999</v>
      </c>
      <c r="E81" s="38">
        <f>'Tarea 2 (resultados)'!N33</f>
        <v>0.67195938950469902</v>
      </c>
      <c r="F81" s="37">
        <f>'Tarea 2 (resultados)'!H33</f>
        <v>6.2499399753850602E-4</v>
      </c>
      <c r="H81">
        <f t="shared" si="3"/>
        <v>98.701934815532994</v>
      </c>
      <c r="I81">
        <f t="shared" si="4"/>
        <v>67.195938950469909</v>
      </c>
      <c r="J81">
        <f t="shared" si="5"/>
        <v>6.2499399753850604E-2</v>
      </c>
    </row>
    <row r="82" spans="1:10" x14ac:dyDescent="0.2">
      <c r="A82">
        <v>160</v>
      </c>
      <c r="B82">
        <f>'Tarea 2 (resultados)'!G34+'Tarea 2 (resultados)'!J34+'Tarea 2 (resultados)'!M34</f>
        <v>0.2123502457703503</v>
      </c>
      <c r="C82">
        <f>'Tarea 2 (resultados)'!C34</f>
        <v>121.918672637638</v>
      </c>
      <c r="D82" s="37">
        <f>'Tarea 2 (resultados)'!K34/$C$4</f>
        <v>0.99350429064358003</v>
      </c>
      <c r="E82" s="38">
        <f>'Tarea 2 (resultados)'!N34</f>
        <v>0.67637431612545895</v>
      </c>
      <c r="F82" s="37">
        <f>'Tarea 2 (resultados)'!H34</f>
        <v>6.2910035081021503E-4</v>
      </c>
      <c r="H82">
        <f t="shared" si="3"/>
        <v>99.350429064357996</v>
      </c>
      <c r="I82">
        <f t="shared" si="4"/>
        <v>67.637431612545896</v>
      </c>
      <c r="J82">
        <f t="shared" si="5"/>
        <v>6.2910035081021498E-2</v>
      </c>
    </row>
    <row r="83" spans="1:10" x14ac:dyDescent="0.2">
      <c r="A83">
        <v>165</v>
      </c>
      <c r="B83">
        <f>'Tarea 2 (resultados)'!G35+'Tarea 2 (resultados)'!J35+'Tarea 2 (resultados)'!M35</f>
        <v>0.2484485258690047</v>
      </c>
      <c r="C83">
        <f>'Tarea 2 (resultados)'!C35</f>
        <v>122.36284651182</v>
      </c>
      <c r="D83" s="37">
        <f>'Tarea 2 (resultados)'!K35/$C$4</f>
        <v>0.99712382356864004</v>
      </c>
      <c r="E83" s="38">
        <f>'Tarea 2 (resultados)'!N35</f>
        <v>0.67883848173595296</v>
      </c>
      <c r="F83" s="37">
        <f>'Tarea 2 (resultados)'!H35</f>
        <v>6.3139228800099495E-4</v>
      </c>
      <c r="H83">
        <f t="shared" ref="H83:H110" si="6">D83*100</f>
        <v>99.712382356863998</v>
      </c>
      <c r="I83">
        <f t="shared" ref="I83:I110" si="7">E83*100</f>
        <v>67.883848173595297</v>
      </c>
      <c r="J83">
        <f t="shared" ref="J83:J110" si="8">F83*100</f>
        <v>6.3139228800099492E-2</v>
      </c>
    </row>
    <row r="84" spans="1:10" x14ac:dyDescent="0.2">
      <c r="A84">
        <v>170</v>
      </c>
      <c r="B84">
        <f>'Tarea 2 (resultados)'!G36+'Tarea 2 (resultados)'!J36+'Tarea 2 (resultados)'!M36</f>
        <v>0.28686976724648322</v>
      </c>
      <c r="C84">
        <f>'Tarea 2 (resultados)'!C36</f>
        <v>122.578200213795</v>
      </c>
      <c r="D84" s="37">
        <f>'Tarea 2 (resultados)'!K36/$C$4</f>
        <v>0.99887872150419998</v>
      </c>
      <c r="E84" s="38">
        <f>'Tarea 2 (resultados)'!N36</f>
        <v>0.68003321023608598</v>
      </c>
      <c r="F84" s="37">
        <f>'Tarea 2 (resultados)'!H36</f>
        <v>6.32503513103186E-4</v>
      </c>
      <c r="H84">
        <f t="shared" si="6"/>
        <v>99.887872150419994</v>
      </c>
      <c r="I84">
        <f t="shared" si="7"/>
        <v>68.003321023608592</v>
      </c>
      <c r="J84">
        <f t="shared" si="8"/>
        <v>6.32503513103186E-2</v>
      </c>
    </row>
    <row r="85" spans="1:10" x14ac:dyDescent="0.2">
      <c r="A85">
        <v>175</v>
      </c>
      <c r="B85">
        <f>'Tarea 2 (resultados)'!G37+'Tarea 2 (resultados)'!J37+'Tarea 2 (resultados)'!M37</f>
        <v>0.32660828419506438</v>
      </c>
      <c r="C85">
        <f>'Tarea 2 (resultados)'!C37</f>
        <v>122.668571281106</v>
      </c>
      <c r="D85" s="37">
        <f>'Tarea 2 (resultados)'!K37/$C$4</f>
        <v>0.999615147198325</v>
      </c>
      <c r="E85" s="38">
        <f>'Tarea 2 (resultados)'!N37</f>
        <v>0.68053456632476095</v>
      </c>
      <c r="F85" s="37">
        <f>'Tarea 2 (resultados)'!H37</f>
        <v>6.3296982781051105E-4</v>
      </c>
      <c r="H85">
        <f t="shared" si="6"/>
        <v>99.961514719832508</v>
      </c>
      <c r="I85">
        <f t="shared" si="7"/>
        <v>68.053456632476099</v>
      </c>
      <c r="J85">
        <f t="shared" si="8"/>
        <v>6.32969827810511E-2</v>
      </c>
    </row>
    <row r="86" spans="1:10" x14ac:dyDescent="0.2">
      <c r="A86">
        <v>180</v>
      </c>
      <c r="B86">
        <f>'Tarea 2 (resultados)'!G38+'Tarea 2 (resultados)'!J38+'Tarea 2 (resultados)'!M38</f>
        <v>0.36697502235826635</v>
      </c>
      <c r="C86">
        <f>'Tarea 2 (resultados)'!C38</f>
        <v>122.70147566019</v>
      </c>
      <c r="D86" s="37">
        <f>'Tarea 2 (resultados)'!K38/$C$4</f>
        <v>0.99988328202207999</v>
      </c>
      <c r="E86" s="38">
        <f>'Tarea 2 (resultados)'!N38</f>
        <v>0.68071711159381998</v>
      </c>
      <c r="F86" s="37">
        <f>'Tarea 2 (resultados)'!H38</f>
        <v>6.3313961440658096E-4</v>
      </c>
      <c r="H86">
        <f t="shared" si="6"/>
        <v>99.988328202207995</v>
      </c>
      <c r="I86">
        <f t="shared" si="7"/>
        <v>68.071711159382005</v>
      </c>
      <c r="J86">
        <f t="shared" si="8"/>
        <v>6.3313961440658095E-2</v>
      </c>
    </row>
    <row r="87" spans="1:10" x14ac:dyDescent="0.2">
      <c r="A87">
        <v>185</v>
      </c>
      <c r="B87">
        <f>'Tarea 2 (resultados)'!G39+'Tarea 2 (resultados)'!J39+'Tarea 2 (resultados)'!M39</f>
        <v>0.40759579101260168</v>
      </c>
      <c r="C87">
        <f>'Tarea 2 (resultados)'!C39</f>
        <v>122.711937180284</v>
      </c>
      <c r="D87" s="37">
        <f>'Tarea 2 (resultados)'!K39/$C$4</f>
        <v>0.99996853200779001</v>
      </c>
      <c r="E87" s="38">
        <f>'Tarea 2 (resultados)'!N39</f>
        <v>0.68077514949192297</v>
      </c>
      <c r="F87" s="37">
        <f>'Tarea 2 (resultados)'!H39</f>
        <v>6.3319359585026799E-4</v>
      </c>
      <c r="H87">
        <f t="shared" si="6"/>
        <v>99.996853200779</v>
      </c>
      <c r="I87">
        <f t="shared" si="7"/>
        <v>68.077514949192292</v>
      </c>
      <c r="J87">
        <f t="shared" si="8"/>
        <v>6.3319359585026797E-2</v>
      </c>
    </row>
    <row r="88" spans="1:10" x14ac:dyDescent="0.2">
      <c r="A88">
        <v>190</v>
      </c>
      <c r="B88">
        <f>'Tarea 2 (resultados)'!G40+'Tarea 2 (resultados)'!J40+'Tarea 2 (resultados)'!M40</f>
        <v>0.44830466677952474</v>
      </c>
      <c r="C88">
        <f>'Tarea 2 (resultados)'!C40</f>
        <v>122.71486618663999</v>
      </c>
      <c r="D88" s="37">
        <f>'Tarea 2 (resultados)'!K40/$C$4</f>
        <v>0.99999240021697</v>
      </c>
      <c r="E88" s="38">
        <f>'Tarea 2 (resultados)'!N40</f>
        <v>0.68079139888693296</v>
      </c>
      <c r="F88" s="37">
        <f>'Tarea 2 (resultados)'!H40</f>
        <v>6.3320870952306304E-4</v>
      </c>
      <c r="H88">
        <f t="shared" si="6"/>
        <v>99.999240021697005</v>
      </c>
      <c r="I88">
        <f t="shared" si="7"/>
        <v>68.079139888693291</v>
      </c>
      <c r="J88">
        <f t="shared" si="8"/>
        <v>6.3320870952306305E-2</v>
      </c>
    </row>
    <row r="89" spans="1:10" x14ac:dyDescent="0.2">
      <c r="A89">
        <v>195</v>
      </c>
      <c r="B89">
        <f>'Tarea 2 (resultados)'!G41+'Tarea 2 (resultados)'!J41+'Tarea 2 (resultados)'!M41</f>
        <v>0.48904008586552911</v>
      </c>
      <c r="C89">
        <f>'Tarea 2 (resultados)'!C41</f>
        <v>122.71559524175601</v>
      </c>
      <c r="D89" s="37">
        <f>'Tarea 2 (resultados)'!K41/$C$4</f>
        <v>0.9999983412215</v>
      </c>
      <c r="E89" s="38">
        <f>'Tarea 2 (resultados)'!N41</f>
        <v>0.68079544350245302</v>
      </c>
      <c r="F89" s="37">
        <f>'Tarea 2 (resultados)'!H41</f>
        <v>6.3321247144746198E-4</v>
      </c>
      <c r="H89">
        <f t="shared" si="6"/>
        <v>99.999834122150006</v>
      </c>
      <c r="I89">
        <f t="shared" si="7"/>
        <v>68.0795443502453</v>
      </c>
      <c r="J89">
        <f t="shared" si="8"/>
        <v>6.3321247144746198E-2</v>
      </c>
    </row>
    <row r="90" spans="1:10" x14ac:dyDescent="0.2">
      <c r="A90">
        <v>200</v>
      </c>
      <c r="B90">
        <f>'Tarea 2 (resultados)'!G42+'Tarea 2 (resultados)'!J42+'Tarea 2 (resultados)'!M42</f>
        <v>0.52978253869082381</v>
      </c>
      <c r="C90">
        <f>'Tarea 2 (resultados)'!C42</f>
        <v>122.71575823892201</v>
      </c>
      <c r="D90" s="37">
        <f>'Tarea 2 (resultados)'!K42/$C$4</f>
        <v>0.99999966947073504</v>
      </c>
      <c r="E90" s="38">
        <f>'Tarea 2 (resultados)'!N42</f>
        <v>0.68079634776997999</v>
      </c>
      <c r="F90" s="37">
        <f>'Tarea 2 (resultados)'!H42</f>
        <v>6.3321331251283797E-4</v>
      </c>
      <c r="H90">
        <f t="shared" si="6"/>
        <v>99.999966947073503</v>
      </c>
      <c r="I90">
        <f t="shared" si="7"/>
        <v>68.079634776998006</v>
      </c>
      <c r="J90">
        <f t="shared" si="8"/>
        <v>6.3321331251283794E-2</v>
      </c>
    </row>
    <row r="91" spans="1:10" x14ac:dyDescent="0.2">
      <c r="A91">
        <v>205</v>
      </c>
      <c r="B91">
        <f>'Tarea 2 (resultados)'!G43+'Tarea 2 (resultados)'!J43+'Tarea 2 (resultados)'!M43</f>
        <v>0.57052665158650229</v>
      </c>
      <c r="C91">
        <f>'Tarea 2 (resultados)'!C43</f>
        <v>122.71579133760601</v>
      </c>
      <c r="D91" s="37">
        <f>'Tarea 2 (resultados)'!K43/$C$4</f>
        <v>0.99999993918893504</v>
      </c>
      <c r="E91" s="38">
        <f>'Tarea 2 (resultados)'!N43</f>
        <v>0.68079653139320695</v>
      </c>
      <c r="F91" s="37">
        <f>'Tarea 2 (resultados)'!H43</f>
        <v>6.3321348330204995E-4</v>
      </c>
      <c r="H91">
        <f t="shared" si="6"/>
        <v>99.999993918893509</v>
      </c>
      <c r="I91">
        <f t="shared" si="7"/>
        <v>68.079653139320698</v>
      </c>
      <c r="J91">
        <f t="shared" si="8"/>
        <v>6.3321348330205002E-2</v>
      </c>
    </row>
    <row r="92" spans="1:10" x14ac:dyDescent="0.2">
      <c r="A92">
        <v>210</v>
      </c>
      <c r="B92">
        <f>'Tarea 2 (resultados)'!G44+'Tarea 2 (resultados)'!J44+'Tarea 2 (resultados)'!M44</f>
        <v>0.61127111789932886</v>
      </c>
      <c r="C92">
        <f>'Tarea 2 (resultados)'!C44</f>
        <v>122.71579751651799</v>
      </c>
      <c r="D92" s="37">
        <f>'Tarea 2 (resultados)'!K44/$C$4</f>
        <v>0.99999998954032998</v>
      </c>
      <c r="E92" s="38">
        <f>'Tarea 2 (resultados)'!N44</f>
        <v>0.68079656567226399</v>
      </c>
      <c r="F92" s="37">
        <f>'Tarea 2 (resultados)'!H44</f>
        <v>6.3321351518523398E-4</v>
      </c>
      <c r="H92">
        <f t="shared" si="6"/>
        <v>99.999998954033003</v>
      </c>
      <c r="I92">
        <f t="shared" si="7"/>
        <v>68.079656567226394</v>
      </c>
      <c r="J92">
        <f t="shared" si="8"/>
        <v>6.3321351518523403E-2</v>
      </c>
    </row>
    <row r="93" spans="1:10" x14ac:dyDescent="0.2">
      <c r="A93">
        <v>215</v>
      </c>
      <c r="B93">
        <f>'Tarea 2 (resultados)'!G45+'Tarea 2 (resultados)'!J45+'Tarea 2 (resultados)'!M45</f>
        <v>0.65201565298603736</v>
      </c>
      <c r="C93">
        <f>'Tarea 2 (resultados)'!C45</f>
        <v>122.715798590934</v>
      </c>
      <c r="D93" s="37">
        <f>'Tarea 2 (resultados)'!K45/$C$4</f>
        <v>0.999999998295655</v>
      </c>
      <c r="E93" s="38">
        <f>'Tarea 2 (resultados)'!N45</f>
        <v>0.680796571632859</v>
      </c>
      <c r="F93" s="37">
        <f>'Tarea 2 (resultados)'!H45</f>
        <v>6.3321352072922405E-4</v>
      </c>
      <c r="H93">
        <f t="shared" si="6"/>
        <v>99.999999829565496</v>
      </c>
      <c r="I93">
        <f t="shared" si="7"/>
        <v>68.079657163285901</v>
      </c>
      <c r="J93">
        <f t="shared" si="8"/>
        <v>6.3321352072922402E-2</v>
      </c>
    </row>
    <row r="94" spans="1:10" x14ac:dyDescent="0.2">
      <c r="A94">
        <v>220</v>
      </c>
      <c r="B94">
        <f>'Tarea 2 (resultados)'!G46+'Tarea 2 (resultados)'!J46+'Tarea 2 (resultados)'!M46</f>
        <v>0.69276020047794118</v>
      </c>
      <c r="C94">
        <f>'Tarea 2 (resultados)'!C46</f>
        <v>122.71579876736899</v>
      </c>
      <c r="D94" s="37">
        <f>'Tarea 2 (resultados)'!K46/$C$4</f>
        <v>0.99999999973340004</v>
      </c>
      <c r="E94" s="38">
        <f>'Tarea 2 (resultados)'!N46</f>
        <v>0.68079657261167303</v>
      </c>
      <c r="F94" s="37">
        <f>'Tarea 2 (resultados)'!H46</f>
        <v>6.3321352163962601E-4</v>
      </c>
      <c r="H94">
        <f t="shared" si="6"/>
        <v>99.99999997334001</v>
      </c>
      <c r="I94">
        <f t="shared" si="7"/>
        <v>68.079657261167299</v>
      </c>
      <c r="J94">
        <f t="shared" si="8"/>
        <v>6.3321352163962605E-2</v>
      </c>
    </row>
    <row r="95" spans="1:10" x14ac:dyDescent="0.2">
      <c r="A95">
        <v>225</v>
      </c>
      <c r="B95">
        <f>'Tarea 2 (resultados)'!G47+'Tarea 2 (resultados)'!J47+'Tarea 2 (resultados)'!M47</f>
        <v>0.73350475007430316</v>
      </c>
      <c r="C95">
        <f>'Tarea 2 (resultados)'!C47</f>
        <v>122.715798795111</v>
      </c>
      <c r="D95" s="37">
        <f>'Tarea 2 (resultados)'!K47/$C$4</f>
        <v>0.99999999995946998</v>
      </c>
      <c r="E95" s="38">
        <f>'Tarea 2 (resultados)'!N47</f>
        <v>0.68079657276558103</v>
      </c>
      <c r="F95" s="37">
        <f>'Tarea 2 (resultados)'!H47</f>
        <v>6.3321352178277604E-4</v>
      </c>
      <c r="H95">
        <f t="shared" si="6"/>
        <v>99.999999995946993</v>
      </c>
      <c r="I95">
        <f t="shared" si="7"/>
        <v>68.079657276558109</v>
      </c>
      <c r="J95">
        <f t="shared" si="8"/>
        <v>6.3321352178277598E-2</v>
      </c>
    </row>
    <row r="96" spans="1:10" x14ac:dyDescent="0.2">
      <c r="A96">
        <v>230</v>
      </c>
      <c r="B96">
        <f>'Tarea 2 (resultados)'!G48+'Tarea 2 (resultados)'!J48+'Tarea 2 (resultados)'!M48</f>
        <v>0.77424930001133641</v>
      </c>
      <c r="C96">
        <f>'Tarea 2 (resultados)'!C48</f>
        <v>122.715798799342</v>
      </c>
      <c r="D96" s="37">
        <f>'Tarea 2 (resultados)'!K48/$C$4</f>
        <v>0.99999999999394995</v>
      </c>
      <c r="E96" s="38">
        <f>'Tarea 2 (resultados)'!N48</f>
        <v>0.68079657278905303</v>
      </c>
      <c r="F96" s="37">
        <f>'Tarea 2 (resultados)'!H48</f>
        <v>6.3321352180460797E-4</v>
      </c>
      <c r="H96">
        <f t="shared" si="6"/>
        <v>99.999999999395001</v>
      </c>
      <c r="I96">
        <f t="shared" si="7"/>
        <v>68.079657278905302</v>
      </c>
      <c r="J96">
        <f t="shared" si="8"/>
        <v>6.3321352180460796E-2</v>
      </c>
    </row>
    <row r="97" spans="1:10" x14ac:dyDescent="0.2">
      <c r="A97">
        <v>235</v>
      </c>
      <c r="B97">
        <f>'Tarea 2 (resultados)'!G49+'Tarea 2 (resultados)'!J49+'Tarea 2 (resultados)'!M49</f>
        <v>0.81499385000171021</v>
      </c>
      <c r="C97">
        <f>'Tarea 2 (resultados)'!C49</f>
        <v>122.715798799975</v>
      </c>
      <c r="D97" s="37">
        <f>'Tarea 2 (resultados)'!K49/$C$4</f>
        <v>0.99999999999910505</v>
      </c>
      <c r="E97" s="38">
        <f>'Tarea 2 (resultados)'!N49</f>
        <v>0.680796572792562</v>
      </c>
      <c r="F97" s="37">
        <f>'Tarea 2 (resultados)'!H49</f>
        <v>6.3321352180787196E-4</v>
      </c>
      <c r="H97">
        <f t="shared" si="6"/>
        <v>99.9999999999105</v>
      </c>
      <c r="I97">
        <f t="shared" si="7"/>
        <v>68.079657279256196</v>
      </c>
      <c r="J97">
        <f t="shared" si="8"/>
        <v>6.3321352180787202E-2</v>
      </c>
    </row>
    <row r="98" spans="1:10" x14ac:dyDescent="0.2">
      <c r="A98">
        <v>240</v>
      </c>
      <c r="B98">
        <f>'Tarea 2 (resultados)'!G50+'Tarea 2 (resultados)'!J50+'Tarea 2 (resultados)'!M50</f>
        <v>0.85573840000025581</v>
      </c>
      <c r="C98">
        <f>'Tarea 2 (resultados)'!C50</f>
        <v>122.715798800068</v>
      </c>
      <c r="D98" s="37">
        <f>'Tarea 2 (resultados)'!K50/$C$4</f>
        <v>0.999999999999865</v>
      </c>
      <c r="E98" s="38">
        <f>'Tarea 2 (resultados)'!N50</f>
        <v>0.68079657279308103</v>
      </c>
      <c r="F98" s="37">
        <f>'Tarea 2 (resultados)'!H50</f>
        <v>6.3321352180835497E-4</v>
      </c>
      <c r="H98">
        <f t="shared" si="6"/>
        <v>99.9999999999865</v>
      </c>
      <c r="I98">
        <f t="shared" si="7"/>
        <v>68.079657279308108</v>
      </c>
      <c r="J98">
        <f t="shared" si="8"/>
        <v>6.3321352180835497E-2</v>
      </c>
    </row>
    <row r="99" spans="1:10" x14ac:dyDescent="0.2">
      <c r="A99">
        <v>245</v>
      </c>
      <c r="B99">
        <f>'Tarea 2 (resultados)'!G51+'Tarea 2 (resultados)'!J51+'Tarea 2 (resultados)'!M51</f>
        <v>0.89648295000003775</v>
      </c>
      <c r="C99">
        <f>'Tarea 2 (resultados)'!C51</f>
        <v>122.715798800082</v>
      </c>
      <c r="D99" s="37">
        <f>'Tarea 2 (resultados)'!K51/$C$4</f>
        <v>0.99999999999998002</v>
      </c>
      <c r="E99" s="38">
        <f>'Tarea 2 (resultados)'!N51</f>
        <v>0.68079657279315797</v>
      </c>
      <c r="F99" s="37">
        <f>'Tarea 2 (resultados)'!H51</f>
        <v>6.3321352180842599E-4</v>
      </c>
      <c r="H99">
        <f t="shared" si="6"/>
        <v>99.999999999997996</v>
      </c>
      <c r="I99">
        <f t="shared" si="7"/>
        <v>68.079657279315796</v>
      </c>
      <c r="J99">
        <f t="shared" si="8"/>
        <v>6.3321352180842602E-2</v>
      </c>
    </row>
    <row r="100" spans="1:10" x14ac:dyDescent="0.2">
      <c r="A100">
        <v>250</v>
      </c>
      <c r="B100">
        <f>'Tarea 2 (resultados)'!G52+'Tarea 2 (resultados)'!J52+'Tarea 2 (resultados)'!M52</f>
        <v>0.93722750000000532</v>
      </c>
      <c r="C100">
        <f>'Tarea 2 (resultados)'!C52</f>
        <v>122.715798800084</v>
      </c>
      <c r="D100" s="37">
        <f>'Tarea 2 (resultados)'!K52/$C$4</f>
        <v>0.999999999999995</v>
      </c>
      <c r="E100" s="38">
        <f>'Tarea 2 (resultados)'!N52</f>
        <v>0.68079657279316896</v>
      </c>
      <c r="F100" s="37">
        <f>'Tarea 2 (resultados)'!H52</f>
        <v>6.3321352180843596E-4</v>
      </c>
      <c r="H100">
        <f t="shared" si="6"/>
        <v>99.999999999999503</v>
      </c>
      <c r="I100">
        <f t="shared" si="7"/>
        <v>68.079657279316891</v>
      </c>
      <c r="J100">
        <f t="shared" si="8"/>
        <v>6.3321352180843601E-2</v>
      </c>
    </row>
    <row r="101" spans="1:10" x14ac:dyDescent="0.2">
      <c r="A101">
        <v>255</v>
      </c>
      <c r="B101">
        <f>'Tarea 2 (resultados)'!G53+'Tarea 2 (resultados)'!J53+'Tarea 2 (resultados)'!M53</f>
        <v>0.97797205000000043</v>
      </c>
      <c r="C101">
        <f>'Tarea 2 (resultados)'!C53</f>
        <v>122.715798800084</v>
      </c>
      <c r="D101" s="37">
        <f>'Tarea 2 (resultados)'!K53/$C$4</f>
        <v>0.999999999999995</v>
      </c>
      <c r="E101" s="38">
        <f>'Tarea 2 (resultados)'!N53</f>
        <v>0.68079657279316996</v>
      </c>
      <c r="F101" s="37">
        <f>'Tarea 2 (resultados)'!H53</f>
        <v>6.3321352180843705E-4</v>
      </c>
      <c r="H101">
        <f t="shared" si="6"/>
        <v>99.999999999999503</v>
      </c>
      <c r="I101">
        <f t="shared" si="7"/>
        <v>68.07965727931699</v>
      </c>
      <c r="J101">
        <f t="shared" si="8"/>
        <v>6.3321352180843699E-2</v>
      </c>
    </row>
    <row r="102" spans="1:10" x14ac:dyDescent="0.2">
      <c r="A102">
        <v>260</v>
      </c>
      <c r="B102">
        <f>'Tarea 2 (resultados)'!G54+'Tarea 2 (resultados)'!J54+'Tarea 2 (resultados)'!M54</f>
        <v>1.0187165999999939</v>
      </c>
      <c r="C102">
        <f>'Tarea 2 (resultados)'!C54</f>
        <v>122.715798800084</v>
      </c>
      <c r="D102" s="37">
        <f>'Tarea 2 (resultados)'!K54/$C$4</f>
        <v>1</v>
      </c>
      <c r="E102" s="38">
        <f>'Tarea 2 (resultados)'!N54</f>
        <v>0.68079657279317096</v>
      </c>
      <c r="F102" s="37">
        <f>'Tarea 2 (resultados)'!H54</f>
        <v>6.3321352180843802E-4</v>
      </c>
      <c r="H102">
        <f t="shared" si="6"/>
        <v>100</v>
      </c>
      <c r="I102">
        <f t="shared" si="7"/>
        <v>68.07965727931709</v>
      </c>
      <c r="J102">
        <f t="shared" si="8"/>
        <v>6.3321352180843796E-2</v>
      </c>
    </row>
    <row r="103" spans="1:10" x14ac:dyDescent="0.2">
      <c r="A103">
        <v>265</v>
      </c>
      <c r="B103">
        <f>'Tarea 2 (resultados)'!G55+'Tarea 2 (resultados)'!J55+'Tarea 2 (resultados)'!M55</f>
        <v>1.0594611499999937</v>
      </c>
      <c r="C103">
        <f>'Tarea 2 (resultados)'!C55</f>
        <v>122.715798800084</v>
      </c>
      <c r="D103" s="37">
        <f>'Tarea 2 (resultados)'!K55/$C$4</f>
        <v>0.999999999999995</v>
      </c>
      <c r="E103" s="38">
        <f>'Tarea 2 (resultados)'!N55</f>
        <v>0.68079657279317096</v>
      </c>
      <c r="F103" s="37">
        <f>'Tarea 2 (resultados)'!H55</f>
        <v>6.3321352180843802E-4</v>
      </c>
      <c r="H103">
        <f t="shared" si="6"/>
        <v>99.999999999999503</v>
      </c>
      <c r="I103">
        <f t="shared" si="7"/>
        <v>68.07965727931709</v>
      </c>
      <c r="J103">
        <f t="shared" si="8"/>
        <v>6.3321352180843796E-2</v>
      </c>
    </row>
    <row r="104" spans="1:10" x14ac:dyDescent="0.2">
      <c r="A104">
        <v>270</v>
      </c>
      <c r="B104">
        <f>'Tarea 2 (resultados)'!G56+'Tarea 2 (resultados)'!J56+'Tarea 2 (resultados)'!M56</f>
        <v>1.1002056999999938</v>
      </c>
      <c r="C104">
        <f>'Tarea 2 (resultados)'!C56</f>
        <v>122.715798800084</v>
      </c>
      <c r="D104" s="37">
        <f>'Tarea 2 (resultados)'!K56/$C$4</f>
        <v>1</v>
      </c>
      <c r="E104" s="38">
        <f>'Tarea 2 (resultados)'!N56</f>
        <v>0.68079657279317096</v>
      </c>
      <c r="F104" s="37">
        <f>'Tarea 2 (resultados)'!H56</f>
        <v>6.3321352180843802E-4</v>
      </c>
      <c r="H104">
        <f t="shared" si="6"/>
        <v>100</v>
      </c>
      <c r="I104">
        <f t="shared" si="7"/>
        <v>68.07965727931709</v>
      </c>
      <c r="J104">
        <f t="shared" si="8"/>
        <v>6.3321352180843796E-2</v>
      </c>
    </row>
    <row r="105" spans="1:10" x14ac:dyDescent="0.2">
      <c r="A105">
        <v>275</v>
      </c>
      <c r="B105">
        <f>'Tarea 2 (resultados)'!G57+'Tarea 2 (resultados)'!J57+'Tarea 2 (resultados)'!M57</f>
        <v>1.1409502499999937</v>
      </c>
      <c r="C105">
        <f>'Tarea 2 (resultados)'!C57</f>
        <v>122.715798800084</v>
      </c>
      <c r="D105" s="37">
        <f>'Tarea 2 (resultados)'!K57/$C$4</f>
        <v>1</v>
      </c>
      <c r="E105" s="38">
        <f>'Tarea 2 (resultados)'!N57</f>
        <v>0.68079657279317096</v>
      </c>
      <c r="F105" s="37">
        <f>'Tarea 2 (resultados)'!H57</f>
        <v>6.3321352180843802E-4</v>
      </c>
      <c r="H105">
        <f t="shared" si="6"/>
        <v>100</v>
      </c>
      <c r="I105">
        <f t="shared" si="7"/>
        <v>68.07965727931709</v>
      </c>
      <c r="J105">
        <f t="shared" si="8"/>
        <v>6.3321352180843796E-2</v>
      </c>
    </row>
    <row r="106" spans="1:10" x14ac:dyDescent="0.2">
      <c r="A106">
        <v>280</v>
      </c>
      <c r="B106">
        <f>'Tarea 2 (resultados)'!G58+'Tarea 2 (resultados)'!J58+'Tarea 2 (resultados)'!M58</f>
        <v>1.1816947999999938</v>
      </c>
      <c r="C106">
        <f>'Tarea 2 (resultados)'!C58</f>
        <v>122.715798800084</v>
      </c>
      <c r="D106" s="37">
        <f>'Tarea 2 (resultados)'!K58/$C$4</f>
        <v>0.999999999999995</v>
      </c>
      <c r="E106" s="38">
        <f>'Tarea 2 (resultados)'!N58</f>
        <v>0.68079657279317096</v>
      </c>
      <c r="F106" s="37">
        <f>'Tarea 2 (resultados)'!H58</f>
        <v>6.3321352180843802E-4</v>
      </c>
      <c r="H106">
        <f t="shared" si="6"/>
        <v>99.999999999999503</v>
      </c>
      <c r="I106">
        <f t="shared" si="7"/>
        <v>68.07965727931709</v>
      </c>
      <c r="J106">
        <f t="shared" si="8"/>
        <v>6.3321352180843796E-2</v>
      </c>
    </row>
    <row r="107" spans="1:10" x14ac:dyDescent="0.2">
      <c r="A107">
        <v>285</v>
      </c>
      <c r="B107">
        <f>'Tarea 2 (resultados)'!G59+'Tarea 2 (resultados)'!J59+'Tarea 2 (resultados)'!M59</f>
        <v>1.2224393499999937</v>
      </c>
      <c r="C107">
        <f>'Tarea 2 (resultados)'!C59</f>
        <v>122.715798800084</v>
      </c>
      <c r="D107" s="37">
        <f>'Tarea 2 (resultados)'!K59/$C$4</f>
        <v>1</v>
      </c>
      <c r="E107" s="38">
        <f>'Tarea 2 (resultados)'!N59</f>
        <v>0.68079657279317096</v>
      </c>
      <c r="F107" s="37">
        <f>'Tarea 2 (resultados)'!H59</f>
        <v>6.3321352180843802E-4</v>
      </c>
      <c r="H107">
        <f t="shared" si="6"/>
        <v>100</v>
      </c>
      <c r="I107">
        <f t="shared" si="7"/>
        <v>68.07965727931709</v>
      </c>
      <c r="J107">
        <f t="shared" si="8"/>
        <v>6.3321352180843796E-2</v>
      </c>
    </row>
    <row r="108" spans="1:10" x14ac:dyDescent="0.2">
      <c r="A108">
        <v>290</v>
      </c>
      <c r="B108">
        <f>'Tarea 2 (resultados)'!G60+'Tarea 2 (resultados)'!J60+'Tarea 2 (resultados)'!M60</f>
        <v>1.2631838999999938</v>
      </c>
      <c r="C108">
        <f>'Tarea 2 (resultados)'!C60</f>
        <v>122.715798800084</v>
      </c>
      <c r="D108" s="37">
        <f>'Tarea 2 (resultados)'!K60/$C$4</f>
        <v>1</v>
      </c>
      <c r="E108" s="38">
        <f>'Tarea 2 (resultados)'!N60</f>
        <v>0.68079657279317096</v>
      </c>
      <c r="F108" s="37">
        <f>'Tarea 2 (resultados)'!H60</f>
        <v>6.3321352180843802E-4</v>
      </c>
      <c r="H108">
        <f t="shared" si="6"/>
        <v>100</v>
      </c>
      <c r="I108">
        <f t="shared" si="7"/>
        <v>68.07965727931709</v>
      </c>
      <c r="J108">
        <f t="shared" si="8"/>
        <v>6.3321352180843796E-2</v>
      </c>
    </row>
    <row r="109" spans="1:10" x14ac:dyDescent="0.2">
      <c r="A109">
        <v>295</v>
      </c>
      <c r="B109">
        <f>'Tarea 2 (resultados)'!G61+'Tarea 2 (resultados)'!J61+'Tarea 2 (resultados)'!M61</f>
        <v>1.3039284499999937</v>
      </c>
      <c r="C109">
        <f>'Tarea 2 (resultados)'!C61</f>
        <v>122.715798800084</v>
      </c>
      <c r="D109" s="37">
        <f>'Tarea 2 (resultados)'!K61/$C$4</f>
        <v>0.999999999999995</v>
      </c>
      <c r="E109" s="38">
        <f>'Tarea 2 (resultados)'!N61</f>
        <v>0.68079657279317096</v>
      </c>
      <c r="F109" s="37">
        <f>'Tarea 2 (resultados)'!H61</f>
        <v>6.3321352180843802E-4</v>
      </c>
      <c r="H109">
        <f t="shared" si="6"/>
        <v>99.999999999999503</v>
      </c>
      <c r="I109">
        <f t="shared" si="7"/>
        <v>68.07965727931709</v>
      </c>
      <c r="J109">
        <f t="shared" si="8"/>
        <v>6.3321352180843796E-2</v>
      </c>
    </row>
    <row r="110" spans="1:10" x14ac:dyDescent="0.2">
      <c r="A110">
        <v>300</v>
      </c>
      <c r="B110">
        <f>'Tarea 2 (resultados)'!G62+'Tarea 2 (resultados)'!J62+'Tarea 2 (resultados)'!M62</f>
        <v>1.3446729999999938</v>
      </c>
      <c r="C110">
        <f>'Tarea 2 (resultados)'!C62</f>
        <v>122.715798800084</v>
      </c>
      <c r="D110" s="37">
        <f>'Tarea 2 (resultados)'!K62/$C$4</f>
        <v>0.999999999999995</v>
      </c>
      <c r="E110" s="38">
        <f>'Tarea 2 (resultados)'!N62</f>
        <v>0.68079657279317096</v>
      </c>
      <c r="F110" s="37">
        <f>'Tarea 2 (resultados)'!H62</f>
        <v>6.3321352180843802E-4</v>
      </c>
      <c r="H110">
        <f t="shared" si="6"/>
        <v>99.999999999999503</v>
      </c>
      <c r="I110">
        <f t="shared" si="7"/>
        <v>68.07965727931709</v>
      </c>
      <c r="J110">
        <f t="shared" si="8"/>
        <v>6.3321352180843796E-2</v>
      </c>
    </row>
  </sheetData>
  <mergeCells count="4">
    <mergeCell ref="A13:C13"/>
    <mergeCell ref="A20:B20"/>
    <mergeCell ref="A23:B23"/>
    <mergeCell ref="K44:V44"/>
  </mergeCells>
  <pageMargins left="0.75" right="0.75" top="1" bottom="1" header="0.511811023622047" footer="0.511811023622047"/>
  <pageSetup paperSize="9" orientation="portrait" horizontalDpi="300" verticalDpi="300"/>
  <drawing r:id="rId1"/>
  <legacy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2"/>
  <sheetViews>
    <sheetView zoomScaleNormal="100" workbookViewId="0"/>
  </sheetViews>
  <sheetFormatPr baseColWidth="10" defaultColWidth="11.5703125" defaultRowHeight="12.75" x14ac:dyDescent="0.2"/>
  <cols>
    <col min="1" max="1" width="14.140625" customWidth="1"/>
    <col min="2" max="2" width="9.7109375" customWidth="1"/>
    <col min="3" max="3" width="19" customWidth="1"/>
    <col min="4" max="4" width="22" customWidth="1"/>
    <col min="5" max="5" width="16.85546875" customWidth="1"/>
    <col min="6" max="6" width="15.28515625" customWidth="1"/>
    <col min="7" max="7" width="18.28515625" customWidth="1"/>
    <col min="8" max="8" width="13.140625" customWidth="1"/>
    <col min="9" max="9" width="15.7109375" customWidth="1"/>
    <col min="10" max="10" width="18.7109375" customWidth="1"/>
    <col min="11" max="11" width="13.42578125" customWidth="1"/>
    <col min="12" max="12" width="16.42578125" customWidth="1"/>
    <col min="13" max="13" width="19.28515625" customWidth="1"/>
    <col min="14" max="14" width="14.140625" customWidth="1"/>
  </cols>
  <sheetData>
    <row r="1" spans="1:14" x14ac:dyDescent="0.2">
      <c r="A1" t="s">
        <v>71</v>
      </c>
    </row>
    <row r="2" spans="1:14" x14ac:dyDescent="0.2">
      <c r="A2" t="s">
        <v>81</v>
      </c>
      <c r="B2" t="s">
        <v>73</v>
      </c>
      <c r="C2" t="s">
        <v>77</v>
      </c>
      <c r="D2" t="s">
        <v>78</v>
      </c>
      <c r="E2" t="s">
        <v>79</v>
      </c>
      <c r="F2" t="s">
        <v>102</v>
      </c>
      <c r="G2" t="s">
        <v>103</v>
      </c>
      <c r="H2" t="s">
        <v>104</v>
      </c>
      <c r="I2" t="s">
        <v>105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</row>
    <row r="3" spans="1:14" x14ac:dyDescent="0.2">
      <c r="A3">
        <v>5</v>
      </c>
      <c r="B3" t="s">
        <v>80</v>
      </c>
      <c r="C3">
        <v>4.4555177634171503</v>
      </c>
      <c r="D3">
        <v>1.1000000000000001</v>
      </c>
      <c r="E3">
        <v>4.9010695397588702</v>
      </c>
      <c r="F3">
        <v>8.9110355268343096</v>
      </c>
      <c r="G3" s="2">
        <v>5.1600949135923204E-6</v>
      </c>
      <c r="H3" s="2">
        <v>2.2990471659232499E-5</v>
      </c>
      <c r="I3">
        <v>62.377248687840101</v>
      </c>
      <c r="J3">
        <v>1.65397659492298E-2</v>
      </c>
      <c r="K3">
        <v>7.2615226514975401E-2</v>
      </c>
      <c r="L3">
        <v>57.921730924423002</v>
      </c>
      <c r="M3">
        <v>5.6591062354298203E-3</v>
      </c>
      <c r="N3">
        <v>2.47180986719975E-2</v>
      </c>
    </row>
    <row r="4" spans="1:14" x14ac:dyDescent="0.2">
      <c r="A4">
        <v>10</v>
      </c>
      <c r="B4" t="s">
        <v>80</v>
      </c>
      <c r="C4">
        <v>8.9073168743360096</v>
      </c>
      <c r="D4">
        <v>1.1000000000000001</v>
      </c>
      <c r="E4">
        <v>9.7980485617696207</v>
      </c>
      <c r="F4">
        <v>17.814633748672001</v>
      </c>
      <c r="G4" s="2">
        <v>5.16021347253606E-6</v>
      </c>
      <c r="H4" s="2">
        <v>4.5961755071573797E-5</v>
      </c>
      <c r="I4">
        <v>124.702436240704</v>
      </c>
      <c r="J4">
        <v>1.68627670243644E-2</v>
      </c>
      <c r="K4">
        <v>0.14516984710089101</v>
      </c>
      <c r="L4">
        <v>115.795119366368</v>
      </c>
      <c r="M4">
        <v>5.8046060378396996E-3</v>
      </c>
      <c r="N4">
        <v>4.9415567189597602E-2</v>
      </c>
    </row>
    <row r="5" spans="1:14" x14ac:dyDescent="0.2">
      <c r="A5">
        <v>15</v>
      </c>
      <c r="B5" t="s">
        <v>80</v>
      </c>
      <c r="C5">
        <v>13.3550118125582</v>
      </c>
      <c r="D5">
        <v>1.1000000000000001</v>
      </c>
      <c r="E5">
        <v>14.690512993814099</v>
      </c>
      <c r="F5">
        <v>26.710023625116499</v>
      </c>
      <c r="G5" s="2">
        <v>5.1603319298034002E-6</v>
      </c>
      <c r="H5" s="2">
        <v>6.8911860952800797E-5</v>
      </c>
      <c r="I5">
        <v>186.97016537581601</v>
      </c>
      <c r="J5">
        <v>1.72110851499854E-2</v>
      </c>
      <c r="K5">
        <v>0.21765757861894799</v>
      </c>
      <c r="L5">
        <v>173.615153563257</v>
      </c>
      <c r="M5">
        <v>5.9576019492676201E-3</v>
      </c>
      <c r="N5">
        <v>7.4090266783120196E-2</v>
      </c>
    </row>
    <row r="6" spans="1:14" x14ac:dyDescent="0.2">
      <c r="A6">
        <v>20</v>
      </c>
      <c r="B6" t="s">
        <v>80</v>
      </c>
      <c r="C6">
        <v>17.7981613052632</v>
      </c>
      <c r="D6">
        <v>1.1000000000000001</v>
      </c>
      <c r="E6">
        <v>19.577977435789599</v>
      </c>
      <c r="F6">
        <v>35.596322610526499</v>
      </c>
      <c r="G6" s="2">
        <v>5.1604502739464504E-6</v>
      </c>
      <c r="H6" s="2">
        <v>9.1838512335158494E-5</v>
      </c>
      <c r="I6">
        <v>249.17425827368501</v>
      </c>
      <c r="J6">
        <v>1.7587752471399699E-2</v>
      </c>
      <c r="K6">
        <v>0.29007122928414503</v>
      </c>
      <c r="L6">
        <v>231.37609696842199</v>
      </c>
      <c r="M6">
        <v>6.1186692452770298E-3</v>
      </c>
      <c r="N6">
        <v>9.8739749381274305E-2</v>
      </c>
    </row>
    <row r="7" spans="1:14" x14ac:dyDescent="0.2">
      <c r="A7">
        <v>25</v>
      </c>
      <c r="B7" t="s">
        <v>80</v>
      </c>
      <c r="C7">
        <v>22.236257834957001</v>
      </c>
      <c r="D7">
        <v>1.1000000000000001</v>
      </c>
      <c r="E7">
        <v>24.4598836184528</v>
      </c>
      <c r="F7">
        <v>44.472515669914102</v>
      </c>
      <c r="G7" s="2">
        <v>5.16056849181169E-6</v>
      </c>
      <c r="H7" s="2">
        <v>1.14739090428378E-4</v>
      </c>
      <c r="I7">
        <v>311.30760968939899</v>
      </c>
      <c r="J7">
        <v>1.7996294361475498E-2</v>
      </c>
      <c r="K7">
        <v>0.36240252766772002</v>
      </c>
      <c r="L7">
        <v>289.07135185444201</v>
      </c>
      <c r="M7">
        <v>6.2884406790902798E-3</v>
      </c>
      <c r="N7">
        <v>0.123361199403883</v>
      </c>
    </row>
    <row r="8" spans="1:14" x14ac:dyDescent="0.2">
      <c r="A8">
        <v>30</v>
      </c>
      <c r="B8" t="s">
        <v>80</v>
      </c>
      <c r="C8">
        <v>26.668714695009601</v>
      </c>
      <c r="D8">
        <v>1.1000000000000001</v>
      </c>
      <c r="E8">
        <v>29.335586164510602</v>
      </c>
      <c r="F8">
        <v>53.337429390019203</v>
      </c>
      <c r="G8" s="2">
        <v>5.1606865682092196E-6</v>
      </c>
      <c r="H8" s="2">
        <v>1.37610567826249E-4</v>
      </c>
      <c r="I8">
        <v>373.36200573013502</v>
      </c>
      <c r="J8">
        <v>1.8440831511678499E-2</v>
      </c>
      <c r="K8">
        <v>0.434641911730622</v>
      </c>
      <c r="L8">
        <v>346.69329103512501</v>
      </c>
      <c r="M8">
        <v>6.46761324122764E-3</v>
      </c>
      <c r="N8">
        <v>0.147951361949239</v>
      </c>
    </row>
    <row r="9" spans="1:14" x14ac:dyDescent="0.2">
      <c r="A9">
        <v>35</v>
      </c>
      <c r="B9" t="s">
        <v>80</v>
      </c>
      <c r="C9">
        <v>31.094849904912</v>
      </c>
      <c r="D9">
        <v>1.1000000000000001</v>
      </c>
      <c r="E9">
        <v>34.2043348954032</v>
      </c>
      <c r="F9">
        <v>62.189699809823999</v>
      </c>
      <c r="G9" s="2">
        <v>5.1608044855023903E-6</v>
      </c>
      <c r="H9" s="2">
        <v>1.60449425509345E-4</v>
      </c>
      <c r="I9">
        <v>435.327898668768</v>
      </c>
      <c r="J9">
        <v>1.8926207800295299E-2</v>
      </c>
      <c r="K9">
        <v>0.50677826667727299</v>
      </c>
      <c r="L9">
        <v>404.233048763856</v>
      </c>
      <c r="M9">
        <v>6.6569557328483497E-3</v>
      </c>
      <c r="N9">
        <v>0.17250645355997499</v>
      </c>
    </row>
    <row r="10" spans="1:14" x14ac:dyDescent="0.2">
      <c r="A10">
        <v>40</v>
      </c>
      <c r="B10" t="s">
        <v>80</v>
      </c>
      <c r="C10">
        <v>35.513866072134199</v>
      </c>
      <c r="D10">
        <v>1.1000000000000001</v>
      </c>
      <c r="E10">
        <v>39.065252679347601</v>
      </c>
      <c r="F10">
        <v>71.027732144268398</v>
      </c>
      <c r="G10" s="2">
        <v>5.1609222230947303E-6</v>
      </c>
      <c r="H10" s="2">
        <v>1.8325154893221199E-4</v>
      </c>
      <c r="I10">
        <v>497.19412500987897</v>
      </c>
      <c r="J10">
        <v>1.94581516386453E-2</v>
      </c>
      <c r="K10">
        <v>0.57879859674775003</v>
      </c>
      <c r="L10">
        <v>461.68025893774501</v>
      </c>
      <c r="M10">
        <v>6.8573172109990203E-3</v>
      </c>
      <c r="N10">
        <v>0.19702205050168201</v>
      </c>
    </row>
    <row r="11" spans="1:14" x14ac:dyDescent="0.2">
      <c r="A11">
        <v>45</v>
      </c>
      <c r="B11" t="s">
        <v>80</v>
      </c>
      <c r="C11">
        <v>39.924824978111197</v>
      </c>
      <c r="D11">
        <v>1.1000000000000001</v>
      </c>
      <c r="E11">
        <v>43.9173074759223</v>
      </c>
      <c r="F11">
        <v>79.849649956222393</v>
      </c>
      <c r="G11" s="2">
        <v>5.1610397567836198E-6</v>
      </c>
      <c r="H11" s="2">
        <v>2.0601209688705301E-4</v>
      </c>
      <c r="I11">
        <v>558.94754969355699</v>
      </c>
      <c r="J11">
        <v>2.0043481152639601E-2</v>
      </c>
      <c r="K11">
        <v>0.65068761102476003</v>
      </c>
      <c r="L11">
        <v>519.02272471544495</v>
      </c>
      <c r="M11">
        <v>7.0696363390998799E-3</v>
      </c>
      <c r="N11">
        <v>0.22149294777231601</v>
      </c>
    </row>
    <row r="12" spans="1:14" x14ac:dyDescent="0.2">
      <c r="A12">
        <v>50</v>
      </c>
      <c r="B12" t="s">
        <v>80</v>
      </c>
      <c r="C12">
        <v>44.326615237439199</v>
      </c>
      <c r="D12">
        <v>1.1000000000000001</v>
      </c>
      <c r="E12">
        <v>48.759276761183102</v>
      </c>
      <c r="F12">
        <v>88.653230474878399</v>
      </c>
      <c r="G12" s="2">
        <v>5.1611570579391302E-6</v>
      </c>
      <c r="H12" s="2">
        <v>2.28725334625186E-4</v>
      </c>
      <c r="I12">
        <v>620.57261332414805</v>
      </c>
      <c r="J12">
        <v>2.0690367249203399E-2</v>
      </c>
      <c r="K12">
        <v>0.72242719634904096</v>
      </c>
      <c r="L12">
        <v>576.24599808670905</v>
      </c>
      <c r="M12">
        <v>7.2949516286075801E-3</v>
      </c>
      <c r="N12">
        <v>0.24591297968350301</v>
      </c>
    </row>
    <row r="13" spans="1:14" x14ac:dyDescent="0.2">
      <c r="A13">
        <v>55</v>
      </c>
      <c r="B13" t="s">
        <v>80</v>
      </c>
      <c r="C13">
        <v>48.717910781022098</v>
      </c>
      <c r="D13">
        <v>1.1000000000000001</v>
      </c>
      <c r="E13">
        <v>53.589701859124297</v>
      </c>
      <c r="F13">
        <v>97.435821562044296</v>
      </c>
      <c r="G13" s="2">
        <v>5.1612740924517503E-6</v>
      </c>
      <c r="H13" s="2">
        <v>2.5138441963007402E-4</v>
      </c>
      <c r="I13">
        <v>682.05075093431003</v>
      </c>
      <c r="J13">
        <v>2.1408673791153399E-2</v>
      </c>
      <c r="K13">
        <v>0.79399574068515799</v>
      </c>
      <c r="L13">
        <v>633.33284015328798</v>
      </c>
      <c r="M13">
        <v>7.5344124738289204E-3</v>
      </c>
      <c r="N13">
        <v>0.27027478953541501</v>
      </c>
    </row>
    <row r="14" spans="1:14" x14ac:dyDescent="0.2">
      <c r="A14">
        <v>60</v>
      </c>
      <c r="B14" t="s">
        <v>80</v>
      </c>
      <c r="C14">
        <v>53.097117071549803</v>
      </c>
      <c r="D14">
        <v>1.1000000000000001</v>
      </c>
      <c r="E14">
        <v>58.406828778704799</v>
      </c>
      <c r="F14">
        <v>106.194234143099</v>
      </c>
      <c r="G14" s="2">
        <v>5.1613908193717501E-6</v>
      </c>
      <c r="H14" s="2">
        <v>2.73981124089197E-4</v>
      </c>
      <c r="I14">
        <v>743.35963900169702</v>
      </c>
      <c r="J14">
        <v>2.22104014134075E-2</v>
      </c>
      <c r="K14">
        <v>0.86536725655104596</v>
      </c>
      <c r="L14">
        <v>690.26252193014705</v>
      </c>
      <c r="M14">
        <v>7.7892907389203502E-3</v>
      </c>
      <c r="N14">
        <v>0.29456953123369001</v>
      </c>
    </row>
    <row r="15" spans="1:14" x14ac:dyDescent="0.2">
      <c r="A15">
        <v>65</v>
      </c>
      <c r="B15" t="s">
        <v>80</v>
      </c>
      <c r="C15">
        <v>57.462300764934596</v>
      </c>
      <c r="D15">
        <v>1.1000000000000001</v>
      </c>
      <c r="E15">
        <v>63.2085308414281</v>
      </c>
      <c r="F15">
        <v>114.92460152986899</v>
      </c>
      <c r="G15" s="2">
        <v>5.1615071891330801E-6</v>
      </c>
      <c r="H15" s="2">
        <v>2.9650547194706202E-4</v>
      </c>
      <c r="I15">
        <v>804.47221070908495</v>
      </c>
      <c r="J15">
        <v>2.3110271917463902E-2</v>
      </c>
      <c r="K15">
        <v>0.93651023465276695</v>
      </c>
      <c r="L15">
        <v>747.00990994414997</v>
      </c>
      <c r="M15">
        <v>8.0609924184465997E-3</v>
      </c>
      <c r="N15">
        <v>0.31878647906866597</v>
      </c>
    </row>
    <row r="16" spans="1:14" x14ac:dyDescent="0.2">
      <c r="A16">
        <v>70</v>
      </c>
      <c r="B16" t="s">
        <v>80</v>
      </c>
      <c r="C16">
        <v>61.811096825787502</v>
      </c>
      <c r="D16">
        <v>1.1000000000000001</v>
      </c>
      <c r="E16">
        <v>67.992206508366294</v>
      </c>
      <c r="F16">
        <v>123.622193651575</v>
      </c>
      <c r="G16" s="2">
        <v>5.1616231412126703E-6</v>
      </c>
      <c r="H16" s="2">
        <v>3.1894525962106299E-4</v>
      </c>
      <c r="I16">
        <v>865.35535556102604</v>
      </c>
      <c r="J16">
        <v>2.4126505089980599E-2</v>
      </c>
      <c r="K16">
        <v>1.0073861300692499</v>
      </c>
      <c r="L16">
        <v>803.54425873523803</v>
      </c>
      <c r="M16">
        <v>8.3510685033803093E-3</v>
      </c>
      <c r="N16">
        <v>0.34291251241526299</v>
      </c>
    </row>
    <row r="17" spans="1:14" x14ac:dyDescent="0.2">
      <c r="A17">
        <v>75</v>
      </c>
      <c r="B17" t="s">
        <v>80</v>
      </c>
      <c r="C17">
        <v>66.140584658567505</v>
      </c>
      <c r="D17">
        <v>1.1000000000000001</v>
      </c>
      <c r="E17">
        <v>72.754643124424206</v>
      </c>
      <c r="F17">
        <v>132.28116931713501</v>
      </c>
      <c r="G17" s="2">
        <v>5.1617386010149101E-6</v>
      </c>
      <c r="H17" s="2">
        <v>3.4128541683820798E-4</v>
      </c>
      <c r="I17">
        <v>925.96818521994498</v>
      </c>
      <c r="J17">
        <v>2.5281861269029399E-2</v>
      </c>
      <c r="K17">
        <v>1.0779473434600899</v>
      </c>
      <c r="L17">
        <v>859.82760056137704</v>
      </c>
      <c r="M17">
        <v>8.6612235518270398E-3</v>
      </c>
      <c r="N17">
        <v>0.36693142853956701</v>
      </c>
    </row>
    <row r="18" spans="1:14" x14ac:dyDescent="0.2">
      <c r="A18">
        <v>80</v>
      </c>
      <c r="B18" t="s">
        <v>80</v>
      </c>
      <c r="C18">
        <v>70.447121299288398</v>
      </c>
      <c r="D18">
        <v>1.1000000000000001</v>
      </c>
      <c r="E18">
        <v>77.491833429217294</v>
      </c>
      <c r="F18">
        <v>140.894242598576</v>
      </c>
      <c r="G18" s="2">
        <v>5.1618534756843302E-6</v>
      </c>
      <c r="H18" s="2">
        <v>3.6350714590432801E-4</v>
      </c>
      <c r="I18">
        <v>986.25969819003797</v>
      </c>
      <c r="J18">
        <v>2.66050540157673E-2</v>
      </c>
      <c r="K18">
        <v>1.14813450245396</v>
      </c>
      <c r="L18">
        <v>915.81257689074903</v>
      </c>
      <c r="M18">
        <v>8.9933194423980692E-3</v>
      </c>
      <c r="N18">
        <v>0.39082301718812701</v>
      </c>
    </row>
    <row r="19" spans="1:14" x14ac:dyDescent="0.2">
      <c r="A19">
        <v>85</v>
      </c>
      <c r="B19" t="s">
        <v>80</v>
      </c>
      <c r="C19">
        <v>74.726114668029396</v>
      </c>
      <c r="D19">
        <v>1.1000000000000001</v>
      </c>
      <c r="E19">
        <v>82.198726134832299</v>
      </c>
      <c r="F19">
        <v>149.452229336058</v>
      </c>
      <c r="G19" s="2">
        <v>5.1619676484239301E-6</v>
      </c>
      <c r="H19" s="2">
        <v>3.8558675168703102E-4</v>
      </c>
      <c r="I19">
        <v>1046.16560535241</v>
      </c>
      <c r="J19">
        <v>2.8132682062452001E-2</v>
      </c>
      <c r="K19">
        <v>1.2178727661588999</v>
      </c>
      <c r="L19">
        <v>971.43949068438201</v>
      </c>
      <c r="M19">
        <v>9.3493701467943693E-3</v>
      </c>
      <c r="N19">
        <v>0.41456180264956</v>
      </c>
    </row>
    <row r="20" spans="1:14" x14ac:dyDescent="0.2">
      <c r="A20">
        <v>90</v>
      </c>
      <c r="B20" t="s">
        <v>80</v>
      </c>
      <c r="C20">
        <v>78.971712711978697</v>
      </c>
      <c r="D20">
        <v>1.1000000000000001</v>
      </c>
      <c r="E20">
        <v>86.868883983176602</v>
      </c>
      <c r="F20">
        <v>157.943425423957</v>
      </c>
      <c r="G20" s="2">
        <v>5.1620809707184096E-6</v>
      </c>
      <c r="H20" s="2">
        <v>4.0749403759381001E-4</v>
      </c>
      <c r="I20">
        <v>1105.6039779677001</v>
      </c>
      <c r="J20">
        <v>2.9911893989241298E-2</v>
      </c>
      <c r="K20">
        <v>1.2870667588715401</v>
      </c>
      <c r="L20">
        <v>1026.6322652557201</v>
      </c>
      <c r="M20">
        <v>9.7315207340291608E-3</v>
      </c>
      <c r="N20">
        <v>0.43811531919787999</v>
      </c>
    </row>
    <row r="21" spans="1:14" x14ac:dyDescent="0.2">
      <c r="A21">
        <v>95</v>
      </c>
      <c r="B21" t="s">
        <v>80</v>
      </c>
      <c r="C21">
        <v>83.176374290616806</v>
      </c>
      <c r="D21">
        <v>1.1000000000000001</v>
      </c>
      <c r="E21">
        <v>91.494011719678497</v>
      </c>
      <c r="F21">
        <v>166.35274858123299</v>
      </c>
      <c r="G21" s="2">
        <v>5.1621932516116896E-6</v>
      </c>
      <c r="H21" s="2">
        <v>4.2919009133958198E-4</v>
      </c>
      <c r="I21">
        <v>1164.4692400686299</v>
      </c>
      <c r="J21">
        <v>3.2004089755988702E-2</v>
      </c>
      <c r="K21">
        <v>1.3555935764411</v>
      </c>
      <c r="L21">
        <v>1081.2928657780101</v>
      </c>
      <c r="M21">
        <v>1.01419996558323E-2</v>
      </c>
      <c r="N21">
        <v>0.46144173047076897</v>
      </c>
    </row>
    <row r="22" spans="1:14" x14ac:dyDescent="0.2">
      <c r="A22">
        <v>100</v>
      </c>
      <c r="B22" t="s">
        <v>80</v>
      </c>
      <c r="C22">
        <v>87.330274365225094</v>
      </c>
      <c r="D22">
        <v>1.1000000000000001</v>
      </c>
      <c r="E22">
        <v>96.063301801747599</v>
      </c>
      <c r="F22">
        <v>174.66054873044999</v>
      </c>
      <c r="G22" s="2">
        <v>5.1623042428519496E-6</v>
      </c>
      <c r="H22" s="2">
        <v>4.5062421572456099E-4</v>
      </c>
      <c r="I22">
        <v>1222.6238411131501</v>
      </c>
      <c r="J22">
        <v>3.4490086702745698E-2</v>
      </c>
      <c r="K22">
        <v>1.42329309215505</v>
      </c>
      <c r="L22">
        <v>1135.2935667479201</v>
      </c>
      <c r="M22">
        <v>1.0583026847140501E-2</v>
      </c>
      <c r="N22">
        <v>0.48448652960967697</v>
      </c>
    </row>
    <row r="23" spans="1:14" x14ac:dyDescent="0.2">
      <c r="A23">
        <v>105</v>
      </c>
      <c r="B23" t="s">
        <v>80</v>
      </c>
      <c r="C23">
        <v>91.420479924682098</v>
      </c>
      <c r="D23">
        <v>1.1000000000000001</v>
      </c>
      <c r="E23">
        <v>100.56252791715001</v>
      </c>
      <c r="F23">
        <v>182.840959849364</v>
      </c>
      <c r="G23" s="2">
        <v>5.1624136182983301E-6</v>
      </c>
      <c r="H23" s="2">
        <v>4.7172967641135899E-4</v>
      </c>
      <c r="I23">
        <v>1279.88671894554</v>
      </c>
      <c r="J23">
        <v>3.7477334024675797E-2</v>
      </c>
      <c r="K23">
        <v>1.48995452612608</v>
      </c>
      <c r="L23">
        <v>1188.46623902086</v>
      </c>
      <c r="M23">
        <v>1.10566502223394E-2</v>
      </c>
      <c r="N23">
        <v>0.50717796750215505</v>
      </c>
    </row>
    <row r="24" spans="1:14" x14ac:dyDescent="0.2">
      <c r="A24">
        <v>110</v>
      </c>
      <c r="B24" t="s">
        <v>80</v>
      </c>
      <c r="C24">
        <v>95.429817622524894</v>
      </c>
      <c r="D24">
        <v>1.1000000000000001</v>
      </c>
      <c r="E24">
        <v>104.97279938477701</v>
      </c>
      <c r="F24">
        <v>190.85963524504899</v>
      </c>
      <c r="G24" s="2">
        <v>5.16252094555315E-6</v>
      </c>
      <c r="H24" s="2">
        <v>4.9241785893222795E-4</v>
      </c>
      <c r="I24">
        <v>1336.0174467153399</v>
      </c>
      <c r="J24">
        <v>4.1109926894668102E-2</v>
      </c>
      <c r="K24">
        <v>1.5552979902447299</v>
      </c>
      <c r="L24">
        <v>1240.58762909282</v>
      </c>
      <c r="M24">
        <v>1.15644686142235E-2</v>
      </c>
      <c r="N24">
        <v>0.52942077071536198</v>
      </c>
    </row>
    <row r="25" spans="1:14" x14ac:dyDescent="0.2">
      <c r="A25">
        <v>115</v>
      </c>
      <c r="B25" t="s">
        <v>80</v>
      </c>
      <c r="C25">
        <v>99.335350720033901</v>
      </c>
      <c r="D25">
        <v>1.1000000000000001</v>
      </c>
      <c r="E25">
        <v>109.268885792037</v>
      </c>
      <c r="F25">
        <v>198.67070144006701</v>
      </c>
      <c r="G25" s="2">
        <v>5.1626256475864101E-6</v>
      </c>
      <c r="H25" s="2">
        <v>5.1257040971537497E-4</v>
      </c>
      <c r="I25">
        <v>1390.69491008047</v>
      </c>
      <c r="J25">
        <v>4.5582266464268897E-2</v>
      </c>
      <c r="K25">
        <v>1.61894966567198</v>
      </c>
      <c r="L25">
        <v>1291.35955936044</v>
      </c>
      <c r="M25">
        <v>1.2107179792224599E-2</v>
      </c>
      <c r="N25">
        <v>0.55108769195706797</v>
      </c>
    </row>
    <row r="26" spans="1:14" x14ac:dyDescent="0.2">
      <c r="A26">
        <v>120</v>
      </c>
      <c r="B26" t="s">
        <v>80</v>
      </c>
      <c r="C26">
        <v>103.106421081723</v>
      </c>
      <c r="D26">
        <v>1.1000000000000001</v>
      </c>
      <c r="E26">
        <v>113.417063189896</v>
      </c>
      <c r="F26">
        <v>206.21284216344699</v>
      </c>
      <c r="G26" s="2">
        <v>5.16272695281444E-6</v>
      </c>
      <c r="H26" s="2">
        <v>5.3202913278169498E-4</v>
      </c>
      <c r="I26">
        <v>1443.4898951441301</v>
      </c>
      <c r="J26">
        <v>5.1157007334353501E-2</v>
      </c>
      <c r="K26">
        <v>1.6804098916341399</v>
      </c>
      <c r="L26">
        <v>1340.38347406241</v>
      </c>
      <c r="M26">
        <v>1.2683871155524599E-2</v>
      </c>
      <c r="N26">
        <v>0.57200864755613301</v>
      </c>
    </row>
    <row r="27" spans="1:14" x14ac:dyDescent="0.2">
      <c r="A27">
        <v>125</v>
      </c>
      <c r="B27" t="s">
        <v>80</v>
      </c>
      <c r="C27">
        <v>106.702357084006</v>
      </c>
      <c r="D27">
        <v>1.1000000000000001</v>
      </c>
      <c r="E27">
        <v>117.372592792407</v>
      </c>
      <c r="F27">
        <v>213.40471416801199</v>
      </c>
      <c r="G27" s="2">
        <v>5.1628238351861602E-6</v>
      </c>
      <c r="H27" s="2">
        <v>5.5058416255347297E-4</v>
      </c>
      <c r="I27">
        <v>1493.83299917609</v>
      </c>
      <c r="J27">
        <v>5.8186900227684198E-2</v>
      </c>
      <c r="K27">
        <v>1.7390158093308601</v>
      </c>
      <c r="L27">
        <v>1387.1306420920801</v>
      </c>
      <c r="M27">
        <v>1.32909614667474E-2</v>
      </c>
      <c r="N27">
        <v>0.59195800151279598</v>
      </c>
    </row>
    <row r="28" spans="1:14" x14ac:dyDescent="0.2">
      <c r="A28">
        <v>130</v>
      </c>
      <c r="B28" t="s">
        <v>80</v>
      </c>
      <c r="C28">
        <v>110.070322511477</v>
      </c>
      <c r="D28">
        <v>1.1000000000000001</v>
      </c>
      <c r="E28">
        <v>121.07735476262501</v>
      </c>
      <c r="F28">
        <v>220.140645022955</v>
      </c>
      <c r="G28" s="2">
        <v>5.16291495424608E-6</v>
      </c>
      <c r="H28" s="2">
        <v>5.6796286415922398E-4</v>
      </c>
      <c r="I28">
        <v>1540.9845151606801</v>
      </c>
      <c r="J28">
        <v>6.7137228828817605E-2</v>
      </c>
      <c r="K28">
        <v>1.7939063036340099</v>
      </c>
      <c r="L28">
        <v>1430.9141926492</v>
      </c>
      <c r="M28">
        <v>1.39207416584597E-2</v>
      </c>
      <c r="N28">
        <v>0.61064263171305</v>
      </c>
    </row>
    <row r="29" spans="1:14" x14ac:dyDescent="0.2">
      <c r="A29">
        <v>135</v>
      </c>
      <c r="B29" t="s">
        <v>80</v>
      </c>
      <c r="C29">
        <v>113.144549850346</v>
      </c>
      <c r="D29">
        <v>1.1000000000000001</v>
      </c>
      <c r="E29">
        <v>124.45900483538099</v>
      </c>
      <c r="F29">
        <v>226.28909970069299</v>
      </c>
      <c r="G29" s="2">
        <v>5.1629986232097501E-6</v>
      </c>
      <c r="H29" s="2">
        <v>5.8382587722778905E-4</v>
      </c>
      <c r="I29">
        <v>1584.02369790485</v>
      </c>
      <c r="J29">
        <v>7.8599173817045495E-2</v>
      </c>
      <c r="K29">
        <v>1.84400950744197</v>
      </c>
      <c r="L29">
        <v>1470.8791480545001</v>
      </c>
      <c r="M29">
        <v>1.4559630680430299E-2</v>
      </c>
      <c r="N29">
        <v>0.62769767643226104</v>
      </c>
    </row>
    <row r="30" spans="1:14" x14ac:dyDescent="0.2">
      <c r="A30">
        <v>140</v>
      </c>
      <c r="B30" t="s">
        <v>80</v>
      </c>
      <c r="C30">
        <v>115.84940223456699</v>
      </c>
      <c r="D30">
        <v>1.1000000000000001</v>
      </c>
      <c r="E30">
        <v>127.434342458023</v>
      </c>
      <c r="F30">
        <v>231.69880446913399</v>
      </c>
      <c r="G30" s="2">
        <v>5.1630728632574202E-6</v>
      </c>
      <c r="H30" s="2">
        <v>5.9778291553036597E-4</v>
      </c>
      <c r="I30">
        <v>1621.8916312839301</v>
      </c>
      <c r="J30">
        <v>9.3273608463586594E-2</v>
      </c>
      <c r="K30">
        <v>1.8880927047265701</v>
      </c>
      <c r="L30">
        <v>1506.04222904937</v>
      </c>
      <c r="M30">
        <v>1.5186678432241399E-2</v>
      </c>
      <c r="N30">
        <v>0.64270352124681895</v>
      </c>
    </row>
    <row r="31" spans="1:14" x14ac:dyDescent="0.2">
      <c r="A31">
        <v>145</v>
      </c>
      <c r="B31" t="s">
        <v>80</v>
      </c>
      <c r="C31">
        <v>118.109719814033</v>
      </c>
      <c r="D31">
        <v>1.1000000000000001</v>
      </c>
      <c r="E31">
        <v>129.920691795436</v>
      </c>
      <c r="F31">
        <v>236.219439628066</v>
      </c>
      <c r="G31" s="2">
        <v>5.1631356331790303E-6</v>
      </c>
      <c r="H31" s="2">
        <v>6.0944615424040997E-4</v>
      </c>
      <c r="I31">
        <v>1653.5360773964601</v>
      </c>
      <c r="J31">
        <v>0.111893309904588</v>
      </c>
      <c r="K31">
        <v>1.92493095377954</v>
      </c>
      <c r="L31">
        <v>1535.42635758242</v>
      </c>
      <c r="M31">
        <v>1.5773561304677001E-2</v>
      </c>
      <c r="N31">
        <v>0.65524319809830101</v>
      </c>
    </row>
    <row r="32" spans="1:14" x14ac:dyDescent="0.2">
      <c r="A32">
        <v>150</v>
      </c>
      <c r="B32" t="s">
        <v>80</v>
      </c>
      <c r="C32">
        <v>119.870661207735</v>
      </c>
      <c r="D32">
        <v>1.1000000000000001</v>
      </c>
      <c r="E32">
        <v>131.85772732850899</v>
      </c>
      <c r="F32">
        <v>239.74132241547099</v>
      </c>
      <c r="G32" s="2">
        <v>5.1631853088158101E-6</v>
      </c>
      <c r="H32" s="2">
        <v>6.1853261183191497E-4</v>
      </c>
      <c r="I32">
        <v>1678.18925690829</v>
      </c>
      <c r="J32">
        <v>0.13505562079125999</v>
      </c>
      <c r="K32">
        <v>1.9536304596446501</v>
      </c>
      <c r="L32">
        <v>1558.3185957005601</v>
      </c>
      <c r="M32">
        <v>1.6287948805093801E-2</v>
      </c>
      <c r="N32">
        <v>0.66501246071521503</v>
      </c>
    </row>
    <row r="33" spans="1:14" x14ac:dyDescent="0.2">
      <c r="A33">
        <v>155</v>
      </c>
      <c r="B33" t="s">
        <v>80</v>
      </c>
      <c r="C33">
        <v>121.12286774002</v>
      </c>
      <c r="D33">
        <v>1.1000000000000001</v>
      </c>
      <c r="E33">
        <v>133.23515451402201</v>
      </c>
      <c r="F33">
        <v>242.24573548004099</v>
      </c>
      <c r="G33" s="2">
        <v>5.1632213477154299E-6</v>
      </c>
      <c r="H33" s="2">
        <v>6.2499399753850602E-4</v>
      </c>
      <c r="I33">
        <v>1695.7201483602801</v>
      </c>
      <c r="J33">
        <v>0.162985684807533</v>
      </c>
      <c r="K33">
        <v>1.97403869631066</v>
      </c>
      <c r="L33">
        <v>1574.5972806202601</v>
      </c>
      <c r="M33">
        <v>1.67014420570295E-2</v>
      </c>
      <c r="N33">
        <v>0.67195938950469902</v>
      </c>
    </row>
    <row r="34" spans="1:14" x14ac:dyDescent="0.2">
      <c r="A34">
        <v>160</v>
      </c>
      <c r="B34" t="s">
        <v>80</v>
      </c>
      <c r="C34">
        <v>121.918672637638</v>
      </c>
      <c r="D34">
        <v>1.1000000000000001</v>
      </c>
      <c r="E34">
        <v>134.11053990140201</v>
      </c>
      <c r="F34">
        <v>243.83734527527699</v>
      </c>
      <c r="G34" s="2">
        <v>5.1632448090986397E-6</v>
      </c>
      <c r="H34" s="2">
        <v>6.2910035081021503E-4</v>
      </c>
      <c r="I34">
        <v>1706.8614169269399</v>
      </c>
      <c r="J34">
        <v>0.19534512422346101</v>
      </c>
      <c r="K34">
        <v>1.9870085812871601</v>
      </c>
      <c r="L34">
        <v>1584.9427442893</v>
      </c>
      <c r="M34">
        <v>1.69999583020802E-2</v>
      </c>
      <c r="N34">
        <v>0.67637431612545895</v>
      </c>
    </row>
    <row r="35" spans="1:14" x14ac:dyDescent="0.2">
      <c r="A35">
        <v>165</v>
      </c>
      <c r="B35" t="s">
        <v>80</v>
      </c>
      <c r="C35">
        <v>122.36284651182</v>
      </c>
      <c r="D35">
        <v>1.1000000000000001</v>
      </c>
      <c r="E35">
        <v>134.599131163002</v>
      </c>
      <c r="F35">
        <v>244.72569302364101</v>
      </c>
      <c r="G35" s="2">
        <v>5.1632582637243598E-6</v>
      </c>
      <c r="H35" s="2">
        <v>6.3139228800099495E-4</v>
      </c>
      <c r="I35">
        <v>1713.07985116549</v>
      </c>
      <c r="J35">
        <v>0.23125324266740599</v>
      </c>
      <c r="K35">
        <v>1.9942476471372801</v>
      </c>
      <c r="L35">
        <v>1590.7170046536601</v>
      </c>
      <c r="M35">
        <v>1.7190119943335001E-2</v>
      </c>
      <c r="N35">
        <v>0.67883848173595296</v>
      </c>
    </row>
    <row r="36" spans="1:14" x14ac:dyDescent="0.2">
      <c r="A36">
        <v>170</v>
      </c>
      <c r="B36" t="s">
        <v>80</v>
      </c>
      <c r="C36">
        <v>122.578200213795</v>
      </c>
      <c r="D36">
        <v>1.1000000000000001</v>
      </c>
      <c r="E36">
        <v>134.836020235175</v>
      </c>
      <c r="F36">
        <v>245.156400427591</v>
      </c>
      <c r="G36" s="2">
        <v>5.1632649770262204E-6</v>
      </c>
      <c r="H36" s="2">
        <v>6.32503513103186E-4</v>
      </c>
      <c r="I36">
        <v>1716.0948029931401</v>
      </c>
      <c r="J36">
        <v>0.26956878993424499</v>
      </c>
      <c r="K36">
        <v>1.9977574430084</v>
      </c>
      <c r="L36">
        <v>1593.51660277934</v>
      </c>
      <c r="M36">
        <v>1.7295814047261202E-2</v>
      </c>
      <c r="N36">
        <v>0.68003321023608598</v>
      </c>
    </row>
    <row r="37" spans="1:14" x14ac:dyDescent="0.2">
      <c r="A37">
        <v>175</v>
      </c>
      <c r="B37" t="s">
        <v>80</v>
      </c>
      <c r="C37">
        <v>122.668571281106</v>
      </c>
      <c r="D37">
        <v>1.1000000000000001</v>
      </c>
      <c r="E37">
        <v>134.935428409217</v>
      </c>
      <c r="F37">
        <v>245.33714256221299</v>
      </c>
      <c r="G37" s="2">
        <v>5.1632678767332198E-6</v>
      </c>
      <c r="H37" s="2">
        <v>6.3296982781051105E-4</v>
      </c>
      <c r="I37">
        <v>1717.3599979354899</v>
      </c>
      <c r="J37">
        <v>0.309256238485691</v>
      </c>
      <c r="K37">
        <v>1.99923029439665</v>
      </c>
      <c r="L37">
        <v>1594.6914266543899</v>
      </c>
      <c r="M37">
        <v>1.7346882441496601E-2</v>
      </c>
      <c r="N37">
        <v>0.68053456632476095</v>
      </c>
    </row>
    <row r="38" spans="1:14" x14ac:dyDescent="0.2">
      <c r="A38">
        <v>180</v>
      </c>
      <c r="B38" t="s">
        <v>80</v>
      </c>
      <c r="C38">
        <v>122.70147566019</v>
      </c>
      <c r="D38">
        <v>1.1000000000000001</v>
      </c>
      <c r="E38">
        <v>134.971623226209</v>
      </c>
      <c r="F38">
        <v>245.40295132038</v>
      </c>
      <c r="G38" s="2">
        <v>5.1632689625036103E-6</v>
      </c>
      <c r="H38" s="2">
        <v>6.3313961440658096E-4</v>
      </c>
      <c r="I38">
        <v>1717.82065924266</v>
      </c>
      <c r="J38">
        <v>0.34960146640316903</v>
      </c>
      <c r="K38">
        <v>1.99976656404416</v>
      </c>
      <c r="L38">
        <v>1595.11918358247</v>
      </c>
      <c r="M38">
        <v>1.7368392686134802E-2</v>
      </c>
      <c r="N38">
        <v>0.68071711159381998</v>
      </c>
    </row>
    <row r="39" spans="1:14" x14ac:dyDescent="0.2">
      <c r="A39">
        <v>185</v>
      </c>
      <c r="B39" t="s">
        <v>80</v>
      </c>
      <c r="C39">
        <v>122.711937180284</v>
      </c>
      <c r="D39">
        <v>1.1000000000000001</v>
      </c>
      <c r="E39">
        <v>134.98313089831299</v>
      </c>
      <c r="F39">
        <v>245.42387436056899</v>
      </c>
      <c r="G39" s="2">
        <v>5.1632693169836096E-6</v>
      </c>
      <c r="H39" s="2">
        <v>6.3319359585026799E-4</v>
      </c>
      <c r="I39">
        <v>1717.9671205239799</v>
      </c>
      <c r="J39">
        <v>0.39021428097944399</v>
      </c>
      <c r="K39">
        <v>1.99993706401558</v>
      </c>
      <c r="L39">
        <v>1595.2551833436901</v>
      </c>
      <c r="M39">
        <v>1.73763467638407E-2</v>
      </c>
      <c r="N39">
        <v>0.68077514949192297</v>
      </c>
    </row>
    <row r="40" spans="1:14" x14ac:dyDescent="0.2">
      <c r="A40">
        <v>190</v>
      </c>
      <c r="B40" t="s">
        <v>80</v>
      </c>
      <c r="C40">
        <v>122.71486618663999</v>
      </c>
      <c r="D40">
        <v>1.1000000000000001</v>
      </c>
      <c r="E40">
        <v>134.98635280530399</v>
      </c>
      <c r="F40">
        <v>245.42973237327999</v>
      </c>
      <c r="G40" s="2">
        <v>5.1632694187138997E-6</v>
      </c>
      <c r="H40" s="2">
        <v>6.3320870952306304E-4</v>
      </c>
      <c r="I40">
        <v>1718.00812661296</v>
      </c>
      <c r="J40">
        <v>0.43092055071399399</v>
      </c>
      <c r="K40">
        <v>1.99998480043394</v>
      </c>
      <c r="L40">
        <v>1595.2932604263201</v>
      </c>
      <c r="M40">
        <v>1.7378952796111999E-2</v>
      </c>
      <c r="N40">
        <v>0.68079139888693296</v>
      </c>
    </row>
    <row r="41" spans="1:14" x14ac:dyDescent="0.2">
      <c r="A41">
        <v>195</v>
      </c>
      <c r="B41" t="s">
        <v>80</v>
      </c>
      <c r="C41">
        <v>122.71559524175601</v>
      </c>
      <c r="D41">
        <v>1.1000000000000001</v>
      </c>
      <c r="E41">
        <v>134.987154765931</v>
      </c>
      <c r="F41">
        <v>245.43119048351201</v>
      </c>
      <c r="G41" s="2">
        <v>5.16326944461804E-6</v>
      </c>
      <c r="H41" s="2">
        <v>6.3321247144746198E-4</v>
      </c>
      <c r="I41">
        <v>1718.01833338458</v>
      </c>
      <c r="J41">
        <v>0.47165520563349</v>
      </c>
      <c r="K41">
        <v>1.999996682443</v>
      </c>
      <c r="L41">
        <v>1595.3027381428301</v>
      </c>
      <c r="M41">
        <v>1.7379716962594501E-2</v>
      </c>
      <c r="N41">
        <v>0.68079544350245302</v>
      </c>
    </row>
    <row r="42" spans="1:14" x14ac:dyDescent="0.2">
      <c r="A42">
        <v>200</v>
      </c>
      <c r="B42" t="s">
        <v>80</v>
      </c>
      <c r="C42">
        <v>122.71575823892201</v>
      </c>
      <c r="D42">
        <v>1.1000000000000001</v>
      </c>
      <c r="E42">
        <v>134.987334062814</v>
      </c>
      <c r="F42">
        <v>245.43151647784401</v>
      </c>
      <c r="G42" s="2">
        <v>5.1632694505302097E-6</v>
      </c>
      <c r="H42" s="2">
        <v>6.3321331251283797E-4</v>
      </c>
      <c r="I42">
        <v>1718.0206153449101</v>
      </c>
      <c r="J42">
        <v>0.51239745581721297</v>
      </c>
      <c r="K42">
        <v>1.9999993389414701</v>
      </c>
      <c r="L42">
        <v>1595.3048571059801</v>
      </c>
      <c r="M42">
        <v>1.7379919604160299E-2</v>
      </c>
      <c r="N42">
        <v>0.68079634776997999</v>
      </c>
    </row>
    <row r="43" spans="1:14" x14ac:dyDescent="0.2">
      <c r="A43">
        <v>205</v>
      </c>
      <c r="B43" t="s">
        <v>80</v>
      </c>
      <c r="C43">
        <v>122.71579133760601</v>
      </c>
      <c r="D43">
        <v>1.1000000000000001</v>
      </c>
      <c r="E43">
        <v>134.987370471367</v>
      </c>
      <c r="F43">
        <v>245.43158267521301</v>
      </c>
      <c r="G43" s="2">
        <v>5.1632694517529602E-6</v>
      </c>
      <c r="H43" s="2">
        <v>6.3321348330204995E-4</v>
      </c>
      <c r="I43">
        <v>1718.02107872649</v>
      </c>
      <c r="J43">
        <v>0.553141519600859</v>
      </c>
      <c r="K43">
        <v>1.9999998783778701</v>
      </c>
      <c r="L43">
        <v>1595.3052873888801</v>
      </c>
      <c r="M43">
        <v>1.7379968716191501E-2</v>
      </c>
      <c r="N43">
        <v>0.68079653139320695</v>
      </c>
    </row>
    <row r="44" spans="1:14" x14ac:dyDescent="0.2">
      <c r="A44">
        <v>210</v>
      </c>
      <c r="B44" t="s">
        <v>80</v>
      </c>
      <c r="C44">
        <v>122.71579751651799</v>
      </c>
      <c r="D44">
        <v>1.1000000000000001</v>
      </c>
      <c r="E44">
        <v>134.98737726817001</v>
      </c>
      <c r="F44">
        <v>245.43159503303599</v>
      </c>
      <c r="G44" s="2">
        <v>5.16326945198486E-6</v>
      </c>
      <c r="H44" s="2">
        <v>6.3321351518523398E-4</v>
      </c>
      <c r="I44">
        <v>1718.0211652312501</v>
      </c>
      <c r="J44">
        <v>0.59388597491860495</v>
      </c>
      <c r="K44">
        <v>1.99999997908066</v>
      </c>
      <c r="L44">
        <v>1595.30536771473</v>
      </c>
      <c r="M44">
        <v>1.7379979711271899E-2</v>
      </c>
      <c r="N44">
        <v>0.68079656567226399</v>
      </c>
    </row>
    <row r="45" spans="1:14" x14ac:dyDescent="0.2">
      <c r="A45">
        <v>215</v>
      </c>
      <c r="B45" t="s">
        <v>80</v>
      </c>
      <c r="C45">
        <v>122.715798590934</v>
      </c>
      <c r="D45">
        <v>1.1000000000000001</v>
      </c>
      <c r="E45">
        <v>134.98737845002799</v>
      </c>
      <c r="F45">
        <v>245.43159718186899</v>
      </c>
      <c r="G45" s="2">
        <v>5.1632694520257201E-6</v>
      </c>
      <c r="H45" s="2">
        <v>6.3321352072922405E-4</v>
      </c>
      <c r="I45">
        <v>1718.0211802730801</v>
      </c>
      <c r="J45">
        <v>0.63463050770711504</v>
      </c>
      <c r="K45">
        <v>1.99999999659131</v>
      </c>
      <c r="L45">
        <v>1595.30538168215</v>
      </c>
      <c r="M45">
        <v>1.7379982009470302E-2</v>
      </c>
      <c r="N45">
        <v>0.680796571632859</v>
      </c>
    </row>
    <row r="46" spans="1:14" x14ac:dyDescent="0.2">
      <c r="A46">
        <v>220</v>
      </c>
      <c r="B46" t="s">
        <v>80</v>
      </c>
      <c r="C46">
        <v>122.71579876736899</v>
      </c>
      <c r="D46">
        <v>1.1000000000000001</v>
      </c>
      <c r="E46">
        <v>134.987378644106</v>
      </c>
      <c r="F46">
        <v>245.43159753473799</v>
      </c>
      <c r="G46" s="2">
        <v>5.1632694520324997E-6</v>
      </c>
      <c r="H46" s="2">
        <v>6.3321352163962601E-4</v>
      </c>
      <c r="I46">
        <v>1718.0211827431699</v>
      </c>
      <c r="J46">
        <v>0.67537505474582804</v>
      </c>
      <c r="K46">
        <v>1.9999999994668001</v>
      </c>
      <c r="L46">
        <v>1595.3053839757999</v>
      </c>
      <c r="M46">
        <v>1.73799824626612E-2</v>
      </c>
      <c r="N46">
        <v>0.68079657261167303</v>
      </c>
    </row>
    <row r="47" spans="1:14" x14ac:dyDescent="0.2">
      <c r="A47">
        <v>225</v>
      </c>
      <c r="B47" t="s">
        <v>80</v>
      </c>
      <c r="C47">
        <v>122.715798795111</v>
      </c>
      <c r="D47">
        <v>1.1000000000000001</v>
      </c>
      <c r="E47">
        <v>134.98737867462199</v>
      </c>
      <c r="F47">
        <v>245.43159759022299</v>
      </c>
      <c r="G47" s="2">
        <v>5.1632694520335704E-6</v>
      </c>
      <c r="H47" s="2">
        <v>6.3321352178277604E-4</v>
      </c>
      <c r="I47">
        <v>1718.0211831315601</v>
      </c>
      <c r="J47">
        <v>0.71611960425704302</v>
      </c>
      <c r="K47">
        <v>1.99999999991894</v>
      </c>
      <c r="L47">
        <v>1595.3053843364501</v>
      </c>
      <c r="M47">
        <v>1.73799825478082E-2</v>
      </c>
      <c r="N47">
        <v>0.68079657276558103</v>
      </c>
    </row>
    <row r="48" spans="1:14" x14ac:dyDescent="0.2">
      <c r="A48">
        <v>230</v>
      </c>
      <c r="B48" t="s">
        <v>80</v>
      </c>
      <c r="C48">
        <v>122.715798799342</v>
      </c>
      <c r="D48">
        <v>1.1000000000000001</v>
      </c>
      <c r="E48">
        <v>134.98737867927599</v>
      </c>
      <c r="F48">
        <v>245.43159759868499</v>
      </c>
      <c r="G48" s="2">
        <v>5.1632694520337296E-6</v>
      </c>
      <c r="H48" s="2">
        <v>6.3321352180460797E-4</v>
      </c>
      <c r="I48">
        <v>1718.02118319079</v>
      </c>
      <c r="J48">
        <v>0.75686415417869601</v>
      </c>
      <c r="K48">
        <v>1.9999999999878999</v>
      </c>
      <c r="L48">
        <v>1595.3053843914499</v>
      </c>
      <c r="M48">
        <v>1.7379982563188401E-2</v>
      </c>
      <c r="N48">
        <v>0.68079657278905303</v>
      </c>
    </row>
    <row r="49" spans="1:14" x14ac:dyDescent="0.2">
      <c r="A49">
        <v>235</v>
      </c>
      <c r="B49" t="s">
        <v>80</v>
      </c>
      <c r="C49">
        <v>122.715798799975</v>
      </c>
      <c r="D49">
        <v>1.1000000000000001</v>
      </c>
      <c r="E49">
        <v>134.98737867997201</v>
      </c>
      <c r="F49">
        <v>245.43159759995001</v>
      </c>
      <c r="G49" s="2">
        <v>5.1632694520337601E-6</v>
      </c>
      <c r="H49" s="2">
        <v>6.3321352180787196E-4</v>
      </c>
      <c r="I49">
        <v>1718.0211831996501</v>
      </c>
      <c r="J49">
        <v>0.79760870416637797</v>
      </c>
      <c r="K49">
        <v>1.9999999999982101</v>
      </c>
      <c r="L49">
        <v>1595.3053843996699</v>
      </c>
      <c r="M49">
        <v>1.73799825658803E-2</v>
      </c>
      <c r="N49">
        <v>0.680796572792562</v>
      </c>
    </row>
    <row r="50" spans="1:14" x14ac:dyDescent="0.2">
      <c r="A50">
        <v>240</v>
      </c>
      <c r="B50" t="s">
        <v>80</v>
      </c>
      <c r="C50">
        <v>122.715798800068</v>
      </c>
      <c r="D50">
        <v>1.1000000000000001</v>
      </c>
      <c r="E50">
        <v>134.98737868007501</v>
      </c>
      <c r="F50">
        <v>245.431597600137</v>
      </c>
      <c r="G50" s="2">
        <v>5.1632694520337601E-6</v>
      </c>
      <c r="H50" s="2">
        <v>6.3321352180835497E-4</v>
      </c>
      <c r="I50">
        <v>1718.02118320096</v>
      </c>
      <c r="J50">
        <v>0.83835325416446405</v>
      </c>
      <c r="K50">
        <v>1.99999999999973</v>
      </c>
      <c r="L50">
        <v>1595.30538440089</v>
      </c>
      <c r="M50">
        <v>1.73799825663398E-2</v>
      </c>
      <c r="N50">
        <v>0.68079657279308103</v>
      </c>
    </row>
    <row r="51" spans="1:14" x14ac:dyDescent="0.2">
      <c r="A51">
        <v>245</v>
      </c>
      <c r="B51" t="s">
        <v>80</v>
      </c>
      <c r="C51">
        <v>122.715798800082</v>
      </c>
      <c r="D51">
        <v>1.1000000000000001</v>
      </c>
      <c r="E51">
        <v>134.98737868008999</v>
      </c>
      <c r="F51">
        <v>245.43159760016499</v>
      </c>
      <c r="G51" s="2">
        <v>5.1632694520337601E-6</v>
      </c>
      <c r="H51" s="2">
        <v>6.3321352180842599E-4</v>
      </c>
      <c r="I51">
        <v>1718.0211832011501</v>
      </c>
      <c r="J51">
        <v>0.87909780416416905</v>
      </c>
      <c r="K51">
        <v>1.99999999999996</v>
      </c>
      <c r="L51">
        <v>1595.3053844010699</v>
      </c>
      <c r="M51">
        <v>1.73799825664167E-2</v>
      </c>
      <c r="N51">
        <v>0.68079657279315797</v>
      </c>
    </row>
    <row r="52" spans="1:14" x14ac:dyDescent="0.2">
      <c r="A52">
        <v>250</v>
      </c>
      <c r="B52" t="s">
        <v>80</v>
      </c>
      <c r="C52">
        <v>122.715798800084</v>
      </c>
      <c r="D52">
        <v>1.1000000000000001</v>
      </c>
      <c r="E52">
        <v>134.987378680093</v>
      </c>
      <c r="F52">
        <v>245.431597600169</v>
      </c>
      <c r="G52" s="2">
        <v>5.1632694520337601E-6</v>
      </c>
      <c r="H52" s="2">
        <v>6.3321352180843596E-4</v>
      </c>
      <c r="I52">
        <v>1718.0211832011801</v>
      </c>
      <c r="J52">
        <v>0.91984235416412397</v>
      </c>
      <c r="K52">
        <v>1.99999999999999</v>
      </c>
      <c r="L52">
        <v>1595.3053844010899</v>
      </c>
      <c r="M52">
        <v>1.7379982566429399E-2</v>
      </c>
      <c r="N52">
        <v>0.68079657279316896</v>
      </c>
    </row>
    <row r="53" spans="1:14" x14ac:dyDescent="0.2">
      <c r="A53">
        <v>255</v>
      </c>
      <c r="B53" t="s">
        <v>80</v>
      </c>
      <c r="C53">
        <v>122.715798800084</v>
      </c>
      <c r="D53">
        <v>1.1000000000000001</v>
      </c>
      <c r="E53">
        <v>134.987378680093</v>
      </c>
      <c r="F53">
        <v>245.431597600169</v>
      </c>
      <c r="G53" s="2">
        <v>5.1632694520337601E-6</v>
      </c>
      <c r="H53" s="2">
        <v>6.3321352180843705E-4</v>
      </c>
      <c r="I53">
        <v>1718.0211832011801</v>
      </c>
      <c r="J53">
        <v>0.96058690416411696</v>
      </c>
      <c r="K53">
        <v>1.99999999999999</v>
      </c>
      <c r="L53">
        <v>1595.3053844010999</v>
      </c>
      <c r="M53">
        <v>1.7379982566431501E-2</v>
      </c>
      <c r="N53">
        <v>0.68079657279316996</v>
      </c>
    </row>
    <row r="54" spans="1:14" x14ac:dyDescent="0.2">
      <c r="A54">
        <v>260</v>
      </c>
      <c r="B54" t="s">
        <v>80</v>
      </c>
      <c r="C54">
        <v>122.715798800084</v>
      </c>
      <c r="D54">
        <v>1.1000000000000001</v>
      </c>
      <c r="E54">
        <v>134.987378680093</v>
      </c>
      <c r="F54">
        <v>245.431597600169</v>
      </c>
      <c r="G54" s="2">
        <v>5.1632694520337601E-6</v>
      </c>
      <c r="H54" s="2">
        <v>6.3321352180843802E-4</v>
      </c>
      <c r="I54">
        <v>1718.0211832011801</v>
      </c>
      <c r="J54">
        <v>1.0013314541641101</v>
      </c>
      <c r="K54">
        <v>2</v>
      </c>
      <c r="L54">
        <v>1595.3053844010999</v>
      </c>
      <c r="M54">
        <v>1.7379982566431799E-2</v>
      </c>
      <c r="N54">
        <v>0.68079657279317096</v>
      </c>
    </row>
    <row r="55" spans="1:14" x14ac:dyDescent="0.2">
      <c r="A55">
        <v>265</v>
      </c>
      <c r="B55" t="s">
        <v>80</v>
      </c>
      <c r="C55">
        <v>122.715798800084</v>
      </c>
      <c r="D55">
        <v>1.1000000000000001</v>
      </c>
      <c r="E55">
        <v>134.987378680093</v>
      </c>
      <c r="F55">
        <v>245.431597600169</v>
      </c>
      <c r="G55" s="2">
        <v>5.1632694520337601E-6</v>
      </c>
      <c r="H55" s="2">
        <v>6.3321352180843802E-4</v>
      </c>
      <c r="I55">
        <v>1718.0211832011801</v>
      </c>
      <c r="J55">
        <v>1.0420760041641099</v>
      </c>
      <c r="K55">
        <v>1.99999999999999</v>
      </c>
      <c r="L55">
        <v>1595.3053844010999</v>
      </c>
      <c r="M55">
        <v>1.7379982566431799E-2</v>
      </c>
      <c r="N55">
        <v>0.68079657279317096</v>
      </c>
    </row>
    <row r="56" spans="1:14" x14ac:dyDescent="0.2">
      <c r="A56">
        <v>270</v>
      </c>
      <c r="B56" t="s">
        <v>80</v>
      </c>
      <c r="C56">
        <v>122.715798800084</v>
      </c>
      <c r="D56">
        <v>1.1000000000000001</v>
      </c>
      <c r="E56">
        <v>134.987378680093</v>
      </c>
      <c r="F56">
        <v>245.431597600169</v>
      </c>
      <c r="G56" s="2">
        <v>5.1632694520337601E-6</v>
      </c>
      <c r="H56" s="2">
        <v>6.3321352180843802E-4</v>
      </c>
      <c r="I56">
        <v>1718.0211832011801</v>
      </c>
      <c r="J56">
        <v>1.08282055416411</v>
      </c>
      <c r="K56">
        <v>2</v>
      </c>
      <c r="L56">
        <v>1595.3053844010999</v>
      </c>
      <c r="M56">
        <v>1.7379982566431799E-2</v>
      </c>
      <c r="N56">
        <v>0.68079657279317096</v>
      </c>
    </row>
    <row r="57" spans="1:14" x14ac:dyDescent="0.2">
      <c r="A57">
        <v>275</v>
      </c>
      <c r="B57" t="s">
        <v>80</v>
      </c>
      <c r="C57">
        <v>122.715798800084</v>
      </c>
      <c r="D57">
        <v>1.1000000000000001</v>
      </c>
      <c r="E57">
        <v>134.987378680093</v>
      </c>
      <c r="F57">
        <v>245.431597600169</v>
      </c>
      <c r="G57" s="2">
        <v>5.1632694520337601E-6</v>
      </c>
      <c r="H57" s="2">
        <v>6.3321352180843802E-4</v>
      </c>
      <c r="I57">
        <v>1718.0211832011801</v>
      </c>
      <c r="J57">
        <v>1.1235651041641099</v>
      </c>
      <c r="K57">
        <v>2</v>
      </c>
      <c r="L57">
        <v>1595.3053844010999</v>
      </c>
      <c r="M57">
        <v>1.7379982566431799E-2</v>
      </c>
      <c r="N57">
        <v>0.68079657279317096</v>
      </c>
    </row>
    <row r="58" spans="1:14" x14ac:dyDescent="0.2">
      <c r="A58">
        <v>280</v>
      </c>
      <c r="B58" t="s">
        <v>80</v>
      </c>
      <c r="C58">
        <v>122.715798800084</v>
      </c>
      <c r="D58">
        <v>1.1000000000000001</v>
      </c>
      <c r="E58">
        <v>134.987378680093</v>
      </c>
      <c r="F58">
        <v>245.431597600169</v>
      </c>
      <c r="G58" s="2">
        <v>5.1632694520337601E-6</v>
      </c>
      <c r="H58" s="2">
        <v>6.3321352180843802E-4</v>
      </c>
      <c r="I58">
        <v>1718.0211832011801</v>
      </c>
      <c r="J58">
        <v>1.16430965416411</v>
      </c>
      <c r="K58">
        <v>1.99999999999999</v>
      </c>
      <c r="L58">
        <v>1595.3053844010999</v>
      </c>
      <c r="M58">
        <v>1.7379982566431799E-2</v>
      </c>
      <c r="N58">
        <v>0.68079657279317096</v>
      </c>
    </row>
    <row r="59" spans="1:14" x14ac:dyDescent="0.2">
      <c r="A59">
        <v>285</v>
      </c>
      <c r="B59" t="s">
        <v>80</v>
      </c>
      <c r="C59">
        <v>122.715798800084</v>
      </c>
      <c r="D59">
        <v>1.1000000000000001</v>
      </c>
      <c r="E59">
        <v>134.987378680093</v>
      </c>
      <c r="F59">
        <v>245.431597600169</v>
      </c>
      <c r="G59" s="2">
        <v>5.1632694520337601E-6</v>
      </c>
      <c r="H59" s="2">
        <v>6.3321352180843802E-4</v>
      </c>
      <c r="I59">
        <v>1718.0211832011801</v>
      </c>
      <c r="J59">
        <v>1.2050542041641099</v>
      </c>
      <c r="K59">
        <v>2</v>
      </c>
      <c r="L59">
        <v>1595.3053844010999</v>
      </c>
      <c r="M59">
        <v>1.7379982566431799E-2</v>
      </c>
      <c r="N59">
        <v>0.68079657279317096</v>
      </c>
    </row>
    <row r="60" spans="1:14" x14ac:dyDescent="0.2">
      <c r="A60">
        <v>290</v>
      </c>
      <c r="B60" t="s">
        <v>80</v>
      </c>
      <c r="C60">
        <v>122.715798800084</v>
      </c>
      <c r="D60">
        <v>1.1000000000000001</v>
      </c>
      <c r="E60">
        <v>134.987378680093</v>
      </c>
      <c r="F60">
        <v>245.431597600169</v>
      </c>
      <c r="G60" s="2">
        <v>5.1632694520337601E-6</v>
      </c>
      <c r="H60" s="2">
        <v>6.3321352180843802E-4</v>
      </c>
      <c r="I60">
        <v>1718.0211832011801</v>
      </c>
      <c r="J60">
        <v>1.24579875416411</v>
      </c>
      <c r="K60">
        <v>2</v>
      </c>
      <c r="L60">
        <v>1595.3053844010999</v>
      </c>
      <c r="M60">
        <v>1.7379982566431799E-2</v>
      </c>
      <c r="N60">
        <v>0.68079657279317096</v>
      </c>
    </row>
    <row r="61" spans="1:14" x14ac:dyDescent="0.2">
      <c r="A61">
        <v>295</v>
      </c>
      <c r="B61" t="s">
        <v>80</v>
      </c>
      <c r="C61">
        <v>122.715798800084</v>
      </c>
      <c r="D61">
        <v>1.1000000000000001</v>
      </c>
      <c r="E61">
        <v>134.987378680093</v>
      </c>
      <c r="F61">
        <v>245.431597600169</v>
      </c>
      <c r="G61" s="2">
        <v>5.1632694520337601E-6</v>
      </c>
      <c r="H61" s="2">
        <v>6.3321352180843802E-4</v>
      </c>
      <c r="I61">
        <v>1718.0211832011801</v>
      </c>
      <c r="J61">
        <v>1.2865433041641099</v>
      </c>
      <c r="K61">
        <v>1.99999999999999</v>
      </c>
      <c r="L61">
        <v>1595.3053844010999</v>
      </c>
      <c r="M61">
        <v>1.7379982566431799E-2</v>
      </c>
      <c r="N61">
        <v>0.68079657279317096</v>
      </c>
    </row>
    <row r="62" spans="1:14" x14ac:dyDescent="0.2">
      <c r="A62">
        <v>300</v>
      </c>
      <c r="B62" t="s">
        <v>80</v>
      </c>
      <c r="C62">
        <v>122.715798800084</v>
      </c>
      <c r="D62">
        <v>1.1000000000000001</v>
      </c>
      <c r="E62">
        <v>134.987378680093</v>
      </c>
      <c r="F62">
        <v>245.431597600169</v>
      </c>
      <c r="G62" s="2">
        <v>5.1632694520337601E-6</v>
      </c>
      <c r="H62" s="2">
        <v>6.3321352180843802E-4</v>
      </c>
      <c r="I62">
        <v>1718.0211832011801</v>
      </c>
      <c r="J62">
        <v>1.32728785416411</v>
      </c>
      <c r="K62">
        <v>1.99999999999999</v>
      </c>
      <c r="L62">
        <v>1595.3053844010999</v>
      </c>
      <c r="M62">
        <v>1.7379982566431799E-2</v>
      </c>
      <c r="N62">
        <v>0.68079657279317096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Monitor original</vt:lpstr>
      <vt:lpstr>Tarea 1</vt:lpstr>
      <vt:lpstr>Tarea 1 (cálculos)</vt:lpstr>
      <vt:lpstr>Tarea 1 (jmva80)</vt:lpstr>
      <vt:lpstr>Tarea 1 (jmva110)</vt:lpstr>
      <vt:lpstr>Tarea 1 (jmva125)</vt:lpstr>
      <vt:lpstr>Tarea 1 (jmvaOptimized)</vt:lpstr>
      <vt:lpstr>Tarea 2</vt:lpstr>
      <vt:lpstr>Tarea 2 (resultados)</vt:lpstr>
      <vt:lpstr>'Tarea 2 (resultados)'!JMVAresults_1</vt:lpstr>
    </vt:vector>
  </TitlesOfParts>
  <Company>Universidad de Oviedo (ATC)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García Vázquez</dc:creator>
  <dc:description/>
  <cp:lastModifiedBy>Administrador</cp:lastModifiedBy>
  <cp:revision>8</cp:revision>
  <dcterms:created xsi:type="dcterms:W3CDTF">2007-01-17T17:11:28Z</dcterms:created>
  <dcterms:modified xsi:type="dcterms:W3CDTF">2022-11-13T22:27:23Z</dcterms:modified>
  <dc:language>en-US</dc:language>
</cp:coreProperties>
</file>