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4.xml.rels" ContentType="application/vnd.openxmlformats-package.relationships+xml"/>
  <Override PartName="/xl/pivotTables/_rels/pivotTable3.xml.rels" ContentType="application/vnd.openxmlformats-package.relationships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_rels/pivotCacheDefinition4.xml.rels" ContentType="application/vnd.openxmlformats-package.relationships+xml"/>
  <Override PartName="/xl/pivotCache/_rels/pivotCacheDefinition3.xml.rels" ContentType="application/vnd.openxmlformats-package.relationships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comments1.xml" ContentType="application/vnd.openxmlformats-officedocument.spreadsheetml.comment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S" sheetId="1" state="visible" r:id="rId3"/>
    <sheet name="RP" sheetId="2" state="visible" r:id="rId4"/>
    <sheet name="CP" sheetId="3" state="visible" r:id="rId5"/>
    <sheet name="BD" sheetId="4" state="visible" r:id="rId6"/>
    <sheet name="Met-RS-RP" sheetId="5" state="visible" r:id="rId7"/>
    <sheet name="Graf-RS-RP-CP" sheetId="6" state="visible" r:id="rId8"/>
    <sheet name="Graf-TE-CP" sheetId="7" state="visible" r:id="rId9"/>
    <sheet name="DatRP-CP" sheetId="8" state="visible" r:id="rId10"/>
    <sheet name="Dat-RS-RP-CP" sheetId="9" state="visible" r:id="rId11"/>
    <sheet name="Dat-TE-CP" sheetId="10" state="visible" r:id="rId12"/>
    <sheet name="RS-RP" sheetId="11" state="visible" r:id="rId13"/>
    <sheet name="RP-CP" sheetId="12" state="visible" r:id="rId14"/>
    <sheet name="TE" sheetId="13" state="visible" r:id="rId15"/>
    <sheet name="TE-CP" sheetId="14" state="visible" r:id="rId16"/>
    <sheet name="RS-RP-CP" sheetId="15" state="visible" r:id="rId17"/>
  </sheets>
  <calcPr iterateCount="100" refMode="A1" iterate="false" iterateDelta="0.0001"/>
  <pivotCaches>
    <pivotCache cacheId="1" r:id="rId19"/>
    <pivotCache cacheId="2" r:id="rId20"/>
    <pivotCache cacheId="3" r:id="rId21"/>
    <pivotCache cacheId="4" r:id="rId22"/>
  </pivotCaches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H4" authorId="0">
      <text>
        <r>
          <rPr>
            <sz val="10"/>
            <rFont val="Arial"/>
            <family val="2"/>
          </rPr>
          <t xml:space="preserve">Becario:
</t>
        </r>
        <r>
          <rPr>
            <sz val="9"/>
            <color rgb="FF000000"/>
            <rFont val="Tahoma"/>
            <family val="0"/>
            <charset val="1"/>
          </rPr>
          <t xml:space="preserve">Número de Requisitos de Prueba relacionados con este RS.</t>
        </r>
      </text>
    </comment>
    <comment ref="I4" authorId="0">
      <text>
        <r>
          <rPr>
            <sz val="10"/>
            <rFont val="Arial"/>
            <family val="2"/>
          </rPr>
          <t xml:space="preserve">Becario:
</t>
        </r>
        <r>
          <rPr>
            <sz val="9"/>
            <color rgb="FF000000"/>
            <rFont val="Tahoma"/>
            <family val="0"/>
            <charset val="1"/>
          </rPr>
          <t xml:space="preserve">Sumatorio de los RPc de los hijos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20" authorId="0">
      <text>
        <r>
          <rPr>
            <sz val="10"/>
            <rFont val="Arial"/>
            <family val="2"/>
          </rPr>
          <t xml:space="preserve">Becario:
</t>
        </r>
        <r>
          <rPr>
            <sz val="9"/>
            <color rgb="FF000000"/>
            <rFont val="Tahoma"/>
            <family val="2"/>
            <charset val="1"/>
          </rPr>
          <t xml:space="preserve">Pruebas sobre pagos</t>
        </r>
      </text>
    </comment>
    <comment ref="I3" authorId="0">
      <text>
        <r>
          <rPr>
            <sz val="10"/>
            <rFont val="Arial"/>
            <family val="2"/>
          </rPr>
          <t xml:space="preserve">Becario:
</t>
        </r>
        <r>
          <rPr>
            <sz val="9"/>
            <color rgb="FF000000"/>
            <rFont val="Tahoma"/>
            <family val="2"/>
            <charset val="1"/>
          </rPr>
          <t xml:space="preserve">Pruebas sobre inscripción</t>
        </r>
      </text>
    </comment>
    <comment ref="I4" authorId="0">
      <text>
        <r>
          <rPr>
            <sz val="10"/>
            <rFont val="Arial"/>
            <family val="2"/>
          </rPr>
          <t xml:space="preserve">Becario:
</t>
        </r>
        <r>
          <rPr>
            <sz val="9"/>
            <color rgb="FF000000"/>
            <rFont val="Tahoma"/>
            <family val="2"/>
            <charset val="1"/>
          </rPr>
          <t xml:space="preserve">Pruebas sobre reinscripción si no ha pagado
</t>
        </r>
      </text>
    </comment>
    <comment ref="I5" authorId="0">
      <text>
        <r>
          <rPr>
            <sz val="10"/>
            <rFont val="Arial"/>
            <family val="2"/>
          </rPr>
          <t xml:space="preserve">Becario:
</t>
        </r>
        <r>
          <rPr>
            <sz val="9"/>
            <color rgb="FF000000"/>
            <rFont val="Tahoma"/>
            <family val="2"/>
            <charset val="1"/>
          </rPr>
          <t xml:space="preserve">Pruebas sobre reinscripción si ya ha pagado</t>
        </r>
      </text>
    </comment>
    <comment ref="I6" authorId="0">
      <text>
        <r>
          <rPr>
            <sz val="10"/>
            <rFont val="Arial"/>
            <family val="2"/>
          </rPr>
          <t xml:space="preserve">Becario:
</t>
        </r>
        <r>
          <rPr>
            <sz val="9"/>
            <color rgb="FF000000"/>
            <rFont val="Tahoma"/>
            <family val="2"/>
            <charset val="1"/>
          </rPr>
          <t xml:space="preserve">Pruebas sobre pagos</t>
        </r>
      </text>
    </comment>
    <comment ref="I8" authorId="0">
      <text>
        <r>
          <rPr>
            <sz val="10"/>
            <rFont val="Arial"/>
            <family val="2"/>
          </rPr>
          <t xml:space="preserve">Becario:
</t>
        </r>
        <r>
          <rPr>
            <sz val="9"/>
            <color rgb="FF000000"/>
            <rFont val="Tahoma"/>
            <family val="2"/>
            <charset val="1"/>
          </rPr>
          <t xml:space="preserve">Prueba sobre aforo inferior a CSV
</t>
        </r>
      </text>
    </comment>
    <comment ref="T3" authorId="0">
      <text>
        <r>
          <rPr>
            <sz val="10"/>
            <rFont val="Arial"/>
            <family val="2"/>
          </rPr>
          <t xml:space="preserve">Becario:
Longitud CSV mayor que aforo
</t>
        </r>
      </text>
    </comment>
    <comment ref="T6" authorId="0">
      <text>
        <r>
          <rPr>
            <sz val="10"/>
            <rFont val="Arial"/>
            <family val="2"/>
          </rPr>
          <t xml:space="preserve">Becario:
</t>
        </r>
        <r>
          <rPr>
            <sz val="9"/>
            <color rgb="FF000000"/>
            <rFont val="Tahoma"/>
            <family val="2"/>
            <charset val="1"/>
          </rPr>
          <t xml:space="preserve">Reinscripción si no ha pagado nada</t>
        </r>
      </text>
    </comment>
    <comment ref="T10" authorId="0">
      <text>
        <r>
          <rPr>
            <sz val="10"/>
            <rFont val="Arial"/>
            <family val="2"/>
          </rPr>
          <t xml:space="preserve">Becario:
</t>
        </r>
        <r>
          <rPr>
            <sz val="9"/>
            <color rgb="FF000000"/>
            <rFont val="Tahoma"/>
            <family val="2"/>
            <charset val="1"/>
          </rPr>
          <t xml:space="preserve">Pruebas sobre pagos</t>
        </r>
      </text>
    </comment>
    <comment ref="X8" authorId="0">
      <text>
        <r>
          <rPr>
            <sz val="10"/>
            <rFont val="Arial"/>
            <family val="2"/>
          </rPr>
          <t xml:space="preserve">Becario:
</t>
        </r>
        <r>
          <rPr>
            <sz val="9"/>
            <color rgb="FF000000"/>
            <rFont val="Tahoma"/>
            <family val="2"/>
            <charset val="1"/>
          </rPr>
          <t xml:space="preserve">Reinscripción si ha pagado
</t>
        </r>
      </text>
    </comment>
  </commentList>
</comments>
</file>

<file path=xl/sharedStrings.xml><?xml version="1.0" encoding="utf-8"?>
<sst xmlns="http://schemas.openxmlformats.org/spreadsheetml/2006/main" count="982" uniqueCount="370">
  <si>
    <t xml:space="preserve">HojaPruebas</t>
  </si>
  <si>
    <t xml:space="preserve">Requisitos del Sistema</t>
  </si>
  <si>
    <t xml:space="preserve">BEGIN</t>
  </si>
  <si>
    <t xml:space="preserve">ID</t>
  </si>
  <si>
    <t xml:space="preserve">Descripcion</t>
  </si>
  <si>
    <t xml:space="preserve">Ref</t>
  </si>
  <si>
    <t xml:space="preserve">Importancia</t>
  </si>
  <si>
    <t xml:space="preserve">Estado</t>
  </si>
  <si>
    <t xml:space="preserve">Hijo</t>
  </si>
  <si>
    <t xml:space="preserve">RPc</t>
  </si>
  <si>
    <t xml:space="preserve">RPct</t>
  </si>
  <si>
    <t xml:space="preserve">END</t>
  </si>
  <si>
    <t xml:space="preserve">1</t>
  </si>
  <si>
    <t xml:space="preserve">Requistos funcionales</t>
  </si>
  <si>
    <t xml:space="preserve">1.1</t>
  </si>
  <si>
    <t xml:space="preserve">Inscripción de Club en Competición</t>
  </si>
  <si>
    <t xml:space="preserve">1.1.1</t>
  </si>
  <si>
    <t xml:space="preserve">Se deben inscribir todos los miembros del club registrados, recibiendo el estado provisional. Todos reciben un descuento del 20%.</t>
  </si>
  <si>
    <t xml:space="preserve">1.1.2</t>
  </si>
  <si>
    <t xml:space="preserve">Si un miembro no esta registrado, se registra e inscribe automaticamente. Todos reciben un descuento del 20%.</t>
  </si>
  <si>
    <t xml:space="preserve">1.2</t>
  </si>
  <si>
    <t xml:space="preserve">Inscripción Individual</t>
  </si>
  <si>
    <t xml:space="preserve">1.2.1</t>
  </si>
  <si>
    <t xml:space="preserve">Al inscribirse de forma individual, los atletas reciben el estado PROVISIONAL y un 0% de descuento.</t>
  </si>
  <si>
    <t xml:space="preserve">1.3</t>
  </si>
  <si>
    <t xml:space="preserve">Recepción de Pagos y Anulaciones</t>
  </si>
  <si>
    <t xml:space="preserve">1.3.1</t>
  </si>
  <si>
    <t xml:space="preserve">Los pagos se deben realizar como máximo 3 días tras la inscripción y con un día de antelación a la celebración de la competición, la inscripción es CONFIRMADA.</t>
  </si>
  <si>
    <t xml:space="preserve">1.3.2</t>
  </si>
  <si>
    <t xml:space="preserve">Si el pago se realiza después de 3 días tras la inscripción o tras un día antes de la celebración de la competición, la inscripción es ANULADA.</t>
  </si>
  <si>
    <t xml:space="preserve">1.3.3</t>
  </si>
  <si>
    <t xml:space="preserve">Si se realiza un pago de una cantidad inferior a la estipulada, la inscripción es ANULADA.</t>
  </si>
  <si>
    <t xml:space="preserve">Alta</t>
  </si>
  <si>
    <t xml:space="preserve">Aprobado</t>
  </si>
  <si>
    <t xml:space="preserve">Media</t>
  </si>
  <si>
    <t xml:space="preserve">Anulado</t>
  </si>
  <si>
    <t xml:space="preserve">Baja</t>
  </si>
  <si>
    <t xml:space="preserve">Propuesto</t>
  </si>
  <si>
    <t xml:space="preserve">Requisitos de Prueba</t>
  </si>
  <si>
    <t xml:space="preserve">RSc</t>
  </si>
  <si>
    <t xml:space="preserve">RSct</t>
  </si>
  <si>
    <t xml:space="preserve">CPc</t>
  </si>
  <si>
    <t xml:space="preserve">CPct</t>
  </si>
  <si>
    <t xml:space="preserve">Ninguno está inscrito en la competición</t>
  </si>
  <si>
    <t xml:space="preserve">Todos los atletas del CSV están registrados</t>
  </si>
  <si>
    <t xml:space="preserve">1.1.1.1</t>
  </si>
  <si>
    <t xml:space="preserve">Todos con el club correcto</t>
  </si>
  <si>
    <t xml:space="preserve">1.1.1.2</t>
  </si>
  <si>
    <t xml:space="preserve">Ninguno con el club correcto</t>
  </si>
  <si>
    <t xml:space="preserve">1.1.1.2.1</t>
  </si>
  <si>
    <t xml:space="preserve">Todos tienen otros clubes</t>
  </si>
  <si>
    <t xml:space="preserve">1.1.1.2.2</t>
  </si>
  <si>
    <t xml:space="preserve">Ninguno tiene club</t>
  </si>
  <si>
    <t xml:space="preserve">1.1.1.3</t>
  </si>
  <si>
    <t xml:space="preserve">Sólo algunos con el club correcto, otros están equivocados y otros no tienen</t>
  </si>
  <si>
    <t xml:space="preserve">Ninguno de los atletas del CSV está registrado</t>
  </si>
  <si>
    <t xml:space="preserve">1.1.3</t>
  </si>
  <si>
    <t xml:space="preserve">Algunos estás registrados, otros no. De los registrados…</t>
  </si>
  <si>
    <t xml:space="preserve">1.1.3.1</t>
  </si>
  <si>
    <t xml:space="preserve">… Todos con el club correcto</t>
  </si>
  <si>
    <t xml:space="preserve">1.1.3.2</t>
  </si>
  <si>
    <t xml:space="preserve">… Ninguno con el club correcto</t>
  </si>
  <si>
    <t xml:space="preserve">1.1.3.2.1</t>
  </si>
  <si>
    <t xml:space="preserve">1.1.3.2.2</t>
  </si>
  <si>
    <t xml:space="preserve">1.1.3.3</t>
  </si>
  <si>
    <t xml:space="preserve">… Sólo algunos con el club correcto, otros están equivocados y otros no tienen</t>
  </si>
  <si>
    <t xml:space="preserve">Alguno está inscrito en la competición</t>
  </si>
  <si>
    <t xml:space="preserve">Con estado PROVISIONAL</t>
  </si>
  <si>
    <t xml:space="preserve">1.2.1.1</t>
  </si>
  <si>
    <t xml:space="preserve">Y se inscribió por un club por lo que ya tiene 20% dto</t>
  </si>
  <si>
    <t xml:space="preserve">1.2.1.2</t>
  </si>
  <si>
    <t xml:space="preserve">Y no se inscribió por un club por lo que no tiene 20% dto</t>
  </si>
  <si>
    <t xml:space="preserve">1.2.2</t>
  </si>
  <si>
    <t xml:space="preserve">Con estado CONFIRMADO</t>
  </si>
  <si>
    <t xml:space="preserve">1.2.2.1</t>
  </si>
  <si>
    <t xml:space="preserve">1.2.2.2</t>
  </si>
  <si>
    <t xml:space="preserve">El número de atletas en el CSV es superior al número de inscripciones restantes</t>
  </si>
  <si>
    <t xml:space="preserve">2</t>
  </si>
  <si>
    <t xml:space="preserve">2.1</t>
  </si>
  <si>
    <t xml:space="preserve">Inscripción de un atleta que haya tenido una inscripción anulada</t>
  </si>
  <si>
    <t xml:space="preserve">2.1.1</t>
  </si>
  <si>
    <t xml:space="preserve">Previamente fue inscrito individualmente</t>
  </si>
  <si>
    <t xml:space="preserve">2.1.2</t>
  </si>
  <si>
    <t xml:space="preserve">Previamente fue inscrito por un club</t>
  </si>
  <si>
    <t xml:space="preserve">2.2</t>
  </si>
  <si>
    <t xml:space="preserve">Inscripción de un atleta que haya sido inscrito por un club</t>
  </si>
  <si>
    <t xml:space="preserve">3</t>
  </si>
  <si>
    <t xml:space="preserve">3.1</t>
  </si>
  <si>
    <t xml:space="preserve">Pago previo a los 3 días siguientes de la inscripción</t>
  </si>
  <si>
    <t xml:space="preserve">3.1.1</t>
  </si>
  <si>
    <t xml:space="preserve">Pago exacto de la cantidad</t>
  </si>
  <si>
    <t xml:space="preserve">3.1.2</t>
  </si>
  <si>
    <t xml:space="preserve">Pago superior a la cantidad</t>
  </si>
  <si>
    <t xml:space="preserve">3.1.3</t>
  </si>
  <si>
    <t xml:space="preserve">Pago inferior a la cantidad</t>
  </si>
  <si>
    <t xml:space="preserve">3.2</t>
  </si>
  <si>
    <t xml:space="preserve">Pago al tercer día de la inscripción</t>
  </si>
  <si>
    <t xml:space="preserve">3.2.1</t>
  </si>
  <si>
    <t xml:space="preserve">3.2.2</t>
  </si>
  <si>
    <t xml:space="preserve">3.2.3</t>
  </si>
  <si>
    <t xml:space="preserve">3.3</t>
  </si>
  <si>
    <t xml:space="preserve">Pago el día posterior a la inscripción</t>
  </si>
  <si>
    <t xml:space="preserve">3.3.1</t>
  </si>
  <si>
    <t xml:space="preserve">3.3.2</t>
  </si>
  <si>
    <t xml:space="preserve">3.3.3</t>
  </si>
  <si>
    <t xml:space="preserve">3.4</t>
  </si>
  <si>
    <t xml:space="preserve">Pago al cuarto día de la inscripción</t>
  </si>
  <si>
    <t xml:space="preserve">3.4.1</t>
  </si>
  <si>
    <t xml:space="preserve">3.4.2</t>
  </si>
  <si>
    <t xml:space="preserve">3.4.3</t>
  </si>
  <si>
    <t xml:space="preserve">3.5</t>
  </si>
  <si>
    <t xml:space="preserve">Pago el día anterior a la celebración de la competición</t>
  </si>
  <si>
    <t xml:space="preserve">3.5.1</t>
  </si>
  <si>
    <t xml:space="preserve">3.5.2</t>
  </si>
  <si>
    <t xml:space="preserve">3.5.3</t>
  </si>
  <si>
    <t xml:space="preserve">3.6</t>
  </si>
  <si>
    <t xml:space="preserve">Pagos de inscripciones realizadas en distintas fechas (AVL)</t>
  </si>
  <si>
    <t xml:space="preserve">3.6.1</t>
  </si>
  <si>
    <t xml:space="preserve">Pago de una inscripción del día FI1</t>
  </si>
  <si>
    <t xml:space="preserve">3.6.2</t>
  </si>
  <si>
    <t xml:space="preserve">Pago de una inscripción del día FI2</t>
  </si>
  <si>
    <t xml:space="preserve">3.6.3</t>
  </si>
  <si>
    <t xml:space="preserve">Pago de una inscripción del día FC</t>
  </si>
  <si>
    <t xml:space="preserve">3.6.4</t>
  </si>
  <si>
    <t xml:space="preserve">Pago de una inscripción de un día antes de F1</t>
  </si>
  <si>
    <t xml:space="preserve">3.6.5</t>
  </si>
  <si>
    <t xml:space="preserve">Pago de una inscripción de un día antes de F2</t>
  </si>
  <si>
    <t xml:space="preserve">3.6.6</t>
  </si>
  <si>
    <t xml:space="preserve">Pago de una inscripción de un día antes de FC</t>
  </si>
  <si>
    <t xml:space="preserve">3.6.7</t>
  </si>
  <si>
    <t xml:space="preserve">Pago de una inscripción de un día antes de 2D</t>
  </si>
  <si>
    <t xml:space="preserve">Casos de Prueba</t>
  </si>
  <si>
    <t xml:space="preserve">Entradas y proceso de prueba</t>
  </si>
  <si>
    <t xml:space="preserve">Salida esperada</t>
  </si>
  <si>
    <t xml:space="preserve">Salida Obtenida</t>
  </si>
  <si>
    <t xml:space="preserve">RESULTADO</t>
  </si>
  <si>
    <t xml:space="preserve">Pasa</t>
  </si>
  <si>
    <t xml:space="preserve">Se suministra un CSV con los atletas de ID 2 a 8, a la competición 0</t>
  </si>
  <si>
    <t xml:space="preserve">Todos:
- Estado: Provisional
- Descuento: 20%</t>
  </si>
  <si>
    <t xml:space="preserve">OK</t>
  </si>
  <si>
    <t xml:space="preserve">Se suministra un CSV con los atletas de ID 9 a 16, a la competición 0</t>
  </si>
  <si>
    <t xml:space="preserve">Se suministra un CSV con los atletas de ID 0 y 1, a la competición 0</t>
  </si>
  <si>
    <t xml:space="preserve">Se suministra un CSV con los atletas de ID 0 a 16, a la competición 0</t>
  </si>
  <si>
    <t xml:space="preserve">Se suministra un CSV con los atletas no registrados 0 a 5, a la competición 0</t>
  </si>
  <si>
    <t xml:space="preserve">Se suministra un CSV con los atletas registrados 2 a 8, y los no registrados 0 a 5, a la competición 0</t>
  </si>
  <si>
    <t xml:space="preserve">Se suministra un CSV con los atletas registrados 9 a 16, y los no registrados 0 a 5, a la competición 0</t>
  </si>
  <si>
    <t xml:space="preserve">Se suministra un CSV con los atletas registrados 0 y 1, y los no registrados 0 a 5, a la competición 0</t>
  </si>
  <si>
    <t xml:space="preserve">Se suministra un CSV con los atletas registrados 0 a 16, y los no registrados 0 a 5, a la competición 0</t>
  </si>
  <si>
    <t xml:space="preserve">Y se inscribió por un club</t>
  </si>
  <si>
    <t xml:space="preserve">Se suministra un CSV con los atletas registrados 2 a 8, a la competición 1</t>
  </si>
  <si>
    <t xml:space="preserve">Atletas no inscritos:
- Estado: Provisional
- Descuento: 20%
Atletas inscritos:
- Estado: Provisional
- Descuento: 20%</t>
  </si>
  <si>
    <t xml:space="preserve">Y no se inscribió por un club</t>
  </si>
  <si>
    <t xml:space="preserve">Se suministra un CSV con los atletas registrados 0 a 8, a la competición 1</t>
  </si>
  <si>
    <t xml:space="preserve">Atletas no inscritos:
- Estado: Provisional
- Descuento: 20%
Atletas inscritos:
- Estado: Provisional
- Descuento: 0%</t>
  </si>
  <si>
    <t xml:space="preserve">Se suministra un CSV con los atletas registrados 2 a 8, a la competición 2</t>
  </si>
  <si>
    <t xml:space="preserve">Atletas no inscritos:
- Estado: Provisional
- Descuento: 20%
Atletas inscritos:
- Estado: Confirmado
- Descuento: 20%</t>
  </si>
  <si>
    <t xml:space="preserve">Se suministra un CSV con los atletas registrados 0 a 8, a la competición 2</t>
  </si>
  <si>
    <t xml:space="preserve">Atletas no inscritos:
- Estado: Provisional
- Descuento: 20%
Atletas inscritos:
- Estado: Confirmado
- Descuento: 0%</t>
  </si>
  <si>
    <t xml:space="preserve">El número de atletas del CSV es superior al número de inscripciones restantes</t>
  </si>
  <si>
    <t xml:space="preserve">Se suministra un CSV con los atletas registrados 2 a 8, a la competición 5</t>
  </si>
  <si>
    <t xml:space="preserve">Se inscribe individualmente al atleta 2 en la competición 4, se paga de menos, se  vuelve a inscribir.</t>
  </si>
  <si>
    <t xml:space="preserve">Estado: Provisional
Descuento: 0%</t>
  </si>
  <si>
    <t xml:space="preserve">Se inscribe por un club al atleta 3 en la competición 4, se paga de menos, se  vuelve a inscribir de forma individual.</t>
  </si>
  <si>
    <t xml:space="preserve">Se inscribe por un club al atleta 4 en la competición 4, se  vuelve a inscribir de forma individual.</t>
  </si>
  <si>
    <t xml:space="preserve">Estado: Provisional
Descuento: 20%</t>
  </si>
  <si>
    <t xml:space="preserve">El atleta 17 abona la cantidad exacta para la competición 3</t>
  </si>
  <si>
    <t xml:space="preserve">Nuevo estado: CONFIRMADO</t>
  </si>
  <si>
    <t xml:space="preserve">El atleta 18 abona una cantidad superior para la competición 3</t>
  </si>
  <si>
    <t xml:space="preserve">El atleta 19 abona una cantidad inferior para la competición 3</t>
  </si>
  <si>
    <t xml:space="preserve">Inscripción anulada
Se añade una entrada a las incidencias</t>
  </si>
  <si>
    <t xml:space="preserve">El atleta 20 abona una cantidad exacta para la competición 3</t>
  </si>
  <si>
    <t xml:space="preserve">El atleta 21 abona una cantidad superior para la competición 3</t>
  </si>
  <si>
    <t xml:space="preserve">El atleta 22 abona una cantidad inferior para la competición 3</t>
  </si>
  <si>
    <t xml:space="preserve">El atleta 23 abona una cantidad exacta para la competición 3</t>
  </si>
  <si>
    <t xml:space="preserve">El atleta 24 abona una cantidad superior para la competición 3</t>
  </si>
  <si>
    <t xml:space="preserve">El atleta 25 abona una cantidad inferior para la competición 3</t>
  </si>
  <si>
    <t xml:space="preserve">El atleta 26 abona una cantidad exacta para la competición 3</t>
  </si>
  <si>
    <t xml:space="preserve">El atleta 27 abona una cantidad superior para la competición 3</t>
  </si>
  <si>
    <t xml:space="preserve">El atleta 28 abona una cantidad inferior para la competición 3</t>
  </si>
  <si>
    <t xml:space="preserve">El atleta 29 abona una cantidad exacta para la competición 3</t>
  </si>
  <si>
    <t xml:space="preserve">El atleta 30 abona una cantidad superior para la competición 3</t>
  </si>
  <si>
    <t xml:space="preserve">El atleta 31 abona una cantidad inferior para la competición 3</t>
  </si>
  <si>
    <t xml:space="preserve">Pago de una inscripción realizada un día antes de 2D</t>
  </si>
  <si>
    <t xml:space="preserve">El atleta 32 abona una cantidad exacta para la competición 3</t>
  </si>
  <si>
    <t xml:space="preserve">Regresión</t>
  </si>
  <si>
    <t xml:space="preserve">Falla</t>
  </si>
  <si>
    <t xml:space="preserve"> </t>
  </si>
  <si>
    <t xml:space="preserve">Atleta</t>
  </si>
  <si>
    <t xml:space="preserve">Competición</t>
  </si>
  <si>
    <t xml:space="preserve">Inscripción</t>
  </si>
  <si>
    <t xml:space="preserve">Nombre</t>
  </si>
  <si>
    <t xml:space="preserve">Apellido</t>
  </si>
  <si>
    <t xml:space="preserve">F. Nacimiento</t>
  </si>
  <si>
    <t xml:space="preserve">Género</t>
  </si>
  <si>
    <t xml:space="preserve">País</t>
  </si>
  <si>
    <t xml:space="preserve">Club</t>
  </si>
  <si>
    <t xml:space="preserve">Descripción</t>
  </si>
  <si>
    <t xml:space="preserve">F. Celebración</t>
  </si>
  <si>
    <t xml:space="preserve">F. Inicio 1</t>
  </si>
  <si>
    <t xml:space="preserve">F. Inicio 2</t>
  </si>
  <si>
    <t xml:space="preserve">F. Cierre</t>
  </si>
  <si>
    <t xml:space="preserve">Precio Reducido 1</t>
  </si>
  <si>
    <t xml:space="preserve">Precio Reducido 2</t>
  </si>
  <si>
    <t xml:space="preserve">Precio Inscripción</t>
  </si>
  <si>
    <t xml:space="preserve">N. Máximo</t>
  </si>
  <si>
    <t xml:space="preserve">F. Inscripción</t>
  </si>
  <si>
    <t xml:space="preserve">Cantidad Abonada</t>
  </si>
  <si>
    <t xml:space="preserve">Alberto</t>
  </si>
  <si>
    <t xml:space="preserve">Rodríguez</t>
  </si>
  <si>
    <t xml:space="preserve">M</t>
  </si>
  <si>
    <t xml:space="preserve">Cuba</t>
  </si>
  <si>
    <t xml:space="preserve">Carrera Rápida</t>
  </si>
  <si>
    <t xml:space="preserve">Lucía</t>
  </si>
  <si>
    <t xml:space="preserve">Ramírez</t>
  </si>
  <si>
    <t xml:space="preserve">F</t>
  </si>
  <si>
    <t xml:space="preserve">Solar</t>
  </si>
  <si>
    <t xml:space="preserve">Joaquín</t>
  </si>
  <si>
    <t xml:space="preserve">Marrón</t>
  </si>
  <si>
    <t xml:space="preserve">Buena Vista</t>
  </si>
  <si>
    <t xml:space="preserve">Principiante</t>
  </si>
  <si>
    <t xml:space="preserve">María</t>
  </si>
  <si>
    <t xml:space="preserve">Pozos</t>
  </si>
  <si>
    <t xml:space="preserve">Frondosa</t>
  </si>
  <si>
    <t xml:space="preserve">Manuel</t>
  </si>
  <si>
    <t xml:space="preserve">Silvio</t>
  </si>
  <si>
    <t xml:space="preserve">Minuto y medio</t>
  </si>
  <si>
    <t xml:space="preserve">Alba</t>
  </si>
  <si>
    <t xml:space="preserve">Tir</t>
  </si>
  <si>
    <t xml:space="preserve">Camino Largo</t>
  </si>
  <si>
    <t xml:space="preserve">Jonay</t>
  </si>
  <si>
    <t xml:space="preserve">Sol</t>
  </si>
  <si>
    <t xml:space="preserve">Julia</t>
  </si>
  <si>
    <t xml:space="preserve">López</t>
  </si>
  <si>
    <t xml:space="preserve">Mariano</t>
  </si>
  <si>
    <t xml:space="preserve">Joya</t>
  </si>
  <si>
    <t xml:space="preserve">Miriam</t>
  </si>
  <si>
    <t xml:space="preserve">Mala Vista</t>
  </si>
  <si>
    <t xml:space="preserve">Xavier</t>
  </si>
  <si>
    <t xml:space="preserve">Font</t>
  </si>
  <si>
    <t xml:space="preserve">Silvia</t>
  </si>
  <si>
    <t xml:space="preserve">Gallego</t>
  </si>
  <si>
    <t xml:space="preserve">Antonio</t>
  </si>
  <si>
    <t xml:space="preserve">Gutiérrez</t>
  </si>
  <si>
    <t xml:space="preserve">Matilde</t>
  </si>
  <si>
    <t xml:space="preserve">Flores</t>
  </si>
  <si>
    <t xml:space="preserve">George</t>
  </si>
  <si>
    <t xml:space="preserve">Orbad</t>
  </si>
  <si>
    <t xml:space="preserve">Jazmine</t>
  </si>
  <si>
    <t xml:space="preserve">Aguas</t>
  </si>
  <si>
    <t xml:space="preserve">Julio</t>
  </si>
  <si>
    <t xml:space="preserve">Catedrales</t>
  </si>
  <si>
    <t xml:space="preserve">Social Club</t>
  </si>
  <si>
    <t xml:space="preserve">Atleta (NO REGISTRADOS)</t>
  </si>
  <si>
    <t xml:space="preserve">Manolo</t>
  </si>
  <si>
    <t xml:space="preserve">Iglesias</t>
  </si>
  <si>
    <t xml:space="preserve">Nueva Vista</t>
  </si>
  <si>
    <t xml:space="preserve">Laura</t>
  </si>
  <si>
    <t xml:space="preserve">Ramos</t>
  </si>
  <si>
    <t xml:space="preserve">José</t>
  </si>
  <si>
    <t xml:space="preserve">Martínez</t>
  </si>
  <si>
    <t xml:space="preserve">Carolina</t>
  </si>
  <si>
    <t xml:space="preserve">Suárez</t>
  </si>
  <si>
    <t xml:space="preserve">Mauricio</t>
  </si>
  <si>
    <t xml:space="preserve">Inés</t>
  </si>
  <si>
    <t xml:space="preserve">Herrera</t>
  </si>
  <si>
    <t xml:space="preserve">RS.hijo</t>
  </si>
  <si>
    <t xml:space="preserve">S</t>
  </si>
  <si>
    <t xml:space="preserve">RP.hijo</t>
  </si>
  <si>
    <t xml:space="preserve">- all -</t>
  </si>
  <si>
    <t xml:space="preserve">Data</t>
  </si>
  <si>
    <t xml:space="preserve">RS.1</t>
  </si>
  <si>
    <t xml:space="preserve">RS.2</t>
  </si>
  <si>
    <t xml:space="preserve">RS.3</t>
  </si>
  <si>
    <t xml:space="preserve">Suma de RS.ContT</t>
  </si>
  <si>
    <t xml:space="preserve">Suma de RS.ContPT</t>
  </si>
  <si>
    <t xml:space="preserve">Suma de RS.ContPC</t>
  </si>
  <si>
    <t xml:space="preserve">Suma de RP.ContT</t>
  </si>
  <si>
    <t xml:space="preserve">1 Requistos funcionales</t>
  </si>
  <si>
    <t xml:space="preserve">1.1 Inscripción de Club en Competición</t>
  </si>
  <si>
    <t xml:space="preserve">1.1.1 Se deben inscribir todos los miembros del club registrados, reci</t>
  </si>
  <si>
    <t xml:space="preserve">1.1.2 Si un miembro no esta registrado, se registra e inscribe automat</t>
  </si>
  <si>
    <t xml:space="preserve">1.1 Inscripción de Club en Competición Result</t>
  </si>
  <si>
    <t xml:space="preserve">1.2 Inscripción Individual</t>
  </si>
  <si>
    <t xml:space="preserve">1.2.1 Al inscribirse de forma individual, los atletas reciben el estad</t>
  </si>
  <si>
    <t xml:space="preserve">1.2 Inscripción Individual Result</t>
  </si>
  <si>
    <t xml:space="preserve">1.3 Recepción de Pagos y Anulaciones</t>
  </si>
  <si>
    <t xml:space="preserve">1.3.1 Los pagos se deben realizar como máximo 3 días tras la inscripci</t>
  </si>
  <si>
    <t xml:space="preserve">1.3.2 Si el pago se realiza después de 3 días tras la inscripción o tr</t>
  </si>
  <si>
    <t xml:space="preserve">1.3.3 Si se realiza un pago de una cantidad inferior a la estipulada, </t>
  </si>
  <si>
    <t xml:space="preserve">1.3 Recepción de Pagos y Anulaciones Result</t>
  </si>
  <si>
    <t xml:space="preserve">1 Requistos funcionales Result</t>
  </si>
  <si>
    <t xml:space="preserve">Total Result</t>
  </si>
  <si>
    <t xml:space="preserve">CP.estado</t>
  </si>
  <si>
    <t xml:space="preserve">RP.1</t>
  </si>
  <si>
    <t xml:space="preserve">RP.2</t>
  </si>
  <si>
    <t xml:space="preserve">1 Inscripción de Club en Competición</t>
  </si>
  <si>
    <t xml:space="preserve">1.1 Ninguno está inscrito en la competición</t>
  </si>
  <si>
    <t xml:space="preserve">1.2 Alguno está inscrito en la competición</t>
  </si>
  <si>
    <t xml:space="preserve">1.3 El número de atletas en el CSV es superior al número de inscripc</t>
  </si>
  <si>
    <t xml:space="preserve">1 Inscripción de Club en Competición Result</t>
  </si>
  <si>
    <t xml:space="preserve">2 Inscripción Individual</t>
  </si>
  <si>
    <t xml:space="preserve">2.1 Inscripción de un atleta que haya tenido una inscripción anulada</t>
  </si>
  <si>
    <t xml:space="preserve">2.2 Inscripción de un atleta que haya sido inscrito por un club</t>
  </si>
  <si>
    <t xml:space="preserve">2 Inscripción Individual Result</t>
  </si>
  <si>
    <t xml:space="preserve">3 Recepción de Pagos y Anulaciones</t>
  </si>
  <si>
    <t xml:space="preserve">3.1 Pago previo a los 3 días siguientes de la inscripción</t>
  </si>
  <si>
    <t xml:space="preserve">3.2 Pago al tercer día de la inscripción</t>
  </si>
  <si>
    <t xml:space="preserve">3.3 Pago el día posterior a la inscripción</t>
  </si>
  <si>
    <t xml:space="preserve">3.4 Pago al cuarto día de la inscripción</t>
  </si>
  <si>
    <t xml:space="preserve">3.5 Pago el día anterior a la celebración de la competición</t>
  </si>
  <si>
    <t xml:space="preserve">3.6 Pagos de inscripciones realizadas en distintas fechas (AVL)</t>
  </si>
  <si>
    <t xml:space="preserve">3.6.1 Pago de una inscripción del día FI1</t>
  </si>
  <si>
    <t xml:space="preserve">3.6.2 Pago de una inscripción del día FI2</t>
  </si>
  <si>
    <t xml:space="preserve">3.6.3 Pago de una inscripción del día FC</t>
  </si>
  <si>
    <t xml:space="preserve">3.6.4 Pago de una inscripción de un día antes de F1</t>
  </si>
  <si>
    <t xml:space="preserve">3.6.5 Pago de una inscripción de un día antes de F2</t>
  </si>
  <si>
    <t xml:space="preserve">3.6.6 Pago de una inscripción de un día antes de FC</t>
  </si>
  <si>
    <t xml:space="preserve">3 Recepción de Pagos y Anulaciones Result</t>
  </si>
  <si>
    <t xml:space="preserve">CP.hijo</t>
  </si>
  <si>
    <t xml:space="preserve">Suma de CP.ContT</t>
  </si>
  <si>
    <t xml:space="preserve">TE.fecha</t>
  </si>
  <si>
    <t xml:space="preserve">TE.descripcion</t>
  </si>
  <si>
    <t xml:space="preserve">(empty)</t>
  </si>
  <si>
    <t xml:space="preserve">13/11/2008 19:00:03</t>
  </si>
  <si>
    <t xml:space="preserve">prueba</t>
  </si>
  <si>
    <t xml:space="preserve">RS.ID</t>
  </si>
  <si>
    <t xml:space="preserve">RP.ID</t>
  </si>
  <si>
    <t xml:space="preserve">RS.descripcion</t>
  </si>
  <si>
    <t xml:space="preserve">RP.descripcion</t>
  </si>
  <si>
    <t xml:space="preserve">RP.3</t>
  </si>
  <si>
    <t xml:space="preserve">RS.importancia</t>
  </si>
  <si>
    <t xml:space="preserve">RS.estado</t>
  </si>
  <si>
    <t xml:space="preserve">RS.ref</t>
  </si>
  <si>
    <t xml:space="preserve">RP.ContT</t>
  </si>
  <si>
    <t xml:space="preserve">RS.ContPT</t>
  </si>
  <si>
    <t xml:space="preserve">RP.ContPC</t>
  </si>
  <si>
    <t xml:space="preserve">RS.ContT</t>
  </si>
  <si>
    <t xml:space="preserve">RS.ContPC</t>
  </si>
  <si>
    <t xml:space="preserve">RP.ContPT</t>
  </si>
  <si>
    <t xml:space="preserve"> (n/a)</t>
  </si>
  <si>
    <t xml:space="preserve">CP.ID</t>
  </si>
  <si>
    <t xml:space="preserve">CP.descripcion</t>
  </si>
  <si>
    <t xml:space="preserve">CP.1</t>
  </si>
  <si>
    <t xml:space="preserve">CP.2</t>
  </si>
  <si>
    <t xml:space="preserve">CP.3</t>
  </si>
  <si>
    <t xml:space="preserve">CP.proceso</t>
  </si>
  <si>
    <t xml:space="preserve">CP.Salida esperada</t>
  </si>
  <si>
    <t xml:space="preserve">CP.salida obtenida</t>
  </si>
  <si>
    <t xml:space="preserve">CP.entradas y proceso de prueba</t>
  </si>
  <si>
    <t xml:space="preserve">CP.ref</t>
  </si>
  <si>
    <t xml:space="preserve">CP.ContT</t>
  </si>
  <si>
    <t xml:space="preserve">CP.ContPC</t>
  </si>
  <si>
    <t xml:space="preserve">CP.ContPT</t>
  </si>
  <si>
    <t xml:space="preserve">Fecha</t>
  </si>
  <si>
    <t xml:space="preserve">TE.id</t>
  </si>
  <si>
    <t xml:space="preserve">TE.1</t>
  </si>
  <si>
    <t xml:space="preserve">TE.2</t>
  </si>
  <si>
    <t xml:space="preserve">TE.3</t>
  </si>
  <si>
    <t xml:space="preserve">TE.ContT</t>
  </si>
  <si>
    <t xml:space="preserve">CP.id</t>
  </si>
  <si>
    <t xml:space="preserve">CP.salida esperada</t>
  </si>
  <si>
    <t xml:space="preserve">CP.RPc</t>
  </si>
  <si>
    <t xml:space="preserve">Grupo de casos</t>
  </si>
  <si>
    <t xml:space="preserve">n</t>
  </si>
  <si>
    <t xml:space="preserve">Subgrupo de casos</t>
  </si>
  <si>
    <t xml:space="preserve">Caso 1</t>
  </si>
  <si>
    <t xml:space="preserve">Caso 2</t>
  </si>
  <si>
    <t xml:space="preserve">Caso sin asignar a RP</t>
  </si>
  <si>
    <t xml:space="preserve">Otro subgrupo de casos</t>
  </si>
  <si>
    <t xml:space="preserve">Otro caso sin asignar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</si>
</sst>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@"/>
    <numFmt numFmtId="167" formatCode="m/d/yyyy"/>
    <numFmt numFmtId="168" formatCode="yyyy\-mm\-dd"/>
  </numFmts>
  <fonts count="1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0"/>
      <color rgb="FF969696"/>
      <name val="Arial"/>
      <family val="0"/>
      <charset val="1"/>
    </font>
    <font>
      <sz val="10"/>
      <name val="Arial"/>
      <family val="2"/>
    </font>
    <font>
      <sz val="9"/>
      <color rgb="FF000000"/>
      <name val="Tahoma"/>
      <family val="0"/>
      <charset val="1"/>
    </font>
    <font>
      <u val="single"/>
      <sz val="10"/>
      <name val="Arial"/>
      <family val="2"/>
      <charset val="1"/>
    </font>
    <font>
      <sz val="10"/>
      <color rgb="FF969696"/>
      <name val="Arial"/>
      <family val="2"/>
      <charset val="1"/>
    </font>
    <font>
      <sz val="9"/>
      <color rgb="FF000000"/>
      <name val="Tahoma"/>
      <family val="2"/>
      <charset val="1"/>
    </font>
    <font>
      <sz val="12"/>
      <color rgb="FF000000"/>
      <name val="Arial"/>
      <family val="2"/>
    </font>
    <font>
      <sz val="6"/>
      <color rgb="FF000000"/>
      <name val="Arial"/>
      <family val="2"/>
    </font>
    <font>
      <sz val="10"/>
      <color rgb="FF000000"/>
      <name val="Arial"/>
      <family val="2"/>
    </font>
    <font>
      <sz val="9.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rgb="FF9999FF"/>
      </patternFill>
    </fill>
    <fill>
      <patternFill patternType="solid">
        <fgColor theme="5"/>
        <bgColor rgb="FFFF8080"/>
      </patternFill>
    </fill>
    <fill>
      <patternFill patternType="solid">
        <fgColor theme="6"/>
        <bgColor rgb="FFB3B3B3"/>
      </patternFill>
    </fill>
  </fills>
  <borders count="4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1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2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1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true" indent="1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true" indent="2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true" indent="3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true" indent="4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true" indent="3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true" indent="1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true" indent="2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3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3" xfId="23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0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3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1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1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2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5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1" xfId="23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3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Field" xfId="20"/>
    <cellStyle name="Pivot Table Corner" xfId="21"/>
    <cellStyle name="Pivot Table Value" xfId="22"/>
    <cellStyle name="Pivot Table Category" xfId="23"/>
    <cellStyle name="Pivot Table Title" xfId="24"/>
    <cellStyle name="Pivot Table Result" xfId="25"/>
  </cellStyles>
  <dxfs count="32"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ont>
        <b val="1"/>
        <i val="0"/>
      </font>
    </dxf>
    <dxf>
      <font>
        <b val="1"/>
        <i val="0"/>
      </font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FFFF99"/>
        </patternFill>
      </fill>
    </dxf>
    <dxf>
      <font>
        <b val="1"/>
        <i val="0"/>
      </font>
    </dxf>
    <dxf>
      <font>
        <b val="1"/>
        <i val="0"/>
      </font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A5A5A5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5B9BD5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sharedStrings" Target="sharedStrings.xml"/><Relationship Id="rId19" Type="http://schemas.openxmlformats.org/officeDocument/2006/relationships/pivotCacheDefinition" Target="pivotCache/pivotCacheDefinition1.xml"/><Relationship Id="rId20" Type="http://schemas.openxmlformats.org/officeDocument/2006/relationships/pivotCacheDefinition" Target="pivotCache/pivotCacheDefinition2.xml"/><Relationship Id="rId21" Type="http://schemas.openxmlformats.org/officeDocument/2006/relationships/pivotCacheDefinition" Target="pivotCache/pivotCacheDefinition3.xml"/><Relationship Id="rId22" Type="http://schemas.openxmlformats.org/officeDocument/2006/relationships/pivotCacheDefinition" Target="pivotCache/pivotCacheDefinition4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0" sz="1200" spc="-1" strike="noStrike">
                <a:solidFill>
                  <a:srgbClr val="000000"/>
                </a:solidFill>
                <a:latin typeface="Arial"/>
                <a:ea typeface="Arial"/>
              </a:rPr>
              <a:t>Pasa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5"/>
      <c:rotY val="20"/>
      <c:rAngAx val="1"/>
      <c:perspective val="30"/>
    </c:view3D>
    <c:floor>
      <c:spPr>
        <a:solidFill>
          <a:srgbClr val="c0c0c0"/>
        </a:solidFill>
        <a:ln w="3240">
          <a:solidFill>
            <a:srgbClr val="000000"/>
          </a:solidFill>
          <a:round/>
        </a:ln>
      </c:spPr>
    </c:floor>
    <c:sideWall>
      <c:spPr>
        <a:solidFill>
          <a:srgbClr val="c0c0c0"/>
        </a:solidFill>
        <a:ln w="12600">
          <a:solidFill>
            <a:srgbClr val="808080"/>
          </a:solidFill>
          <a:round/>
        </a:ln>
      </c:spPr>
    </c:sideWall>
    <c:backWall>
      <c:spPr>
        <a:solidFill>
          <a:srgbClr val="c0c0c0"/>
        </a:solidFill>
        <a:ln w="12600">
          <a:solidFill>
            <a:srgbClr val="808080"/>
          </a:solidFill>
          <a:round/>
        </a:ln>
      </c:spPr>
    </c:backWall>
    <c:plotArea>
      <c:bar3DChart>
        <c:barDir val="bar"/>
        <c:grouping val="stacked"/>
        <c:varyColors val="0"/>
        <c:ser>
          <c:idx val="0"/>
          <c:order val="0"/>
          <c:tx>
            <c:strRef>
              <c:f>'Dat-RS-RP-CP'!$C$5:$C$6</c:f>
              <c:strCache>
                <c:ptCount val="1"/>
                <c:pt idx="0">
                  <c:v>CP.estado Pasa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'Dat-RS-RP-CP'!$A$7:$B$11</c:f>
              <c:multiLvlStrCache>
                <c:ptCount val="5"/>
                <c:lvl>
                  <c:pt idx="0">
                    <c:v>1.1 Inscripción de Club en Competición</c:v>
                  </c:pt>
                  <c:pt idx="1">
                    <c:v>1.2 Inscripción Individual</c:v>
                  </c:pt>
                  <c:pt idx="2">
                    <c:v>1.3 Recepción de Pagos y Anulaciones</c:v>
                  </c:pt>
                </c:lvl>
                <c:lvl>
                  <c:pt idx="0">
                    <c:v>1 Requistos funcionales</c:v>
                  </c:pt>
                  <c:pt idx="4">
                    <c:v>Total Result</c:v>
                  </c:pt>
                </c:lvl>
              </c:multiLvlStrCache>
            </c:multiLvlStrRef>
          </c:cat>
          <c:val>
            <c:numRef>
              <c:f>'Dat-RS-RP-CP'!$C$7:$C$11</c:f>
              <c:numCache>
                <c:formatCode>General</c:formatCode>
                <c:ptCount val="5"/>
                <c:pt idx="0">
                  <c:v>19</c:v>
                </c:pt>
                <c:pt idx="1">
                  <c:v>3</c:v>
                </c:pt>
                <c:pt idx="2">
                  <c:v>20</c:v>
                </c:pt>
                <c:pt idx="4">
                  <c:v>42</c:v>
                </c:pt>
              </c:numCache>
            </c:numRef>
          </c:val>
        </c:ser>
        <c:gapWidth val="150"/>
        <c:shape val="box"/>
        <c:axId val="65035313"/>
        <c:axId val="21429485"/>
        <c:axId val="0"/>
      </c:bar3DChart>
      <c:catAx>
        <c:axId val="6503531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6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1429485"/>
        <c:crosses val="autoZero"/>
        <c:auto val="1"/>
        <c:lblAlgn val="ctr"/>
        <c:lblOffset val="100"/>
        <c:noMultiLvlLbl val="0"/>
      </c:catAx>
      <c:valAx>
        <c:axId val="21429485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5035313"/>
        <c:crosses val="autoZero"/>
        <c:crossBetween val="between"/>
      </c:valAx>
    </c:plotArea>
    <c:legend>
      <c:legendPos val="r"/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  <c:txPr>
        <a:bodyPr/>
        <a:lstStyle/>
        <a:p>
          <a:pPr>
            <a:defRPr b="0" sz="92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noFill/>
    <a:ln w="648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15"/>
      <c:rotY val="20"/>
      <c:rAngAx val="1"/>
      <c:perspective val="30"/>
    </c:view3D>
    <c:floor>
      <c:spPr>
        <a:solidFill>
          <a:srgbClr val="c0c0c0"/>
        </a:solidFill>
        <a:ln w="3240">
          <a:solidFill>
            <a:srgbClr val="000000"/>
          </a:solidFill>
          <a:round/>
        </a:ln>
      </c:spPr>
    </c:floor>
    <c:sideWall>
      <c:spPr>
        <a:solidFill>
          <a:srgbClr val="c0c0c0"/>
        </a:solidFill>
        <a:ln w="12600">
          <a:solidFill>
            <a:srgbClr val="808080"/>
          </a:solidFill>
          <a:round/>
        </a:ln>
      </c:spPr>
    </c:sideWall>
    <c:backWall>
      <c:spPr>
        <a:solidFill>
          <a:srgbClr val="c0c0c0"/>
        </a:solidFill>
        <a:ln w="12600">
          <a:solidFill>
            <a:srgbClr val="808080"/>
          </a:solidFill>
          <a:round/>
        </a:ln>
      </c:spPr>
    </c:backWall>
    <c:plotArea>
      <c:bar3DChart>
        <c:barDir val="col"/>
        <c:grouping val="stacked"/>
        <c:varyColors val="0"/>
        <c:ser>
          <c:idx val="0"/>
          <c:order val="0"/>
          <c:tx>
            <c:strRef>
              <c:f>'Dat-TE-CP'!$C$3:$C$4</c:f>
              <c:strCache>
                <c:ptCount val="1"/>
                <c:pt idx="0">
                  <c:v>CP.estado Falla</c:v>
                </c:pt>
              </c:strCache>
            </c:strRef>
          </c:tx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'Dat-TE-CP'!$A$5:$B$5</c:f>
              <c:multiLvlStrCache>
                <c:ptCount val="1"/>
                <c:lvl>
                  <c:pt idx="0">
                    <c:v>prueba</c:v>
                  </c:pt>
                </c:lvl>
                <c:lvl>
                  <c:pt idx="0">
                    <c:v>13/11/2008 19:00:03</c:v>
                  </c:pt>
                </c:lvl>
              </c:multiLvlStrCache>
            </c:multiLvlStrRef>
          </c:cat>
          <c:val>
            <c:numRef>
              <c:f>'Dat-TE-CP'!$C$5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'Dat-TE-CP'!$D$3:$D$4</c:f>
              <c:strCache>
                <c:ptCount val="1"/>
                <c:pt idx="0">
                  <c:v>Pasa</c:v>
                </c:pt>
              </c:strCache>
            </c:strRef>
          </c:tx>
          <c:spPr>
            <a:solidFill>
              <a:srgbClr val="993366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'Dat-TE-CP'!$A$5:$B$5</c:f>
              <c:multiLvlStrCache>
                <c:ptCount val="1"/>
                <c:lvl>
                  <c:pt idx="0">
                    <c:v>prueba</c:v>
                  </c:pt>
                </c:lvl>
                <c:lvl>
                  <c:pt idx="0">
                    <c:v>13/11/2008 19:00:03</c:v>
                  </c:pt>
                </c:lvl>
              </c:multiLvlStrCache>
            </c:multiLvlStrRef>
          </c:cat>
          <c:val>
            <c:numRef>
              <c:f>'Dat-TE-CP'!$D$5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'Dat-TE-CP'!$E$3:$E$4</c:f>
              <c:strCache>
                <c:ptCount val="1"/>
                <c:pt idx="0">
                  <c:v>(empty)</c:v>
                </c:pt>
              </c:strCache>
            </c:strRef>
          </c:tx>
          <c:spPr>
            <a:solidFill>
              <a:srgbClr val="ffffcc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'Dat-TE-CP'!$A$5:$B$5</c:f>
              <c:multiLvlStrCache>
                <c:ptCount val="1"/>
                <c:lvl>
                  <c:pt idx="0">
                    <c:v>prueba</c:v>
                  </c:pt>
                </c:lvl>
                <c:lvl>
                  <c:pt idx="0">
                    <c:v>13/11/2008 19:00:03</c:v>
                  </c:pt>
                </c:lvl>
              </c:multiLvlStrCache>
            </c:multiLvlStrRef>
          </c:cat>
          <c:val>
            <c:numRef>
              <c:f>'Dat-TE-CP'!$E$5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gapWidth val="150"/>
        <c:shape val="box"/>
        <c:axId val="11993685"/>
        <c:axId val="59924016"/>
        <c:axId val="0"/>
      </c:bar3DChart>
      <c:catAx>
        <c:axId val="1199368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9924016"/>
        <c:crosses val="autoZero"/>
        <c:auto val="1"/>
        <c:lblAlgn val="ctr"/>
        <c:lblOffset val="100"/>
        <c:noMultiLvlLbl val="0"/>
      </c:catAx>
      <c:valAx>
        <c:axId val="59924016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1993685"/>
        <c:crosses val="autoZero"/>
        <c:crossBetween val="between"/>
      </c:valAx>
    </c:plotArea>
    <c:legend>
      <c:legendPos val="r"/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  <c:txPr>
        <a:bodyPr/>
        <a:lstStyle/>
        <a:p>
          <a:pPr>
            <a:defRPr b="0" sz="92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noFill/>
    <a:ln w="648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218520</xdr:colOff>
      <xdr:row>34</xdr:row>
      <xdr:rowOff>92160</xdr:rowOff>
    </xdr:to>
    <xdr:graphicFrame>
      <xdr:nvGraphicFramePr>
        <xdr:cNvPr id="0" name="Gráfico 1"/>
        <xdr:cNvGraphicFramePr/>
      </xdr:nvGraphicFramePr>
      <xdr:xfrm>
        <a:off x="0" y="0"/>
        <a:ext cx="9210240" cy="561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218520</xdr:colOff>
      <xdr:row>34</xdr:row>
      <xdr:rowOff>92160</xdr:rowOff>
    </xdr:to>
    <xdr:graphicFrame>
      <xdr:nvGraphicFramePr>
        <xdr:cNvPr id="1" name="Gráfico 1"/>
        <xdr:cNvGraphicFramePr/>
      </xdr:nvGraphicFramePr>
      <xdr:xfrm>
        <a:off x="0" y="0"/>
        <a:ext cx="9210240" cy="561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_rels/pivotCacheDefinition3.xml.rels><?xml version="1.0" encoding="UTF-8"?>
<Relationships xmlns="http://schemas.openxmlformats.org/package/2006/relationships"><Relationship Id="rId1" Type="http://schemas.openxmlformats.org/officeDocument/2006/relationships/pivotCacheRecords" Target="pivotCacheRecords3.xml"/>
</Relationships>
</file>

<file path=xl/pivotCache/_rels/pivotCacheDefinition4.xml.rels><?xml version="1.0" encoding="UTF-8"?>
<Relationships xmlns="http://schemas.openxmlformats.org/package/2006/relationships"><Relationship Id="rId1" Type="http://schemas.openxmlformats.org/officeDocument/2006/relationships/pivotCacheRecords" Target="pivotCacheRecords4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70" createdVersion="3">
  <cacheSource type="worksheet">
    <worksheetSource ref="B3:W74" sheet="RS-RP"/>
  </cacheSource>
  <cacheFields count="22">
    <cacheField name="RS.ID" numFmtId="0">
      <sharedItems containsBlank="1" count="11">
        <s v="1"/>
        <s v="1.1"/>
        <s v="1.1.1"/>
        <s v="1.1.2"/>
        <s v="1.2"/>
        <s v="1.2.1"/>
        <s v="1.3"/>
        <s v="1.3.1"/>
        <s v="1.3.2"/>
        <s v="1.3.3"/>
        <m/>
      </sharedItems>
    </cacheField>
    <cacheField name="RP.ID" numFmtId="0">
      <sharedItems containsBlank="1" count="57">
        <s v="1"/>
        <s v="1.1"/>
        <s v="1.1.1"/>
        <s v="1.1.1.1"/>
        <s v="1.1.1.2"/>
        <s v="1.1.1.2.1"/>
        <s v="1.1.1.2.2"/>
        <s v="1.1.1.3"/>
        <s v="1.1.2"/>
        <s v="1.1.3"/>
        <s v="1.1.3.1"/>
        <s v="1.1.3.2"/>
        <s v="1.1.3.2.1"/>
        <s v="1.1.3.2.2"/>
        <s v="1.1.3.3"/>
        <s v="1.2"/>
        <s v="1.2.1"/>
        <s v="1.2.1.1"/>
        <s v="1.2.1.2"/>
        <s v="1.2.2"/>
        <s v="1.2.2.1"/>
        <s v="1.2.2.2"/>
        <s v="1.3"/>
        <s v="2"/>
        <s v="2.1"/>
        <s v="2.1.1"/>
        <s v="2.1.2"/>
        <s v="2.2"/>
        <s v="3"/>
        <s v="3.1"/>
        <s v="3.1.1"/>
        <s v="3.1.2"/>
        <s v="3.1.3"/>
        <s v="3.2"/>
        <s v="3.2.1"/>
        <s v="3.2.2"/>
        <s v="3.2.3"/>
        <s v="3.3"/>
        <s v="3.3.1"/>
        <s v="3.3.2"/>
        <s v="3.3.3"/>
        <s v="3.4"/>
        <s v="3.4.1"/>
        <s v="3.4.2"/>
        <s v="3.4.3"/>
        <s v="3.5"/>
        <s v="3.5.1"/>
        <s v="3.5.2"/>
        <s v="3.5.3"/>
        <s v="3.6.1"/>
        <s v="3.6.2"/>
        <s v="3.6.3"/>
        <s v="3.6.4"/>
        <s v="3.6.5"/>
        <s v="3.6.6"/>
        <s v="3.6.7"/>
        <m/>
      </sharedItems>
    </cacheField>
    <cacheField name="RS.hijo" numFmtId="0">
      <sharedItems containsBlank="1" count="3">
        <s v="n"/>
        <s v="S"/>
        <m/>
      </sharedItems>
    </cacheField>
    <cacheField name="RP.hijo" numFmtId="0">
      <sharedItems containsBlank="1" count="3">
        <s v="n"/>
        <s v="S"/>
        <m/>
      </sharedItems>
    </cacheField>
    <cacheField name="RS.descripcion" numFmtId="0">
      <sharedItems containsBlank="1" count="11">
        <s v="Al inscribirse de forma individual, los atletas reciben el estado PROVISIONAL y un 0% de descuento."/>
        <s v="Inscripción de Club en Competición"/>
        <s v="Inscripción Individual"/>
        <s v="Los pagos se deben realizar como máximo 3 días tras la inscripción y con un día de antelación a la celebración de la competición, la inscripción es CONFIRMADA."/>
        <s v="Recepción de Pagos y Anulaciones"/>
        <s v="Requistos funcionales"/>
        <s v="Se deben inscribir todos los miembros del club registrados, recibiendo el estado provisional. Todos reciben un descuento del 20%."/>
        <s v="Si el pago se realiza después de 3 días tras la inscripción o tras un día antes de la celebración de la competición, la inscripción es ANULADA."/>
        <s v="Si se realiza un pago de una cantidad inferior a la estipulada, la inscripción es ANULADA."/>
        <s v="Si un miembro no esta registrado, se registra e inscribe automaticamente. Todos reciben un descuento del 20%."/>
        <m/>
      </sharedItems>
    </cacheField>
    <cacheField name="RS.1" numFmtId="0">
      <sharedItems containsBlank="1" count="2">
        <s v="1 Requistos funcionales"/>
        <m/>
      </sharedItems>
    </cacheField>
    <cacheField name="RS.2" numFmtId="0">
      <sharedItems containsBlank="1" count="5">
        <s v=" (n/a)"/>
        <s v="1.1 Inscripción de Club en Competición"/>
        <s v="1.2 Inscripción Individual"/>
        <s v="1.3 Recepción de Pagos y Anulaciones"/>
        <m/>
      </sharedItems>
    </cacheField>
    <cacheField name="RS.3" numFmtId="0">
      <sharedItems containsBlank="1" count="8">
        <s v=" (n/a)"/>
        <s v="1.1.1 Se deben inscribir todos los miembros del club registrados, reci"/>
        <s v="1.1.2 Si un miembro no esta registrado, se registra e inscribe automat"/>
        <s v="1.2.1 Al inscribirse de forma individual, los atletas reciben el estad"/>
        <s v="1.3.1 Los pagos se deben realizar como máximo 3 días tras la inscripci"/>
        <s v="1.3.2 Si el pago se realiza después de 3 días tras la inscripción o tr"/>
        <s v="1.3.3 Si se realiza un pago de una cantidad inferior a la estipulada, "/>
        <m/>
      </sharedItems>
    </cacheField>
    <cacheField name="RP.descripcion" numFmtId="0">
      <sharedItems containsBlank="1" count="41">
        <s v="… Ninguno con el club correcto"/>
        <s v="… Sólo algunos con el club correcto, otros están equivocados y otros no tienen"/>
        <s v="… Todos con el club correcto"/>
        <s v="Alguno está inscrito en la competición"/>
        <s v="Algunos estás registrados, otros no. De los registrados…"/>
        <s v="Con estado CONFIRMADO"/>
        <s v="Con estado PROVISIONAL"/>
        <s v="El número de atletas en el CSV es superior al número de inscripciones restantes"/>
        <s v="Inscripción de Club en Competición"/>
        <s v="Inscripción de un atleta que haya sido inscrito por un club"/>
        <s v="Inscripción de un atleta que haya tenido una inscripción anulada"/>
        <s v="Inscripción Individual"/>
        <s v="Ninguno con el club correcto"/>
        <s v="Ninguno de los atletas del CSV está registrado"/>
        <s v="Ninguno está inscrito en la competición"/>
        <s v="Ninguno tiene club"/>
        <s v="Pago al cuarto día de la inscripción"/>
        <s v="Pago al tercer día de la inscripción"/>
        <s v="Pago de una inscripción de un día antes de 2D"/>
        <s v="Pago de una inscripción de un día antes de F1"/>
        <s v="Pago de una inscripción de un día antes de F2"/>
        <s v="Pago de una inscripción de un día antes de FC"/>
        <s v="Pago de una inscripción del día FC"/>
        <s v="Pago de una inscripción del día FI1"/>
        <s v="Pago de una inscripción del día FI2"/>
        <s v="Pago el día anterior a la celebración de la competición"/>
        <s v="Pago el día posterior a la inscripción"/>
        <s v="Pago exacto de la cantidad"/>
        <s v="Pago inferior a la cantidad"/>
        <s v="Pago previo a los 3 días siguientes de la inscripción"/>
        <s v="Pago superior a la cantidad"/>
        <s v="Previamente fue inscrito individualmente"/>
        <s v="Previamente fue inscrito por un club"/>
        <s v="Recepción de Pagos y Anulaciones"/>
        <s v="Sólo algunos con el club correcto, otros están equivocados y otros no tienen"/>
        <s v="Todos con el club correcto"/>
        <s v="Todos los atletas del CSV están registrados"/>
        <s v="Todos tienen otros clubes"/>
        <s v="Y no se inscribió por un club por lo que no tiene 20% dto"/>
        <s v="Y se inscribió por un club por lo que ya tiene 20% dto"/>
        <m/>
      </sharedItems>
    </cacheField>
    <cacheField name="RP.1" numFmtId="0">
      <sharedItems containsBlank="1" count="4">
        <s v="1 Inscripción de Club en Competición"/>
        <s v="2 Inscripción Individual"/>
        <s v="3 Recepción de Pagos y Anulaciones"/>
        <m/>
      </sharedItems>
    </cacheField>
    <cacheField name="RP.2" numFmtId="0">
      <sharedItems containsBlank="1" count="19">
        <s v=" (n/a)"/>
        <s v="1.1 Ninguno está inscrito en la competición"/>
        <s v="1.2 Alguno está inscrito en la competición"/>
        <s v="1.3 El número de atletas en el CSV es superior al número de inscripc"/>
        <s v="2.1 Inscripción de un atleta que haya tenido una inscripción anulada"/>
        <s v="2.2 Inscripción de un atleta que haya sido inscrito por un club"/>
        <s v="3.1 Pago previo a los 3 días siguientes de la inscripción"/>
        <s v="3.2 Pago al tercer día de la inscripción"/>
        <s v="3.3 Pago el día posterior a la inscripción"/>
        <s v="3.4 Pago al cuarto día de la inscripción"/>
        <s v="3.5 Pago el día anterior a la celebración de la competición"/>
        <s v="3.6.1 Pago de una inscripción del día FI1"/>
        <s v="3.6.2 Pago de una inscripción del día FI2"/>
        <s v="3.6.3 Pago de una inscripción del día FC"/>
        <s v="3.6.4 Pago de una inscripción de un día antes de F1"/>
        <s v="3.6.5 Pago de una inscripción de un día antes de F2"/>
        <s v="3.6.6 Pago de una inscripción de un día antes de FC"/>
        <s v="3.6.7 Pago de una inscripción de un día antes de 2D"/>
        <m/>
      </sharedItems>
    </cacheField>
    <cacheField name="RP.3" numFmtId="0">
      <sharedItems containsBlank="1" count="24">
        <s v=" (n/a)"/>
        <s v="1.1.1 Todos los atletas del CSV están registrados"/>
        <s v="1.1.2 Ninguno de los atletas del CSV está registrado"/>
        <s v="1.1.3 Algunos estás registrados, otros no. De los registrados…"/>
        <s v="1.2.1 Con estado PROVISIONAL"/>
        <s v="1.2.2 Con estado CONFIRMADO"/>
        <s v="2.1.1 Previamente fue inscrito individualmente"/>
        <s v="2.1.2 Previamente fue inscrito por un club"/>
        <s v="3.1.1 Pago exacto de la cantidad"/>
        <s v="3.1.2 Pago superior a la cantidad"/>
        <s v="3.1.3 Pago inferior a la cantidad"/>
        <s v="3.2.1 Pago exacto de la cantidad"/>
        <s v="3.2.2 Pago superior a la cantidad"/>
        <s v="3.2.3 Pago inferior a la cantidad"/>
        <s v="3.3.1 Pago exacto de la cantidad"/>
        <s v="3.3.2 Pago superior a la cantidad"/>
        <s v="3.3.3 Pago inferior a la cantidad"/>
        <s v="3.4.1 Pago exacto de la cantidad"/>
        <s v="3.4.2 Pago superior a la cantidad"/>
        <s v="3.4.3 Pago inferior a la cantidad"/>
        <s v="3.5.1 Pago exacto de la cantidad"/>
        <s v="3.5.2 Pago superior a la cantidad"/>
        <s v="3.5.3 Pago inferior a la cantidad"/>
        <m/>
      </sharedItems>
    </cacheField>
    <cacheField name="RS.importancia" numFmtId="0">
      <sharedItems containsString="0" containsBlank="1" containsNumber="1" containsInteger="1" minValue="0" maxValue="0" count="2">
        <n v="0"/>
        <m/>
      </sharedItems>
    </cacheField>
    <cacheField name="RS.estado" numFmtId="0">
      <sharedItems containsString="0" containsBlank="1" containsNumber="1" containsInteger="1" minValue="0" maxValue="0" count="2">
        <n v="0"/>
        <m/>
      </sharedItems>
    </cacheField>
    <cacheField name="RS.ref" numFmtId="0">
      <sharedItems containsString="0" containsBlank="1" containsNumber="1" containsInteger="1" minValue="0" maxValue="0" count="2">
        <n v="0"/>
        <m/>
      </sharedItems>
    </cacheField>
    <cacheField name="RP.ContT" numFmtId="0">
      <sharedItems containsString="0" containsBlank="1" containsNumber="1" containsInteger="1" minValue="1" maxValue="1" count="2">
        <n v="1"/>
        <m/>
      </sharedItems>
    </cacheField>
    <cacheField name="RS.ContPT" numFmtId="0">
      <sharedItems containsString="0" containsBlank="1" containsNumber="1" containsInteger="1" minValue="1" maxValue="1" count="2">
        <n v="1"/>
        <m/>
      </sharedItems>
    </cacheField>
    <cacheField name="RP.ContPC" numFmtId="0">
      <sharedItems containsString="0" containsBlank="1" containsNumber="1" containsInteger="1" minValue="1" maxValue="1" count="2">
        <n v="1"/>
        <m/>
      </sharedItems>
    </cacheField>
    <cacheField name="RS.ContT" numFmtId="0">
      <sharedItems containsString="0" containsBlank="1" containsNumber="1" containsInteger="1" minValue="1" maxValue="1" count="2">
        <n v="1"/>
        <m/>
      </sharedItems>
    </cacheField>
    <cacheField name="RS.ContPC" numFmtId="0">
      <sharedItems containsString="0" containsBlank="1" containsNumber="1" containsInteger="1" minValue="1" maxValue="1" count="2">
        <n v="1"/>
        <m/>
      </sharedItems>
    </cacheField>
    <cacheField name="RP.ContPT" numFmtId="0">
      <sharedItems containsString="0" containsBlank="1" containsNumber="1" containsInteger="1" minValue="1" maxValue="1" count="2">
        <n v="1"/>
        <m/>
      </sharedItems>
    </cacheField>
    <cacheField name="END" numFmtId="0">
      <sharedItems containsString="0" containsBlank="1" count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73" createdVersion="3">
  <cacheSource type="worksheet">
    <worksheetSource ref="B3:Z77" sheet="RP-CP"/>
  </cacheSource>
  <cacheFields count="25">
    <cacheField name="RP.ID" numFmtId="0">
      <sharedItems containsBlank="1" count="57">
        <s v="1"/>
        <s v="1.1"/>
        <s v="1.1.1"/>
        <s v="1.1.1.1"/>
        <s v="1.1.1.2"/>
        <s v="1.1.1.2.1"/>
        <s v="1.1.1.2.2"/>
        <s v="1.1.1.3"/>
        <s v="1.1.2"/>
        <s v="1.1.3"/>
        <s v="1.1.3.1"/>
        <s v="1.1.3.2"/>
        <s v="1.1.3.2.1"/>
        <s v="1.1.3.2.2"/>
        <s v="1.1.3.3"/>
        <s v="1.2"/>
        <s v="1.2.1"/>
        <s v="1.2.1.1"/>
        <s v="1.2.1.2"/>
        <s v="1.2.2"/>
        <s v="1.2.2.1"/>
        <s v="1.2.2.2"/>
        <s v="1.3"/>
        <s v="2"/>
        <s v="2.1"/>
        <s v="2.1.1"/>
        <s v="2.1.2"/>
        <s v="2.2"/>
        <s v="3"/>
        <s v="3.1"/>
        <s v="3.1.1"/>
        <s v="3.1.2"/>
        <s v="3.1.3"/>
        <s v="3.2"/>
        <s v="3.2.1"/>
        <s v="3.2.2"/>
        <s v="3.2.3"/>
        <s v="3.3"/>
        <s v="3.3.1"/>
        <s v="3.3.2"/>
        <s v="3.3.3"/>
        <s v="3.4"/>
        <s v="3.4.1"/>
        <s v="3.4.2"/>
        <s v="3.4.3"/>
        <s v="3.5"/>
        <s v="3.5.1"/>
        <s v="3.5.2"/>
        <s v="3.5.3"/>
        <s v="3.6.1"/>
        <s v="3.6.2"/>
        <s v="3.6.3"/>
        <s v="3.6.4"/>
        <s v="3.6.5"/>
        <s v="3.6.6"/>
        <s v="3.6.7"/>
        <m/>
      </sharedItems>
    </cacheField>
    <cacheField name="CP.ID" numFmtId="0">
      <sharedItems containsBlank="1" count="51">
        <s v="1"/>
        <s v="1.1"/>
        <s v="1.1.1"/>
        <s v="1.1.1.1"/>
        <s v="1.1.1.2"/>
        <s v="1.1.1.2.1"/>
        <s v="1.1.1.2.2"/>
        <s v="1.1.1.3"/>
        <s v="1.1.2"/>
        <s v="1.1.3"/>
        <s v="1.1.3.1"/>
        <s v="1.1.3.2"/>
        <s v="1.1.3.2.1"/>
        <s v="1.1.3.2.2"/>
        <s v="1.1.3.3"/>
        <s v="1.2"/>
        <s v="1.2.1"/>
        <s v="1.2.1.1"/>
        <s v="1.2.1.2"/>
        <s v="1.2.2"/>
        <s v="1.2.2.1"/>
        <s v="1.2.2.2"/>
        <s v="1.3"/>
        <s v="2"/>
        <s v="2.1"/>
        <s v="2.1.1"/>
        <s v="2.1.2"/>
        <s v="2.2"/>
        <s v="3"/>
        <s v="3.1"/>
        <s v="3.1.1"/>
        <s v="3.1.2"/>
        <s v="3.1.3"/>
        <s v="3.2"/>
        <s v="3.2.1"/>
        <s v="3.2.2"/>
        <s v="3.2.3"/>
        <s v="3.3"/>
        <s v="3.3.1"/>
        <s v="3.3.2"/>
        <s v="3.3.3"/>
        <s v="3.4"/>
        <s v="3.4.1"/>
        <s v="3.4.2"/>
        <s v="3.4.3"/>
        <s v="3.5"/>
        <s v="3.5.1"/>
        <s v="3.5.2"/>
        <s v="3.5.3"/>
        <s v="3.6"/>
        <m/>
      </sharedItems>
    </cacheField>
    <cacheField name="RP.hijo" numFmtId="0">
      <sharedItems containsBlank="1" count="3">
        <s v="n"/>
        <s v="S"/>
        <m/>
      </sharedItems>
    </cacheField>
    <cacheField name="CP.hijo" numFmtId="0">
      <sharedItems containsBlank="1" count="3">
        <s v="n"/>
        <s v="S"/>
        <m/>
      </sharedItems>
    </cacheField>
    <cacheField name="RP.descripcion" numFmtId="0">
      <sharedItems containsBlank="1" count="41">
        <s v="… Ninguno con el club correcto"/>
        <s v="… Sólo algunos con el club correcto, otros están equivocados y otros no tienen"/>
        <s v="… Todos con el club correcto"/>
        <s v="Alguno está inscrito en la competición"/>
        <s v="Algunos estás registrados, otros no. De los registrados…"/>
        <s v="Con estado CONFIRMADO"/>
        <s v="Con estado PROVISIONAL"/>
        <s v="El número de atletas en el CSV es superior al número de inscripciones restantes"/>
        <s v="Inscripción de Club en Competición"/>
        <s v="Inscripción de un atleta que haya sido inscrito por un club"/>
        <s v="Inscripción de un atleta que haya tenido una inscripción anulada"/>
        <s v="Inscripción Individual"/>
        <s v="Ninguno con el club correcto"/>
        <s v="Ninguno de los atletas del CSV está registrado"/>
        <s v="Ninguno está inscrito en la competición"/>
        <s v="Ninguno tiene club"/>
        <s v="Pago al cuarto día de la inscripción"/>
        <s v="Pago al tercer día de la inscripción"/>
        <s v="Pago de una inscripción de un día antes de 2D"/>
        <s v="Pago de una inscripción de un día antes de F1"/>
        <s v="Pago de una inscripción de un día antes de F2"/>
        <s v="Pago de una inscripción de un día antes de FC"/>
        <s v="Pago de una inscripción del día FC"/>
        <s v="Pago de una inscripción del día FI1"/>
        <s v="Pago de una inscripción del día FI2"/>
        <s v="Pago el día anterior a la celebración de la competición"/>
        <s v="Pago el día posterior a la inscripción"/>
        <s v="Pago exacto de la cantidad"/>
        <s v="Pago inferior a la cantidad"/>
        <s v="Pago previo a los 3 días siguientes de la inscripción"/>
        <s v="Pago superior a la cantidad"/>
        <s v="Previamente fue inscrito individualmente"/>
        <s v="Previamente fue inscrito por un club"/>
        <s v="Recepción de Pagos y Anulaciones"/>
        <s v="Sólo algunos con el club correcto, otros están equivocados y otros no tienen"/>
        <s v="Todos con el club correcto"/>
        <s v="Todos los atletas del CSV están registrados"/>
        <s v="Todos tienen otros clubes"/>
        <s v="Y no se inscribió por un club por lo que no tiene 20% dto"/>
        <s v="Y se inscribió por un club por lo que ya tiene 20% dto"/>
        <m/>
      </sharedItems>
    </cacheField>
    <cacheField name="RP.1" numFmtId="0">
      <sharedItems containsBlank="1" count="4">
        <s v="1 Inscripción de Club en Competición"/>
        <s v="2 Inscripción Individual"/>
        <s v="3 Recepción de Pagos y Anulaciones"/>
        <m/>
      </sharedItems>
    </cacheField>
    <cacheField name="RP.2" numFmtId="0">
      <sharedItems containsBlank="1" count="19">
        <s v=" (n/a)"/>
        <s v="1.1 Ninguno está inscrito en la competición"/>
        <s v="1.2 Alguno está inscrito en la competición"/>
        <s v="1.3 El número de atletas en el CSV es superior al número de inscripc"/>
        <s v="2.1 Inscripción de un atleta que haya tenido una inscripción anulada"/>
        <s v="2.2 Inscripción de un atleta que haya sido inscrito por un club"/>
        <s v="3.1 Pago previo a los 3 días siguientes de la inscripción"/>
        <s v="3.2 Pago al tercer día de la inscripción"/>
        <s v="3.3 Pago el día posterior a la inscripción"/>
        <s v="3.4 Pago al cuarto día de la inscripción"/>
        <s v="3.5 Pago el día anterior a la celebración de la competición"/>
        <s v="3.6 Pagos de inscripciones realizadas en distintas fechas (AVL)"/>
        <s v="3.6.1 Pago de una inscripción del día FI1"/>
        <s v="3.6.2 Pago de una inscripción del día FI2"/>
        <s v="3.6.3 Pago de una inscripción del día FC"/>
        <s v="3.6.4 Pago de una inscripción de un día antes de F1"/>
        <s v="3.6.5 Pago de una inscripción de un día antes de F2"/>
        <s v="3.6.6 Pago de una inscripción de un día antes de FC"/>
        <m/>
      </sharedItems>
    </cacheField>
    <cacheField name="RP.3" numFmtId="0">
      <sharedItems containsBlank="1" count="25">
        <s v=" (n/a)"/>
        <s v="1.1.1 Todos los atletas del CSV están registrados"/>
        <s v="1.1.2 Ninguno de los atletas del CSV está registrado"/>
        <s v="1.1.3 Algunos estás registrados, otros no. De los registrados…"/>
        <s v="1.2.1 Con estado PROVISIONAL"/>
        <s v="1.2.2 Con estado CONFIRMADO"/>
        <s v="2.1.1 Previamente fue inscrito individualmente"/>
        <s v="2.1.2 Previamente fue inscrito por un club"/>
        <s v="3.1.1 Pago exacto de la cantidad"/>
        <s v="3.1.2 Pago superior a la cantidad"/>
        <s v="3.1.3 Pago inferior a la cantidad"/>
        <s v="3.2.1 Pago exacto de la cantidad"/>
        <s v="3.2.2 Pago superior a la cantidad"/>
        <s v="3.2.3 Pago inferior a la cantidad"/>
        <s v="3.3.1 Pago exacto de la cantidad"/>
        <s v="3.3.2 Pago superior a la cantidad"/>
        <s v="3.3.3 Pago inferior a la cantidad"/>
        <s v="3.4.1 Pago exacto de la cantidad"/>
        <s v="3.4.2 Pago superior a la cantidad"/>
        <s v="3.4.3 Pago inferior a la cantidad"/>
        <s v="3.5.1 Pago exacto de la cantidad"/>
        <s v="3.5.2 Pago superior a la cantidad"/>
        <s v="3.5.3 Pago inferior a la cantidad"/>
        <s v="3.6.7 Pago de una inscripción de un día antes de 2D"/>
        <m/>
      </sharedItems>
    </cacheField>
    <cacheField name="CP.descripcion" numFmtId="0">
      <sharedItems containsBlank="1" count="35">
        <s v="… Ninguno con el club correcto"/>
        <s v="… Sólo algunos con el club correcto, otros están equivocados y otros no tienen"/>
        <s v="… Todos con el club correcto"/>
        <s v="Alguno está inscrito en la competición"/>
        <s v="Algunos estás registrados, otros no. De los registrados…"/>
        <s v="Con estado CONFIRMADO"/>
        <s v="Con estado PROVISIONAL"/>
        <s v="El número de atletas del CSV es superior al número de inscripciones restantes"/>
        <s v="Inscripción de Club en Competición"/>
        <s v="Inscripción de un atleta que haya sido inscrito por un club"/>
        <s v="Inscripción de un atleta que haya tenido una inscripción anulada"/>
        <s v="Inscripción Individual"/>
        <s v="Ninguno con el club correcto"/>
        <s v="Ninguno de los atletas del CSV está registrado"/>
        <s v="Ninguno está inscrito en la competición"/>
        <s v="Ninguno tiene club"/>
        <s v="Pago al cuarto día de la inscripción"/>
        <s v="Pago al tercer día de la inscripción"/>
        <s v="Pago de una inscripción realizada un día antes de 2D"/>
        <s v="Pago el día anterior a la celebración de la competición"/>
        <s v="Pago el día posterior a la inscripción"/>
        <s v="Pago exacto de la cantidad"/>
        <s v="Pago inferior a la cantidad"/>
        <s v="Pago previo a los 3 días siguientes de la inscripción"/>
        <s v="Pago superior a la cantidad"/>
        <s v="Previamente fue inscrito individualmente"/>
        <s v="Previamente fue inscrito por un club"/>
        <s v="Recepción de Pagos y Anulaciones"/>
        <s v="Sólo algunos con el club correcto, otros están equivocados y otros no tienen"/>
        <s v="Todos con el club correcto"/>
        <s v="Todos los atletas del CSV están registrados"/>
        <s v="Todos tienen otros clubes"/>
        <s v="Y no se inscribió por un club"/>
        <s v="Y se inscribió por un club"/>
        <m/>
      </sharedItems>
    </cacheField>
    <cacheField name="CP.1" numFmtId="0">
      <sharedItems containsBlank="1" count="4">
        <s v="1 Inscripción de Club en Competición"/>
        <s v="2 Inscripción Individual"/>
        <s v="3 Recepción de Pagos y Anulaciones"/>
        <m/>
      </sharedItems>
    </cacheField>
    <cacheField name="CP.2" numFmtId="0">
      <sharedItems containsBlank="1" count="13">
        <s v=" (n/a)"/>
        <s v="1.1 Ninguno está inscrito en la competición"/>
        <s v="1.2 Alguno está inscrito en la competición"/>
        <s v="1.3 El número de atletas del CSV es superior al número de inscripcio"/>
        <s v="2.1 Inscripción de un atleta que haya tenido una inscripción anulada"/>
        <s v="2.2 Inscripción de un atleta que haya sido inscrito por un club"/>
        <s v="3.1 Pago previo a los 3 días siguientes de la inscripción"/>
        <s v="3.2 Pago al tercer día de la inscripción"/>
        <s v="3.3 Pago el día posterior a la inscripción"/>
        <s v="3.4 Pago al cuarto día de la inscripción"/>
        <s v="3.5 Pago el día anterior a la celebración de la competición"/>
        <s v="3.6 Pago de una inscripción realizada un día antes de 2D"/>
        <m/>
      </sharedItems>
    </cacheField>
    <cacheField name="CP.3" numFmtId="0">
      <sharedItems containsBlank="1" count="24">
        <s v=" (n/a)"/>
        <s v="1.1.1 Todos los atletas del CSV están registrados"/>
        <s v="1.1.2 Ninguno de los atletas del CSV está registrado"/>
        <s v="1.1.3 Algunos estás registrados, otros no. De los registrados…"/>
        <s v="1.2.1 Con estado PROVISIONAL"/>
        <s v="1.2.2 Con estado CONFIRMADO"/>
        <s v="2.1.1 Previamente fue inscrito individualmente"/>
        <s v="2.1.2 Previamente fue inscrito por un club"/>
        <s v="3.1.1 Pago exacto de la cantidad"/>
        <s v="3.1.2 Pago superior a la cantidad"/>
        <s v="3.1.3 Pago inferior a la cantidad"/>
        <s v="3.2.1 Pago exacto de la cantidad"/>
        <s v="3.2.2 Pago superior a la cantidad"/>
        <s v="3.2.3 Pago inferior a la cantidad"/>
        <s v="3.3.1 Pago exacto de la cantidad"/>
        <s v="3.3.2 Pago superior a la cantidad"/>
        <s v="3.3.3 Pago inferior a la cantidad"/>
        <s v="3.4.1 Pago exacto de la cantidad"/>
        <s v="3.4.2 Pago superior a la cantidad"/>
        <s v="3.4.3 Pago inferior a la cantidad"/>
        <s v="3.5.1 Pago exacto de la cantidad"/>
        <s v="3.5.2 Pago superior a la cantidad"/>
        <s v="3.5.3 Pago inferior a la cantidad"/>
        <m/>
      </sharedItems>
    </cacheField>
    <cacheField name="CP.proceso" numFmtId="0">
      <sharedItems containsBlank="1" count="2">
        <s v="Se suministra un CSV con los atletas de ID 9 a 16, a la competición 0"/>
        <m/>
      </sharedItems>
    </cacheField>
    <cacheField name="CP.Salida esperada" numFmtId="0">
      <sharedItems containsBlank="1" containsMixedTypes="1" containsNumber="1" containsInteger="1" minValue="0" maxValue="0" count="11">
        <n v="0"/>
        <s v="Atletas no inscritos:&#10;- Estado: Provisional&#10;- Descuento: 20%&#10;Atletas inscritos:&#10;- Estado: Confirmado&#10;- Descuento: 0%"/>
        <s v="Atletas no inscritos:&#10;- Estado: Provisional&#10;- Descuento: 20%&#10;Atletas inscritos:&#10;- Estado: Confirmado&#10;- Descuento: 20%"/>
        <s v="Atletas no inscritos:&#10;- Estado: Provisional&#10;- Descuento: 20%&#10;Atletas inscritos:&#10;- Estado: Provisional&#10;- Descuento: 0%"/>
        <s v="Atletas no inscritos:&#10;- Estado: Provisional&#10;- Descuento: 20%&#10;Atletas inscritos:&#10;- Estado: Provisional&#10;- Descuento: 20%"/>
        <s v="Estado: Provisional&#10;Descuento: 0%"/>
        <s v="Estado: Provisional&#10;Descuento: 20%"/>
        <s v="Inscripción anulada&#10;Se añade una entrada a las incidencias"/>
        <s v="Nuevo estado: CONFIRMADO"/>
        <s v="Todos:&#10;- Estado: Provisional&#10;- Descuento: 20%"/>
        <m/>
      </sharedItems>
    </cacheField>
    <cacheField name="CP.estado" numFmtId="0">
      <sharedItems containsBlank="1" count="2">
        <s v="Pasa"/>
        <m/>
      </sharedItems>
    </cacheField>
    <cacheField name="CP.salida obtenida" numFmtId="0">
      <sharedItems containsString="0" containsBlank="1" containsNumber="1" containsInteger="1" minValue="0" maxValue="0" count="2">
        <n v="0"/>
        <m/>
      </sharedItems>
    </cacheField>
    <cacheField name="CP.entradas y proceso de prueba" numFmtId="0">
      <sharedItems containsBlank="1" containsMixedTypes="1" containsNumber="1" containsInteger="1" minValue="0" maxValue="0" count="35">
        <n v="0"/>
        <s v="El atleta 17 abona la cantidad exacta para la competición 3"/>
        <s v="El atleta 18 abona una cantidad superior para la competición 3"/>
        <s v="El atleta 19 abona una cantidad inferior para la competición 3"/>
        <s v="El atleta 20 abona una cantidad exacta para la competición 3"/>
        <s v="El atleta 21 abona una cantidad superior para la competición 3"/>
        <s v="El atleta 22 abona una cantidad inferior para la competición 3"/>
        <s v="El atleta 23 abona una cantidad exacta para la competición 3"/>
        <s v="El atleta 24 abona una cantidad superior para la competición 3"/>
        <s v="El atleta 25 abona una cantidad inferior para la competición 3"/>
        <s v="El atleta 26 abona una cantidad exacta para la competición 3"/>
        <s v="El atleta 27 abona una cantidad superior para la competición 3"/>
        <s v="El atleta 28 abona una cantidad inferior para la competición 3"/>
        <s v="El atleta 29 abona una cantidad exacta para la competición 3"/>
        <s v="El atleta 30 abona una cantidad superior para la competición 3"/>
        <s v="El atleta 31 abona una cantidad inferior para la competición 3"/>
        <s v="El atleta 32 abona una cantidad exacta para la competición 3"/>
        <s v="Se inscribe individualmente al atleta 2 en la competición 4, se paga de menos, se  vuelve a inscribir."/>
        <s v="Se inscribe por un club al atleta 3 en la competición 4, se paga de menos, se  vuelve a inscribir de forma individual."/>
        <s v="Se inscribe por un club al atleta 4 en la competición 4, se  vuelve a inscribir de forma individual."/>
        <s v="Se suministra un CSV con los atletas de ID 0 a 16, a la competición 0"/>
        <s v="Se suministra un CSV con los atletas de ID 0 y 1, a la competición 0"/>
        <s v="Se suministra un CSV con los atletas de ID 2 a 8, a la competición 0"/>
        <s v="Se suministra un CSV con los atletas de ID 9 a 16, a la competición 0"/>
        <s v="Se suministra un CSV con los atletas no registrados 0 a 5, a la competición 0"/>
        <s v="Se suministra un CSV con los atletas registrados 0 a 16, y los no registrados 0 a 5, a la competición 0"/>
        <s v="Se suministra un CSV con los atletas registrados 0 a 8, a la competición 1"/>
        <s v="Se suministra un CSV con los atletas registrados 0 a 8, a la competición 2"/>
        <s v="Se suministra un CSV con los atletas registrados 0 y 1, y los no registrados 0 a 5, a la competición 0"/>
        <s v="Se suministra un CSV con los atletas registrados 2 a 8, a la competición 1"/>
        <s v="Se suministra un CSV con los atletas registrados 2 a 8, a la competición 2"/>
        <s v="Se suministra un CSV con los atletas registrados 2 a 8, a la competición 5"/>
        <s v="Se suministra un CSV con los atletas registrados 2 a 8, y los no registrados 0 a 5, a la competición 0"/>
        <s v="Se suministra un CSV con los atletas registrados 9 a 16, y los no registrados 0 a 5, a la competición 0"/>
        <m/>
      </sharedItems>
    </cacheField>
    <cacheField name="CP.ref" numFmtId="0">
      <sharedItems containsString="0" containsBlank="1" containsNumber="1" containsInteger="1" minValue="0" maxValue="0" count="2">
        <n v="0"/>
        <m/>
      </sharedItems>
    </cacheField>
    <cacheField name="CP.ContT" numFmtId="0">
      <sharedItems containsString="0" containsBlank="1" containsNumber="1" containsInteger="1" minValue="1" maxValue="1" count="2">
        <n v="1"/>
        <m/>
      </sharedItems>
    </cacheField>
    <cacheField name="RP.ContPT" numFmtId="0">
      <sharedItems containsString="0" containsBlank="1" containsNumber="1" containsInteger="1" minValue="1" maxValue="1" count="2">
        <n v="1"/>
        <m/>
      </sharedItems>
    </cacheField>
    <cacheField name="CP.ContPC" numFmtId="0">
      <sharedItems containsString="0" containsBlank="1" containsNumber="1" containsInteger="1" minValue="1" maxValue="1" count="2">
        <n v="1"/>
        <m/>
      </sharedItems>
    </cacheField>
    <cacheField name="RP.ContT" numFmtId="0">
      <sharedItems containsString="0" containsBlank="1" containsNumber="1" containsInteger="1" minValue="1" maxValue="1" count="2">
        <n v="1"/>
        <m/>
      </sharedItems>
    </cacheField>
    <cacheField name="RP.ContPC" numFmtId="0">
      <sharedItems containsString="0" containsBlank="1" containsNumber="1" containsInteger="1" minValue="1" maxValue="1" count="2">
        <n v="1"/>
        <m/>
      </sharedItems>
    </cacheField>
    <cacheField name="CP.ContPT" numFmtId="0">
      <sharedItems containsString="0" containsBlank="1" containsNumber="1" containsInteger="1" minValue="1" maxValue="1" count="2">
        <n v="1"/>
        <m/>
      </sharedItems>
    </cacheField>
    <cacheField name="END" numFmtId="0">
      <sharedItems containsString="0" containsBlank="1" count="1"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cordCount="81" createdVersion="3">
  <cacheSource type="worksheet">
    <worksheetSource ref="A3:AI84" sheet="RS-RP-CP"/>
  </cacheSource>
  <cacheFields count="35">
    <cacheField name="BEGIN" numFmtId="0">
      <sharedItems containsBlank="1" count="2">
        <s v="END"/>
        <m/>
      </sharedItems>
    </cacheField>
    <cacheField name="RS.ID" numFmtId="0">
      <sharedItems containsBlank="1" count="11">
        <s v="1"/>
        <s v="1.1"/>
        <s v="1.1.1"/>
        <s v="1.1.2"/>
        <s v="1.2"/>
        <s v="1.2.1"/>
        <s v="1.3"/>
        <s v="1.3.1"/>
        <s v="1.3.2"/>
        <s v="1.3.3"/>
        <m/>
      </sharedItems>
    </cacheField>
    <cacheField name="RP.ID" numFmtId="0">
      <sharedItems containsBlank="1" count="50">
        <s v="1"/>
        <s v="1.1"/>
        <s v="1.1.1"/>
        <s v="1.1.1.1"/>
        <s v="1.1.1.2"/>
        <s v="1.1.1.2.1"/>
        <s v="1.1.1.2.2"/>
        <s v="1.1.1.3"/>
        <s v="1.1.2"/>
        <s v="1.1.3"/>
        <s v="1.1.3.1"/>
        <s v="1.1.3.2"/>
        <s v="1.1.3.2.1"/>
        <s v="1.1.3.2.2"/>
        <s v="1.1.3.3"/>
        <s v="1.2"/>
        <s v="1.2.1"/>
        <s v="1.2.1.1"/>
        <s v="1.2.1.2"/>
        <s v="1.2.2"/>
        <s v="1.2.2.1"/>
        <s v="1.2.2.2"/>
        <s v="1.3"/>
        <s v="2"/>
        <s v="2.1"/>
        <s v="2.1.1"/>
        <s v="2.1.2"/>
        <s v="2.2"/>
        <s v="3"/>
        <s v="3.1"/>
        <s v="3.1.1"/>
        <s v="3.1.2"/>
        <s v="3.1.3"/>
        <s v="3.2"/>
        <s v="3.2.1"/>
        <s v="3.2.2"/>
        <s v="3.2.3"/>
        <s v="3.3"/>
        <s v="3.3.1"/>
        <s v="3.3.2"/>
        <s v="3.3.3"/>
        <s v="3.4"/>
        <s v="3.4.1"/>
        <s v="3.4.2"/>
        <s v="3.4.3"/>
        <s v="3.5"/>
        <s v="3.5.1"/>
        <s v="3.5.2"/>
        <s v="3.5.3"/>
        <m/>
      </sharedItems>
    </cacheField>
    <cacheField name="CP.ID" numFmtId="0">
      <sharedItems containsBlank="1" count="50">
        <s v="1"/>
        <s v="1.1"/>
        <s v="1.1.1"/>
        <s v="1.1.1.1"/>
        <s v="1.1.1.2"/>
        <s v="1.1.1.2.1"/>
        <s v="1.1.1.2.2"/>
        <s v="1.1.1.3"/>
        <s v="1.1.2"/>
        <s v="1.1.3"/>
        <s v="1.1.3.1"/>
        <s v="1.1.3.2"/>
        <s v="1.1.3.2.1"/>
        <s v="1.1.3.2.2"/>
        <s v="1.1.3.3"/>
        <s v="1.2"/>
        <s v="1.2.1"/>
        <s v="1.2.1.1"/>
        <s v="1.2.1.2"/>
        <s v="1.2.2"/>
        <s v="1.2.2.1"/>
        <s v="1.2.2.2"/>
        <s v="1.3"/>
        <s v="2"/>
        <s v="2.1"/>
        <s v="2.1.1"/>
        <s v="2.1.2"/>
        <s v="2.2"/>
        <s v="3"/>
        <s v="3.1"/>
        <s v="3.1.1"/>
        <s v="3.1.2"/>
        <s v="3.1.3"/>
        <s v="3.2"/>
        <s v="3.2.1"/>
        <s v="3.2.2"/>
        <s v="3.2.3"/>
        <s v="3.3"/>
        <s v="3.3.1"/>
        <s v="3.3.2"/>
        <s v="3.3.3"/>
        <s v="3.4"/>
        <s v="3.4.1"/>
        <s v="3.4.2"/>
        <s v="3.4.3"/>
        <s v="3.5"/>
        <s v="3.5.1"/>
        <s v="3.5.2"/>
        <s v="3.5.3"/>
        <m/>
      </sharedItems>
    </cacheField>
    <cacheField name="RS.hijo" numFmtId="0">
      <sharedItems containsBlank="1" count="3">
        <s v="n"/>
        <s v="S"/>
        <m/>
      </sharedItems>
    </cacheField>
    <cacheField name="RP.hijo" numFmtId="0">
      <sharedItems containsBlank="1" count="3">
        <s v="n"/>
        <s v="S"/>
        <m/>
      </sharedItems>
    </cacheField>
    <cacheField name="CP.hijo" numFmtId="0">
      <sharedItems containsBlank="1" count="3">
        <s v="n"/>
        <s v="S"/>
        <m/>
      </sharedItems>
    </cacheField>
    <cacheField name="RS.descripcion" numFmtId="0">
      <sharedItems containsBlank="1" count="11">
        <s v="Al inscribirse de forma individual, los atletas reciben el estado PROVISIONAL y un 0% de descuento."/>
        <s v="Inscripción de Club en Competición"/>
        <s v="Inscripción Individual"/>
        <s v="Los pagos se deben realizar como máximo 3 días tras la inscripción y con un día de antelación a la celebración de la competición, la inscripción es CONFIRMADA."/>
        <s v="Recepción de Pagos y Anulaciones"/>
        <s v="Requistos funcionales"/>
        <s v="Se deben inscribir todos los miembros del club registrados, recibiendo el estado provisional. Todos reciben un descuento del 20%."/>
        <s v="Si el pago se realiza después de 3 días tras la inscripción o tras un día antes de la celebración de la competición, la inscripción es ANULADA."/>
        <s v="Si se realiza un pago de una cantidad inferior a la estipulada, la inscripción es ANULADA."/>
        <s v="Si un miembro no esta registrado, se registra e inscribe automaticamente. Todos reciben un descuento del 20%."/>
        <m/>
      </sharedItems>
    </cacheField>
    <cacheField name="RS.1" numFmtId="0">
      <sharedItems containsBlank="1" count="2">
        <s v="1 Requistos funcionales"/>
        <m/>
      </sharedItems>
    </cacheField>
    <cacheField name="RS.2" numFmtId="0">
      <sharedItems containsBlank="1" count="5">
        <s v=" (n/a)"/>
        <s v="1.1 Inscripción de Club en Competición"/>
        <s v="1.2 Inscripción Individual"/>
        <s v="1.3 Recepción de Pagos y Anulaciones"/>
        <m/>
      </sharedItems>
    </cacheField>
    <cacheField name="RS.3" numFmtId="0">
      <sharedItems containsBlank="1" count="8">
        <s v=" (n/a)"/>
        <s v="1.1.1 Se deben inscribir todos los miembros del club registrados, reci"/>
        <s v="1.1.2 Si un miembro no esta registrado, se registra e inscribe automat"/>
        <s v="1.2.1 Al inscribirse de forma individual, los atletas reciben el estad"/>
        <s v="1.3.1 Los pagos se deben realizar como máximo 3 días tras la inscripci"/>
        <s v="1.3.2 Si el pago se realiza después de 3 días tras la inscripción o tr"/>
        <s v="1.3.3 Si se realiza un pago de una cantidad inferior a la estipulada, "/>
        <m/>
      </sharedItems>
    </cacheField>
    <cacheField name="RP.descripcion" numFmtId="0">
      <sharedItems containsBlank="1" count="34">
        <s v="… Ninguno con el club correcto"/>
        <s v="… Sólo algunos con el club correcto, otros están equivocados y otros no tienen"/>
        <s v="… Todos con el club correcto"/>
        <s v="Alguno está inscrito en la competición"/>
        <s v="Algunos estás registrados, otros no. De los registrados…"/>
        <s v="Con estado CONFIRMADO"/>
        <s v="Con estado PROVISIONAL"/>
        <s v="El número de atletas en el CSV es superior al número de inscripciones restantes"/>
        <s v="Inscripción de Club en Competición"/>
        <s v="Inscripción de un atleta que haya sido inscrito por un club"/>
        <s v="Inscripción de un atleta que haya tenido una inscripción anulada"/>
        <s v="Inscripción Individual"/>
        <s v="Ninguno con el club correcto"/>
        <s v="Ninguno de los atletas del CSV está registrado"/>
        <s v="Ninguno está inscrito en la competición"/>
        <s v="Ninguno tiene club"/>
        <s v="Pago al cuarto día de la inscripción"/>
        <s v="Pago al tercer día de la inscripción"/>
        <s v="Pago el día anterior a la celebración de la competición"/>
        <s v="Pago el día posterior a la inscripción"/>
        <s v="Pago exacto de la cantidad"/>
        <s v="Pago inferior a la cantidad"/>
        <s v="Pago previo a los 3 días siguientes de la inscripción"/>
        <s v="Pago superior a la cantidad"/>
        <s v="Previamente fue inscrito individualmente"/>
        <s v="Previamente fue inscrito por un club"/>
        <s v="Recepción de Pagos y Anulaciones"/>
        <s v="Sólo algunos con el club correcto, otros están equivocados y otros no tienen"/>
        <s v="Todos con el club correcto"/>
        <s v="Todos los atletas del CSV están registrados"/>
        <s v="Todos tienen otros clubes"/>
        <s v="Y no se inscribió por un club por lo que no tiene 20% dto"/>
        <s v="Y se inscribió por un club por lo que ya tiene 20% dto"/>
        <m/>
      </sharedItems>
    </cacheField>
    <cacheField name="RP.1" numFmtId="0">
      <sharedItems containsBlank="1" count="4">
        <s v="1 Inscripción de Club en Competición"/>
        <s v="2 Inscripción Individual"/>
        <s v="3 Recepción de Pagos y Anulaciones"/>
        <m/>
      </sharedItems>
    </cacheField>
    <cacheField name="RP.2" numFmtId="0">
      <sharedItems containsBlank="1" count="12">
        <s v=" (n/a)"/>
        <s v="1.1 Ninguno está inscrito en la competición"/>
        <s v="1.2 Alguno está inscrito en la competición"/>
        <s v="1.3 El número de atletas en el CSV es superior al número de inscripc"/>
        <s v="2.1 Inscripción de un atleta que haya tenido una inscripción anulada"/>
        <s v="2.2 Inscripción de un atleta que haya sido inscrito por un club"/>
        <s v="3.1 Pago previo a los 3 días siguientes de la inscripción"/>
        <s v="3.2 Pago al tercer día de la inscripción"/>
        <s v="3.3 Pago el día posterior a la inscripción"/>
        <s v="3.4 Pago al cuarto día de la inscripción"/>
        <s v="3.5 Pago el día anterior a la celebración de la competición"/>
        <m/>
      </sharedItems>
    </cacheField>
    <cacheField name="RP.3" numFmtId="0">
      <sharedItems containsBlank="1" count="24">
        <s v=" (n/a)"/>
        <s v="1.1.1 Todos los atletas del CSV están registrados"/>
        <s v="1.1.2 Ninguno de los atletas del CSV está registrado"/>
        <s v="1.1.3 Algunos estás registrados, otros no. De los registrados…"/>
        <s v="1.2.1 Con estado PROVISIONAL"/>
        <s v="1.2.2 Con estado CONFIRMADO"/>
        <s v="2.1.1 Previamente fue inscrito individualmente"/>
        <s v="2.1.2 Previamente fue inscrito por un club"/>
        <s v="3.1.1 Pago exacto de la cantidad"/>
        <s v="3.1.2 Pago superior a la cantidad"/>
        <s v="3.1.3 Pago inferior a la cantidad"/>
        <s v="3.2.1 Pago exacto de la cantidad"/>
        <s v="3.2.2 Pago superior a la cantidad"/>
        <s v="3.2.3 Pago inferior a la cantidad"/>
        <s v="3.3.1 Pago exacto de la cantidad"/>
        <s v="3.3.2 Pago superior a la cantidad"/>
        <s v="3.3.3 Pago inferior a la cantidad"/>
        <s v="3.4.1 Pago exacto de la cantidad"/>
        <s v="3.4.2 Pago superior a la cantidad"/>
        <s v="3.4.3 Pago inferior a la cantidad"/>
        <s v="3.5.1 Pago exacto de la cantidad"/>
        <s v="3.5.2 Pago superior a la cantidad"/>
        <s v="3.5.3 Pago inferior a la cantidad"/>
        <m/>
      </sharedItems>
    </cacheField>
    <cacheField name="CP.descripcion" numFmtId="0">
      <sharedItems containsBlank="1" count="34">
        <s v="… Ninguno con el club correcto"/>
        <s v="… Sólo algunos con el club correcto, otros están equivocados y otros no tienen"/>
        <s v="… Todos con el club correcto"/>
        <s v="Alguno está inscrito en la competición"/>
        <s v="Algunos estás registrados, otros no. De los registrados…"/>
        <s v="Con estado CONFIRMADO"/>
        <s v="Con estado PROVISIONAL"/>
        <s v="El número de atletas del CSV es superior al número de inscripciones restantes"/>
        <s v="Inscripción de Club en Competición"/>
        <s v="Inscripción de un atleta que haya sido inscrito por un club"/>
        <s v="Inscripción de un atleta que haya tenido una inscripción anulada"/>
        <s v="Inscripción Individual"/>
        <s v="Ninguno con el club correcto"/>
        <s v="Ninguno de los atletas del CSV está registrado"/>
        <s v="Ninguno está inscrito en la competición"/>
        <s v="Ninguno tiene club"/>
        <s v="Pago al cuarto día de la inscripción"/>
        <s v="Pago al tercer día de la inscripción"/>
        <s v="Pago el día anterior a la celebración de la competición"/>
        <s v="Pago el día posterior a la inscripción"/>
        <s v="Pago exacto de la cantidad"/>
        <s v="Pago inferior a la cantidad"/>
        <s v="Pago previo a los 3 días siguientes de la inscripción"/>
        <s v="Pago superior a la cantidad"/>
        <s v="Previamente fue inscrito individualmente"/>
        <s v="Previamente fue inscrito por un club"/>
        <s v="Recepción de Pagos y Anulaciones"/>
        <s v="Sólo algunos con el club correcto, otros están equivocados y otros no tienen"/>
        <s v="Todos con el club correcto"/>
        <s v="Todos los atletas del CSV están registrados"/>
        <s v="Todos tienen otros clubes"/>
        <s v="Y no se inscribió por un club"/>
        <s v="Y se inscribió por un club"/>
        <m/>
      </sharedItems>
    </cacheField>
    <cacheField name="CP.ref" numFmtId="0">
      <sharedItems containsString="0" containsBlank="1" containsNumber="1" containsInteger="1" minValue="0" maxValue="0" count="2">
        <n v="0"/>
        <m/>
      </sharedItems>
    </cacheField>
    <cacheField name="CP.entradas y proceso de prueba" numFmtId="0">
      <sharedItems containsBlank="1" containsMixedTypes="1" containsNumber="1" containsInteger="1" minValue="0" maxValue="0" count="34">
        <n v="0"/>
        <s v="El atleta 17 abona la cantidad exacta para la competición 3"/>
        <s v="El atleta 18 abona una cantidad superior para la competición 3"/>
        <s v="El atleta 19 abona una cantidad inferior para la competición 3"/>
        <s v="El atleta 20 abona una cantidad exacta para la competición 3"/>
        <s v="El atleta 21 abona una cantidad superior para la competición 3"/>
        <s v="El atleta 22 abona una cantidad inferior para la competición 3"/>
        <s v="El atleta 23 abona una cantidad exacta para la competición 3"/>
        <s v="El atleta 24 abona una cantidad superior para la competición 3"/>
        <s v="El atleta 25 abona una cantidad inferior para la competición 3"/>
        <s v="El atleta 26 abona una cantidad exacta para la competición 3"/>
        <s v="El atleta 27 abona una cantidad superior para la competición 3"/>
        <s v="El atleta 28 abona una cantidad inferior para la competición 3"/>
        <s v="El atleta 29 abona una cantidad exacta para la competición 3"/>
        <s v="El atleta 30 abona una cantidad superior para la competición 3"/>
        <s v="El atleta 31 abona una cantidad inferior para la competición 3"/>
        <s v="Se inscribe individualmente al atleta 2 en la competición 4, se paga de menos, se  vuelve a inscribir."/>
        <s v="Se inscribe por un club al atleta 3 en la competición 4, se paga de menos, se  vuelve a inscribir de forma individual."/>
        <s v="Se inscribe por un club al atleta 4 en la competición 4, se  vuelve a inscribir de forma individual."/>
        <s v="Se suministra un CSV con los atletas de ID 0 a 16, a la competición 0"/>
        <s v="Se suministra un CSV con los atletas de ID 0 y 1, a la competición 0"/>
        <s v="Se suministra un CSV con los atletas de ID 2 a 8, a la competición 0"/>
        <s v="Se suministra un CSV con los atletas de ID 9 a 16, a la competición 0"/>
        <s v="Se suministra un CSV con los atletas no registrados 0 a 5, a la competición 0"/>
        <s v="Se suministra un CSV con los atletas registrados 0 a 16, y los no registrados 0 a 5, a la competición 0"/>
        <s v="Se suministra un CSV con los atletas registrados 0 a 8, a la competición 1"/>
        <s v="Se suministra un CSV con los atletas registrados 0 a 8, a la competición 2"/>
        <s v="Se suministra un CSV con los atletas registrados 0 y 1, y los no registrados 0 a 5, a la competición 0"/>
        <s v="Se suministra un CSV con los atletas registrados 2 a 8, a la competición 1"/>
        <s v="Se suministra un CSV con los atletas registrados 2 a 8, a la competición 2"/>
        <s v="Se suministra un CSV con los atletas registrados 2 a 8, a la competición 5"/>
        <s v="Se suministra un CSV con los atletas registrados 2 a 8, y los no registrados 0 a 5, a la competición 0"/>
        <s v="Se suministra un CSV con los atletas registrados 9 a 16, y los no registrados 0 a 5, a la competición 0"/>
        <m/>
      </sharedItems>
    </cacheField>
    <cacheField name="CP.salida esperada" numFmtId="0">
      <sharedItems containsBlank="1" containsMixedTypes="1" containsNumber="1" containsInteger="1" minValue="0" maxValue="0" count="11">
        <n v="0"/>
        <s v="Atletas no inscritos:&#10;- Estado: Provisional&#10;- Descuento: 20%&#10;Atletas inscritos:&#10;- Estado: Confirmado&#10;- Descuento: 0%"/>
        <s v="Atletas no inscritos:&#10;- Estado: Provisional&#10;- Descuento: 20%&#10;Atletas inscritos:&#10;- Estado: Confirmado&#10;- Descuento: 20%"/>
        <s v="Atletas no inscritos:&#10;- Estado: Provisional&#10;- Descuento: 20%&#10;Atletas inscritos:&#10;- Estado: Provisional&#10;- Descuento: 0%"/>
        <s v="Atletas no inscritos:&#10;- Estado: Provisional&#10;- Descuento: 20%&#10;Atletas inscritos:&#10;- Estado: Provisional&#10;- Descuento: 20%"/>
        <s v="Estado: Provisional&#10;Descuento: 0%"/>
        <s v="Estado: Provisional&#10;Descuento: 20%"/>
        <s v="Inscripción anulada&#10;Se añade una entrada a las incidencias"/>
        <s v="Nuevo estado: CONFIRMADO"/>
        <s v="Todos:&#10;- Estado: Provisional&#10;- Descuento: 20%"/>
        <m/>
      </sharedItems>
    </cacheField>
    <cacheField name="CP.estado" numFmtId="0">
      <sharedItems containsBlank="1" count="2">
        <s v="Pasa"/>
        <m/>
      </sharedItems>
    </cacheField>
    <cacheField name="CP.salida obtenida" numFmtId="0">
      <sharedItems containsString="0" containsBlank="1" containsNumber="1" containsInteger="1" minValue="0" maxValue="0" count="2">
        <n v="0"/>
        <m/>
      </sharedItems>
    </cacheField>
    <cacheField name="CP.1" numFmtId="0">
      <sharedItems containsBlank="1" count="4">
        <s v="1 Inscripción de Club en Competición"/>
        <s v="2 Inscripción Individual"/>
        <s v="3 Recepción de Pagos y Anulaciones"/>
        <m/>
      </sharedItems>
    </cacheField>
    <cacheField name="CP.2" numFmtId="0">
      <sharedItems containsBlank="1" count="12">
        <s v=" (n/a)"/>
        <s v="1.1 Ninguno está inscrito en la competición"/>
        <s v="1.2 Alguno está inscrito en la competición"/>
        <s v="1.3 El número de atletas del CSV es superior al número de inscripcio"/>
        <s v="2.1 Inscripción de un atleta que haya tenido una inscripción anulada"/>
        <s v="2.2 Inscripción de un atleta que haya sido inscrito por un club"/>
        <s v="3.1 Pago previo a los 3 días siguientes de la inscripción"/>
        <s v="3.2 Pago al tercer día de la inscripción"/>
        <s v="3.3 Pago el día posterior a la inscripción"/>
        <s v="3.4 Pago al cuarto día de la inscripción"/>
        <s v="3.5 Pago el día anterior a la celebración de la competición"/>
        <m/>
      </sharedItems>
    </cacheField>
    <cacheField name="CP.3" numFmtId="0">
      <sharedItems containsBlank="1" count="24">
        <s v=" (n/a)"/>
        <s v="1.1.1 Todos los atletas del CSV están registrados"/>
        <s v="1.1.2 Ninguno de los atletas del CSV está registrado"/>
        <s v="1.1.3 Algunos estás registrados, otros no. De los registrados…"/>
        <s v="1.2.1 Con estado PROVISIONAL"/>
        <s v="1.2.2 Con estado CONFIRMADO"/>
        <s v="2.1.1 Previamente fue inscrito individualmente"/>
        <s v="2.1.2 Previamente fue inscrito por un club"/>
        <s v="3.1.1 Pago exacto de la cantidad"/>
        <s v="3.1.2 Pago superior a la cantidad"/>
        <s v="3.1.3 Pago inferior a la cantidad"/>
        <s v="3.2.1 Pago exacto de la cantidad"/>
        <s v="3.2.2 Pago superior a la cantidad"/>
        <s v="3.2.3 Pago inferior a la cantidad"/>
        <s v="3.3.1 Pago exacto de la cantidad"/>
        <s v="3.3.2 Pago superior a la cantidad"/>
        <s v="3.3.3 Pago inferior a la cantidad"/>
        <s v="3.4.1 Pago exacto de la cantidad"/>
        <s v="3.4.2 Pago superior a la cantidad"/>
        <s v="3.4.3 Pago inferior a la cantidad"/>
        <s v="3.5.1 Pago exacto de la cantidad"/>
        <s v="3.5.2 Pago superior a la cantidad"/>
        <s v="3.5.3 Pago inferior a la cantidad"/>
        <m/>
      </sharedItems>
    </cacheField>
    <cacheField name="RS.ref" numFmtId="0">
      <sharedItems containsString="0" containsBlank="1" containsNumber="1" containsInteger="1" minValue="0" maxValue="0" count="2">
        <n v="0"/>
        <m/>
      </sharedItems>
    </cacheField>
    <cacheField name="RS.importancia" numFmtId="0">
      <sharedItems containsString="0" containsBlank="1" containsNumber="1" containsInteger="1" minValue="0" maxValue="0" count="2">
        <n v="0"/>
        <m/>
      </sharedItems>
    </cacheField>
    <cacheField name="RS.estado" numFmtId="0">
      <sharedItems containsString="0" containsBlank="1" containsNumber="1" containsInteger="1" minValue="0" maxValue="0" count="2">
        <n v="0"/>
        <m/>
      </sharedItems>
    </cacheField>
    <cacheField name="RS.ContT" numFmtId="0">
      <sharedItems containsString="0" containsBlank="1" containsNumber="1" containsInteger="1" minValue="1" maxValue="1" count="2">
        <n v="1"/>
        <m/>
      </sharedItems>
    </cacheField>
    <cacheField name="RS.ContPT" numFmtId="0">
      <sharedItems containsString="0" containsBlank="1" containsNumber="1" containsInteger="1" minValue="1" maxValue="1" count="2">
        <n v="1"/>
        <m/>
      </sharedItems>
    </cacheField>
    <cacheField name="RS.ContPC" numFmtId="0">
      <sharedItems containsString="0" containsBlank="1" containsNumber="1" containsInteger="1" minValue="1" maxValue="1" count="2">
        <n v="1"/>
        <m/>
      </sharedItems>
    </cacheField>
    <cacheField name="RP.ContT" numFmtId="0">
      <sharedItems containsString="0" containsBlank="1" containsNumber="1" containsInteger="1" minValue="1" maxValue="1" count="2">
        <n v="1"/>
        <m/>
      </sharedItems>
    </cacheField>
    <cacheField name="CP.ContT" numFmtId="0">
      <sharedItems containsString="0" containsBlank="1" containsNumber="1" containsInteger="1" minValue="1" maxValue="1" count="2">
        <n v="1"/>
        <m/>
      </sharedItems>
    </cacheField>
    <cacheField name="CP.ContPC" numFmtId="0">
      <sharedItems containsString="0" containsBlank="1" containsNumber="1" containsInteger="1" minValue="1" maxValue="1" count="2">
        <n v="1"/>
        <m/>
      </sharedItems>
    </cacheField>
    <cacheField name="CP.ContPT" numFmtId="0">
      <sharedItems containsString="0" containsBlank="1" containsNumber="1" containsInteger="1" minValue="1" maxValue="1" count="2">
        <n v="1"/>
        <m/>
      </sharedItems>
    </cacheField>
    <cacheField name="END" numFmtId="0">
      <sharedItems containsString="0" containsBlank="1" count="1">
        <m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cordCount="7" createdVersion="3">
  <cacheSource type="worksheet">
    <worksheetSource ref="B3:V11" sheet="TE-CP"/>
  </cacheSource>
  <cacheFields count="21">
    <cacheField name="TE.id" numFmtId="0">
      <sharedItems containsBlank="1" count="2">
        <s v="3"/>
        <m/>
      </sharedItems>
    </cacheField>
    <cacheField name="TE.descripcion" numFmtId="0">
      <sharedItems containsBlank="1" count="2">
        <s v="prueba"/>
        <m/>
      </sharedItems>
    </cacheField>
    <cacheField name="TE.fecha" numFmtId="0">
      <sharedItems containsBlank="1" count="2">
        <s v="13/11/2008 19:00:03"/>
        <m/>
      </sharedItems>
    </cacheField>
    <cacheField name="TE.1" numFmtId="0">
      <sharedItems containsBlank="1" count="2">
        <s v=" (n/a)"/>
        <m/>
      </sharedItems>
    </cacheField>
    <cacheField name="TE.2" numFmtId="0">
      <sharedItems containsBlank="1" count="2">
        <s v=" (n/a)"/>
        <m/>
      </sharedItems>
    </cacheField>
    <cacheField name="TE.3" numFmtId="0">
      <sharedItems containsBlank="1" count="2">
        <s v=" (n/a)"/>
        <m/>
      </sharedItems>
    </cacheField>
    <cacheField name="TE.ContT" numFmtId="0">
      <sharedItems containsString="0" containsBlank="1" containsNumber="1" containsInteger="1" minValue="1" maxValue="1" count="2">
        <n v="1"/>
        <m/>
      </sharedItems>
    </cacheField>
    <cacheField name="CP.id" numFmtId="0">
      <sharedItems containsBlank="1" count="8">
        <s v="1"/>
        <s v="1.1"/>
        <s v="1.1.1"/>
        <s v="1.1.1.1"/>
        <s v="1.1.1.2"/>
        <s v="1.1.1.2.1"/>
        <s v="1.1.1.2.2"/>
        <m/>
      </sharedItems>
    </cacheField>
    <cacheField name="CP.descripcion" numFmtId="0">
      <sharedItems containsBlank="1" count="8">
        <s v="Caso 1"/>
        <s v="Caso 2"/>
        <s v="Caso sin asignar a RP"/>
        <s v="Grupo de casos"/>
        <s v="Otro caso sin asignar"/>
        <s v="Otro subgrupo de casos"/>
        <s v="Subgrupo de casos"/>
        <m/>
      </sharedItems>
    </cacheField>
    <cacheField name="CP.ref" numFmtId="0">
      <sharedItems containsString="0" containsBlank="1" count="1">
        <m/>
      </sharedItems>
    </cacheField>
    <cacheField name="CP.entradas y proceso de prueba" numFmtId="0">
      <sharedItems containsString="0" containsBlank="1" count="1">
        <m/>
      </sharedItems>
    </cacheField>
    <cacheField name="CP.salida esperada" numFmtId="0">
      <sharedItems containsString="0" containsBlank="1" count="1">
        <m/>
      </sharedItems>
    </cacheField>
    <cacheField name="CP.estado" numFmtId="0">
      <sharedItems containsBlank="1" count="3">
        <s v="Falla"/>
        <s v="Pasa"/>
        <m/>
      </sharedItems>
    </cacheField>
    <cacheField name="CP.salida obtenida" numFmtId="0">
      <sharedItems containsString="0" containsBlank="1" count="1">
        <m/>
      </sharedItems>
    </cacheField>
    <cacheField name="CP.hijo" numFmtId="0">
      <sharedItems containsBlank="1" count="3">
        <s v="n"/>
        <s v="S"/>
        <m/>
      </sharedItems>
    </cacheField>
    <cacheField name="CP.1" numFmtId="0">
      <sharedItems containsBlank="1" count="2">
        <s v="1 Inscripción de Club en Competición"/>
        <m/>
      </sharedItems>
    </cacheField>
    <cacheField name="CP.2" numFmtId="0">
      <sharedItems containsBlank="1" count="4">
        <s v=" (n/a)"/>
        <s v="1.1 Ninguno está inscrito en la competición"/>
        <s v="1.1.1.2.1 Todos tienen otros clubes"/>
        <m/>
      </sharedItems>
    </cacheField>
    <cacheField name="CP.3" numFmtId="0">
      <sharedItems containsBlank="1" count="6">
        <s v=" (n/a)"/>
        <s v="1.1.1 Todos los atletas del CSV están registrados"/>
        <s v="1.1.1.1 Todos con el club correcto"/>
        <s v="1.1.1.2 Ninguno con el club correcto"/>
        <s v="1.1.1.2.2 Ninguno tiene club"/>
        <m/>
      </sharedItems>
    </cacheField>
    <cacheField name="CP.ContT" numFmtId="0">
      <sharedItems containsString="0" containsBlank="1" containsNumber="1" containsInteger="1" minValue="1" maxValue="1" count="2">
        <n v="1"/>
        <m/>
      </sharedItems>
    </cacheField>
    <cacheField name="CP.RPc" numFmtId="0">
      <sharedItems containsString="0" containsBlank="1" containsNumber="1" containsInteger="1" minValue="0" maxValue="2" count="4">
        <n v="0"/>
        <n v="1"/>
        <n v="2"/>
        <m/>
      </sharedItems>
    </cacheField>
    <cacheField name="END" numFmtId="0">
      <sharedItems containsString="0" containsBlank="1" count="1"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">
  <r>
    <x v="10"/>
    <x v="2"/>
    <x v="2"/>
    <x v="0"/>
    <x v="10"/>
    <x v="1"/>
    <x v="4"/>
    <x v="7"/>
    <x v="36"/>
    <x v="0"/>
    <x v="1"/>
    <x v="1"/>
    <x v="1"/>
    <x v="1"/>
    <x v="1"/>
    <x v="0"/>
    <x v="1"/>
    <x v="1"/>
    <x v="1"/>
    <x v="1"/>
    <x v="0"/>
    <x v="0"/>
  </r>
  <r>
    <x v="10"/>
    <x v="4"/>
    <x v="2"/>
    <x v="0"/>
    <x v="10"/>
    <x v="1"/>
    <x v="4"/>
    <x v="7"/>
    <x v="12"/>
    <x v="0"/>
    <x v="1"/>
    <x v="1"/>
    <x v="1"/>
    <x v="1"/>
    <x v="1"/>
    <x v="0"/>
    <x v="1"/>
    <x v="1"/>
    <x v="1"/>
    <x v="1"/>
    <x v="0"/>
    <x v="0"/>
  </r>
  <r>
    <x v="0"/>
    <x v="56"/>
    <x v="0"/>
    <x v="2"/>
    <x v="5"/>
    <x v="0"/>
    <x v="0"/>
    <x v="0"/>
    <x v="40"/>
    <x v="3"/>
    <x v="18"/>
    <x v="23"/>
    <x v="0"/>
    <x v="0"/>
    <x v="0"/>
    <x v="1"/>
    <x v="0"/>
    <x v="1"/>
    <x v="0"/>
    <x v="1"/>
    <x v="1"/>
    <x v="0"/>
  </r>
  <r>
    <x v="1"/>
    <x v="56"/>
    <x v="0"/>
    <x v="2"/>
    <x v="1"/>
    <x v="0"/>
    <x v="1"/>
    <x v="0"/>
    <x v="40"/>
    <x v="3"/>
    <x v="18"/>
    <x v="23"/>
    <x v="0"/>
    <x v="0"/>
    <x v="0"/>
    <x v="1"/>
    <x v="0"/>
    <x v="1"/>
    <x v="0"/>
    <x v="1"/>
    <x v="1"/>
    <x v="0"/>
  </r>
  <r>
    <x v="10"/>
    <x v="0"/>
    <x v="2"/>
    <x v="0"/>
    <x v="10"/>
    <x v="1"/>
    <x v="4"/>
    <x v="7"/>
    <x v="8"/>
    <x v="0"/>
    <x v="0"/>
    <x v="0"/>
    <x v="1"/>
    <x v="1"/>
    <x v="1"/>
    <x v="0"/>
    <x v="1"/>
    <x v="1"/>
    <x v="1"/>
    <x v="1"/>
    <x v="0"/>
    <x v="0"/>
  </r>
  <r>
    <x v="10"/>
    <x v="15"/>
    <x v="2"/>
    <x v="0"/>
    <x v="10"/>
    <x v="1"/>
    <x v="4"/>
    <x v="7"/>
    <x v="3"/>
    <x v="0"/>
    <x v="2"/>
    <x v="0"/>
    <x v="1"/>
    <x v="1"/>
    <x v="1"/>
    <x v="0"/>
    <x v="1"/>
    <x v="1"/>
    <x v="1"/>
    <x v="1"/>
    <x v="0"/>
    <x v="0"/>
  </r>
  <r>
    <x v="10"/>
    <x v="23"/>
    <x v="2"/>
    <x v="0"/>
    <x v="10"/>
    <x v="1"/>
    <x v="4"/>
    <x v="7"/>
    <x v="11"/>
    <x v="1"/>
    <x v="0"/>
    <x v="0"/>
    <x v="1"/>
    <x v="1"/>
    <x v="1"/>
    <x v="0"/>
    <x v="1"/>
    <x v="1"/>
    <x v="1"/>
    <x v="1"/>
    <x v="0"/>
    <x v="0"/>
  </r>
  <r>
    <x v="4"/>
    <x v="56"/>
    <x v="0"/>
    <x v="2"/>
    <x v="2"/>
    <x v="0"/>
    <x v="2"/>
    <x v="0"/>
    <x v="40"/>
    <x v="3"/>
    <x v="18"/>
    <x v="23"/>
    <x v="0"/>
    <x v="0"/>
    <x v="0"/>
    <x v="1"/>
    <x v="0"/>
    <x v="1"/>
    <x v="0"/>
    <x v="1"/>
    <x v="1"/>
    <x v="0"/>
  </r>
  <r>
    <x v="6"/>
    <x v="56"/>
    <x v="0"/>
    <x v="2"/>
    <x v="4"/>
    <x v="0"/>
    <x v="3"/>
    <x v="0"/>
    <x v="40"/>
    <x v="3"/>
    <x v="18"/>
    <x v="23"/>
    <x v="0"/>
    <x v="0"/>
    <x v="0"/>
    <x v="1"/>
    <x v="0"/>
    <x v="1"/>
    <x v="0"/>
    <x v="1"/>
    <x v="1"/>
    <x v="0"/>
  </r>
  <r>
    <x v="10"/>
    <x v="9"/>
    <x v="2"/>
    <x v="0"/>
    <x v="10"/>
    <x v="1"/>
    <x v="4"/>
    <x v="7"/>
    <x v="4"/>
    <x v="0"/>
    <x v="1"/>
    <x v="3"/>
    <x v="1"/>
    <x v="1"/>
    <x v="1"/>
    <x v="0"/>
    <x v="1"/>
    <x v="1"/>
    <x v="1"/>
    <x v="1"/>
    <x v="0"/>
    <x v="0"/>
  </r>
  <r>
    <x v="10"/>
    <x v="11"/>
    <x v="2"/>
    <x v="0"/>
    <x v="10"/>
    <x v="1"/>
    <x v="4"/>
    <x v="7"/>
    <x v="0"/>
    <x v="0"/>
    <x v="1"/>
    <x v="3"/>
    <x v="1"/>
    <x v="1"/>
    <x v="1"/>
    <x v="0"/>
    <x v="1"/>
    <x v="1"/>
    <x v="1"/>
    <x v="1"/>
    <x v="0"/>
    <x v="0"/>
  </r>
  <r>
    <x v="10"/>
    <x v="1"/>
    <x v="2"/>
    <x v="0"/>
    <x v="10"/>
    <x v="1"/>
    <x v="4"/>
    <x v="7"/>
    <x v="14"/>
    <x v="0"/>
    <x v="1"/>
    <x v="0"/>
    <x v="1"/>
    <x v="1"/>
    <x v="1"/>
    <x v="0"/>
    <x v="1"/>
    <x v="1"/>
    <x v="1"/>
    <x v="1"/>
    <x v="0"/>
    <x v="0"/>
  </r>
  <r>
    <x v="10"/>
    <x v="16"/>
    <x v="2"/>
    <x v="0"/>
    <x v="10"/>
    <x v="1"/>
    <x v="4"/>
    <x v="7"/>
    <x v="6"/>
    <x v="0"/>
    <x v="2"/>
    <x v="4"/>
    <x v="1"/>
    <x v="1"/>
    <x v="1"/>
    <x v="0"/>
    <x v="1"/>
    <x v="1"/>
    <x v="1"/>
    <x v="1"/>
    <x v="0"/>
    <x v="0"/>
  </r>
  <r>
    <x v="10"/>
    <x v="19"/>
    <x v="2"/>
    <x v="0"/>
    <x v="10"/>
    <x v="1"/>
    <x v="4"/>
    <x v="7"/>
    <x v="5"/>
    <x v="0"/>
    <x v="2"/>
    <x v="5"/>
    <x v="1"/>
    <x v="1"/>
    <x v="1"/>
    <x v="0"/>
    <x v="1"/>
    <x v="1"/>
    <x v="1"/>
    <x v="1"/>
    <x v="0"/>
    <x v="0"/>
  </r>
  <r>
    <x v="10"/>
    <x v="28"/>
    <x v="2"/>
    <x v="0"/>
    <x v="10"/>
    <x v="1"/>
    <x v="4"/>
    <x v="7"/>
    <x v="33"/>
    <x v="2"/>
    <x v="0"/>
    <x v="0"/>
    <x v="1"/>
    <x v="1"/>
    <x v="1"/>
    <x v="0"/>
    <x v="1"/>
    <x v="1"/>
    <x v="1"/>
    <x v="1"/>
    <x v="0"/>
    <x v="0"/>
  </r>
  <r>
    <x v="10"/>
    <x v="29"/>
    <x v="2"/>
    <x v="0"/>
    <x v="10"/>
    <x v="1"/>
    <x v="4"/>
    <x v="7"/>
    <x v="29"/>
    <x v="2"/>
    <x v="6"/>
    <x v="0"/>
    <x v="1"/>
    <x v="1"/>
    <x v="1"/>
    <x v="0"/>
    <x v="1"/>
    <x v="1"/>
    <x v="1"/>
    <x v="1"/>
    <x v="0"/>
    <x v="0"/>
  </r>
  <r>
    <x v="10"/>
    <x v="33"/>
    <x v="2"/>
    <x v="0"/>
    <x v="10"/>
    <x v="1"/>
    <x v="4"/>
    <x v="7"/>
    <x v="17"/>
    <x v="2"/>
    <x v="7"/>
    <x v="0"/>
    <x v="1"/>
    <x v="1"/>
    <x v="1"/>
    <x v="0"/>
    <x v="1"/>
    <x v="1"/>
    <x v="1"/>
    <x v="1"/>
    <x v="0"/>
    <x v="0"/>
  </r>
  <r>
    <x v="10"/>
    <x v="37"/>
    <x v="2"/>
    <x v="0"/>
    <x v="10"/>
    <x v="1"/>
    <x v="4"/>
    <x v="7"/>
    <x v="26"/>
    <x v="2"/>
    <x v="8"/>
    <x v="0"/>
    <x v="1"/>
    <x v="1"/>
    <x v="1"/>
    <x v="0"/>
    <x v="1"/>
    <x v="1"/>
    <x v="1"/>
    <x v="1"/>
    <x v="0"/>
    <x v="0"/>
  </r>
  <r>
    <x v="10"/>
    <x v="24"/>
    <x v="2"/>
    <x v="0"/>
    <x v="10"/>
    <x v="1"/>
    <x v="4"/>
    <x v="7"/>
    <x v="10"/>
    <x v="1"/>
    <x v="4"/>
    <x v="0"/>
    <x v="1"/>
    <x v="1"/>
    <x v="1"/>
    <x v="0"/>
    <x v="1"/>
    <x v="1"/>
    <x v="1"/>
    <x v="1"/>
    <x v="0"/>
    <x v="0"/>
  </r>
  <r>
    <x v="2"/>
    <x v="3"/>
    <x v="1"/>
    <x v="1"/>
    <x v="6"/>
    <x v="0"/>
    <x v="1"/>
    <x v="1"/>
    <x v="35"/>
    <x v="0"/>
    <x v="1"/>
    <x v="1"/>
    <x v="0"/>
    <x v="0"/>
    <x v="0"/>
    <x v="0"/>
    <x v="0"/>
    <x v="0"/>
    <x v="0"/>
    <x v="0"/>
    <x v="0"/>
    <x v="0"/>
  </r>
  <r>
    <x v="2"/>
    <x v="5"/>
    <x v="1"/>
    <x v="1"/>
    <x v="6"/>
    <x v="0"/>
    <x v="1"/>
    <x v="1"/>
    <x v="37"/>
    <x v="0"/>
    <x v="1"/>
    <x v="1"/>
    <x v="0"/>
    <x v="0"/>
    <x v="0"/>
    <x v="0"/>
    <x v="1"/>
    <x v="0"/>
    <x v="0"/>
    <x v="1"/>
    <x v="0"/>
    <x v="0"/>
  </r>
  <r>
    <x v="2"/>
    <x v="6"/>
    <x v="1"/>
    <x v="1"/>
    <x v="6"/>
    <x v="0"/>
    <x v="1"/>
    <x v="1"/>
    <x v="15"/>
    <x v="0"/>
    <x v="1"/>
    <x v="1"/>
    <x v="0"/>
    <x v="0"/>
    <x v="0"/>
    <x v="0"/>
    <x v="1"/>
    <x v="0"/>
    <x v="0"/>
    <x v="1"/>
    <x v="0"/>
    <x v="0"/>
  </r>
  <r>
    <x v="2"/>
    <x v="7"/>
    <x v="1"/>
    <x v="1"/>
    <x v="6"/>
    <x v="0"/>
    <x v="1"/>
    <x v="1"/>
    <x v="34"/>
    <x v="0"/>
    <x v="1"/>
    <x v="1"/>
    <x v="0"/>
    <x v="0"/>
    <x v="0"/>
    <x v="0"/>
    <x v="1"/>
    <x v="0"/>
    <x v="0"/>
    <x v="1"/>
    <x v="0"/>
    <x v="0"/>
  </r>
  <r>
    <x v="2"/>
    <x v="10"/>
    <x v="1"/>
    <x v="1"/>
    <x v="6"/>
    <x v="0"/>
    <x v="1"/>
    <x v="1"/>
    <x v="2"/>
    <x v="0"/>
    <x v="1"/>
    <x v="3"/>
    <x v="0"/>
    <x v="0"/>
    <x v="0"/>
    <x v="0"/>
    <x v="1"/>
    <x v="0"/>
    <x v="0"/>
    <x v="1"/>
    <x v="0"/>
    <x v="0"/>
  </r>
  <r>
    <x v="2"/>
    <x v="12"/>
    <x v="1"/>
    <x v="1"/>
    <x v="6"/>
    <x v="0"/>
    <x v="1"/>
    <x v="1"/>
    <x v="37"/>
    <x v="0"/>
    <x v="1"/>
    <x v="3"/>
    <x v="0"/>
    <x v="0"/>
    <x v="0"/>
    <x v="0"/>
    <x v="1"/>
    <x v="0"/>
    <x v="0"/>
    <x v="1"/>
    <x v="0"/>
    <x v="0"/>
  </r>
  <r>
    <x v="2"/>
    <x v="13"/>
    <x v="1"/>
    <x v="1"/>
    <x v="6"/>
    <x v="0"/>
    <x v="1"/>
    <x v="1"/>
    <x v="15"/>
    <x v="0"/>
    <x v="1"/>
    <x v="3"/>
    <x v="0"/>
    <x v="0"/>
    <x v="0"/>
    <x v="0"/>
    <x v="1"/>
    <x v="0"/>
    <x v="0"/>
    <x v="1"/>
    <x v="0"/>
    <x v="0"/>
  </r>
  <r>
    <x v="2"/>
    <x v="14"/>
    <x v="1"/>
    <x v="1"/>
    <x v="6"/>
    <x v="0"/>
    <x v="1"/>
    <x v="1"/>
    <x v="1"/>
    <x v="0"/>
    <x v="1"/>
    <x v="3"/>
    <x v="0"/>
    <x v="0"/>
    <x v="0"/>
    <x v="0"/>
    <x v="1"/>
    <x v="0"/>
    <x v="0"/>
    <x v="1"/>
    <x v="0"/>
    <x v="0"/>
  </r>
  <r>
    <x v="2"/>
    <x v="17"/>
    <x v="1"/>
    <x v="1"/>
    <x v="6"/>
    <x v="0"/>
    <x v="1"/>
    <x v="1"/>
    <x v="39"/>
    <x v="0"/>
    <x v="2"/>
    <x v="4"/>
    <x v="0"/>
    <x v="0"/>
    <x v="0"/>
    <x v="0"/>
    <x v="1"/>
    <x v="0"/>
    <x v="0"/>
    <x v="1"/>
    <x v="0"/>
    <x v="0"/>
  </r>
  <r>
    <x v="2"/>
    <x v="18"/>
    <x v="1"/>
    <x v="1"/>
    <x v="6"/>
    <x v="0"/>
    <x v="1"/>
    <x v="1"/>
    <x v="38"/>
    <x v="0"/>
    <x v="2"/>
    <x v="4"/>
    <x v="0"/>
    <x v="0"/>
    <x v="0"/>
    <x v="0"/>
    <x v="1"/>
    <x v="0"/>
    <x v="0"/>
    <x v="1"/>
    <x v="0"/>
    <x v="0"/>
  </r>
  <r>
    <x v="2"/>
    <x v="20"/>
    <x v="1"/>
    <x v="1"/>
    <x v="6"/>
    <x v="0"/>
    <x v="1"/>
    <x v="1"/>
    <x v="39"/>
    <x v="0"/>
    <x v="2"/>
    <x v="5"/>
    <x v="0"/>
    <x v="0"/>
    <x v="0"/>
    <x v="0"/>
    <x v="1"/>
    <x v="0"/>
    <x v="0"/>
    <x v="1"/>
    <x v="0"/>
    <x v="0"/>
  </r>
  <r>
    <x v="2"/>
    <x v="21"/>
    <x v="1"/>
    <x v="1"/>
    <x v="6"/>
    <x v="0"/>
    <x v="1"/>
    <x v="1"/>
    <x v="38"/>
    <x v="0"/>
    <x v="2"/>
    <x v="5"/>
    <x v="0"/>
    <x v="0"/>
    <x v="0"/>
    <x v="0"/>
    <x v="1"/>
    <x v="0"/>
    <x v="0"/>
    <x v="1"/>
    <x v="0"/>
    <x v="0"/>
  </r>
  <r>
    <x v="3"/>
    <x v="8"/>
    <x v="1"/>
    <x v="1"/>
    <x v="9"/>
    <x v="0"/>
    <x v="1"/>
    <x v="2"/>
    <x v="13"/>
    <x v="0"/>
    <x v="1"/>
    <x v="2"/>
    <x v="0"/>
    <x v="0"/>
    <x v="0"/>
    <x v="0"/>
    <x v="0"/>
    <x v="0"/>
    <x v="0"/>
    <x v="0"/>
    <x v="0"/>
    <x v="0"/>
  </r>
  <r>
    <x v="3"/>
    <x v="10"/>
    <x v="1"/>
    <x v="1"/>
    <x v="9"/>
    <x v="0"/>
    <x v="1"/>
    <x v="2"/>
    <x v="2"/>
    <x v="0"/>
    <x v="1"/>
    <x v="3"/>
    <x v="0"/>
    <x v="0"/>
    <x v="0"/>
    <x v="0"/>
    <x v="1"/>
    <x v="1"/>
    <x v="0"/>
    <x v="1"/>
    <x v="1"/>
    <x v="0"/>
  </r>
  <r>
    <x v="3"/>
    <x v="12"/>
    <x v="1"/>
    <x v="1"/>
    <x v="9"/>
    <x v="0"/>
    <x v="1"/>
    <x v="2"/>
    <x v="37"/>
    <x v="0"/>
    <x v="1"/>
    <x v="3"/>
    <x v="0"/>
    <x v="0"/>
    <x v="0"/>
    <x v="0"/>
    <x v="1"/>
    <x v="1"/>
    <x v="0"/>
    <x v="1"/>
    <x v="1"/>
    <x v="0"/>
  </r>
  <r>
    <x v="3"/>
    <x v="13"/>
    <x v="1"/>
    <x v="1"/>
    <x v="9"/>
    <x v="0"/>
    <x v="1"/>
    <x v="2"/>
    <x v="15"/>
    <x v="0"/>
    <x v="1"/>
    <x v="3"/>
    <x v="0"/>
    <x v="0"/>
    <x v="0"/>
    <x v="0"/>
    <x v="1"/>
    <x v="1"/>
    <x v="0"/>
    <x v="1"/>
    <x v="1"/>
    <x v="0"/>
  </r>
  <r>
    <x v="3"/>
    <x v="14"/>
    <x v="1"/>
    <x v="1"/>
    <x v="9"/>
    <x v="0"/>
    <x v="1"/>
    <x v="2"/>
    <x v="1"/>
    <x v="0"/>
    <x v="1"/>
    <x v="3"/>
    <x v="0"/>
    <x v="0"/>
    <x v="0"/>
    <x v="0"/>
    <x v="1"/>
    <x v="1"/>
    <x v="0"/>
    <x v="1"/>
    <x v="1"/>
    <x v="0"/>
  </r>
  <r>
    <x v="5"/>
    <x v="25"/>
    <x v="1"/>
    <x v="1"/>
    <x v="0"/>
    <x v="0"/>
    <x v="2"/>
    <x v="3"/>
    <x v="31"/>
    <x v="1"/>
    <x v="4"/>
    <x v="6"/>
    <x v="0"/>
    <x v="0"/>
    <x v="0"/>
    <x v="0"/>
    <x v="0"/>
    <x v="0"/>
    <x v="0"/>
    <x v="0"/>
    <x v="0"/>
    <x v="0"/>
  </r>
  <r>
    <x v="5"/>
    <x v="26"/>
    <x v="1"/>
    <x v="1"/>
    <x v="0"/>
    <x v="0"/>
    <x v="2"/>
    <x v="3"/>
    <x v="32"/>
    <x v="1"/>
    <x v="4"/>
    <x v="7"/>
    <x v="0"/>
    <x v="0"/>
    <x v="0"/>
    <x v="0"/>
    <x v="1"/>
    <x v="0"/>
    <x v="0"/>
    <x v="1"/>
    <x v="0"/>
    <x v="0"/>
  </r>
  <r>
    <x v="5"/>
    <x v="27"/>
    <x v="1"/>
    <x v="1"/>
    <x v="0"/>
    <x v="0"/>
    <x v="2"/>
    <x v="3"/>
    <x v="9"/>
    <x v="1"/>
    <x v="5"/>
    <x v="0"/>
    <x v="0"/>
    <x v="0"/>
    <x v="0"/>
    <x v="0"/>
    <x v="1"/>
    <x v="0"/>
    <x v="0"/>
    <x v="1"/>
    <x v="0"/>
    <x v="0"/>
  </r>
  <r>
    <x v="7"/>
    <x v="34"/>
    <x v="1"/>
    <x v="1"/>
    <x v="3"/>
    <x v="0"/>
    <x v="3"/>
    <x v="4"/>
    <x v="27"/>
    <x v="2"/>
    <x v="7"/>
    <x v="11"/>
    <x v="0"/>
    <x v="0"/>
    <x v="0"/>
    <x v="0"/>
    <x v="0"/>
    <x v="0"/>
    <x v="0"/>
    <x v="0"/>
    <x v="0"/>
    <x v="0"/>
  </r>
  <r>
    <x v="7"/>
    <x v="35"/>
    <x v="1"/>
    <x v="1"/>
    <x v="3"/>
    <x v="0"/>
    <x v="3"/>
    <x v="4"/>
    <x v="30"/>
    <x v="2"/>
    <x v="7"/>
    <x v="12"/>
    <x v="0"/>
    <x v="0"/>
    <x v="0"/>
    <x v="0"/>
    <x v="1"/>
    <x v="0"/>
    <x v="0"/>
    <x v="1"/>
    <x v="0"/>
    <x v="0"/>
  </r>
  <r>
    <x v="7"/>
    <x v="36"/>
    <x v="1"/>
    <x v="1"/>
    <x v="3"/>
    <x v="0"/>
    <x v="3"/>
    <x v="4"/>
    <x v="28"/>
    <x v="2"/>
    <x v="7"/>
    <x v="13"/>
    <x v="0"/>
    <x v="0"/>
    <x v="0"/>
    <x v="0"/>
    <x v="1"/>
    <x v="0"/>
    <x v="0"/>
    <x v="1"/>
    <x v="0"/>
    <x v="0"/>
  </r>
  <r>
    <x v="7"/>
    <x v="30"/>
    <x v="1"/>
    <x v="1"/>
    <x v="3"/>
    <x v="0"/>
    <x v="3"/>
    <x v="4"/>
    <x v="27"/>
    <x v="2"/>
    <x v="6"/>
    <x v="8"/>
    <x v="0"/>
    <x v="0"/>
    <x v="0"/>
    <x v="0"/>
    <x v="1"/>
    <x v="0"/>
    <x v="0"/>
    <x v="1"/>
    <x v="0"/>
    <x v="0"/>
  </r>
  <r>
    <x v="7"/>
    <x v="31"/>
    <x v="1"/>
    <x v="1"/>
    <x v="3"/>
    <x v="0"/>
    <x v="3"/>
    <x v="4"/>
    <x v="30"/>
    <x v="2"/>
    <x v="6"/>
    <x v="9"/>
    <x v="0"/>
    <x v="0"/>
    <x v="0"/>
    <x v="0"/>
    <x v="1"/>
    <x v="0"/>
    <x v="0"/>
    <x v="1"/>
    <x v="0"/>
    <x v="0"/>
  </r>
  <r>
    <x v="7"/>
    <x v="32"/>
    <x v="1"/>
    <x v="1"/>
    <x v="3"/>
    <x v="0"/>
    <x v="3"/>
    <x v="4"/>
    <x v="28"/>
    <x v="2"/>
    <x v="6"/>
    <x v="10"/>
    <x v="0"/>
    <x v="0"/>
    <x v="0"/>
    <x v="0"/>
    <x v="1"/>
    <x v="0"/>
    <x v="0"/>
    <x v="1"/>
    <x v="0"/>
    <x v="0"/>
  </r>
  <r>
    <x v="7"/>
    <x v="38"/>
    <x v="1"/>
    <x v="1"/>
    <x v="3"/>
    <x v="0"/>
    <x v="3"/>
    <x v="4"/>
    <x v="27"/>
    <x v="2"/>
    <x v="8"/>
    <x v="14"/>
    <x v="0"/>
    <x v="0"/>
    <x v="0"/>
    <x v="0"/>
    <x v="1"/>
    <x v="0"/>
    <x v="0"/>
    <x v="1"/>
    <x v="0"/>
    <x v="0"/>
  </r>
  <r>
    <x v="7"/>
    <x v="39"/>
    <x v="1"/>
    <x v="1"/>
    <x v="3"/>
    <x v="0"/>
    <x v="3"/>
    <x v="4"/>
    <x v="30"/>
    <x v="2"/>
    <x v="8"/>
    <x v="15"/>
    <x v="0"/>
    <x v="0"/>
    <x v="0"/>
    <x v="0"/>
    <x v="1"/>
    <x v="0"/>
    <x v="0"/>
    <x v="1"/>
    <x v="0"/>
    <x v="0"/>
  </r>
  <r>
    <x v="7"/>
    <x v="40"/>
    <x v="1"/>
    <x v="1"/>
    <x v="3"/>
    <x v="0"/>
    <x v="3"/>
    <x v="4"/>
    <x v="28"/>
    <x v="2"/>
    <x v="8"/>
    <x v="16"/>
    <x v="0"/>
    <x v="0"/>
    <x v="0"/>
    <x v="0"/>
    <x v="1"/>
    <x v="0"/>
    <x v="0"/>
    <x v="1"/>
    <x v="0"/>
    <x v="0"/>
  </r>
  <r>
    <x v="8"/>
    <x v="42"/>
    <x v="1"/>
    <x v="1"/>
    <x v="7"/>
    <x v="0"/>
    <x v="3"/>
    <x v="5"/>
    <x v="27"/>
    <x v="2"/>
    <x v="9"/>
    <x v="17"/>
    <x v="0"/>
    <x v="0"/>
    <x v="0"/>
    <x v="0"/>
    <x v="0"/>
    <x v="0"/>
    <x v="0"/>
    <x v="0"/>
    <x v="0"/>
    <x v="0"/>
  </r>
  <r>
    <x v="8"/>
    <x v="43"/>
    <x v="1"/>
    <x v="1"/>
    <x v="7"/>
    <x v="0"/>
    <x v="3"/>
    <x v="5"/>
    <x v="30"/>
    <x v="2"/>
    <x v="9"/>
    <x v="18"/>
    <x v="0"/>
    <x v="0"/>
    <x v="0"/>
    <x v="0"/>
    <x v="1"/>
    <x v="0"/>
    <x v="0"/>
    <x v="1"/>
    <x v="0"/>
    <x v="0"/>
  </r>
  <r>
    <x v="8"/>
    <x v="44"/>
    <x v="1"/>
    <x v="1"/>
    <x v="7"/>
    <x v="0"/>
    <x v="3"/>
    <x v="5"/>
    <x v="28"/>
    <x v="2"/>
    <x v="9"/>
    <x v="19"/>
    <x v="0"/>
    <x v="0"/>
    <x v="0"/>
    <x v="0"/>
    <x v="1"/>
    <x v="0"/>
    <x v="0"/>
    <x v="1"/>
    <x v="0"/>
    <x v="0"/>
  </r>
  <r>
    <x v="8"/>
    <x v="46"/>
    <x v="1"/>
    <x v="1"/>
    <x v="7"/>
    <x v="0"/>
    <x v="3"/>
    <x v="5"/>
    <x v="27"/>
    <x v="2"/>
    <x v="10"/>
    <x v="20"/>
    <x v="0"/>
    <x v="0"/>
    <x v="0"/>
    <x v="0"/>
    <x v="1"/>
    <x v="0"/>
    <x v="0"/>
    <x v="1"/>
    <x v="0"/>
    <x v="0"/>
  </r>
  <r>
    <x v="8"/>
    <x v="47"/>
    <x v="1"/>
    <x v="1"/>
    <x v="7"/>
    <x v="0"/>
    <x v="3"/>
    <x v="5"/>
    <x v="30"/>
    <x v="2"/>
    <x v="10"/>
    <x v="21"/>
    <x v="0"/>
    <x v="0"/>
    <x v="0"/>
    <x v="0"/>
    <x v="1"/>
    <x v="0"/>
    <x v="0"/>
    <x v="1"/>
    <x v="0"/>
    <x v="0"/>
  </r>
  <r>
    <x v="8"/>
    <x v="48"/>
    <x v="1"/>
    <x v="1"/>
    <x v="7"/>
    <x v="0"/>
    <x v="3"/>
    <x v="5"/>
    <x v="28"/>
    <x v="2"/>
    <x v="10"/>
    <x v="22"/>
    <x v="0"/>
    <x v="0"/>
    <x v="0"/>
    <x v="0"/>
    <x v="1"/>
    <x v="0"/>
    <x v="0"/>
    <x v="1"/>
    <x v="0"/>
    <x v="0"/>
  </r>
  <r>
    <x v="9"/>
    <x v="32"/>
    <x v="1"/>
    <x v="1"/>
    <x v="8"/>
    <x v="0"/>
    <x v="3"/>
    <x v="6"/>
    <x v="28"/>
    <x v="2"/>
    <x v="6"/>
    <x v="10"/>
    <x v="0"/>
    <x v="0"/>
    <x v="0"/>
    <x v="0"/>
    <x v="0"/>
    <x v="1"/>
    <x v="0"/>
    <x v="0"/>
    <x v="1"/>
    <x v="0"/>
  </r>
  <r>
    <x v="9"/>
    <x v="36"/>
    <x v="1"/>
    <x v="1"/>
    <x v="8"/>
    <x v="0"/>
    <x v="3"/>
    <x v="6"/>
    <x v="28"/>
    <x v="2"/>
    <x v="7"/>
    <x v="13"/>
    <x v="0"/>
    <x v="0"/>
    <x v="0"/>
    <x v="0"/>
    <x v="1"/>
    <x v="1"/>
    <x v="0"/>
    <x v="1"/>
    <x v="1"/>
    <x v="0"/>
  </r>
  <r>
    <x v="9"/>
    <x v="40"/>
    <x v="1"/>
    <x v="1"/>
    <x v="8"/>
    <x v="0"/>
    <x v="3"/>
    <x v="6"/>
    <x v="28"/>
    <x v="2"/>
    <x v="8"/>
    <x v="16"/>
    <x v="0"/>
    <x v="0"/>
    <x v="0"/>
    <x v="0"/>
    <x v="1"/>
    <x v="1"/>
    <x v="0"/>
    <x v="1"/>
    <x v="1"/>
    <x v="0"/>
  </r>
  <r>
    <x v="9"/>
    <x v="44"/>
    <x v="1"/>
    <x v="1"/>
    <x v="8"/>
    <x v="0"/>
    <x v="3"/>
    <x v="6"/>
    <x v="28"/>
    <x v="2"/>
    <x v="9"/>
    <x v="19"/>
    <x v="0"/>
    <x v="0"/>
    <x v="0"/>
    <x v="0"/>
    <x v="1"/>
    <x v="1"/>
    <x v="0"/>
    <x v="1"/>
    <x v="1"/>
    <x v="0"/>
  </r>
  <r>
    <x v="9"/>
    <x v="48"/>
    <x v="1"/>
    <x v="1"/>
    <x v="8"/>
    <x v="0"/>
    <x v="3"/>
    <x v="6"/>
    <x v="28"/>
    <x v="2"/>
    <x v="10"/>
    <x v="22"/>
    <x v="0"/>
    <x v="0"/>
    <x v="0"/>
    <x v="0"/>
    <x v="1"/>
    <x v="1"/>
    <x v="0"/>
    <x v="1"/>
    <x v="1"/>
    <x v="0"/>
  </r>
  <r>
    <x v="2"/>
    <x v="22"/>
    <x v="1"/>
    <x v="1"/>
    <x v="6"/>
    <x v="0"/>
    <x v="1"/>
    <x v="1"/>
    <x v="7"/>
    <x v="0"/>
    <x v="3"/>
    <x v="0"/>
    <x v="0"/>
    <x v="0"/>
    <x v="0"/>
    <x v="0"/>
    <x v="1"/>
    <x v="0"/>
    <x v="0"/>
    <x v="1"/>
    <x v="0"/>
    <x v="0"/>
  </r>
  <r>
    <x v="3"/>
    <x v="22"/>
    <x v="1"/>
    <x v="1"/>
    <x v="9"/>
    <x v="0"/>
    <x v="1"/>
    <x v="2"/>
    <x v="7"/>
    <x v="0"/>
    <x v="3"/>
    <x v="0"/>
    <x v="0"/>
    <x v="0"/>
    <x v="0"/>
    <x v="0"/>
    <x v="1"/>
    <x v="1"/>
    <x v="0"/>
    <x v="1"/>
    <x v="1"/>
    <x v="0"/>
  </r>
  <r>
    <x v="10"/>
    <x v="41"/>
    <x v="2"/>
    <x v="0"/>
    <x v="10"/>
    <x v="1"/>
    <x v="4"/>
    <x v="7"/>
    <x v="16"/>
    <x v="2"/>
    <x v="9"/>
    <x v="0"/>
    <x v="1"/>
    <x v="1"/>
    <x v="1"/>
    <x v="0"/>
    <x v="1"/>
    <x v="1"/>
    <x v="1"/>
    <x v="1"/>
    <x v="0"/>
    <x v="0"/>
  </r>
  <r>
    <x v="10"/>
    <x v="45"/>
    <x v="2"/>
    <x v="0"/>
    <x v="10"/>
    <x v="1"/>
    <x v="4"/>
    <x v="7"/>
    <x v="25"/>
    <x v="2"/>
    <x v="10"/>
    <x v="0"/>
    <x v="1"/>
    <x v="1"/>
    <x v="1"/>
    <x v="0"/>
    <x v="1"/>
    <x v="1"/>
    <x v="1"/>
    <x v="1"/>
    <x v="0"/>
    <x v="0"/>
  </r>
  <r>
    <x v="7"/>
    <x v="49"/>
    <x v="1"/>
    <x v="1"/>
    <x v="3"/>
    <x v="0"/>
    <x v="3"/>
    <x v="4"/>
    <x v="23"/>
    <x v="2"/>
    <x v="11"/>
    <x v="0"/>
    <x v="0"/>
    <x v="0"/>
    <x v="0"/>
    <x v="0"/>
    <x v="1"/>
    <x v="1"/>
    <x v="0"/>
    <x v="1"/>
    <x v="1"/>
    <x v="0"/>
  </r>
  <r>
    <x v="7"/>
    <x v="50"/>
    <x v="1"/>
    <x v="1"/>
    <x v="3"/>
    <x v="0"/>
    <x v="3"/>
    <x v="4"/>
    <x v="24"/>
    <x v="2"/>
    <x v="12"/>
    <x v="0"/>
    <x v="0"/>
    <x v="0"/>
    <x v="0"/>
    <x v="0"/>
    <x v="1"/>
    <x v="1"/>
    <x v="0"/>
    <x v="1"/>
    <x v="1"/>
    <x v="0"/>
  </r>
  <r>
    <x v="7"/>
    <x v="51"/>
    <x v="1"/>
    <x v="1"/>
    <x v="3"/>
    <x v="0"/>
    <x v="3"/>
    <x v="4"/>
    <x v="22"/>
    <x v="2"/>
    <x v="13"/>
    <x v="0"/>
    <x v="0"/>
    <x v="0"/>
    <x v="0"/>
    <x v="0"/>
    <x v="1"/>
    <x v="1"/>
    <x v="0"/>
    <x v="1"/>
    <x v="1"/>
    <x v="0"/>
  </r>
  <r>
    <x v="7"/>
    <x v="52"/>
    <x v="1"/>
    <x v="1"/>
    <x v="3"/>
    <x v="0"/>
    <x v="3"/>
    <x v="4"/>
    <x v="19"/>
    <x v="2"/>
    <x v="14"/>
    <x v="0"/>
    <x v="0"/>
    <x v="0"/>
    <x v="0"/>
    <x v="0"/>
    <x v="1"/>
    <x v="1"/>
    <x v="0"/>
    <x v="1"/>
    <x v="1"/>
    <x v="0"/>
  </r>
  <r>
    <x v="7"/>
    <x v="53"/>
    <x v="1"/>
    <x v="1"/>
    <x v="3"/>
    <x v="0"/>
    <x v="3"/>
    <x v="4"/>
    <x v="20"/>
    <x v="2"/>
    <x v="15"/>
    <x v="0"/>
    <x v="0"/>
    <x v="0"/>
    <x v="0"/>
    <x v="0"/>
    <x v="1"/>
    <x v="1"/>
    <x v="0"/>
    <x v="1"/>
    <x v="1"/>
    <x v="0"/>
  </r>
  <r>
    <x v="7"/>
    <x v="54"/>
    <x v="1"/>
    <x v="1"/>
    <x v="3"/>
    <x v="0"/>
    <x v="3"/>
    <x v="4"/>
    <x v="21"/>
    <x v="2"/>
    <x v="16"/>
    <x v="0"/>
    <x v="0"/>
    <x v="0"/>
    <x v="0"/>
    <x v="0"/>
    <x v="1"/>
    <x v="1"/>
    <x v="0"/>
    <x v="1"/>
    <x v="1"/>
    <x v="0"/>
  </r>
  <r>
    <x v="7"/>
    <x v="55"/>
    <x v="1"/>
    <x v="1"/>
    <x v="3"/>
    <x v="0"/>
    <x v="3"/>
    <x v="4"/>
    <x v="18"/>
    <x v="2"/>
    <x v="17"/>
    <x v="0"/>
    <x v="0"/>
    <x v="0"/>
    <x v="0"/>
    <x v="0"/>
    <x v="1"/>
    <x v="1"/>
    <x v="0"/>
    <x v="1"/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3">
  <r>
    <x v="56"/>
    <x v="4"/>
    <x v="2"/>
    <x v="0"/>
    <x v="40"/>
    <x v="3"/>
    <x v="18"/>
    <x v="24"/>
    <x v="12"/>
    <x v="0"/>
    <x v="1"/>
    <x v="1"/>
    <x v="0"/>
    <x v="0"/>
    <x v="0"/>
    <x v="0"/>
    <x v="0"/>
    <x v="0"/>
    <x v="0"/>
    <x v="1"/>
    <x v="1"/>
    <x v="1"/>
    <x v="1"/>
    <x v="0"/>
    <x v="0"/>
  </r>
  <r>
    <x v="23"/>
    <x v="50"/>
    <x v="0"/>
    <x v="2"/>
    <x v="11"/>
    <x v="1"/>
    <x v="0"/>
    <x v="0"/>
    <x v="34"/>
    <x v="3"/>
    <x v="12"/>
    <x v="23"/>
    <x v="1"/>
    <x v="10"/>
    <x v="1"/>
    <x v="1"/>
    <x v="34"/>
    <x v="1"/>
    <x v="1"/>
    <x v="0"/>
    <x v="1"/>
    <x v="0"/>
    <x v="1"/>
    <x v="1"/>
    <x v="0"/>
  </r>
  <r>
    <x v="0"/>
    <x v="50"/>
    <x v="0"/>
    <x v="2"/>
    <x v="8"/>
    <x v="0"/>
    <x v="0"/>
    <x v="0"/>
    <x v="34"/>
    <x v="3"/>
    <x v="12"/>
    <x v="23"/>
    <x v="1"/>
    <x v="10"/>
    <x v="1"/>
    <x v="1"/>
    <x v="34"/>
    <x v="1"/>
    <x v="1"/>
    <x v="0"/>
    <x v="1"/>
    <x v="0"/>
    <x v="1"/>
    <x v="1"/>
    <x v="0"/>
  </r>
  <r>
    <x v="15"/>
    <x v="50"/>
    <x v="0"/>
    <x v="2"/>
    <x v="3"/>
    <x v="0"/>
    <x v="2"/>
    <x v="0"/>
    <x v="34"/>
    <x v="3"/>
    <x v="12"/>
    <x v="23"/>
    <x v="1"/>
    <x v="10"/>
    <x v="1"/>
    <x v="1"/>
    <x v="34"/>
    <x v="1"/>
    <x v="1"/>
    <x v="0"/>
    <x v="1"/>
    <x v="0"/>
    <x v="1"/>
    <x v="1"/>
    <x v="0"/>
  </r>
  <r>
    <x v="56"/>
    <x v="1"/>
    <x v="2"/>
    <x v="0"/>
    <x v="40"/>
    <x v="3"/>
    <x v="18"/>
    <x v="24"/>
    <x v="14"/>
    <x v="0"/>
    <x v="1"/>
    <x v="0"/>
    <x v="1"/>
    <x v="0"/>
    <x v="0"/>
    <x v="0"/>
    <x v="0"/>
    <x v="0"/>
    <x v="0"/>
    <x v="1"/>
    <x v="1"/>
    <x v="1"/>
    <x v="1"/>
    <x v="0"/>
    <x v="0"/>
  </r>
  <r>
    <x v="56"/>
    <x v="0"/>
    <x v="2"/>
    <x v="0"/>
    <x v="40"/>
    <x v="3"/>
    <x v="18"/>
    <x v="24"/>
    <x v="8"/>
    <x v="0"/>
    <x v="0"/>
    <x v="0"/>
    <x v="1"/>
    <x v="0"/>
    <x v="0"/>
    <x v="0"/>
    <x v="0"/>
    <x v="0"/>
    <x v="0"/>
    <x v="1"/>
    <x v="1"/>
    <x v="1"/>
    <x v="1"/>
    <x v="0"/>
    <x v="0"/>
  </r>
  <r>
    <x v="9"/>
    <x v="50"/>
    <x v="0"/>
    <x v="2"/>
    <x v="4"/>
    <x v="0"/>
    <x v="1"/>
    <x v="3"/>
    <x v="34"/>
    <x v="3"/>
    <x v="12"/>
    <x v="23"/>
    <x v="1"/>
    <x v="10"/>
    <x v="1"/>
    <x v="1"/>
    <x v="34"/>
    <x v="1"/>
    <x v="1"/>
    <x v="0"/>
    <x v="1"/>
    <x v="0"/>
    <x v="1"/>
    <x v="1"/>
    <x v="0"/>
  </r>
  <r>
    <x v="11"/>
    <x v="50"/>
    <x v="0"/>
    <x v="2"/>
    <x v="0"/>
    <x v="0"/>
    <x v="1"/>
    <x v="3"/>
    <x v="34"/>
    <x v="3"/>
    <x v="12"/>
    <x v="23"/>
    <x v="1"/>
    <x v="10"/>
    <x v="1"/>
    <x v="1"/>
    <x v="34"/>
    <x v="1"/>
    <x v="1"/>
    <x v="0"/>
    <x v="1"/>
    <x v="0"/>
    <x v="1"/>
    <x v="1"/>
    <x v="0"/>
  </r>
  <r>
    <x v="1"/>
    <x v="50"/>
    <x v="0"/>
    <x v="2"/>
    <x v="14"/>
    <x v="0"/>
    <x v="1"/>
    <x v="0"/>
    <x v="34"/>
    <x v="3"/>
    <x v="12"/>
    <x v="23"/>
    <x v="1"/>
    <x v="10"/>
    <x v="1"/>
    <x v="1"/>
    <x v="34"/>
    <x v="1"/>
    <x v="1"/>
    <x v="0"/>
    <x v="1"/>
    <x v="0"/>
    <x v="1"/>
    <x v="1"/>
    <x v="0"/>
  </r>
  <r>
    <x v="16"/>
    <x v="50"/>
    <x v="0"/>
    <x v="2"/>
    <x v="6"/>
    <x v="0"/>
    <x v="2"/>
    <x v="4"/>
    <x v="34"/>
    <x v="3"/>
    <x v="12"/>
    <x v="23"/>
    <x v="1"/>
    <x v="10"/>
    <x v="1"/>
    <x v="1"/>
    <x v="34"/>
    <x v="1"/>
    <x v="1"/>
    <x v="0"/>
    <x v="1"/>
    <x v="0"/>
    <x v="1"/>
    <x v="1"/>
    <x v="0"/>
  </r>
  <r>
    <x v="19"/>
    <x v="50"/>
    <x v="0"/>
    <x v="2"/>
    <x v="5"/>
    <x v="0"/>
    <x v="2"/>
    <x v="5"/>
    <x v="34"/>
    <x v="3"/>
    <x v="12"/>
    <x v="23"/>
    <x v="1"/>
    <x v="10"/>
    <x v="1"/>
    <x v="1"/>
    <x v="34"/>
    <x v="1"/>
    <x v="1"/>
    <x v="0"/>
    <x v="1"/>
    <x v="0"/>
    <x v="1"/>
    <x v="1"/>
    <x v="0"/>
  </r>
  <r>
    <x v="28"/>
    <x v="50"/>
    <x v="0"/>
    <x v="2"/>
    <x v="33"/>
    <x v="2"/>
    <x v="0"/>
    <x v="0"/>
    <x v="34"/>
    <x v="3"/>
    <x v="12"/>
    <x v="23"/>
    <x v="1"/>
    <x v="10"/>
    <x v="1"/>
    <x v="1"/>
    <x v="34"/>
    <x v="1"/>
    <x v="1"/>
    <x v="0"/>
    <x v="1"/>
    <x v="0"/>
    <x v="1"/>
    <x v="1"/>
    <x v="0"/>
  </r>
  <r>
    <x v="29"/>
    <x v="50"/>
    <x v="0"/>
    <x v="2"/>
    <x v="29"/>
    <x v="2"/>
    <x v="6"/>
    <x v="0"/>
    <x v="34"/>
    <x v="3"/>
    <x v="12"/>
    <x v="23"/>
    <x v="1"/>
    <x v="10"/>
    <x v="1"/>
    <x v="1"/>
    <x v="34"/>
    <x v="1"/>
    <x v="1"/>
    <x v="0"/>
    <x v="1"/>
    <x v="0"/>
    <x v="1"/>
    <x v="1"/>
    <x v="0"/>
  </r>
  <r>
    <x v="33"/>
    <x v="50"/>
    <x v="0"/>
    <x v="2"/>
    <x v="17"/>
    <x v="2"/>
    <x v="7"/>
    <x v="0"/>
    <x v="34"/>
    <x v="3"/>
    <x v="12"/>
    <x v="23"/>
    <x v="1"/>
    <x v="10"/>
    <x v="1"/>
    <x v="1"/>
    <x v="34"/>
    <x v="1"/>
    <x v="1"/>
    <x v="0"/>
    <x v="1"/>
    <x v="0"/>
    <x v="1"/>
    <x v="1"/>
    <x v="0"/>
  </r>
  <r>
    <x v="37"/>
    <x v="50"/>
    <x v="0"/>
    <x v="2"/>
    <x v="26"/>
    <x v="2"/>
    <x v="8"/>
    <x v="0"/>
    <x v="34"/>
    <x v="3"/>
    <x v="12"/>
    <x v="23"/>
    <x v="1"/>
    <x v="10"/>
    <x v="1"/>
    <x v="1"/>
    <x v="34"/>
    <x v="1"/>
    <x v="1"/>
    <x v="0"/>
    <x v="1"/>
    <x v="0"/>
    <x v="1"/>
    <x v="1"/>
    <x v="0"/>
  </r>
  <r>
    <x v="56"/>
    <x v="9"/>
    <x v="2"/>
    <x v="0"/>
    <x v="40"/>
    <x v="3"/>
    <x v="18"/>
    <x v="24"/>
    <x v="4"/>
    <x v="0"/>
    <x v="1"/>
    <x v="3"/>
    <x v="1"/>
    <x v="0"/>
    <x v="0"/>
    <x v="0"/>
    <x v="0"/>
    <x v="0"/>
    <x v="0"/>
    <x v="1"/>
    <x v="1"/>
    <x v="1"/>
    <x v="1"/>
    <x v="0"/>
    <x v="0"/>
  </r>
  <r>
    <x v="56"/>
    <x v="11"/>
    <x v="2"/>
    <x v="0"/>
    <x v="40"/>
    <x v="3"/>
    <x v="18"/>
    <x v="24"/>
    <x v="0"/>
    <x v="0"/>
    <x v="1"/>
    <x v="3"/>
    <x v="1"/>
    <x v="0"/>
    <x v="0"/>
    <x v="0"/>
    <x v="0"/>
    <x v="0"/>
    <x v="0"/>
    <x v="1"/>
    <x v="1"/>
    <x v="1"/>
    <x v="1"/>
    <x v="0"/>
    <x v="0"/>
  </r>
  <r>
    <x v="56"/>
    <x v="15"/>
    <x v="2"/>
    <x v="0"/>
    <x v="40"/>
    <x v="3"/>
    <x v="18"/>
    <x v="24"/>
    <x v="3"/>
    <x v="0"/>
    <x v="2"/>
    <x v="0"/>
    <x v="1"/>
    <x v="0"/>
    <x v="0"/>
    <x v="0"/>
    <x v="0"/>
    <x v="0"/>
    <x v="0"/>
    <x v="1"/>
    <x v="1"/>
    <x v="1"/>
    <x v="1"/>
    <x v="0"/>
    <x v="0"/>
  </r>
  <r>
    <x v="56"/>
    <x v="16"/>
    <x v="2"/>
    <x v="0"/>
    <x v="40"/>
    <x v="3"/>
    <x v="18"/>
    <x v="24"/>
    <x v="6"/>
    <x v="0"/>
    <x v="2"/>
    <x v="4"/>
    <x v="1"/>
    <x v="0"/>
    <x v="0"/>
    <x v="0"/>
    <x v="0"/>
    <x v="0"/>
    <x v="0"/>
    <x v="1"/>
    <x v="1"/>
    <x v="1"/>
    <x v="1"/>
    <x v="0"/>
    <x v="0"/>
  </r>
  <r>
    <x v="56"/>
    <x v="19"/>
    <x v="2"/>
    <x v="0"/>
    <x v="40"/>
    <x v="3"/>
    <x v="18"/>
    <x v="24"/>
    <x v="5"/>
    <x v="0"/>
    <x v="2"/>
    <x v="5"/>
    <x v="1"/>
    <x v="0"/>
    <x v="0"/>
    <x v="0"/>
    <x v="0"/>
    <x v="0"/>
    <x v="0"/>
    <x v="1"/>
    <x v="1"/>
    <x v="1"/>
    <x v="1"/>
    <x v="0"/>
    <x v="0"/>
  </r>
  <r>
    <x v="56"/>
    <x v="28"/>
    <x v="2"/>
    <x v="0"/>
    <x v="40"/>
    <x v="3"/>
    <x v="18"/>
    <x v="24"/>
    <x v="27"/>
    <x v="2"/>
    <x v="0"/>
    <x v="0"/>
    <x v="1"/>
    <x v="0"/>
    <x v="0"/>
    <x v="0"/>
    <x v="0"/>
    <x v="0"/>
    <x v="0"/>
    <x v="1"/>
    <x v="1"/>
    <x v="1"/>
    <x v="1"/>
    <x v="0"/>
    <x v="0"/>
  </r>
  <r>
    <x v="56"/>
    <x v="29"/>
    <x v="2"/>
    <x v="0"/>
    <x v="40"/>
    <x v="3"/>
    <x v="18"/>
    <x v="24"/>
    <x v="23"/>
    <x v="2"/>
    <x v="6"/>
    <x v="0"/>
    <x v="1"/>
    <x v="0"/>
    <x v="0"/>
    <x v="0"/>
    <x v="0"/>
    <x v="0"/>
    <x v="0"/>
    <x v="1"/>
    <x v="1"/>
    <x v="1"/>
    <x v="1"/>
    <x v="0"/>
    <x v="0"/>
  </r>
  <r>
    <x v="56"/>
    <x v="33"/>
    <x v="2"/>
    <x v="0"/>
    <x v="40"/>
    <x v="3"/>
    <x v="18"/>
    <x v="24"/>
    <x v="17"/>
    <x v="2"/>
    <x v="7"/>
    <x v="0"/>
    <x v="1"/>
    <x v="0"/>
    <x v="0"/>
    <x v="0"/>
    <x v="0"/>
    <x v="0"/>
    <x v="0"/>
    <x v="1"/>
    <x v="1"/>
    <x v="1"/>
    <x v="1"/>
    <x v="0"/>
    <x v="0"/>
  </r>
  <r>
    <x v="56"/>
    <x v="37"/>
    <x v="2"/>
    <x v="0"/>
    <x v="40"/>
    <x v="3"/>
    <x v="18"/>
    <x v="24"/>
    <x v="20"/>
    <x v="2"/>
    <x v="8"/>
    <x v="0"/>
    <x v="1"/>
    <x v="0"/>
    <x v="0"/>
    <x v="0"/>
    <x v="0"/>
    <x v="0"/>
    <x v="0"/>
    <x v="1"/>
    <x v="1"/>
    <x v="1"/>
    <x v="1"/>
    <x v="0"/>
    <x v="0"/>
  </r>
  <r>
    <x v="3"/>
    <x v="3"/>
    <x v="1"/>
    <x v="1"/>
    <x v="35"/>
    <x v="0"/>
    <x v="1"/>
    <x v="1"/>
    <x v="29"/>
    <x v="0"/>
    <x v="1"/>
    <x v="1"/>
    <x v="1"/>
    <x v="9"/>
    <x v="0"/>
    <x v="0"/>
    <x v="22"/>
    <x v="0"/>
    <x v="0"/>
    <x v="0"/>
    <x v="0"/>
    <x v="0"/>
    <x v="0"/>
    <x v="0"/>
    <x v="0"/>
  </r>
  <r>
    <x v="5"/>
    <x v="5"/>
    <x v="1"/>
    <x v="1"/>
    <x v="37"/>
    <x v="0"/>
    <x v="1"/>
    <x v="1"/>
    <x v="31"/>
    <x v="0"/>
    <x v="1"/>
    <x v="1"/>
    <x v="1"/>
    <x v="9"/>
    <x v="0"/>
    <x v="0"/>
    <x v="23"/>
    <x v="0"/>
    <x v="0"/>
    <x v="0"/>
    <x v="0"/>
    <x v="0"/>
    <x v="0"/>
    <x v="0"/>
    <x v="0"/>
  </r>
  <r>
    <x v="6"/>
    <x v="6"/>
    <x v="1"/>
    <x v="1"/>
    <x v="15"/>
    <x v="0"/>
    <x v="1"/>
    <x v="1"/>
    <x v="15"/>
    <x v="0"/>
    <x v="1"/>
    <x v="1"/>
    <x v="1"/>
    <x v="9"/>
    <x v="0"/>
    <x v="0"/>
    <x v="21"/>
    <x v="0"/>
    <x v="0"/>
    <x v="0"/>
    <x v="0"/>
    <x v="0"/>
    <x v="0"/>
    <x v="0"/>
    <x v="0"/>
  </r>
  <r>
    <x v="7"/>
    <x v="7"/>
    <x v="1"/>
    <x v="1"/>
    <x v="34"/>
    <x v="0"/>
    <x v="1"/>
    <x v="1"/>
    <x v="28"/>
    <x v="0"/>
    <x v="1"/>
    <x v="1"/>
    <x v="1"/>
    <x v="9"/>
    <x v="0"/>
    <x v="0"/>
    <x v="20"/>
    <x v="0"/>
    <x v="0"/>
    <x v="0"/>
    <x v="0"/>
    <x v="0"/>
    <x v="0"/>
    <x v="0"/>
    <x v="0"/>
  </r>
  <r>
    <x v="8"/>
    <x v="8"/>
    <x v="1"/>
    <x v="1"/>
    <x v="13"/>
    <x v="0"/>
    <x v="1"/>
    <x v="2"/>
    <x v="13"/>
    <x v="0"/>
    <x v="1"/>
    <x v="2"/>
    <x v="1"/>
    <x v="9"/>
    <x v="0"/>
    <x v="0"/>
    <x v="24"/>
    <x v="0"/>
    <x v="0"/>
    <x v="0"/>
    <x v="0"/>
    <x v="0"/>
    <x v="0"/>
    <x v="0"/>
    <x v="0"/>
  </r>
  <r>
    <x v="10"/>
    <x v="10"/>
    <x v="1"/>
    <x v="1"/>
    <x v="2"/>
    <x v="0"/>
    <x v="1"/>
    <x v="3"/>
    <x v="2"/>
    <x v="0"/>
    <x v="1"/>
    <x v="3"/>
    <x v="1"/>
    <x v="9"/>
    <x v="0"/>
    <x v="0"/>
    <x v="32"/>
    <x v="0"/>
    <x v="0"/>
    <x v="0"/>
    <x v="0"/>
    <x v="0"/>
    <x v="0"/>
    <x v="0"/>
    <x v="0"/>
  </r>
  <r>
    <x v="12"/>
    <x v="12"/>
    <x v="1"/>
    <x v="1"/>
    <x v="37"/>
    <x v="0"/>
    <x v="1"/>
    <x v="3"/>
    <x v="31"/>
    <x v="0"/>
    <x v="1"/>
    <x v="3"/>
    <x v="1"/>
    <x v="9"/>
    <x v="0"/>
    <x v="0"/>
    <x v="33"/>
    <x v="0"/>
    <x v="0"/>
    <x v="0"/>
    <x v="0"/>
    <x v="0"/>
    <x v="0"/>
    <x v="0"/>
    <x v="0"/>
  </r>
  <r>
    <x v="13"/>
    <x v="13"/>
    <x v="1"/>
    <x v="1"/>
    <x v="15"/>
    <x v="0"/>
    <x v="1"/>
    <x v="3"/>
    <x v="15"/>
    <x v="0"/>
    <x v="1"/>
    <x v="3"/>
    <x v="1"/>
    <x v="9"/>
    <x v="0"/>
    <x v="0"/>
    <x v="28"/>
    <x v="0"/>
    <x v="0"/>
    <x v="0"/>
    <x v="0"/>
    <x v="0"/>
    <x v="0"/>
    <x v="0"/>
    <x v="0"/>
  </r>
  <r>
    <x v="14"/>
    <x v="14"/>
    <x v="1"/>
    <x v="1"/>
    <x v="1"/>
    <x v="0"/>
    <x v="1"/>
    <x v="3"/>
    <x v="1"/>
    <x v="0"/>
    <x v="1"/>
    <x v="3"/>
    <x v="1"/>
    <x v="9"/>
    <x v="0"/>
    <x v="0"/>
    <x v="25"/>
    <x v="0"/>
    <x v="0"/>
    <x v="0"/>
    <x v="0"/>
    <x v="0"/>
    <x v="0"/>
    <x v="0"/>
    <x v="0"/>
  </r>
  <r>
    <x v="17"/>
    <x v="17"/>
    <x v="1"/>
    <x v="1"/>
    <x v="39"/>
    <x v="0"/>
    <x v="2"/>
    <x v="4"/>
    <x v="33"/>
    <x v="0"/>
    <x v="2"/>
    <x v="4"/>
    <x v="1"/>
    <x v="4"/>
    <x v="0"/>
    <x v="0"/>
    <x v="29"/>
    <x v="0"/>
    <x v="0"/>
    <x v="0"/>
    <x v="0"/>
    <x v="0"/>
    <x v="0"/>
    <x v="0"/>
    <x v="0"/>
  </r>
  <r>
    <x v="18"/>
    <x v="18"/>
    <x v="1"/>
    <x v="1"/>
    <x v="38"/>
    <x v="0"/>
    <x v="2"/>
    <x v="4"/>
    <x v="32"/>
    <x v="0"/>
    <x v="2"/>
    <x v="4"/>
    <x v="1"/>
    <x v="3"/>
    <x v="0"/>
    <x v="0"/>
    <x v="26"/>
    <x v="0"/>
    <x v="0"/>
    <x v="0"/>
    <x v="0"/>
    <x v="0"/>
    <x v="0"/>
    <x v="0"/>
    <x v="0"/>
  </r>
  <r>
    <x v="20"/>
    <x v="20"/>
    <x v="1"/>
    <x v="1"/>
    <x v="39"/>
    <x v="0"/>
    <x v="2"/>
    <x v="5"/>
    <x v="33"/>
    <x v="0"/>
    <x v="2"/>
    <x v="5"/>
    <x v="1"/>
    <x v="2"/>
    <x v="0"/>
    <x v="0"/>
    <x v="30"/>
    <x v="0"/>
    <x v="0"/>
    <x v="0"/>
    <x v="0"/>
    <x v="0"/>
    <x v="0"/>
    <x v="0"/>
    <x v="0"/>
  </r>
  <r>
    <x v="21"/>
    <x v="21"/>
    <x v="1"/>
    <x v="1"/>
    <x v="38"/>
    <x v="0"/>
    <x v="2"/>
    <x v="5"/>
    <x v="32"/>
    <x v="0"/>
    <x v="2"/>
    <x v="5"/>
    <x v="1"/>
    <x v="1"/>
    <x v="0"/>
    <x v="0"/>
    <x v="27"/>
    <x v="0"/>
    <x v="0"/>
    <x v="0"/>
    <x v="0"/>
    <x v="0"/>
    <x v="0"/>
    <x v="0"/>
    <x v="0"/>
  </r>
  <r>
    <x v="22"/>
    <x v="22"/>
    <x v="1"/>
    <x v="1"/>
    <x v="7"/>
    <x v="0"/>
    <x v="3"/>
    <x v="0"/>
    <x v="7"/>
    <x v="0"/>
    <x v="3"/>
    <x v="0"/>
    <x v="1"/>
    <x v="0"/>
    <x v="0"/>
    <x v="0"/>
    <x v="31"/>
    <x v="0"/>
    <x v="0"/>
    <x v="0"/>
    <x v="0"/>
    <x v="0"/>
    <x v="0"/>
    <x v="0"/>
    <x v="0"/>
  </r>
  <r>
    <x v="25"/>
    <x v="25"/>
    <x v="1"/>
    <x v="1"/>
    <x v="31"/>
    <x v="1"/>
    <x v="4"/>
    <x v="6"/>
    <x v="25"/>
    <x v="1"/>
    <x v="4"/>
    <x v="6"/>
    <x v="1"/>
    <x v="5"/>
    <x v="0"/>
    <x v="0"/>
    <x v="17"/>
    <x v="0"/>
    <x v="0"/>
    <x v="0"/>
    <x v="0"/>
    <x v="0"/>
    <x v="0"/>
    <x v="0"/>
    <x v="0"/>
  </r>
  <r>
    <x v="26"/>
    <x v="26"/>
    <x v="1"/>
    <x v="1"/>
    <x v="32"/>
    <x v="1"/>
    <x v="4"/>
    <x v="7"/>
    <x v="26"/>
    <x v="1"/>
    <x v="4"/>
    <x v="7"/>
    <x v="1"/>
    <x v="5"/>
    <x v="0"/>
    <x v="0"/>
    <x v="18"/>
    <x v="0"/>
    <x v="0"/>
    <x v="0"/>
    <x v="0"/>
    <x v="0"/>
    <x v="0"/>
    <x v="0"/>
    <x v="0"/>
  </r>
  <r>
    <x v="27"/>
    <x v="27"/>
    <x v="1"/>
    <x v="1"/>
    <x v="9"/>
    <x v="1"/>
    <x v="5"/>
    <x v="0"/>
    <x v="9"/>
    <x v="1"/>
    <x v="5"/>
    <x v="0"/>
    <x v="1"/>
    <x v="6"/>
    <x v="0"/>
    <x v="0"/>
    <x v="19"/>
    <x v="0"/>
    <x v="0"/>
    <x v="0"/>
    <x v="0"/>
    <x v="0"/>
    <x v="0"/>
    <x v="0"/>
    <x v="0"/>
  </r>
  <r>
    <x v="30"/>
    <x v="30"/>
    <x v="1"/>
    <x v="1"/>
    <x v="27"/>
    <x v="2"/>
    <x v="6"/>
    <x v="8"/>
    <x v="21"/>
    <x v="2"/>
    <x v="6"/>
    <x v="8"/>
    <x v="1"/>
    <x v="8"/>
    <x v="0"/>
    <x v="0"/>
    <x v="1"/>
    <x v="0"/>
    <x v="0"/>
    <x v="0"/>
    <x v="0"/>
    <x v="0"/>
    <x v="0"/>
    <x v="0"/>
    <x v="0"/>
  </r>
  <r>
    <x v="31"/>
    <x v="31"/>
    <x v="1"/>
    <x v="1"/>
    <x v="30"/>
    <x v="2"/>
    <x v="6"/>
    <x v="9"/>
    <x v="24"/>
    <x v="2"/>
    <x v="6"/>
    <x v="9"/>
    <x v="1"/>
    <x v="8"/>
    <x v="0"/>
    <x v="0"/>
    <x v="2"/>
    <x v="0"/>
    <x v="0"/>
    <x v="0"/>
    <x v="0"/>
    <x v="0"/>
    <x v="0"/>
    <x v="0"/>
    <x v="0"/>
  </r>
  <r>
    <x v="32"/>
    <x v="32"/>
    <x v="1"/>
    <x v="1"/>
    <x v="28"/>
    <x v="2"/>
    <x v="6"/>
    <x v="10"/>
    <x v="22"/>
    <x v="2"/>
    <x v="6"/>
    <x v="10"/>
    <x v="1"/>
    <x v="7"/>
    <x v="0"/>
    <x v="0"/>
    <x v="3"/>
    <x v="0"/>
    <x v="0"/>
    <x v="0"/>
    <x v="0"/>
    <x v="0"/>
    <x v="0"/>
    <x v="0"/>
    <x v="0"/>
  </r>
  <r>
    <x v="34"/>
    <x v="34"/>
    <x v="1"/>
    <x v="1"/>
    <x v="27"/>
    <x v="2"/>
    <x v="7"/>
    <x v="11"/>
    <x v="21"/>
    <x v="2"/>
    <x v="7"/>
    <x v="11"/>
    <x v="1"/>
    <x v="8"/>
    <x v="0"/>
    <x v="0"/>
    <x v="4"/>
    <x v="0"/>
    <x v="0"/>
    <x v="0"/>
    <x v="0"/>
    <x v="0"/>
    <x v="0"/>
    <x v="0"/>
    <x v="0"/>
  </r>
  <r>
    <x v="36"/>
    <x v="36"/>
    <x v="1"/>
    <x v="1"/>
    <x v="28"/>
    <x v="2"/>
    <x v="7"/>
    <x v="13"/>
    <x v="22"/>
    <x v="2"/>
    <x v="7"/>
    <x v="13"/>
    <x v="1"/>
    <x v="7"/>
    <x v="0"/>
    <x v="0"/>
    <x v="6"/>
    <x v="0"/>
    <x v="0"/>
    <x v="0"/>
    <x v="0"/>
    <x v="0"/>
    <x v="0"/>
    <x v="0"/>
    <x v="0"/>
  </r>
  <r>
    <x v="35"/>
    <x v="35"/>
    <x v="1"/>
    <x v="1"/>
    <x v="30"/>
    <x v="2"/>
    <x v="7"/>
    <x v="12"/>
    <x v="24"/>
    <x v="2"/>
    <x v="7"/>
    <x v="12"/>
    <x v="1"/>
    <x v="8"/>
    <x v="0"/>
    <x v="0"/>
    <x v="5"/>
    <x v="0"/>
    <x v="0"/>
    <x v="0"/>
    <x v="0"/>
    <x v="0"/>
    <x v="0"/>
    <x v="0"/>
    <x v="0"/>
  </r>
  <r>
    <x v="38"/>
    <x v="38"/>
    <x v="1"/>
    <x v="1"/>
    <x v="27"/>
    <x v="2"/>
    <x v="8"/>
    <x v="14"/>
    <x v="21"/>
    <x v="2"/>
    <x v="8"/>
    <x v="14"/>
    <x v="1"/>
    <x v="8"/>
    <x v="0"/>
    <x v="0"/>
    <x v="7"/>
    <x v="0"/>
    <x v="0"/>
    <x v="0"/>
    <x v="0"/>
    <x v="0"/>
    <x v="0"/>
    <x v="0"/>
    <x v="0"/>
  </r>
  <r>
    <x v="39"/>
    <x v="39"/>
    <x v="1"/>
    <x v="1"/>
    <x v="30"/>
    <x v="2"/>
    <x v="8"/>
    <x v="15"/>
    <x v="24"/>
    <x v="2"/>
    <x v="8"/>
    <x v="15"/>
    <x v="1"/>
    <x v="8"/>
    <x v="0"/>
    <x v="0"/>
    <x v="8"/>
    <x v="0"/>
    <x v="0"/>
    <x v="0"/>
    <x v="0"/>
    <x v="0"/>
    <x v="0"/>
    <x v="0"/>
    <x v="0"/>
  </r>
  <r>
    <x v="40"/>
    <x v="40"/>
    <x v="1"/>
    <x v="1"/>
    <x v="28"/>
    <x v="2"/>
    <x v="8"/>
    <x v="16"/>
    <x v="22"/>
    <x v="2"/>
    <x v="8"/>
    <x v="16"/>
    <x v="1"/>
    <x v="7"/>
    <x v="0"/>
    <x v="0"/>
    <x v="9"/>
    <x v="0"/>
    <x v="0"/>
    <x v="0"/>
    <x v="0"/>
    <x v="0"/>
    <x v="0"/>
    <x v="0"/>
    <x v="0"/>
  </r>
  <r>
    <x v="2"/>
    <x v="50"/>
    <x v="0"/>
    <x v="2"/>
    <x v="36"/>
    <x v="0"/>
    <x v="1"/>
    <x v="1"/>
    <x v="34"/>
    <x v="3"/>
    <x v="12"/>
    <x v="23"/>
    <x v="1"/>
    <x v="10"/>
    <x v="1"/>
    <x v="1"/>
    <x v="34"/>
    <x v="1"/>
    <x v="1"/>
    <x v="0"/>
    <x v="1"/>
    <x v="0"/>
    <x v="1"/>
    <x v="1"/>
    <x v="0"/>
  </r>
  <r>
    <x v="4"/>
    <x v="50"/>
    <x v="0"/>
    <x v="2"/>
    <x v="12"/>
    <x v="0"/>
    <x v="1"/>
    <x v="1"/>
    <x v="34"/>
    <x v="3"/>
    <x v="12"/>
    <x v="23"/>
    <x v="1"/>
    <x v="10"/>
    <x v="1"/>
    <x v="1"/>
    <x v="34"/>
    <x v="1"/>
    <x v="1"/>
    <x v="0"/>
    <x v="1"/>
    <x v="0"/>
    <x v="1"/>
    <x v="1"/>
    <x v="0"/>
  </r>
  <r>
    <x v="24"/>
    <x v="50"/>
    <x v="0"/>
    <x v="2"/>
    <x v="10"/>
    <x v="1"/>
    <x v="4"/>
    <x v="0"/>
    <x v="34"/>
    <x v="3"/>
    <x v="12"/>
    <x v="23"/>
    <x v="1"/>
    <x v="10"/>
    <x v="1"/>
    <x v="1"/>
    <x v="34"/>
    <x v="1"/>
    <x v="1"/>
    <x v="0"/>
    <x v="1"/>
    <x v="0"/>
    <x v="1"/>
    <x v="1"/>
    <x v="0"/>
  </r>
  <r>
    <x v="56"/>
    <x v="2"/>
    <x v="2"/>
    <x v="0"/>
    <x v="40"/>
    <x v="3"/>
    <x v="18"/>
    <x v="24"/>
    <x v="30"/>
    <x v="0"/>
    <x v="1"/>
    <x v="1"/>
    <x v="1"/>
    <x v="0"/>
    <x v="0"/>
    <x v="0"/>
    <x v="0"/>
    <x v="0"/>
    <x v="0"/>
    <x v="1"/>
    <x v="1"/>
    <x v="1"/>
    <x v="1"/>
    <x v="0"/>
    <x v="0"/>
  </r>
  <r>
    <x v="56"/>
    <x v="23"/>
    <x v="2"/>
    <x v="0"/>
    <x v="40"/>
    <x v="3"/>
    <x v="18"/>
    <x v="24"/>
    <x v="11"/>
    <x v="1"/>
    <x v="0"/>
    <x v="0"/>
    <x v="1"/>
    <x v="0"/>
    <x v="0"/>
    <x v="0"/>
    <x v="0"/>
    <x v="0"/>
    <x v="0"/>
    <x v="1"/>
    <x v="1"/>
    <x v="1"/>
    <x v="1"/>
    <x v="0"/>
    <x v="0"/>
  </r>
  <r>
    <x v="56"/>
    <x v="24"/>
    <x v="2"/>
    <x v="0"/>
    <x v="40"/>
    <x v="3"/>
    <x v="18"/>
    <x v="24"/>
    <x v="10"/>
    <x v="1"/>
    <x v="4"/>
    <x v="0"/>
    <x v="1"/>
    <x v="0"/>
    <x v="0"/>
    <x v="0"/>
    <x v="0"/>
    <x v="0"/>
    <x v="0"/>
    <x v="1"/>
    <x v="1"/>
    <x v="1"/>
    <x v="1"/>
    <x v="0"/>
    <x v="0"/>
  </r>
  <r>
    <x v="42"/>
    <x v="42"/>
    <x v="1"/>
    <x v="1"/>
    <x v="27"/>
    <x v="2"/>
    <x v="9"/>
    <x v="17"/>
    <x v="21"/>
    <x v="2"/>
    <x v="9"/>
    <x v="17"/>
    <x v="1"/>
    <x v="7"/>
    <x v="0"/>
    <x v="0"/>
    <x v="10"/>
    <x v="0"/>
    <x v="0"/>
    <x v="0"/>
    <x v="0"/>
    <x v="0"/>
    <x v="0"/>
    <x v="0"/>
    <x v="0"/>
  </r>
  <r>
    <x v="43"/>
    <x v="43"/>
    <x v="1"/>
    <x v="1"/>
    <x v="30"/>
    <x v="2"/>
    <x v="9"/>
    <x v="18"/>
    <x v="24"/>
    <x v="2"/>
    <x v="9"/>
    <x v="18"/>
    <x v="1"/>
    <x v="7"/>
    <x v="0"/>
    <x v="0"/>
    <x v="11"/>
    <x v="0"/>
    <x v="0"/>
    <x v="0"/>
    <x v="0"/>
    <x v="0"/>
    <x v="0"/>
    <x v="0"/>
    <x v="0"/>
  </r>
  <r>
    <x v="44"/>
    <x v="44"/>
    <x v="1"/>
    <x v="1"/>
    <x v="28"/>
    <x v="2"/>
    <x v="9"/>
    <x v="19"/>
    <x v="22"/>
    <x v="2"/>
    <x v="9"/>
    <x v="19"/>
    <x v="1"/>
    <x v="7"/>
    <x v="0"/>
    <x v="0"/>
    <x v="12"/>
    <x v="0"/>
    <x v="0"/>
    <x v="0"/>
    <x v="0"/>
    <x v="0"/>
    <x v="0"/>
    <x v="0"/>
    <x v="0"/>
  </r>
  <r>
    <x v="46"/>
    <x v="46"/>
    <x v="1"/>
    <x v="1"/>
    <x v="27"/>
    <x v="2"/>
    <x v="10"/>
    <x v="20"/>
    <x v="21"/>
    <x v="2"/>
    <x v="10"/>
    <x v="20"/>
    <x v="1"/>
    <x v="7"/>
    <x v="0"/>
    <x v="0"/>
    <x v="13"/>
    <x v="0"/>
    <x v="0"/>
    <x v="0"/>
    <x v="0"/>
    <x v="0"/>
    <x v="0"/>
    <x v="0"/>
    <x v="0"/>
  </r>
  <r>
    <x v="47"/>
    <x v="47"/>
    <x v="1"/>
    <x v="1"/>
    <x v="30"/>
    <x v="2"/>
    <x v="10"/>
    <x v="21"/>
    <x v="24"/>
    <x v="2"/>
    <x v="10"/>
    <x v="21"/>
    <x v="1"/>
    <x v="7"/>
    <x v="0"/>
    <x v="0"/>
    <x v="14"/>
    <x v="0"/>
    <x v="0"/>
    <x v="0"/>
    <x v="0"/>
    <x v="0"/>
    <x v="0"/>
    <x v="0"/>
    <x v="0"/>
  </r>
  <r>
    <x v="48"/>
    <x v="48"/>
    <x v="1"/>
    <x v="1"/>
    <x v="28"/>
    <x v="2"/>
    <x v="10"/>
    <x v="22"/>
    <x v="22"/>
    <x v="2"/>
    <x v="10"/>
    <x v="22"/>
    <x v="1"/>
    <x v="7"/>
    <x v="0"/>
    <x v="0"/>
    <x v="15"/>
    <x v="0"/>
    <x v="0"/>
    <x v="0"/>
    <x v="0"/>
    <x v="0"/>
    <x v="0"/>
    <x v="0"/>
    <x v="0"/>
  </r>
  <r>
    <x v="41"/>
    <x v="50"/>
    <x v="0"/>
    <x v="2"/>
    <x v="16"/>
    <x v="2"/>
    <x v="9"/>
    <x v="0"/>
    <x v="34"/>
    <x v="3"/>
    <x v="12"/>
    <x v="23"/>
    <x v="1"/>
    <x v="10"/>
    <x v="1"/>
    <x v="1"/>
    <x v="34"/>
    <x v="1"/>
    <x v="1"/>
    <x v="0"/>
    <x v="1"/>
    <x v="0"/>
    <x v="1"/>
    <x v="1"/>
    <x v="0"/>
  </r>
  <r>
    <x v="45"/>
    <x v="50"/>
    <x v="0"/>
    <x v="2"/>
    <x v="25"/>
    <x v="2"/>
    <x v="10"/>
    <x v="0"/>
    <x v="34"/>
    <x v="3"/>
    <x v="12"/>
    <x v="23"/>
    <x v="1"/>
    <x v="10"/>
    <x v="1"/>
    <x v="1"/>
    <x v="34"/>
    <x v="1"/>
    <x v="1"/>
    <x v="0"/>
    <x v="1"/>
    <x v="0"/>
    <x v="1"/>
    <x v="1"/>
    <x v="0"/>
  </r>
  <r>
    <x v="56"/>
    <x v="41"/>
    <x v="2"/>
    <x v="0"/>
    <x v="40"/>
    <x v="3"/>
    <x v="18"/>
    <x v="24"/>
    <x v="16"/>
    <x v="2"/>
    <x v="9"/>
    <x v="0"/>
    <x v="1"/>
    <x v="0"/>
    <x v="0"/>
    <x v="0"/>
    <x v="0"/>
    <x v="0"/>
    <x v="0"/>
    <x v="1"/>
    <x v="1"/>
    <x v="1"/>
    <x v="1"/>
    <x v="0"/>
    <x v="0"/>
  </r>
  <r>
    <x v="56"/>
    <x v="45"/>
    <x v="2"/>
    <x v="0"/>
    <x v="40"/>
    <x v="3"/>
    <x v="18"/>
    <x v="24"/>
    <x v="19"/>
    <x v="2"/>
    <x v="10"/>
    <x v="0"/>
    <x v="1"/>
    <x v="0"/>
    <x v="0"/>
    <x v="0"/>
    <x v="0"/>
    <x v="0"/>
    <x v="0"/>
    <x v="1"/>
    <x v="1"/>
    <x v="1"/>
    <x v="1"/>
    <x v="0"/>
    <x v="0"/>
  </r>
  <r>
    <x v="49"/>
    <x v="30"/>
    <x v="1"/>
    <x v="1"/>
    <x v="23"/>
    <x v="2"/>
    <x v="12"/>
    <x v="0"/>
    <x v="21"/>
    <x v="2"/>
    <x v="6"/>
    <x v="8"/>
    <x v="1"/>
    <x v="8"/>
    <x v="0"/>
    <x v="0"/>
    <x v="1"/>
    <x v="0"/>
    <x v="0"/>
    <x v="1"/>
    <x v="1"/>
    <x v="0"/>
    <x v="1"/>
    <x v="1"/>
    <x v="0"/>
  </r>
  <r>
    <x v="50"/>
    <x v="31"/>
    <x v="1"/>
    <x v="1"/>
    <x v="24"/>
    <x v="2"/>
    <x v="13"/>
    <x v="0"/>
    <x v="24"/>
    <x v="2"/>
    <x v="6"/>
    <x v="9"/>
    <x v="1"/>
    <x v="8"/>
    <x v="0"/>
    <x v="0"/>
    <x v="2"/>
    <x v="0"/>
    <x v="0"/>
    <x v="1"/>
    <x v="1"/>
    <x v="0"/>
    <x v="1"/>
    <x v="1"/>
    <x v="0"/>
  </r>
  <r>
    <x v="51"/>
    <x v="34"/>
    <x v="1"/>
    <x v="1"/>
    <x v="22"/>
    <x v="2"/>
    <x v="14"/>
    <x v="0"/>
    <x v="21"/>
    <x v="2"/>
    <x v="7"/>
    <x v="11"/>
    <x v="1"/>
    <x v="8"/>
    <x v="0"/>
    <x v="0"/>
    <x v="4"/>
    <x v="0"/>
    <x v="0"/>
    <x v="1"/>
    <x v="1"/>
    <x v="0"/>
    <x v="1"/>
    <x v="1"/>
    <x v="0"/>
  </r>
  <r>
    <x v="52"/>
    <x v="35"/>
    <x v="1"/>
    <x v="1"/>
    <x v="19"/>
    <x v="2"/>
    <x v="15"/>
    <x v="0"/>
    <x v="24"/>
    <x v="2"/>
    <x v="7"/>
    <x v="12"/>
    <x v="1"/>
    <x v="8"/>
    <x v="0"/>
    <x v="0"/>
    <x v="5"/>
    <x v="0"/>
    <x v="0"/>
    <x v="1"/>
    <x v="1"/>
    <x v="0"/>
    <x v="1"/>
    <x v="1"/>
    <x v="0"/>
  </r>
  <r>
    <x v="53"/>
    <x v="38"/>
    <x v="1"/>
    <x v="1"/>
    <x v="20"/>
    <x v="2"/>
    <x v="16"/>
    <x v="0"/>
    <x v="21"/>
    <x v="2"/>
    <x v="8"/>
    <x v="14"/>
    <x v="1"/>
    <x v="8"/>
    <x v="0"/>
    <x v="0"/>
    <x v="7"/>
    <x v="0"/>
    <x v="0"/>
    <x v="1"/>
    <x v="1"/>
    <x v="0"/>
    <x v="1"/>
    <x v="1"/>
    <x v="0"/>
  </r>
  <r>
    <x v="54"/>
    <x v="39"/>
    <x v="1"/>
    <x v="1"/>
    <x v="21"/>
    <x v="2"/>
    <x v="17"/>
    <x v="0"/>
    <x v="24"/>
    <x v="2"/>
    <x v="8"/>
    <x v="15"/>
    <x v="1"/>
    <x v="8"/>
    <x v="0"/>
    <x v="0"/>
    <x v="8"/>
    <x v="0"/>
    <x v="0"/>
    <x v="1"/>
    <x v="1"/>
    <x v="0"/>
    <x v="1"/>
    <x v="1"/>
    <x v="0"/>
  </r>
  <r>
    <x v="55"/>
    <x v="49"/>
    <x v="1"/>
    <x v="1"/>
    <x v="18"/>
    <x v="2"/>
    <x v="11"/>
    <x v="23"/>
    <x v="18"/>
    <x v="2"/>
    <x v="11"/>
    <x v="0"/>
    <x v="1"/>
    <x v="8"/>
    <x v="0"/>
    <x v="0"/>
    <x v="16"/>
    <x v="0"/>
    <x v="0"/>
    <x v="1"/>
    <x v="1"/>
    <x v="0"/>
    <x v="1"/>
    <x v="1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1">
  <r>
    <x v="1"/>
    <x v="10"/>
    <x v="0"/>
    <x v="49"/>
    <x v="2"/>
    <x v="0"/>
    <x v="2"/>
    <x v="10"/>
    <x v="1"/>
    <x v="4"/>
    <x v="7"/>
    <x v="8"/>
    <x v="0"/>
    <x v="0"/>
    <x v="0"/>
    <x v="33"/>
    <x v="1"/>
    <x v="33"/>
    <x v="10"/>
    <x v="1"/>
    <x v="1"/>
    <x v="3"/>
    <x v="11"/>
    <x v="23"/>
    <x v="1"/>
    <x v="1"/>
    <x v="1"/>
    <x v="1"/>
    <x v="1"/>
    <x v="1"/>
    <x v="0"/>
    <x v="1"/>
    <x v="1"/>
    <x v="1"/>
    <x v="0"/>
  </r>
  <r>
    <x v="1"/>
    <x v="10"/>
    <x v="15"/>
    <x v="49"/>
    <x v="2"/>
    <x v="0"/>
    <x v="2"/>
    <x v="10"/>
    <x v="1"/>
    <x v="4"/>
    <x v="7"/>
    <x v="3"/>
    <x v="0"/>
    <x v="2"/>
    <x v="0"/>
    <x v="33"/>
    <x v="1"/>
    <x v="33"/>
    <x v="10"/>
    <x v="1"/>
    <x v="1"/>
    <x v="3"/>
    <x v="11"/>
    <x v="23"/>
    <x v="1"/>
    <x v="1"/>
    <x v="1"/>
    <x v="1"/>
    <x v="1"/>
    <x v="1"/>
    <x v="0"/>
    <x v="1"/>
    <x v="1"/>
    <x v="1"/>
    <x v="0"/>
  </r>
  <r>
    <x v="1"/>
    <x v="10"/>
    <x v="49"/>
    <x v="1"/>
    <x v="2"/>
    <x v="2"/>
    <x v="0"/>
    <x v="10"/>
    <x v="1"/>
    <x v="4"/>
    <x v="7"/>
    <x v="33"/>
    <x v="3"/>
    <x v="11"/>
    <x v="23"/>
    <x v="14"/>
    <x v="0"/>
    <x v="0"/>
    <x v="0"/>
    <x v="0"/>
    <x v="0"/>
    <x v="0"/>
    <x v="1"/>
    <x v="0"/>
    <x v="1"/>
    <x v="1"/>
    <x v="1"/>
    <x v="1"/>
    <x v="1"/>
    <x v="1"/>
    <x v="1"/>
    <x v="0"/>
    <x v="1"/>
    <x v="0"/>
    <x v="0"/>
  </r>
  <r>
    <x v="1"/>
    <x v="0"/>
    <x v="49"/>
    <x v="49"/>
    <x v="0"/>
    <x v="2"/>
    <x v="2"/>
    <x v="5"/>
    <x v="0"/>
    <x v="0"/>
    <x v="0"/>
    <x v="33"/>
    <x v="3"/>
    <x v="11"/>
    <x v="23"/>
    <x v="33"/>
    <x v="1"/>
    <x v="33"/>
    <x v="10"/>
    <x v="1"/>
    <x v="1"/>
    <x v="3"/>
    <x v="11"/>
    <x v="23"/>
    <x v="0"/>
    <x v="0"/>
    <x v="0"/>
    <x v="0"/>
    <x v="0"/>
    <x v="1"/>
    <x v="1"/>
    <x v="1"/>
    <x v="1"/>
    <x v="1"/>
    <x v="0"/>
  </r>
  <r>
    <x v="1"/>
    <x v="1"/>
    <x v="49"/>
    <x v="49"/>
    <x v="0"/>
    <x v="2"/>
    <x v="2"/>
    <x v="1"/>
    <x v="0"/>
    <x v="1"/>
    <x v="0"/>
    <x v="33"/>
    <x v="3"/>
    <x v="11"/>
    <x v="23"/>
    <x v="33"/>
    <x v="1"/>
    <x v="33"/>
    <x v="10"/>
    <x v="1"/>
    <x v="1"/>
    <x v="3"/>
    <x v="11"/>
    <x v="23"/>
    <x v="0"/>
    <x v="0"/>
    <x v="0"/>
    <x v="0"/>
    <x v="0"/>
    <x v="1"/>
    <x v="1"/>
    <x v="1"/>
    <x v="1"/>
    <x v="1"/>
    <x v="0"/>
  </r>
  <r>
    <x v="1"/>
    <x v="10"/>
    <x v="49"/>
    <x v="0"/>
    <x v="2"/>
    <x v="2"/>
    <x v="0"/>
    <x v="10"/>
    <x v="1"/>
    <x v="4"/>
    <x v="7"/>
    <x v="33"/>
    <x v="3"/>
    <x v="11"/>
    <x v="23"/>
    <x v="8"/>
    <x v="0"/>
    <x v="0"/>
    <x v="0"/>
    <x v="0"/>
    <x v="0"/>
    <x v="0"/>
    <x v="0"/>
    <x v="0"/>
    <x v="1"/>
    <x v="1"/>
    <x v="1"/>
    <x v="1"/>
    <x v="1"/>
    <x v="1"/>
    <x v="1"/>
    <x v="0"/>
    <x v="1"/>
    <x v="0"/>
    <x v="0"/>
  </r>
  <r>
    <x v="1"/>
    <x v="10"/>
    <x v="49"/>
    <x v="4"/>
    <x v="2"/>
    <x v="2"/>
    <x v="0"/>
    <x v="10"/>
    <x v="1"/>
    <x v="4"/>
    <x v="7"/>
    <x v="33"/>
    <x v="3"/>
    <x v="11"/>
    <x v="23"/>
    <x v="12"/>
    <x v="0"/>
    <x v="0"/>
    <x v="0"/>
    <x v="0"/>
    <x v="0"/>
    <x v="0"/>
    <x v="1"/>
    <x v="1"/>
    <x v="1"/>
    <x v="1"/>
    <x v="1"/>
    <x v="1"/>
    <x v="1"/>
    <x v="1"/>
    <x v="1"/>
    <x v="0"/>
    <x v="1"/>
    <x v="0"/>
    <x v="0"/>
  </r>
  <r>
    <x v="1"/>
    <x v="10"/>
    <x v="23"/>
    <x v="49"/>
    <x v="2"/>
    <x v="0"/>
    <x v="2"/>
    <x v="10"/>
    <x v="1"/>
    <x v="4"/>
    <x v="7"/>
    <x v="11"/>
    <x v="1"/>
    <x v="0"/>
    <x v="0"/>
    <x v="33"/>
    <x v="1"/>
    <x v="33"/>
    <x v="10"/>
    <x v="1"/>
    <x v="1"/>
    <x v="3"/>
    <x v="11"/>
    <x v="23"/>
    <x v="1"/>
    <x v="1"/>
    <x v="1"/>
    <x v="1"/>
    <x v="1"/>
    <x v="1"/>
    <x v="0"/>
    <x v="1"/>
    <x v="1"/>
    <x v="1"/>
    <x v="0"/>
  </r>
  <r>
    <x v="1"/>
    <x v="10"/>
    <x v="9"/>
    <x v="49"/>
    <x v="2"/>
    <x v="0"/>
    <x v="2"/>
    <x v="10"/>
    <x v="1"/>
    <x v="4"/>
    <x v="7"/>
    <x v="4"/>
    <x v="0"/>
    <x v="1"/>
    <x v="3"/>
    <x v="33"/>
    <x v="1"/>
    <x v="33"/>
    <x v="10"/>
    <x v="1"/>
    <x v="1"/>
    <x v="3"/>
    <x v="11"/>
    <x v="23"/>
    <x v="1"/>
    <x v="1"/>
    <x v="1"/>
    <x v="1"/>
    <x v="1"/>
    <x v="1"/>
    <x v="0"/>
    <x v="1"/>
    <x v="1"/>
    <x v="1"/>
    <x v="0"/>
  </r>
  <r>
    <x v="1"/>
    <x v="10"/>
    <x v="11"/>
    <x v="49"/>
    <x v="2"/>
    <x v="0"/>
    <x v="2"/>
    <x v="10"/>
    <x v="1"/>
    <x v="4"/>
    <x v="7"/>
    <x v="0"/>
    <x v="0"/>
    <x v="1"/>
    <x v="3"/>
    <x v="33"/>
    <x v="1"/>
    <x v="33"/>
    <x v="10"/>
    <x v="1"/>
    <x v="1"/>
    <x v="3"/>
    <x v="11"/>
    <x v="23"/>
    <x v="1"/>
    <x v="1"/>
    <x v="1"/>
    <x v="1"/>
    <x v="1"/>
    <x v="1"/>
    <x v="0"/>
    <x v="1"/>
    <x v="1"/>
    <x v="1"/>
    <x v="0"/>
  </r>
  <r>
    <x v="1"/>
    <x v="4"/>
    <x v="49"/>
    <x v="49"/>
    <x v="0"/>
    <x v="2"/>
    <x v="2"/>
    <x v="2"/>
    <x v="0"/>
    <x v="2"/>
    <x v="0"/>
    <x v="33"/>
    <x v="3"/>
    <x v="11"/>
    <x v="23"/>
    <x v="33"/>
    <x v="1"/>
    <x v="33"/>
    <x v="10"/>
    <x v="1"/>
    <x v="1"/>
    <x v="3"/>
    <x v="11"/>
    <x v="23"/>
    <x v="0"/>
    <x v="0"/>
    <x v="0"/>
    <x v="0"/>
    <x v="0"/>
    <x v="1"/>
    <x v="1"/>
    <x v="1"/>
    <x v="1"/>
    <x v="1"/>
    <x v="0"/>
  </r>
  <r>
    <x v="1"/>
    <x v="6"/>
    <x v="49"/>
    <x v="49"/>
    <x v="0"/>
    <x v="2"/>
    <x v="2"/>
    <x v="4"/>
    <x v="0"/>
    <x v="3"/>
    <x v="0"/>
    <x v="33"/>
    <x v="3"/>
    <x v="11"/>
    <x v="23"/>
    <x v="33"/>
    <x v="1"/>
    <x v="33"/>
    <x v="10"/>
    <x v="1"/>
    <x v="1"/>
    <x v="3"/>
    <x v="11"/>
    <x v="23"/>
    <x v="0"/>
    <x v="0"/>
    <x v="0"/>
    <x v="0"/>
    <x v="0"/>
    <x v="1"/>
    <x v="1"/>
    <x v="1"/>
    <x v="1"/>
    <x v="1"/>
    <x v="0"/>
  </r>
  <r>
    <x v="1"/>
    <x v="10"/>
    <x v="1"/>
    <x v="49"/>
    <x v="2"/>
    <x v="0"/>
    <x v="2"/>
    <x v="10"/>
    <x v="1"/>
    <x v="4"/>
    <x v="7"/>
    <x v="14"/>
    <x v="0"/>
    <x v="1"/>
    <x v="0"/>
    <x v="33"/>
    <x v="1"/>
    <x v="33"/>
    <x v="10"/>
    <x v="1"/>
    <x v="1"/>
    <x v="3"/>
    <x v="11"/>
    <x v="23"/>
    <x v="1"/>
    <x v="1"/>
    <x v="1"/>
    <x v="1"/>
    <x v="1"/>
    <x v="1"/>
    <x v="0"/>
    <x v="1"/>
    <x v="1"/>
    <x v="1"/>
    <x v="0"/>
  </r>
  <r>
    <x v="1"/>
    <x v="10"/>
    <x v="16"/>
    <x v="49"/>
    <x v="2"/>
    <x v="0"/>
    <x v="2"/>
    <x v="10"/>
    <x v="1"/>
    <x v="4"/>
    <x v="7"/>
    <x v="6"/>
    <x v="0"/>
    <x v="2"/>
    <x v="4"/>
    <x v="33"/>
    <x v="1"/>
    <x v="33"/>
    <x v="10"/>
    <x v="1"/>
    <x v="1"/>
    <x v="3"/>
    <x v="11"/>
    <x v="23"/>
    <x v="1"/>
    <x v="1"/>
    <x v="1"/>
    <x v="1"/>
    <x v="1"/>
    <x v="1"/>
    <x v="0"/>
    <x v="1"/>
    <x v="1"/>
    <x v="1"/>
    <x v="0"/>
  </r>
  <r>
    <x v="1"/>
    <x v="10"/>
    <x v="19"/>
    <x v="49"/>
    <x v="2"/>
    <x v="0"/>
    <x v="2"/>
    <x v="10"/>
    <x v="1"/>
    <x v="4"/>
    <x v="7"/>
    <x v="5"/>
    <x v="0"/>
    <x v="2"/>
    <x v="5"/>
    <x v="33"/>
    <x v="1"/>
    <x v="33"/>
    <x v="10"/>
    <x v="1"/>
    <x v="1"/>
    <x v="3"/>
    <x v="11"/>
    <x v="23"/>
    <x v="1"/>
    <x v="1"/>
    <x v="1"/>
    <x v="1"/>
    <x v="1"/>
    <x v="1"/>
    <x v="0"/>
    <x v="1"/>
    <x v="1"/>
    <x v="1"/>
    <x v="0"/>
  </r>
  <r>
    <x v="1"/>
    <x v="10"/>
    <x v="28"/>
    <x v="49"/>
    <x v="2"/>
    <x v="0"/>
    <x v="2"/>
    <x v="10"/>
    <x v="1"/>
    <x v="4"/>
    <x v="7"/>
    <x v="26"/>
    <x v="2"/>
    <x v="0"/>
    <x v="0"/>
    <x v="33"/>
    <x v="1"/>
    <x v="33"/>
    <x v="10"/>
    <x v="1"/>
    <x v="1"/>
    <x v="3"/>
    <x v="11"/>
    <x v="23"/>
    <x v="1"/>
    <x v="1"/>
    <x v="1"/>
    <x v="1"/>
    <x v="1"/>
    <x v="1"/>
    <x v="0"/>
    <x v="1"/>
    <x v="1"/>
    <x v="1"/>
    <x v="0"/>
  </r>
  <r>
    <x v="1"/>
    <x v="10"/>
    <x v="29"/>
    <x v="49"/>
    <x v="2"/>
    <x v="0"/>
    <x v="2"/>
    <x v="10"/>
    <x v="1"/>
    <x v="4"/>
    <x v="7"/>
    <x v="22"/>
    <x v="2"/>
    <x v="6"/>
    <x v="0"/>
    <x v="33"/>
    <x v="1"/>
    <x v="33"/>
    <x v="10"/>
    <x v="1"/>
    <x v="1"/>
    <x v="3"/>
    <x v="11"/>
    <x v="23"/>
    <x v="1"/>
    <x v="1"/>
    <x v="1"/>
    <x v="1"/>
    <x v="1"/>
    <x v="1"/>
    <x v="0"/>
    <x v="1"/>
    <x v="1"/>
    <x v="1"/>
    <x v="0"/>
  </r>
  <r>
    <x v="1"/>
    <x v="10"/>
    <x v="33"/>
    <x v="49"/>
    <x v="2"/>
    <x v="0"/>
    <x v="2"/>
    <x v="10"/>
    <x v="1"/>
    <x v="4"/>
    <x v="7"/>
    <x v="17"/>
    <x v="2"/>
    <x v="7"/>
    <x v="0"/>
    <x v="33"/>
    <x v="1"/>
    <x v="33"/>
    <x v="10"/>
    <x v="1"/>
    <x v="1"/>
    <x v="3"/>
    <x v="11"/>
    <x v="23"/>
    <x v="1"/>
    <x v="1"/>
    <x v="1"/>
    <x v="1"/>
    <x v="1"/>
    <x v="1"/>
    <x v="0"/>
    <x v="1"/>
    <x v="1"/>
    <x v="1"/>
    <x v="0"/>
  </r>
  <r>
    <x v="1"/>
    <x v="10"/>
    <x v="37"/>
    <x v="49"/>
    <x v="2"/>
    <x v="0"/>
    <x v="2"/>
    <x v="10"/>
    <x v="1"/>
    <x v="4"/>
    <x v="7"/>
    <x v="19"/>
    <x v="2"/>
    <x v="8"/>
    <x v="0"/>
    <x v="33"/>
    <x v="1"/>
    <x v="33"/>
    <x v="10"/>
    <x v="1"/>
    <x v="1"/>
    <x v="3"/>
    <x v="11"/>
    <x v="23"/>
    <x v="1"/>
    <x v="1"/>
    <x v="1"/>
    <x v="1"/>
    <x v="1"/>
    <x v="1"/>
    <x v="0"/>
    <x v="1"/>
    <x v="1"/>
    <x v="1"/>
    <x v="0"/>
  </r>
  <r>
    <x v="1"/>
    <x v="10"/>
    <x v="49"/>
    <x v="9"/>
    <x v="2"/>
    <x v="2"/>
    <x v="0"/>
    <x v="10"/>
    <x v="1"/>
    <x v="4"/>
    <x v="7"/>
    <x v="33"/>
    <x v="3"/>
    <x v="11"/>
    <x v="23"/>
    <x v="4"/>
    <x v="0"/>
    <x v="0"/>
    <x v="0"/>
    <x v="0"/>
    <x v="0"/>
    <x v="0"/>
    <x v="1"/>
    <x v="3"/>
    <x v="1"/>
    <x v="1"/>
    <x v="1"/>
    <x v="1"/>
    <x v="1"/>
    <x v="1"/>
    <x v="1"/>
    <x v="0"/>
    <x v="1"/>
    <x v="0"/>
    <x v="0"/>
  </r>
  <r>
    <x v="1"/>
    <x v="10"/>
    <x v="49"/>
    <x v="11"/>
    <x v="2"/>
    <x v="2"/>
    <x v="0"/>
    <x v="10"/>
    <x v="1"/>
    <x v="4"/>
    <x v="7"/>
    <x v="33"/>
    <x v="3"/>
    <x v="11"/>
    <x v="23"/>
    <x v="0"/>
    <x v="0"/>
    <x v="0"/>
    <x v="0"/>
    <x v="0"/>
    <x v="0"/>
    <x v="0"/>
    <x v="1"/>
    <x v="3"/>
    <x v="1"/>
    <x v="1"/>
    <x v="1"/>
    <x v="1"/>
    <x v="1"/>
    <x v="1"/>
    <x v="1"/>
    <x v="0"/>
    <x v="1"/>
    <x v="0"/>
    <x v="0"/>
  </r>
  <r>
    <x v="1"/>
    <x v="10"/>
    <x v="49"/>
    <x v="15"/>
    <x v="2"/>
    <x v="2"/>
    <x v="0"/>
    <x v="10"/>
    <x v="1"/>
    <x v="4"/>
    <x v="7"/>
    <x v="33"/>
    <x v="3"/>
    <x v="11"/>
    <x v="23"/>
    <x v="3"/>
    <x v="0"/>
    <x v="0"/>
    <x v="0"/>
    <x v="0"/>
    <x v="0"/>
    <x v="0"/>
    <x v="2"/>
    <x v="0"/>
    <x v="1"/>
    <x v="1"/>
    <x v="1"/>
    <x v="1"/>
    <x v="1"/>
    <x v="1"/>
    <x v="1"/>
    <x v="0"/>
    <x v="1"/>
    <x v="0"/>
    <x v="0"/>
  </r>
  <r>
    <x v="1"/>
    <x v="10"/>
    <x v="49"/>
    <x v="16"/>
    <x v="2"/>
    <x v="2"/>
    <x v="0"/>
    <x v="10"/>
    <x v="1"/>
    <x v="4"/>
    <x v="7"/>
    <x v="33"/>
    <x v="3"/>
    <x v="11"/>
    <x v="23"/>
    <x v="6"/>
    <x v="0"/>
    <x v="0"/>
    <x v="0"/>
    <x v="0"/>
    <x v="0"/>
    <x v="0"/>
    <x v="2"/>
    <x v="4"/>
    <x v="1"/>
    <x v="1"/>
    <x v="1"/>
    <x v="1"/>
    <x v="1"/>
    <x v="1"/>
    <x v="1"/>
    <x v="0"/>
    <x v="1"/>
    <x v="0"/>
    <x v="0"/>
  </r>
  <r>
    <x v="1"/>
    <x v="10"/>
    <x v="49"/>
    <x v="19"/>
    <x v="2"/>
    <x v="2"/>
    <x v="0"/>
    <x v="10"/>
    <x v="1"/>
    <x v="4"/>
    <x v="7"/>
    <x v="33"/>
    <x v="3"/>
    <x v="11"/>
    <x v="23"/>
    <x v="5"/>
    <x v="0"/>
    <x v="0"/>
    <x v="0"/>
    <x v="0"/>
    <x v="0"/>
    <x v="0"/>
    <x v="2"/>
    <x v="5"/>
    <x v="1"/>
    <x v="1"/>
    <x v="1"/>
    <x v="1"/>
    <x v="1"/>
    <x v="1"/>
    <x v="1"/>
    <x v="0"/>
    <x v="1"/>
    <x v="0"/>
    <x v="0"/>
  </r>
  <r>
    <x v="1"/>
    <x v="10"/>
    <x v="49"/>
    <x v="28"/>
    <x v="2"/>
    <x v="2"/>
    <x v="0"/>
    <x v="10"/>
    <x v="1"/>
    <x v="4"/>
    <x v="7"/>
    <x v="33"/>
    <x v="3"/>
    <x v="11"/>
    <x v="23"/>
    <x v="26"/>
    <x v="0"/>
    <x v="0"/>
    <x v="0"/>
    <x v="0"/>
    <x v="0"/>
    <x v="2"/>
    <x v="0"/>
    <x v="0"/>
    <x v="1"/>
    <x v="1"/>
    <x v="1"/>
    <x v="1"/>
    <x v="1"/>
    <x v="1"/>
    <x v="1"/>
    <x v="0"/>
    <x v="1"/>
    <x v="0"/>
    <x v="0"/>
  </r>
  <r>
    <x v="1"/>
    <x v="10"/>
    <x v="49"/>
    <x v="29"/>
    <x v="2"/>
    <x v="2"/>
    <x v="0"/>
    <x v="10"/>
    <x v="1"/>
    <x v="4"/>
    <x v="7"/>
    <x v="33"/>
    <x v="3"/>
    <x v="11"/>
    <x v="23"/>
    <x v="22"/>
    <x v="0"/>
    <x v="0"/>
    <x v="0"/>
    <x v="0"/>
    <x v="0"/>
    <x v="2"/>
    <x v="6"/>
    <x v="0"/>
    <x v="1"/>
    <x v="1"/>
    <x v="1"/>
    <x v="1"/>
    <x v="1"/>
    <x v="1"/>
    <x v="1"/>
    <x v="0"/>
    <x v="1"/>
    <x v="0"/>
    <x v="0"/>
  </r>
  <r>
    <x v="1"/>
    <x v="10"/>
    <x v="49"/>
    <x v="33"/>
    <x v="2"/>
    <x v="2"/>
    <x v="0"/>
    <x v="10"/>
    <x v="1"/>
    <x v="4"/>
    <x v="7"/>
    <x v="33"/>
    <x v="3"/>
    <x v="11"/>
    <x v="23"/>
    <x v="17"/>
    <x v="0"/>
    <x v="0"/>
    <x v="0"/>
    <x v="0"/>
    <x v="0"/>
    <x v="2"/>
    <x v="7"/>
    <x v="0"/>
    <x v="1"/>
    <x v="1"/>
    <x v="1"/>
    <x v="1"/>
    <x v="1"/>
    <x v="1"/>
    <x v="1"/>
    <x v="0"/>
    <x v="1"/>
    <x v="0"/>
    <x v="0"/>
  </r>
  <r>
    <x v="1"/>
    <x v="10"/>
    <x v="49"/>
    <x v="37"/>
    <x v="2"/>
    <x v="2"/>
    <x v="0"/>
    <x v="10"/>
    <x v="1"/>
    <x v="4"/>
    <x v="7"/>
    <x v="33"/>
    <x v="3"/>
    <x v="11"/>
    <x v="23"/>
    <x v="19"/>
    <x v="0"/>
    <x v="0"/>
    <x v="0"/>
    <x v="0"/>
    <x v="0"/>
    <x v="2"/>
    <x v="8"/>
    <x v="0"/>
    <x v="1"/>
    <x v="1"/>
    <x v="1"/>
    <x v="1"/>
    <x v="1"/>
    <x v="1"/>
    <x v="1"/>
    <x v="0"/>
    <x v="1"/>
    <x v="0"/>
    <x v="0"/>
  </r>
  <r>
    <x v="1"/>
    <x v="10"/>
    <x v="2"/>
    <x v="49"/>
    <x v="2"/>
    <x v="0"/>
    <x v="2"/>
    <x v="10"/>
    <x v="1"/>
    <x v="4"/>
    <x v="7"/>
    <x v="29"/>
    <x v="0"/>
    <x v="1"/>
    <x v="1"/>
    <x v="33"/>
    <x v="1"/>
    <x v="33"/>
    <x v="10"/>
    <x v="1"/>
    <x v="1"/>
    <x v="3"/>
    <x v="11"/>
    <x v="23"/>
    <x v="1"/>
    <x v="1"/>
    <x v="1"/>
    <x v="1"/>
    <x v="1"/>
    <x v="1"/>
    <x v="0"/>
    <x v="1"/>
    <x v="1"/>
    <x v="1"/>
    <x v="0"/>
  </r>
  <r>
    <x v="1"/>
    <x v="10"/>
    <x v="4"/>
    <x v="49"/>
    <x v="2"/>
    <x v="0"/>
    <x v="2"/>
    <x v="10"/>
    <x v="1"/>
    <x v="4"/>
    <x v="7"/>
    <x v="12"/>
    <x v="0"/>
    <x v="1"/>
    <x v="1"/>
    <x v="33"/>
    <x v="1"/>
    <x v="33"/>
    <x v="10"/>
    <x v="1"/>
    <x v="1"/>
    <x v="3"/>
    <x v="11"/>
    <x v="23"/>
    <x v="1"/>
    <x v="1"/>
    <x v="1"/>
    <x v="1"/>
    <x v="1"/>
    <x v="1"/>
    <x v="0"/>
    <x v="1"/>
    <x v="1"/>
    <x v="1"/>
    <x v="0"/>
  </r>
  <r>
    <x v="1"/>
    <x v="10"/>
    <x v="24"/>
    <x v="49"/>
    <x v="2"/>
    <x v="0"/>
    <x v="2"/>
    <x v="10"/>
    <x v="1"/>
    <x v="4"/>
    <x v="7"/>
    <x v="10"/>
    <x v="1"/>
    <x v="4"/>
    <x v="0"/>
    <x v="33"/>
    <x v="1"/>
    <x v="33"/>
    <x v="10"/>
    <x v="1"/>
    <x v="1"/>
    <x v="3"/>
    <x v="11"/>
    <x v="23"/>
    <x v="1"/>
    <x v="1"/>
    <x v="1"/>
    <x v="1"/>
    <x v="1"/>
    <x v="1"/>
    <x v="0"/>
    <x v="1"/>
    <x v="1"/>
    <x v="1"/>
    <x v="0"/>
  </r>
  <r>
    <x v="1"/>
    <x v="10"/>
    <x v="49"/>
    <x v="2"/>
    <x v="2"/>
    <x v="2"/>
    <x v="0"/>
    <x v="10"/>
    <x v="1"/>
    <x v="4"/>
    <x v="7"/>
    <x v="33"/>
    <x v="3"/>
    <x v="11"/>
    <x v="23"/>
    <x v="29"/>
    <x v="0"/>
    <x v="0"/>
    <x v="0"/>
    <x v="0"/>
    <x v="0"/>
    <x v="0"/>
    <x v="1"/>
    <x v="1"/>
    <x v="1"/>
    <x v="1"/>
    <x v="1"/>
    <x v="1"/>
    <x v="1"/>
    <x v="1"/>
    <x v="1"/>
    <x v="0"/>
    <x v="1"/>
    <x v="0"/>
    <x v="0"/>
  </r>
  <r>
    <x v="1"/>
    <x v="10"/>
    <x v="49"/>
    <x v="23"/>
    <x v="2"/>
    <x v="2"/>
    <x v="0"/>
    <x v="10"/>
    <x v="1"/>
    <x v="4"/>
    <x v="7"/>
    <x v="33"/>
    <x v="3"/>
    <x v="11"/>
    <x v="23"/>
    <x v="11"/>
    <x v="0"/>
    <x v="0"/>
    <x v="0"/>
    <x v="0"/>
    <x v="0"/>
    <x v="1"/>
    <x v="0"/>
    <x v="0"/>
    <x v="1"/>
    <x v="1"/>
    <x v="1"/>
    <x v="1"/>
    <x v="1"/>
    <x v="1"/>
    <x v="1"/>
    <x v="0"/>
    <x v="1"/>
    <x v="0"/>
    <x v="0"/>
  </r>
  <r>
    <x v="1"/>
    <x v="10"/>
    <x v="49"/>
    <x v="24"/>
    <x v="2"/>
    <x v="2"/>
    <x v="0"/>
    <x v="10"/>
    <x v="1"/>
    <x v="4"/>
    <x v="7"/>
    <x v="33"/>
    <x v="3"/>
    <x v="11"/>
    <x v="23"/>
    <x v="10"/>
    <x v="0"/>
    <x v="0"/>
    <x v="0"/>
    <x v="0"/>
    <x v="0"/>
    <x v="1"/>
    <x v="4"/>
    <x v="0"/>
    <x v="1"/>
    <x v="1"/>
    <x v="1"/>
    <x v="1"/>
    <x v="1"/>
    <x v="1"/>
    <x v="1"/>
    <x v="0"/>
    <x v="1"/>
    <x v="0"/>
    <x v="0"/>
  </r>
  <r>
    <x v="1"/>
    <x v="10"/>
    <x v="41"/>
    <x v="49"/>
    <x v="2"/>
    <x v="0"/>
    <x v="2"/>
    <x v="10"/>
    <x v="1"/>
    <x v="4"/>
    <x v="7"/>
    <x v="16"/>
    <x v="2"/>
    <x v="9"/>
    <x v="0"/>
    <x v="33"/>
    <x v="1"/>
    <x v="33"/>
    <x v="10"/>
    <x v="1"/>
    <x v="1"/>
    <x v="3"/>
    <x v="11"/>
    <x v="23"/>
    <x v="1"/>
    <x v="1"/>
    <x v="1"/>
    <x v="1"/>
    <x v="1"/>
    <x v="1"/>
    <x v="0"/>
    <x v="1"/>
    <x v="1"/>
    <x v="1"/>
    <x v="0"/>
  </r>
  <r>
    <x v="1"/>
    <x v="10"/>
    <x v="45"/>
    <x v="49"/>
    <x v="2"/>
    <x v="0"/>
    <x v="2"/>
    <x v="10"/>
    <x v="1"/>
    <x v="4"/>
    <x v="7"/>
    <x v="18"/>
    <x v="2"/>
    <x v="10"/>
    <x v="0"/>
    <x v="33"/>
    <x v="1"/>
    <x v="33"/>
    <x v="10"/>
    <x v="1"/>
    <x v="1"/>
    <x v="3"/>
    <x v="11"/>
    <x v="23"/>
    <x v="1"/>
    <x v="1"/>
    <x v="1"/>
    <x v="1"/>
    <x v="1"/>
    <x v="1"/>
    <x v="0"/>
    <x v="1"/>
    <x v="1"/>
    <x v="1"/>
    <x v="0"/>
  </r>
  <r>
    <x v="1"/>
    <x v="2"/>
    <x v="3"/>
    <x v="3"/>
    <x v="1"/>
    <x v="1"/>
    <x v="1"/>
    <x v="6"/>
    <x v="0"/>
    <x v="1"/>
    <x v="1"/>
    <x v="28"/>
    <x v="0"/>
    <x v="1"/>
    <x v="1"/>
    <x v="28"/>
    <x v="0"/>
    <x v="21"/>
    <x v="9"/>
    <x v="0"/>
    <x v="0"/>
    <x v="0"/>
    <x v="1"/>
    <x v="1"/>
    <x v="0"/>
    <x v="0"/>
    <x v="0"/>
    <x v="0"/>
    <x v="0"/>
    <x v="0"/>
    <x v="0"/>
    <x v="0"/>
    <x v="0"/>
    <x v="0"/>
    <x v="0"/>
  </r>
  <r>
    <x v="1"/>
    <x v="2"/>
    <x v="5"/>
    <x v="5"/>
    <x v="1"/>
    <x v="1"/>
    <x v="1"/>
    <x v="6"/>
    <x v="0"/>
    <x v="1"/>
    <x v="1"/>
    <x v="30"/>
    <x v="0"/>
    <x v="1"/>
    <x v="1"/>
    <x v="30"/>
    <x v="0"/>
    <x v="22"/>
    <x v="9"/>
    <x v="0"/>
    <x v="0"/>
    <x v="0"/>
    <x v="1"/>
    <x v="1"/>
    <x v="0"/>
    <x v="0"/>
    <x v="0"/>
    <x v="0"/>
    <x v="1"/>
    <x v="1"/>
    <x v="0"/>
    <x v="0"/>
    <x v="0"/>
    <x v="0"/>
    <x v="0"/>
  </r>
  <r>
    <x v="1"/>
    <x v="2"/>
    <x v="6"/>
    <x v="6"/>
    <x v="1"/>
    <x v="1"/>
    <x v="1"/>
    <x v="6"/>
    <x v="0"/>
    <x v="1"/>
    <x v="1"/>
    <x v="15"/>
    <x v="0"/>
    <x v="1"/>
    <x v="1"/>
    <x v="15"/>
    <x v="0"/>
    <x v="20"/>
    <x v="9"/>
    <x v="0"/>
    <x v="0"/>
    <x v="0"/>
    <x v="1"/>
    <x v="1"/>
    <x v="0"/>
    <x v="0"/>
    <x v="0"/>
    <x v="0"/>
    <x v="1"/>
    <x v="1"/>
    <x v="0"/>
    <x v="0"/>
    <x v="0"/>
    <x v="0"/>
    <x v="0"/>
  </r>
  <r>
    <x v="1"/>
    <x v="2"/>
    <x v="7"/>
    <x v="7"/>
    <x v="1"/>
    <x v="1"/>
    <x v="1"/>
    <x v="6"/>
    <x v="0"/>
    <x v="1"/>
    <x v="1"/>
    <x v="27"/>
    <x v="0"/>
    <x v="1"/>
    <x v="1"/>
    <x v="27"/>
    <x v="0"/>
    <x v="19"/>
    <x v="9"/>
    <x v="0"/>
    <x v="0"/>
    <x v="0"/>
    <x v="1"/>
    <x v="1"/>
    <x v="0"/>
    <x v="0"/>
    <x v="0"/>
    <x v="0"/>
    <x v="1"/>
    <x v="1"/>
    <x v="0"/>
    <x v="0"/>
    <x v="0"/>
    <x v="0"/>
    <x v="0"/>
  </r>
  <r>
    <x v="1"/>
    <x v="2"/>
    <x v="10"/>
    <x v="10"/>
    <x v="1"/>
    <x v="1"/>
    <x v="1"/>
    <x v="6"/>
    <x v="0"/>
    <x v="1"/>
    <x v="1"/>
    <x v="2"/>
    <x v="0"/>
    <x v="1"/>
    <x v="3"/>
    <x v="2"/>
    <x v="0"/>
    <x v="31"/>
    <x v="9"/>
    <x v="0"/>
    <x v="0"/>
    <x v="0"/>
    <x v="1"/>
    <x v="3"/>
    <x v="0"/>
    <x v="0"/>
    <x v="0"/>
    <x v="0"/>
    <x v="1"/>
    <x v="1"/>
    <x v="0"/>
    <x v="0"/>
    <x v="0"/>
    <x v="0"/>
    <x v="0"/>
  </r>
  <r>
    <x v="1"/>
    <x v="2"/>
    <x v="12"/>
    <x v="12"/>
    <x v="1"/>
    <x v="1"/>
    <x v="1"/>
    <x v="6"/>
    <x v="0"/>
    <x v="1"/>
    <x v="1"/>
    <x v="30"/>
    <x v="0"/>
    <x v="1"/>
    <x v="3"/>
    <x v="30"/>
    <x v="0"/>
    <x v="32"/>
    <x v="9"/>
    <x v="0"/>
    <x v="0"/>
    <x v="0"/>
    <x v="1"/>
    <x v="3"/>
    <x v="0"/>
    <x v="0"/>
    <x v="0"/>
    <x v="0"/>
    <x v="1"/>
    <x v="1"/>
    <x v="0"/>
    <x v="0"/>
    <x v="0"/>
    <x v="0"/>
    <x v="0"/>
  </r>
  <r>
    <x v="1"/>
    <x v="2"/>
    <x v="13"/>
    <x v="13"/>
    <x v="1"/>
    <x v="1"/>
    <x v="1"/>
    <x v="6"/>
    <x v="0"/>
    <x v="1"/>
    <x v="1"/>
    <x v="15"/>
    <x v="0"/>
    <x v="1"/>
    <x v="3"/>
    <x v="15"/>
    <x v="0"/>
    <x v="27"/>
    <x v="9"/>
    <x v="0"/>
    <x v="0"/>
    <x v="0"/>
    <x v="1"/>
    <x v="3"/>
    <x v="0"/>
    <x v="0"/>
    <x v="0"/>
    <x v="0"/>
    <x v="1"/>
    <x v="1"/>
    <x v="0"/>
    <x v="0"/>
    <x v="0"/>
    <x v="0"/>
    <x v="0"/>
  </r>
  <r>
    <x v="1"/>
    <x v="2"/>
    <x v="14"/>
    <x v="14"/>
    <x v="1"/>
    <x v="1"/>
    <x v="1"/>
    <x v="6"/>
    <x v="0"/>
    <x v="1"/>
    <x v="1"/>
    <x v="1"/>
    <x v="0"/>
    <x v="1"/>
    <x v="3"/>
    <x v="1"/>
    <x v="0"/>
    <x v="24"/>
    <x v="9"/>
    <x v="0"/>
    <x v="0"/>
    <x v="0"/>
    <x v="1"/>
    <x v="3"/>
    <x v="0"/>
    <x v="0"/>
    <x v="0"/>
    <x v="0"/>
    <x v="1"/>
    <x v="1"/>
    <x v="0"/>
    <x v="0"/>
    <x v="0"/>
    <x v="0"/>
    <x v="0"/>
  </r>
  <r>
    <x v="1"/>
    <x v="2"/>
    <x v="17"/>
    <x v="17"/>
    <x v="1"/>
    <x v="1"/>
    <x v="1"/>
    <x v="6"/>
    <x v="0"/>
    <x v="1"/>
    <x v="1"/>
    <x v="32"/>
    <x v="0"/>
    <x v="2"/>
    <x v="4"/>
    <x v="32"/>
    <x v="0"/>
    <x v="28"/>
    <x v="4"/>
    <x v="0"/>
    <x v="0"/>
    <x v="0"/>
    <x v="2"/>
    <x v="4"/>
    <x v="0"/>
    <x v="0"/>
    <x v="0"/>
    <x v="0"/>
    <x v="1"/>
    <x v="1"/>
    <x v="0"/>
    <x v="0"/>
    <x v="0"/>
    <x v="0"/>
    <x v="0"/>
  </r>
  <r>
    <x v="1"/>
    <x v="2"/>
    <x v="18"/>
    <x v="18"/>
    <x v="1"/>
    <x v="1"/>
    <x v="1"/>
    <x v="6"/>
    <x v="0"/>
    <x v="1"/>
    <x v="1"/>
    <x v="31"/>
    <x v="0"/>
    <x v="2"/>
    <x v="4"/>
    <x v="31"/>
    <x v="0"/>
    <x v="25"/>
    <x v="3"/>
    <x v="0"/>
    <x v="0"/>
    <x v="0"/>
    <x v="2"/>
    <x v="4"/>
    <x v="0"/>
    <x v="0"/>
    <x v="0"/>
    <x v="0"/>
    <x v="1"/>
    <x v="1"/>
    <x v="0"/>
    <x v="0"/>
    <x v="0"/>
    <x v="0"/>
    <x v="0"/>
  </r>
  <r>
    <x v="1"/>
    <x v="2"/>
    <x v="20"/>
    <x v="20"/>
    <x v="1"/>
    <x v="1"/>
    <x v="1"/>
    <x v="6"/>
    <x v="0"/>
    <x v="1"/>
    <x v="1"/>
    <x v="32"/>
    <x v="0"/>
    <x v="2"/>
    <x v="5"/>
    <x v="32"/>
    <x v="0"/>
    <x v="29"/>
    <x v="2"/>
    <x v="0"/>
    <x v="0"/>
    <x v="0"/>
    <x v="2"/>
    <x v="5"/>
    <x v="0"/>
    <x v="0"/>
    <x v="0"/>
    <x v="0"/>
    <x v="1"/>
    <x v="1"/>
    <x v="0"/>
    <x v="0"/>
    <x v="0"/>
    <x v="0"/>
    <x v="0"/>
  </r>
  <r>
    <x v="1"/>
    <x v="2"/>
    <x v="21"/>
    <x v="21"/>
    <x v="1"/>
    <x v="1"/>
    <x v="1"/>
    <x v="6"/>
    <x v="0"/>
    <x v="1"/>
    <x v="1"/>
    <x v="31"/>
    <x v="0"/>
    <x v="2"/>
    <x v="5"/>
    <x v="31"/>
    <x v="0"/>
    <x v="26"/>
    <x v="1"/>
    <x v="0"/>
    <x v="0"/>
    <x v="0"/>
    <x v="2"/>
    <x v="5"/>
    <x v="0"/>
    <x v="0"/>
    <x v="0"/>
    <x v="0"/>
    <x v="1"/>
    <x v="1"/>
    <x v="0"/>
    <x v="0"/>
    <x v="0"/>
    <x v="0"/>
    <x v="0"/>
  </r>
  <r>
    <x v="1"/>
    <x v="2"/>
    <x v="22"/>
    <x v="22"/>
    <x v="1"/>
    <x v="1"/>
    <x v="1"/>
    <x v="6"/>
    <x v="0"/>
    <x v="1"/>
    <x v="1"/>
    <x v="7"/>
    <x v="0"/>
    <x v="3"/>
    <x v="0"/>
    <x v="7"/>
    <x v="0"/>
    <x v="30"/>
    <x v="0"/>
    <x v="0"/>
    <x v="0"/>
    <x v="0"/>
    <x v="3"/>
    <x v="0"/>
    <x v="0"/>
    <x v="0"/>
    <x v="0"/>
    <x v="0"/>
    <x v="1"/>
    <x v="1"/>
    <x v="0"/>
    <x v="0"/>
    <x v="0"/>
    <x v="0"/>
    <x v="0"/>
  </r>
  <r>
    <x v="1"/>
    <x v="3"/>
    <x v="8"/>
    <x v="8"/>
    <x v="1"/>
    <x v="1"/>
    <x v="1"/>
    <x v="9"/>
    <x v="0"/>
    <x v="1"/>
    <x v="2"/>
    <x v="13"/>
    <x v="0"/>
    <x v="1"/>
    <x v="2"/>
    <x v="13"/>
    <x v="0"/>
    <x v="23"/>
    <x v="9"/>
    <x v="0"/>
    <x v="0"/>
    <x v="0"/>
    <x v="1"/>
    <x v="2"/>
    <x v="0"/>
    <x v="0"/>
    <x v="0"/>
    <x v="0"/>
    <x v="0"/>
    <x v="0"/>
    <x v="0"/>
    <x v="0"/>
    <x v="0"/>
    <x v="0"/>
    <x v="0"/>
  </r>
  <r>
    <x v="1"/>
    <x v="3"/>
    <x v="10"/>
    <x v="10"/>
    <x v="1"/>
    <x v="1"/>
    <x v="1"/>
    <x v="9"/>
    <x v="0"/>
    <x v="1"/>
    <x v="2"/>
    <x v="2"/>
    <x v="0"/>
    <x v="1"/>
    <x v="3"/>
    <x v="2"/>
    <x v="0"/>
    <x v="31"/>
    <x v="9"/>
    <x v="0"/>
    <x v="0"/>
    <x v="0"/>
    <x v="1"/>
    <x v="3"/>
    <x v="0"/>
    <x v="0"/>
    <x v="0"/>
    <x v="0"/>
    <x v="1"/>
    <x v="1"/>
    <x v="0"/>
    <x v="0"/>
    <x v="1"/>
    <x v="1"/>
    <x v="0"/>
  </r>
  <r>
    <x v="1"/>
    <x v="3"/>
    <x v="12"/>
    <x v="12"/>
    <x v="1"/>
    <x v="1"/>
    <x v="1"/>
    <x v="9"/>
    <x v="0"/>
    <x v="1"/>
    <x v="2"/>
    <x v="30"/>
    <x v="0"/>
    <x v="1"/>
    <x v="3"/>
    <x v="30"/>
    <x v="0"/>
    <x v="32"/>
    <x v="9"/>
    <x v="0"/>
    <x v="0"/>
    <x v="0"/>
    <x v="1"/>
    <x v="3"/>
    <x v="0"/>
    <x v="0"/>
    <x v="0"/>
    <x v="0"/>
    <x v="1"/>
    <x v="1"/>
    <x v="0"/>
    <x v="0"/>
    <x v="1"/>
    <x v="1"/>
    <x v="0"/>
  </r>
  <r>
    <x v="1"/>
    <x v="3"/>
    <x v="13"/>
    <x v="13"/>
    <x v="1"/>
    <x v="1"/>
    <x v="1"/>
    <x v="9"/>
    <x v="0"/>
    <x v="1"/>
    <x v="2"/>
    <x v="15"/>
    <x v="0"/>
    <x v="1"/>
    <x v="3"/>
    <x v="15"/>
    <x v="0"/>
    <x v="27"/>
    <x v="9"/>
    <x v="0"/>
    <x v="0"/>
    <x v="0"/>
    <x v="1"/>
    <x v="3"/>
    <x v="0"/>
    <x v="0"/>
    <x v="0"/>
    <x v="0"/>
    <x v="1"/>
    <x v="1"/>
    <x v="0"/>
    <x v="0"/>
    <x v="1"/>
    <x v="1"/>
    <x v="0"/>
  </r>
  <r>
    <x v="1"/>
    <x v="3"/>
    <x v="14"/>
    <x v="14"/>
    <x v="1"/>
    <x v="1"/>
    <x v="1"/>
    <x v="9"/>
    <x v="0"/>
    <x v="1"/>
    <x v="2"/>
    <x v="1"/>
    <x v="0"/>
    <x v="1"/>
    <x v="3"/>
    <x v="1"/>
    <x v="0"/>
    <x v="24"/>
    <x v="9"/>
    <x v="0"/>
    <x v="0"/>
    <x v="0"/>
    <x v="1"/>
    <x v="3"/>
    <x v="0"/>
    <x v="0"/>
    <x v="0"/>
    <x v="0"/>
    <x v="1"/>
    <x v="1"/>
    <x v="0"/>
    <x v="0"/>
    <x v="1"/>
    <x v="1"/>
    <x v="0"/>
  </r>
  <r>
    <x v="1"/>
    <x v="3"/>
    <x v="22"/>
    <x v="22"/>
    <x v="1"/>
    <x v="1"/>
    <x v="1"/>
    <x v="9"/>
    <x v="0"/>
    <x v="1"/>
    <x v="2"/>
    <x v="7"/>
    <x v="0"/>
    <x v="3"/>
    <x v="0"/>
    <x v="7"/>
    <x v="0"/>
    <x v="30"/>
    <x v="0"/>
    <x v="0"/>
    <x v="0"/>
    <x v="0"/>
    <x v="3"/>
    <x v="0"/>
    <x v="0"/>
    <x v="0"/>
    <x v="0"/>
    <x v="0"/>
    <x v="1"/>
    <x v="1"/>
    <x v="0"/>
    <x v="0"/>
    <x v="1"/>
    <x v="1"/>
    <x v="0"/>
  </r>
  <r>
    <x v="1"/>
    <x v="5"/>
    <x v="25"/>
    <x v="25"/>
    <x v="1"/>
    <x v="1"/>
    <x v="1"/>
    <x v="0"/>
    <x v="0"/>
    <x v="2"/>
    <x v="3"/>
    <x v="24"/>
    <x v="1"/>
    <x v="4"/>
    <x v="6"/>
    <x v="24"/>
    <x v="0"/>
    <x v="16"/>
    <x v="5"/>
    <x v="0"/>
    <x v="0"/>
    <x v="1"/>
    <x v="4"/>
    <x v="6"/>
    <x v="0"/>
    <x v="0"/>
    <x v="0"/>
    <x v="0"/>
    <x v="0"/>
    <x v="0"/>
    <x v="0"/>
    <x v="0"/>
    <x v="0"/>
    <x v="0"/>
    <x v="0"/>
  </r>
  <r>
    <x v="1"/>
    <x v="5"/>
    <x v="26"/>
    <x v="26"/>
    <x v="1"/>
    <x v="1"/>
    <x v="1"/>
    <x v="0"/>
    <x v="0"/>
    <x v="2"/>
    <x v="3"/>
    <x v="25"/>
    <x v="1"/>
    <x v="4"/>
    <x v="7"/>
    <x v="25"/>
    <x v="0"/>
    <x v="17"/>
    <x v="5"/>
    <x v="0"/>
    <x v="0"/>
    <x v="1"/>
    <x v="4"/>
    <x v="7"/>
    <x v="0"/>
    <x v="0"/>
    <x v="0"/>
    <x v="0"/>
    <x v="1"/>
    <x v="1"/>
    <x v="0"/>
    <x v="0"/>
    <x v="0"/>
    <x v="0"/>
    <x v="0"/>
  </r>
  <r>
    <x v="1"/>
    <x v="5"/>
    <x v="27"/>
    <x v="27"/>
    <x v="1"/>
    <x v="1"/>
    <x v="1"/>
    <x v="0"/>
    <x v="0"/>
    <x v="2"/>
    <x v="3"/>
    <x v="9"/>
    <x v="1"/>
    <x v="5"/>
    <x v="0"/>
    <x v="9"/>
    <x v="0"/>
    <x v="18"/>
    <x v="6"/>
    <x v="0"/>
    <x v="0"/>
    <x v="1"/>
    <x v="5"/>
    <x v="0"/>
    <x v="0"/>
    <x v="0"/>
    <x v="0"/>
    <x v="0"/>
    <x v="1"/>
    <x v="1"/>
    <x v="0"/>
    <x v="0"/>
    <x v="0"/>
    <x v="0"/>
    <x v="0"/>
  </r>
  <r>
    <x v="1"/>
    <x v="7"/>
    <x v="34"/>
    <x v="34"/>
    <x v="1"/>
    <x v="1"/>
    <x v="1"/>
    <x v="3"/>
    <x v="0"/>
    <x v="3"/>
    <x v="4"/>
    <x v="20"/>
    <x v="2"/>
    <x v="7"/>
    <x v="11"/>
    <x v="20"/>
    <x v="0"/>
    <x v="4"/>
    <x v="8"/>
    <x v="0"/>
    <x v="0"/>
    <x v="2"/>
    <x v="7"/>
    <x v="11"/>
    <x v="0"/>
    <x v="0"/>
    <x v="0"/>
    <x v="0"/>
    <x v="0"/>
    <x v="0"/>
    <x v="0"/>
    <x v="0"/>
    <x v="0"/>
    <x v="0"/>
    <x v="0"/>
  </r>
  <r>
    <x v="1"/>
    <x v="7"/>
    <x v="35"/>
    <x v="35"/>
    <x v="1"/>
    <x v="1"/>
    <x v="1"/>
    <x v="3"/>
    <x v="0"/>
    <x v="3"/>
    <x v="4"/>
    <x v="23"/>
    <x v="2"/>
    <x v="7"/>
    <x v="12"/>
    <x v="23"/>
    <x v="0"/>
    <x v="5"/>
    <x v="8"/>
    <x v="0"/>
    <x v="0"/>
    <x v="2"/>
    <x v="7"/>
    <x v="12"/>
    <x v="0"/>
    <x v="0"/>
    <x v="0"/>
    <x v="0"/>
    <x v="1"/>
    <x v="1"/>
    <x v="0"/>
    <x v="0"/>
    <x v="0"/>
    <x v="0"/>
    <x v="0"/>
  </r>
  <r>
    <x v="1"/>
    <x v="7"/>
    <x v="36"/>
    <x v="36"/>
    <x v="1"/>
    <x v="1"/>
    <x v="1"/>
    <x v="3"/>
    <x v="0"/>
    <x v="3"/>
    <x v="4"/>
    <x v="21"/>
    <x v="2"/>
    <x v="7"/>
    <x v="13"/>
    <x v="21"/>
    <x v="0"/>
    <x v="6"/>
    <x v="7"/>
    <x v="0"/>
    <x v="0"/>
    <x v="2"/>
    <x v="7"/>
    <x v="13"/>
    <x v="0"/>
    <x v="0"/>
    <x v="0"/>
    <x v="0"/>
    <x v="1"/>
    <x v="1"/>
    <x v="0"/>
    <x v="0"/>
    <x v="0"/>
    <x v="0"/>
    <x v="0"/>
  </r>
  <r>
    <x v="1"/>
    <x v="7"/>
    <x v="30"/>
    <x v="30"/>
    <x v="1"/>
    <x v="1"/>
    <x v="1"/>
    <x v="3"/>
    <x v="0"/>
    <x v="3"/>
    <x v="4"/>
    <x v="20"/>
    <x v="2"/>
    <x v="6"/>
    <x v="8"/>
    <x v="20"/>
    <x v="0"/>
    <x v="1"/>
    <x v="8"/>
    <x v="0"/>
    <x v="0"/>
    <x v="2"/>
    <x v="6"/>
    <x v="8"/>
    <x v="0"/>
    <x v="0"/>
    <x v="0"/>
    <x v="0"/>
    <x v="1"/>
    <x v="1"/>
    <x v="0"/>
    <x v="0"/>
    <x v="0"/>
    <x v="0"/>
    <x v="0"/>
  </r>
  <r>
    <x v="1"/>
    <x v="7"/>
    <x v="31"/>
    <x v="31"/>
    <x v="1"/>
    <x v="1"/>
    <x v="1"/>
    <x v="3"/>
    <x v="0"/>
    <x v="3"/>
    <x v="4"/>
    <x v="23"/>
    <x v="2"/>
    <x v="6"/>
    <x v="9"/>
    <x v="23"/>
    <x v="0"/>
    <x v="2"/>
    <x v="8"/>
    <x v="0"/>
    <x v="0"/>
    <x v="2"/>
    <x v="6"/>
    <x v="9"/>
    <x v="0"/>
    <x v="0"/>
    <x v="0"/>
    <x v="0"/>
    <x v="1"/>
    <x v="1"/>
    <x v="0"/>
    <x v="0"/>
    <x v="0"/>
    <x v="0"/>
    <x v="0"/>
  </r>
  <r>
    <x v="1"/>
    <x v="7"/>
    <x v="32"/>
    <x v="32"/>
    <x v="1"/>
    <x v="1"/>
    <x v="1"/>
    <x v="3"/>
    <x v="0"/>
    <x v="3"/>
    <x v="4"/>
    <x v="21"/>
    <x v="2"/>
    <x v="6"/>
    <x v="10"/>
    <x v="21"/>
    <x v="0"/>
    <x v="3"/>
    <x v="7"/>
    <x v="0"/>
    <x v="0"/>
    <x v="2"/>
    <x v="6"/>
    <x v="10"/>
    <x v="0"/>
    <x v="0"/>
    <x v="0"/>
    <x v="0"/>
    <x v="1"/>
    <x v="1"/>
    <x v="0"/>
    <x v="0"/>
    <x v="0"/>
    <x v="0"/>
    <x v="0"/>
  </r>
  <r>
    <x v="1"/>
    <x v="7"/>
    <x v="38"/>
    <x v="38"/>
    <x v="1"/>
    <x v="1"/>
    <x v="1"/>
    <x v="3"/>
    <x v="0"/>
    <x v="3"/>
    <x v="4"/>
    <x v="20"/>
    <x v="2"/>
    <x v="8"/>
    <x v="14"/>
    <x v="20"/>
    <x v="0"/>
    <x v="7"/>
    <x v="8"/>
    <x v="0"/>
    <x v="0"/>
    <x v="2"/>
    <x v="8"/>
    <x v="14"/>
    <x v="0"/>
    <x v="0"/>
    <x v="0"/>
    <x v="0"/>
    <x v="1"/>
    <x v="1"/>
    <x v="0"/>
    <x v="0"/>
    <x v="0"/>
    <x v="0"/>
    <x v="0"/>
  </r>
  <r>
    <x v="1"/>
    <x v="7"/>
    <x v="39"/>
    <x v="39"/>
    <x v="1"/>
    <x v="1"/>
    <x v="1"/>
    <x v="3"/>
    <x v="0"/>
    <x v="3"/>
    <x v="4"/>
    <x v="23"/>
    <x v="2"/>
    <x v="8"/>
    <x v="15"/>
    <x v="23"/>
    <x v="0"/>
    <x v="8"/>
    <x v="8"/>
    <x v="0"/>
    <x v="0"/>
    <x v="2"/>
    <x v="8"/>
    <x v="15"/>
    <x v="0"/>
    <x v="0"/>
    <x v="0"/>
    <x v="0"/>
    <x v="1"/>
    <x v="1"/>
    <x v="0"/>
    <x v="0"/>
    <x v="0"/>
    <x v="0"/>
    <x v="0"/>
  </r>
  <r>
    <x v="1"/>
    <x v="7"/>
    <x v="40"/>
    <x v="40"/>
    <x v="1"/>
    <x v="1"/>
    <x v="1"/>
    <x v="3"/>
    <x v="0"/>
    <x v="3"/>
    <x v="4"/>
    <x v="21"/>
    <x v="2"/>
    <x v="8"/>
    <x v="16"/>
    <x v="21"/>
    <x v="0"/>
    <x v="9"/>
    <x v="7"/>
    <x v="0"/>
    <x v="0"/>
    <x v="2"/>
    <x v="8"/>
    <x v="16"/>
    <x v="0"/>
    <x v="0"/>
    <x v="0"/>
    <x v="0"/>
    <x v="1"/>
    <x v="1"/>
    <x v="0"/>
    <x v="0"/>
    <x v="0"/>
    <x v="0"/>
    <x v="0"/>
  </r>
  <r>
    <x v="1"/>
    <x v="8"/>
    <x v="42"/>
    <x v="42"/>
    <x v="1"/>
    <x v="1"/>
    <x v="1"/>
    <x v="7"/>
    <x v="0"/>
    <x v="3"/>
    <x v="5"/>
    <x v="20"/>
    <x v="2"/>
    <x v="9"/>
    <x v="17"/>
    <x v="20"/>
    <x v="0"/>
    <x v="10"/>
    <x v="7"/>
    <x v="0"/>
    <x v="0"/>
    <x v="2"/>
    <x v="9"/>
    <x v="17"/>
    <x v="0"/>
    <x v="0"/>
    <x v="0"/>
    <x v="0"/>
    <x v="0"/>
    <x v="0"/>
    <x v="0"/>
    <x v="0"/>
    <x v="0"/>
    <x v="0"/>
    <x v="0"/>
  </r>
  <r>
    <x v="1"/>
    <x v="8"/>
    <x v="43"/>
    <x v="43"/>
    <x v="1"/>
    <x v="1"/>
    <x v="1"/>
    <x v="7"/>
    <x v="0"/>
    <x v="3"/>
    <x v="5"/>
    <x v="23"/>
    <x v="2"/>
    <x v="9"/>
    <x v="18"/>
    <x v="23"/>
    <x v="0"/>
    <x v="11"/>
    <x v="7"/>
    <x v="0"/>
    <x v="0"/>
    <x v="2"/>
    <x v="9"/>
    <x v="18"/>
    <x v="0"/>
    <x v="0"/>
    <x v="0"/>
    <x v="0"/>
    <x v="1"/>
    <x v="1"/>
    <x v="0"/>
    <x v="0"/>
    <x v="0"/>
    <x v="0"/>
    <x v="0"/>
  </r>
  <r>
    <x v="1"/>
    <x v="8"/>
    <x v="44"/>
    <x v="44"/>
    <x v="1"/>
    <x v="1"/>
    <x v="1"/>
    <x v="7"/>
    <x v="0"/>
    <x v="3"/>
    <x v="5"/>
    <x v="21"/>
    <x v="2"/>
    <x v="9"/>
    <x v="19"/>
    <x v="21"/>
    <x v="0"/>
    <x v="12"/>
    <x v="7"/>
    <x v="0"/>
    <x v="0"/>
    <x v="2"/>
    <x v="9"/>
    <x v="19"/>
    <x v="0"/>
    <x v="0"/>
    <x v="0"/>
    <x v="0"/>
    <x v="1"/>
    <x v="1"/>
    <x v="0"/>
    <x v="0"/>
    <x v="0"/>
    <x v="0"/>
    <x v="0"/>
  </r>
  <r>
    <x v="1"/>
    <x v="8"/>
    <x v="46"/>
    <x v="46"/>
    <x v="1"/>
    <x v="1"/>
    <x v="1"/>
    <x v="7"/>
    <x v="0"/>
    <x v="3"/>
    <x v="5"/>
    <x v="20"/>
    <x v="2"/>
    <x v="10"/>
    <x v="20"/>
    <x v="20"/>
    <x v="0"/>
    <x v="13"/>
    <x v="7"/>
    <x v="0"/>
    <x v="0"/>
    <x v="2"/>
    <x v="10"/>
    <x v="20"/>
    <x v="0"/>
    <x v="0"/>
    <x v="0"/>
    <x v="0"/>
    <x v="1"/>
    <x v="1"/>
    <x v="0"/>
    <x v="0"/>
    <x v="0"/>
    <x v="0"/>
    <x v="0"/>
  </r>
  <r>
    <x v="1"/>
    <x v="8"/>
    <x v="47"/>
    <x v="47"/>
    <x v="1"/>
    <x v="1"/>
    <x v="1"/>
    <x v="7"/>
    <x v="0"/>
    <x v="3"/>
    <x v="5"/>
    <x v="23"/>
    <x v="2"/>
    <x v="10"/>
    <x v="21"/>
    <x v="23"/>
    <x v="0"/>
    <x v="14"/>
    <x v="7"/>
    <x v="0"/>
    <x v="0"/>
    <x v="2"/>
    <x v="10"/>
    <x v="21"/>
    <x v="0"/>
    <x v="0"/>
    <x v="0"/>
    <x v="0"/>
    <x v="1"/>
    <x v="1"/>
    <x v="0"/>
    <x v="0"/>
    <x v="0"/>
    <x v="0"/>
    <x v="0"/>
  </r>
  <r>
    <x v="1"/>
    <x v="8"/>
    <x v="48"/>
    <x v="48"/>
    <x v="1"/>
    <x v="1"/>
    <x v="1"/>
    <x v="7"/>
    <x v="0"/>
    <x v="3"/>
    <x v="5"/>
    <x v="21"/>
    <x v="2"/>
    <x v="10"/>
    <x v="22"/>
    <x v="21"/>
    <x v="0"/>
    <x v="15"/>
    <x v="7"/>
    <x v="0"/>
    <x v="0"/>
    <x v="2"/>
    <x v="10"/>
    <x v="22"/>
    <x v="0"/>
    <x v="0"/>
    <x v="0"/>
    <x v="0"/>
    <x v="1"/>
    <x v="1"/>
    <x v="0"/>
    <x v="0"/>
    <x v="0"/>
    <x v="0"/>
    <x v="0"/>
  </r>
  <r>
    <x v="1"/>
    <x v="9"/>
    <x v="32"/>
    <x v="32"/>
    <x v="1"/>
    <x v="1"/>
    <x v="1"/>
    <x v="8"/>
    <x v="0"/>
    <x v="3"/>
    <x v="6"/>
    <x v="21"/>
    <x v="2"/>
    <x v="6"/>
    <x v="10"/>
    <x v="21"/>
    <x v="0"/>
    <x v="3"/>
    <x v="7"/>
    <x v="0"/>
    <x v="0"/>
    <x v="2"/>
    <x v="6"/>
    <x v="10"/>
    <x v="0"/>
    <x v="0"/>
    <x v="0"/>
    <x v="0"/>
    <x v="0"/>
    <x v="0"/>
    <x v="0"/>
    <x v="0"/>
    <x v="1"/>
    <x v="1"/>
    <x v="0"/>
  </r>
  <r>
    <x v="1"/>
    <x v="9"/>
    <x v="36"/>
    <x v="36"/>
    <x v="1"/>
    <x v="1"/>
    <x v="1"/>
    <x v="8"/>
    <x v="0"/>
    <x v="3"/>
    <x v="6"/>
    <x v="21"/>
    <x v="2"/>
    <x v="7"/>
    <x v="13"/>
    <x v="21"/>
    <x v="0"/>
    <x v="6"/>
    <x v="7"/>
    <x v="0"/>
    <x v="0"/>
    <x v="2"/>
    <x v="7"/>
    <x v="13"/>
    <x v="0"/>
    <x v="0"/>
    <x v="0"/>
    <x v="0"/>
    <x v="1"/>
    <x v="1"/>
    <x v="0"/>
    <x v="0"/>
    <x v="1"/>
    <x v="1"/>
    <x v="0"/>
  </r>
  <r>
    <x v="1"/>
    <x v="9"/>
    <x v="40"/>
    <x v="40"/>
    <x v="1"/>
    <x v="1"/>
    <x v="1"/>
    <x v="8"/>
    <x v="0"/>
    <x v="3"/>
    <x v="6"/>
    <x v="21"/>
    <x v="2"/>
    <x v="8"/>
    <x v="16"/>
    <x v="21"/>
    <x v="0"/>
    <x v="9"/>
    <x v="7"/>
    <x v="0"/>
    <x v="0"/>
    <x v="2"/>
    <x v="8"/>
    <x v="16"/>
    <x v="0"/>
    <x v="0"/>
    <x v="0"/>
    <x v="0"/>
    <x v="1"/>
    <x v="1"/>
    <x v="0"/>
    <x v="0"/>
    <x v="1"/>
    <x v="1"/>
    <x v="0"/>
  </r>
  <r>
    <x v="1"/>
    <x v="9"/>
    <x v="44"/>
    <x v="44"/>
    <x v="1"/>
    <x v="1"/>
    <x v="1"/>
    <x v="8"/>
    <x v="0"/>
    <x v="3"/>
    <x v="6"/>
    <x v="21"/>
    <x v="2"/>
    <x v="9"/>
    <x v="19"/>
    <x v="21"/>
    <x v="0"/>
    <x v="12"/>
    <x v="7"/>
    <x v="0"/>
    <x v="0"/>
    <x v="2"/>
    <x v="9"/>
    <x v="19"/>
    <x v="0"/>
    <x v="0"/>
    <x v="0"/>
    <x v="0"/>
    <x v="1"/>
    <x v="1"/>
    <x v="0"/>
    <x v="0"/>
    <x v="1"/>
    <x v="1"/>
    <x v="0"/>
  </r>
  <r>
    <x v="1"/>
    <x v="9"/>
    <x v="48"/>
    <x v="48"/>
    <x v="1"/>
    <x v="1"/>
    <x v="1"/>
    <x v="8"/>
    <x v="0"/>
    <x v="3"/>
    <x v="6"/>
    <x v="21"/>
    <x v="2"/>
    <x v="10"/>
    <x v="22"/>
    <x v="21"/>
    <x v="0"/>
    <x v="15"/>
    <x v="7"/>
    <x v="0"/>
    <x v="0"/>
    <x v="2"/>
    <x v="10"/>
    <x v="22"/>
    <x v="0"/>
    <x v="0"/>
    <x v="0"/>
    <x v="0"/>
    <x v="1"/>
    <x v="1"/>
    <x v="0"/>
    <x v="0"/>
    <x v="1"/>
    <x v="1"/>
    <x v="0"/>
  </r>
  <r>
    <x v="1"/>
    <x v="10"/>
    <x v="49"/>
    <x v="41"/>
    <x v="2"/>
    <x v="2"/>
    <x v="0"/>
    <x v="10"/>
    <x v="1"/>
    <x v="4"/>
    <x v="7"/>
    <x v="33"/>
    <x v="3"/>
    <x v="11"/>
    <x v="23"/>
    <x v="16"/>
    <x v="0"/>
    <x v="0"/>
    <x v="0"/>
    <x v="0"/>
    <x v="0"/>
    <x v="2"/>
    <x v="9"/>
    <x v="0"/>
    <x v="1"/>
    <x v="1"/>
    <x v="1"/>
    <x v="1"/>
    <x v="1"/>
    <x v="1"/>
    <x v="1"/>
    <x v="0"/>
    <x v="1"/>
    <x v="0"/>
    <x v="0"/>
  </r>
  <r>
    <x v="1"/>
    <x v="10"/>
    <x v="49"/>
    <x v="45"/>
    <x v="2"/>
    <x v="2"/>
    <x v="0"/>
    <x v="10"/>
    <x v="1"/>
    <x v="4"/>
    <x v="7"/>
    <x v="33"/>
    <x v="3"/>
    <x v="11"/>
    <x v="23"/>
    <x v="18"/>
    <x v="0"/>
    <x v="0"/>
    <x v="0"/>
    <x v="0"/>
    <x v="0"/>
    <x v="2"/>
    <x v="10"/>
    <x v="0"/>
    <x v="1"/>
    <x v="1"/>
    <x v="1"/>
    <x v="1"/>
    <x v="1"/>
    <x v="1"/>
    <x v="1"/>
    <x v="0"/>
    <x v="1"/>
    <x v="0"/>
    <x v="0"/>
  </r>
  <r>
    <x v="0"/>
    <x v="10"/>
    <x v="49"/>
    <x v="49"/>
    <x v="2"/>
    <x v="2"/>
    <x v="2"/>
    <x v="10"/>
    <x v="1"/>
    <x v="4"/>
    <x v="7"/>
    <x v="33"/>
    <x v="3"/>
    <x v="11"/>
    <x v="23"/>
    <x v="33"/>
    <x v="1"/>
    <x v="33"/>
    <x v="10"/>
    <x v="1"/>
    <x v="1"/>
    <x v="3"/>
    <x v="11"/>
    <x v="23"/>
    <x v="1"/>
    <x v="1"/>
    <x v="1"/>
    <x v="1"/>
    <x v="1"/>
    <x v="1"/>
    <x v="1"/>
    <x v="1"/>
    <x v="1"/>
    <x v="1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">
  <r>
    <x v="0"/>
    <x v="0"/>
    <x v="0"/>
    <x v="0"/>
    <x v="0"/>
    <x v="0"/>
    <x v="0"/>
    <x v="0"/>
    <x v="3"/>
    <x v="0"/>
    <x v="0"/>
    <x v="0"/>
    <x v="2"/>
    <x v="0"/>
    <x v="0"/>
    <x v="0"/>
    <x v="0"/>
    <x v="0"/>
    <x v="0"/>
    <x v="0"/>
    <x v="0"/>
  </r>
  <r>
    <x v="0"/>
    <x v="0"/>
    <x v="0"/>
    <x v="0"/>
    <x v="0"/>
    <x v="0"/>
    <x v="0"/>
    <x v="1"/>
    <x v="6"/>
    <x v="0"/>
    <x v="0"/>
    <x v="0"/>
    <x v="2"/>
    <x v="0"/>
    <x v="0"/>
    <x v="0"/>
    <x v="1"/>
    <x v="0"/>
    <x v="0"/>
    <x v="0"/>
    <x v="0"/>
  </r>
  <r>
    <x v="0"/>
    <x v="0"/>
    <x v="0"/>
    <x v="0"/>
    <x v="0"/>
    <x v="0"/>
    <x v="0"/>
    <x v="2"/>
    <x v="0"/>
    <x v="0"/>
    <x v="0"/>
    <x v="0"/>
    <x v="1"/>
    <x v="0"/>
    <x v="1"/>
    <x v="0"/>
    <x v="1"/>
    <x v="1"/>
    <x v="0"/>
    <x v="1"/>
    <x v="0"/>
  </r>
  <r>
    <x v="0"/>
    <x v="0"/>
    <x v="0"/>
    <x v="0"/>
    <x v="0"/>
    <x v="0"/>
    <x v="0"/>
    <x v="3"/>
    <x v="1"/>
    <x v="0"/>
    <x v="0"/>
    <x v="0"/>
    <x v="0"/>
    <x v="0"/>
    <x v="1"/>
    <x v="0"/>
    <x v="1"/>
    <x v="2"/>
    <x v="0"/>
    <x v="2"/>
    <x v="0"/>
  </r>
  <r>
    <x v="0"/>
    <x v="0"/>
    <x v="0"/>
    <x v="0"/>
    <x v="0"/>
    <x v="0"/>
    <x v="0"/>
    <x v="4"/>
    <x v="2"/>
    <x v="0"/>
    <x v="0"/>
    <x v="0"/>
    <x v="2"/>
    <x v="0"/>
    <x v="1"/>
    <x v="0"/>
    <x v="1"/>
    <x v="3"/>
    <x v="0"/>
    <x v="0"/>
    <x v="0"/>
  </r>
  <r>
    <x v="0"/>
    <x v="0"/>
    <x v="0"/>
    <x v="0"/>
    <x v="0"/>
    <x v="0"/>
    <x v="0"/>
    <x v="5"/>
    <x v="5"/>
    <x v="0"/>
    <x v="0"/>
    <x v="0"/>
    <x v="2"/>
    <x v="0"/>
    <x v="0"/>
    <x v="0"/>
    <x v="2"/>
    <x v="0"/>
    <x v="0"/>
    <x v="0"/>
    <x v="0"/>
  </r>
  <r>
    <x v="0"/>
    <x v="0"/>
    <x v="0"/>
    <x v="0"/>
    <x v="0"/>
    <x v="0"/>
    <x v="0"/>
    <x v="6"/>
    <x v="4"/>
    <x v="0"/>
    <x v="0"/>
    <x v="0"/>
    <x v="2"/>
    <x v="0"/>
    <x v="1"/>
    <x v="0"/>
    <x v="2"/>
    <x v="4"/>
    <x v="0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4.xml"/>
</Relationships>
</file>

<file path=xl/pivotTables/pivotTable1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A4:G17" firstHeaderRow="1" firstDataRow="2" firstDataCol="3" rowPageCount="2" colPageCount="1"/>
  <pivotFields count="22">
    <pivotField compact="0" showAll="0" outline="0"/>
    <pivotField compact="0" showAll="0" outline="0"/>
    <pivotField axis="axisPage" compact="0" showAll="0" outline="0">
      <items count="4">
        <item h="1" x="0"/>
        <item x="1"/>
        <item h="1" x="2"/>
        <item t="default"/>
      </items>
    </pivotField>
    <pivotField axis="axisPage" compact="0" showAll="0" outline="0">
      <items count="4">
        <item x="0"/>
        <item x="1"/>
        <item x="2"/>
        <item t="default"/>
      </items>
    </pivotField>
    <pivotField compact="0" showAll="0" outline="0"/>
    <pivotField axis="axisRow" compact="0" showAll="0" outline="0">
      <items count="3">
        <item x="0"/>
        <item x="1"/>
        <item t="default"/>
      </items>
    </pivotField>
    <pivotField axis="axisRow" compact="0" showAll="0" outline="0">
      <items count="6">
        <item x="0"/>
        <item x="1"/>
        <item x="2"/>
        <item x="3"/>
        <item x="4"/>
        <item t="default"/>
      </items>
    </pivotField>
    <pivotField axis="axisRow" compact="0" showAll="0" defaultSubtotal="0" outline="0">
      <items count="8">
        <item x="0"/>
        <item x="1"/>
        <item x="2"/>
        <item x="3"/>
        <item x="4"/>
        <item x="5"/>
        <item x="6"/>
        <item x="7"/>
      </items>
    </pivotField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dataField="1" compact="0" showAll="0" outline="0"/>
    <pivotField dataField="1" compact="0" showAll="0" outline="0"/>
    <pivotField compact="0" showAll="0" outline="0"/>
    <pivotField dataField="1" compact="0" showAll="0" outline="0"/>
    <pivotField dataField="1" compact="0" showAll="0" outline="0"/>
    <pivotField compact="0" showAll="0" outline="0"/>
    <pivotField compact="0" showAll="0" outline="0"/>
  </pivotFields>
  <rowFields count="3">
    <field x="5"/>
    <field x="6"/>
    <field x="7"/>
  </rowFields>
  <colFields count="1">
    <field x="-2"/>
  </colFields>
  <pageFields count="2">
    <pageField fld="2" hier="-1"/>
    <pageField fld="3" hier="-1"/>
  </pageFields>
  <dataFields count="4">
    <dataField name="Suma de RS.ContT" fld="18" subtotal="sum" numFmtId="164"/>
    <dataField name="Suma de RS.ContPT" fld="16" subtotal="sum" numFmtId="164"/>
    <dataField name="Suma de RS.ContPC" fld="19" subtotal="sum" numFmtId="164"/>
    <dataField name="Suma de RP.ContT" fld="15" subtotal="sum" numFmtId="164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A4:D29" firstHeaderRow="1" firstDataRow="2" firstDataCol="2" rowPageCount="1" colPageCount="1"/>
  <pivotFields count="25">
    <pivotField compact="0" showAll="0" outline="0"/>
    <pivotField compact="0" showAll="0" outline="0"/>
    <pivotField axis="axisPage" compact="0" showAll="0" outline="0">
      <items count="4">
        <item h="1" x="0"/>
        <item x="1"/>
        <item h="1" x="2"/>
        <item t="default"/>
      </items>
    </pivotField>
    <pivotField compact="0" showAll="0" outline="0"/>
    <pivotField compact="0" showAll="0" outline="0"/>
    <pivotField axis="axisRow" compact="0" showAll="0" outline="0">
      <items count="5">
        <item x="0"/>
        <item x="1"/>
        <item x="2"/>
        <item x="3"/>
        <item t="default"/>
      </items>
    </pivotField>
    <pivotField axis="axisRow" compact="0" showAll="0" defaultSubtotal="0" outline="0">
      <items count="19">
        <item x="18"/>
        <item x="0"/>
        <item x="1"/>
        <item x="2"/>
        <item x="6"/>
        <item x="7"/>
        <item x="8"/>
        <item x="3"/>
        <item x="4"/>
        <item x="5"/>
        <item x="9"/>
        <item x="10"/>
        <item x="11"/>
        <item x="12"/>
        <item x="13"/>
        <item x="14"/>
        <item x="15"/>
        <item x="16"/>
        <item x="17"/>
      </items>
    </pivotField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axis="axisCol" compact="0" showAll="0" outline="0">
      <items count="3">
        <item x="0"/>
        <item x="1"/>
        <item t="default"/>
      </items>
    </pivotField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dataField="1" compact="0" showAll="0" outline="0"/>
    <pivotField compact="0" showAll="0" outline="0"/>
    <pivotField compact="0" showAll="0" outline="0"/>
    <pivotField compact="0" showAll="0" outline="0"/>
  </pivotFields>
  <rowFields count="2">
    <field x="5"/>
    <field x="6"/>
  </rowFields>
  <colFields count="1">
    <field x="14"/>
  </colFields>
  <pageFields count="1">
    <pageField fld="2" hier="-1"/>
  </pageFields>
  <dataFields count="1">
    <dataField name="Suma de RP.ContT" fld="21" subtotal="sum" numFmtId="164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A5:D11" firstHeaderRow="1" firstDataRow="2" firstDataCol="2" rowPageCount="1" colPageCount="1"/>
  <pivotFields count="35">
    <pivotField compact="0" showAll="0" outline="0"/>
    <pivotField compact="0" showAll="0" outline="0"/>
    <pivotField compact="0" showAll="0" outline="0"/>
    <pivotField compact="0" showAll="0" outline="0"/>
    <pivotField axis="axisPage" compact="0" showAll="0" outline="0">
      <items count="4">
        <item h="1" x="2"/>
        <item x="1"/>
        <item h="1" x="0"/>
        <item t="default"/>
      </items>
    </pivotField>
    <pivotField compact="0" showAll="0" outline="0"/>
    <pivotField compact="0" showAll="0" outline="0"/>
    <pivotField compact="0" showAll="0" outline="0"/>
    <pivotField axis="axisRow" compact="0" showAll="0" defaultSubtotal="0" outline="0">
      <items count="2">
        <item x="0"/>
        <item x="1"/>
      </items>
    </pivotField>
    <pivotField axis="axisRow" compact="0" showAll="0" defaultSubtotal="0" outline="0">
      <items count="5">
        <item x="0"/>
        <item x="1"/>
        <item x="2"/>
        <item x="3"/>
        <item x="4"/>
      </items>
    </pivotField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axis="axisCol" compact="0" showAll="0" outline="0">
      <items count="3">
        <item x="0"/>
        <item x="1"/>
        <item t="default"/>
      </items>
    </pivotField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dataField="1"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</pivotFields>
  <rowFields count="2">
    <field x="8"/>
    <field x="9"/>
  </rowFields>
  <colFields count="1">
    <field x="19"/>
  </colFields>
  <pageFields count="1">
    <pageField fld="4" hier="-1"/>
  </pageFields>
  <dataFields count="1">
    <dataField name="Suma de RS.ContT" fld="27" subtotal="sum" numFmtId="164"/>
  </dataField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DataPilot2" cacheId="4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A3:F5" firstHeaderRow="1" firstDataRow="2" firstDataCol="2" rowPageCount="1" colPageCount="1"/>
  <pivotFields count="21">
    <pivotField compact="0" showAll="0" outline="0"/>
    <pivotField axis="axisRow" compact="0" showAll="0" outline="0">
      <items count="3">
        <item x="1"/>
        <item x="0"/>
        <item t="default"/>
      </items>
    </pivotField>
    <pivotField axis="axisRow" compact="0" showAll="0" defaultSubtotal="0" outline="0">
      <items count="2">
        <item x="1"/>
        <item x="0"/>
      </items>
    </pivotField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axis="axisCol" compact="0" showAll="0" outline="0">
      <items count="4">
        <item x="0"/>
        <item x="1"/>
        <item x="2"/>
        <item t="default"/>
      </items>
    </pivotField>
    <pivotField compact="0" showAll="0" outline="0"/>
    <pivotField axis="axisPage" compact="0" showAll="0" outline="0">
      <items count="4">
        <item h="1" x="0"/>
        <item x="1"/>
        <item h="1" x="2"/>
        <item t="default"/>
      </items>
    </pivotField>
    <pivotField compact="0" showAll="0" outline="0"/>
    <pivotField compact="0" showAll="0" outline="0"/>
    <pivotField compact="0" showAll="0" outline="0"/>
    <pivotField dataField="1" compact="0" showAll="0" outline="0"/>
    <pivotField compact="0" showAll="0" outline="0"/>
    <pivotField compact="0" showAll="0" outline="0"/>
  </pivotFields>
  <rowFields count="2">
    <field x="2"/>
    <field x="1"/>
  </rowFields>
  <colFields count="1">
    <field x="12"/>
  </colFields>
  <pageFields count="1">
    <pageField fld="14" hier="-1"/>
  </pageFields>
  <dataFields count="1">
    <dataField name="Suma de CP.ContT" fld="18" subtotal="sum" numFmtId="164"/>
  </dataField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a2" displayName="Tabla2" ref="A2:G35" headerRowCount="1" totalsRowCount="0" totalsRowShown="0">
  <autoFilter ref="A2:G35"/>
  <tableColumns count="7">
    <tableColumn id="1" name="ID"/>
    <tableColumn id="2" name="Nombre"/>
    <tableColumn id="3" name="Apellido"/>
    <tableColumn id="4" name="F. Nacimiento"/>
    <tableColumn id="5" name="Género"/>
    <tableColumn id="6" name="País"/>
    <tableColumn id="7" name="Club"/>
  </tableColumns>
</table>
</file>

<file path=xl/tables/table2.xml><?xml version="1.0" encoding="utf-8"?>
<table xmlns="http://schemas.openxmlformats.org/spreadsheetml/2006/main" id="2" name="Tabla27" displayName="Tabla27" ref="A38:G44" headerRowCount="1" totalsRowCount="0" totalsRowShown="0">
  <autoFilter ref="A38:G44"/>
  <tableColumns count="7">
    <tableColumn id="1" name="ID"/>
    <tableColumn id="2" name="Nombre"/>
    <tableColumn id="3" name="Apellido"/>
    <tableColumn id="4" name="F. Nacimiento"/>
    <tableColumn id="5" name="Género"/>
    <tableColumn id="6" name="País"/>
    <tableColumn id="7" name="Club"/>
  </tableColumns>
</table>
</file>

<file path=xl/tables/table3.xml><?xml version="1.0" encoding="utf-8"?>
<table xmlns="http://schemas.openxmlformats.org/spreadsheetml/2006/main" id="3" name="Tabla4" displayName="Tabla4" ref="I2:R8" headerRowCount="1" totalsRowCount="0" totalsRowShown="0">
  <autoFilter ref="I2:R8"/>
  <tableColumns count="10">
    <tableColumn id="1" name="ID"/>
    <tableColumn id="2" name="Descripción"/>
    <tableColumn id="3" name="F. Celebración"/>
    <tableColumn id="4" name="F. Inicio 1"/>
    <tableColumn id="5" name="F. Inicio 2"/>
    <tableColumn id="6" name="F. Cierre"/>
    <tableColumn id="7" name="Precio Reducido 1"/>
    <tableColumn id="8" name="Precio Reducido 2"/>
    <tableColumn id="9" name="Precio Inscripción"/>
    <tableColumn id="10" name="N. Máximo"/>
  </tableColumns>
</table>
</file>

<file path=xl/tables/table4.xml><?xml version="1.0" encoding="utf-8"?>
<table xmlns="http://schemas.openxmlformats.org/spreadsheetml/2006/main" id="4" name="Tabla5" displayName="Tabla5" ref="T2:X25" headerRowCount="1" totalsRowCount="0" totalsRowShown="0">
  <autoFilter ref="T2:X25"/>
  <tableColumns count="5">
    <tableColumn id="1" name="ID"/>
    <tableColumn id="2" name="Atleta"/>
    <tableColumn id="3" name="Competición"/>
    <tableColumn id="4" name="F. Inscripción"/>
    <tableColumn id="5" name="Cantidad Abonada"/>
  </tableColumns>
</table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pivotTable" Target="../pivotTables/pivotTable4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<Relationship Id="rId3" Type="http://schemas.openxmlformats.org/officeDocument/2006/relationships/table" Target="../tables/table1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Relationship Id="rId6" Type="http://schemas.openxmlformats.org/officeDocument/2006/relationships/table" Target="../tables/table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J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7" activeCellId="0" sqref="L7"/>
    </sheetView>
  </sheetViews>
  <sheetFormatPr defaultColWidth="6.859375" defaultRowHeight="12.75" zeroHeight="false" outlineLevelRow="0" outlineLevelCol="0"/>
  <cols>
    <col collapsed="false" customWidth="true" hidden="false" outlineLevel="0" max="1" min="1" style="0" width="6.71"/>
    <col collapsed="false" customWidth="true" hidden="false" outlineLevel="0" max="2" min="2" style="1" width="5.14"/>
    <col collapsed="false" customWidth="true" hidden="false" outlineLevel="0" max="3" min="3" style="1" width="64.57"/>
    <col collapsed="false" customWidth="true" hidden="false" outlineLevel="0" max="4" min="4" style="2" width="4"/>
    <col collapsed="false" customWidth="true" hidden="false" outlineLevel="0" max="5" min="5" style="1" width="11.85"/>
    <col collapsed="false" customWidth="true" hidden="false" outlineLevel="0" max="6" min="6" style="1" width="9.42"/>
    <col collapsed="false" customWidth="true" hidden="false" outlineLevel="0" max="7" min="7" style="0" width="6.57"/>
    <col collapsed="false" customWidth="true" hidden="false" outlineLevel="0" max="8" min="8" style="0" width="4.57"/>
    <col collapsed="false" customWidth="true" hidden="false" outlineLevel="0" max="9" min="9" style="0" width="5.14"/>
    <col collapsed="false" customWidth="true" hidden="false" outlineLevel="0" max="10" min="10" style="0" width="4.86"/>
  </cols>
  <sheetData>
    <row r="1" customFormat="false" ht="12.75" hidden="false" customHeight="false" outlineLevel="0" collapsed="false">
      <c r="C1" s="3" t="s">
        <v>0</v>
      </c>
      <c r="D1" s="4"/>
    </row>
    <row r="2" customFormat="false" ht="12.75" hidden="false" customHeight="false" outlineLevel="0" collapsed="false">
      <c r="C2" s="3" t="s">
        <v>1</v>
      </c>
      <c r="D2" s="4"/>
    </row>
    <row r="4" customFormat="false" ht="12.75" hidden="false" customHeight="false" outlineLevel="0" collapsed="false">
      <c r="A4" s="0" t="s">
        <v>2</v>
      </c>
      <c r="B4" s="3" t="s">
        <v>3</v>
      </c>
      <c r="C4" s="3" t="s">
        <v>4</v>
      </c>
      <c r="D4" s="4" t="s">
        <v>5</v>
      </c>
      <c r="E4" s="3" t="s">
        <v>6</v>
      </c>
      <c r="F4" s="3" t="s">
        <v>7</v>
      </c>
      <c r="G4" s="5" t="s">
        <v>8</v>
      </c>
      <c r="H4" s="5" t="s">
        <v>9</v>
      </c>
      <c r="I4" s="5" t="s">
        <v>10</v>
      </c>
      <c r="J4" s="0" t="s">
        <v>11</v>
      </c>
    </row>
    <row r="5" customFormat="false" ht="12.75" hidden="false" customHeight="false" outlineLevel="0" collapsed="false">
      <c r="B5" s="1" t="s">
        <v>12</v>
      </c>
      <c r="C5" s="6" t="s">
        <v>13</v>
      </c>
      <c r="D5" s="6"/>
      <c r="F5" s="2"/>
      <c r="G5" s="7" t="str">
        <f aca="false">IF(MID(RS!B6,1,LEN(RS!B5)+1)=CONCATENATE(RS!B5,"."),"n","S")</f>
        <v>n</v>
      </c>
      <c r="H5" s="8" t="n">
        <f aca="false">SUMIF('RS-RP'!B4:B74,RS!B5,'RS-RP'!Q4:Q74)</f>
        <v>0</v>
      </c>
      <c r="I5" s="8" t="n">
        <f aca="false">RS!H5+SUMIF('RS-RP'!B4:B74,CONCATENATE(RS!B5,".*"),'RS-RP'!Q4:Q74)</f>
        <v>49</v>
      </c>
    </row>
    <row r="6" customFormat="false" ht="12.75" hidden="false" customHeight="false" outlineLevel="0" collapsed="false">
      <c r="B6" s="9" t="s">
        <v>14</v>
      </c>
      <c r="C6" s="10" t="s">
        <v>15</v>
      </c>
      <c r="D6" s="6"/>
      <c r="F6" s="2"/>
      <c r="G6" s="7" t="str">
        <f aca="false">IF(MID(RS!B7,1,LEN(RS!B6)+1)=CONCATENATE(RS!B6,"."),"n","S")</f>
        <v>n</v>
      </c>
      <c r="H6" s="8" t="n">
        <f aca="false">SUMIF('RS-RP'!B4:B74,RS!B6,'RS-RP'!Q4:Q74)</f>
        <v>0</v>
      </c>
      <c r="I6" s="8" t="n">
        <f aca="false">RS!H6+SUMIF('RS-RP'!B4:B74,CONCATENATE(RS!B6,".*"),'RS-RP'!Q4:Q74)</f>
        <v>19</v>
      </c>
    </row>
    <row r="7" customFormat="false" ht="25.5" hidden="false" customHeight="false" outlineLevel="0" collapsed="false">
      <c r="B7" s="9" t="s">
        <v>16</v>
      </c>
      <c r="C7" s="11" t="s">
        <v>17</v>
      </c>
      <c r="D7" s="6"/>
      <c r="F7" s="2"/>
      <c r="G7" s="7" t="str">
        <f aca="false">IF(MID(RS!B8,1,LEN(RS!B7)+1)=CONCATENATE(RS!B7,"."),"n","S")</f>
        <v>S</v>
      </c>
      <c r="H7" s="8" t="n">
        <f aca="false">SUMIF('RS-RP'!B4:B74,RS!B7,'RS-RP'!Q4:Q74)</f>
        <v>13</v>
      </c>
      <c r="I7" s="8" t="n">
        <f aca="false">RS!H7+SUMIF('RS-RP'!B4:B74,CONCATENATE(RS!B7,".*"),'RS-RP'!Q4:Q74)</f>
        <v>13</v>
      </c>
    </row>
    <row r="8" customFormat="false" ht="25.5" hidden="false" customHeight="false" outlineLevel="0" collapsed="false">
      <c r="B8" s="9" t="s">
        <v>18</v>
      </c>
      <c r="C8" s="11" t="s">
        <v>19</v>
      </c>
      <c r="D8" s="6"/>
      <c r="F8" s="2"/>
      <c r="G8" s="7" t="str">
        <f aca="false">IF(MID(RS!B9,1,LEN(RS!B8)+1)=CONCATENATE(RS!B8,"."),"n","S")</f>
        <v>S</v>
      </c>
      <c r="H8" s="8" t="n">
        <f aca="false">SUMIF('RS-RP'!B4:B74,RS!B8,'RS-RP'!Q4:Q74)</f>
        <v>6</v>
      </c>
      <c r="I8" s="8" t="n">
        <f aca="false">RS!H8+SUMIF('RS-RP'!B4:B74,CONCATENATE(RS!B8,".*"),'RS-RP'!Q4:Q74)</f>
        <v>6</v>
      </c>
    </row>
    <row r="9" customFormat="false" ht="12.75" hidden="false" customHeight="false" outlineLevel="0" collapsed="false">
      <c r="B9" s="9" t="s">
        <v>20</v>
      </c>
      <c r="C9" s="12" t="s">
        <v>21</v>
      </c>
      <c r="D9" s="6"/>
      <c r="F9" s="2"/>
      <c r="G9" s="7" t="str">
        <f aca="false">IF(MID(RS!B10,1,LEN(RS!B9)+1)=CONCATENATE(RS!B9,"."),"n","S")</f>
        <v>n</v>
      </c>
      <c r="H9" s="8" t="n">
        <f aca="false">SUMIF('RS-RP'!B4:B74,RS!B9,'RS-RP'!Q4:Q74)</f>
        <v>0</v>
      </c>
      <c r="I9" s="8" t="n">
        <f aca="false">RS!H9+SUMIF('RS-RP'!B4:B74,CONCATENATE(RS!B9,".*"),'RS-RP'!Q4:Q74)</f>
        <v>3</v>
      </c>
    </row>
    <row r="10" customFormat="false" ht="25.5" hidden="false" customHeight="false" outlineLevel="0" collapsed="false">
      <c r="B10" s="9" t="s">
        <v>22</v>
      </c>
      <c r="C10" s="11" t="s">
        <v>23</v>
      </c>
      <c r="D10" s="6"/>
      <c r="F10" s="2"/>
      <c r="G10" s="7" t="str">
        <f aca="false">IF(MID(RS!B11,1,LEN(RS!B10)+1)=CONCATENATE(RS!B10,"."),"n","S")</f>
        <v>S</v>
      </c>
      <c r="H10" s="8" t="n">
        <f aca="false">SUMIF('RS-RP'!B4:B74,RS!B10,'RS-RP'!Q4:Q74)</f>
        <v>3</v>
      </c>
      <c r="I10" s="8" t="n">
        <f aca="false">RS!H10+SUMIF('RS-RP'!B4:B74,CONCATENATE(RS!B10,".*"),'RS-RP'!Q4:Q74)</f>
        <v>3</v>
      </c>
    </row>
    <row r="11" customFormat="false" ht="12.75" hidden="false" customHeight="false" outlineLevel="0" collapsed="false">
      <c r="B11" s="9" t="s">
        <v>24</v>
      </c>
      <c r="C11" s="12" t="s">
        <v>25</v>
      </c>
      <c r="D11" s="6"/>
      <c r="F11" s="2"/>
      <c r="G11" s="7" t="str">
        <f aca="false">IF(MID(RS!B12,1,LEN(RS!B11)+1)=CONCATENATE(RS!B11,"."),"n","S")</f>
        <v>n</v>
      </c>
      <c r="H11" s="8" t="n">
        <f aca="false">SUMIF('RS-RP'!B4:B74,RS!B11,'RS-RP'!Q4:Q74)</f>
        <v>0</v>
      </c>
      <c r="I11" s="8" t="n">
        <f aca="false">RS!H11+SUMIF('RS-RP'!B4:B74,CONCATENATE(RS!B11,".*"),'RS-RP'!Q4:Q74)</f>
        <v>27</v>
      </c>
    </row>
    <row r="12" customFormat="false" ht="38.25" hidden="false" customHeight="false" outlineLevel="0" collapsed="false">
      <c r="B12" s="9" t="s">
        <v>26</v>
      </c>
      <c r="C12" s="11" t="s">
        <v>27</v>
      </c>
      <c r="D12" s="6"/>
      <c r="F12" s="2"/>
      <c r="G12" s="7" t="str">
        <f aca="false">IF(MID(RS!B13,1,LEN(RS!B12)+1)=CONCATENATE(RS!B12,"."),"n","S")</f>
        <v>S</v>
      </c>
      <c r="H12" s="8" t="n">
        <f aca="false">SUMIF('RS-RP'!B4:B74,RS!B12,'RS-RP'!Q4:Q74)</f>
        <v>16</v>
      </c>
      <c r="I12" s="8" t="n">
        <f aca="false">RS!H12+SUMIF('RS-RP'!B4:B74,CONCATENATE(RS!B12,".*"),'RS-RP'!Q4:Q74)</f>
        <v>16</v>
      </c>
    </row>
    <row r="13" customFormat="false" ht="25.5" hidden="false" customHeight="false" outlineLevel="0" collapsed="false">
      <c r="B13" s="9" t="s">
        <v>28</v>
      </c>
      <c r="C13" s="11" t="s">
        <v>29</v>
      </c>
      <c r="D13" s="6"/>
      <c r="F13" s="2"/>
      <c r="G13" s="7" t="str">
        <f aca="false">IF(MID(RS!B14,1,LEN(RS!B13)+1)=CONCATENATE(RS!B13,"."),"n","S")</f>
        <v>S</v>
      </c>
      <c r="H13" s="8" t="n">
        <f aca="false">SUMIF('RS-RP'!B4:B74,RS!B13,'RS-RP'!Q4:Q74)</f>
        <v>6</v>
      </c>
      <c r="I13" s="8" t="n">
        <f aca="false">RS!H13+SUMIF('RS-RP'!B4:B74,CONCATENATE(RS!B13,".*"),'RS-RP'!Q4:Q74)</f>
        <v>6</v>
      </c>
    </row>
    <row r="14" customFormat="false" ht="25.5" hidden="false" customHeight="false" outlineLevel="0" collapsed="false">
      <c r="B14" s="9" t="s">
        <v>30</v>
      </c>
      <c r="C14" s="11" t="s">
        <v>31</v>
      </c>
      <c r="D14" s="6"/>
      <c r="F14" s="2"/>
      <c r="G14" s="7" t="str">
        <f aca="false">IF(MID(RS!B15,1,LEN(RS!B14)+1)=CONCATENATE(RS!B14,"."),"n","S")</f>
        <v>S</v>
      </c>
      <c r="H14" s="8" t="n">
        <f aca="false">SUMIF('RS-RP'!B4:B74,RS!B14,'RS-RP'!Q4:Q74)</f>
        <v>5</v>
      </c>
      <c r="I14" s="8" t="n">
        <f aca="false">RS!H14+SUMIF('RS-RP'!B4:B74,CONCATENATE(RS!B14,".*"),'RS-RP'!Q4:Q74)</f>
        <v>5</v>
      </c>
    </row>
    <row r="15" customFormat="false" ht="12.75" hidden="false" customHeight="false" outlineLevel="0" collapsed="false">
      <c r="A15" s="0" t="s">
        <v>11</v>
      </c>
      <c r="D15" s="6"/>
    </row>
    <row r="16" customFormat="false" ht="12.75" hidden="false" customHeight="false" outlineLevel="0" collapsed="false">
      <c r="E16" s="13" t="s">
        <v>32</v>
      </c>
      <c r="F16" s="13" t="s">
        <v>33</v>
      </c>
    </row>
    <row r="17" customFormat="false" ht="12.75" hidden="false" customHeight="false" outlineLevel="0" collapsed="false">
      <c r="E17" s="13" t="s">
        <v>34</v>
      </c>
      <c r="F17" s="13" t="s">
        <v>35</v>
      </c>
    </row>
    <row r="18" customFormat="false" ht="12.75" hidden="false" customHeight="false" outlineLevel="0" collapsed="false">
      <c r="E18" s="13" t="s">
        <v>36</v>
      </c>
      <c r="F18" s="13" t="s">
        <v>37</v>
      </c>
    </row>
    <row r="19" customFormat="false" ht="12.75" hidden="false" customHeight="false" outlineLevel="0" collapsed="false">
      <c r="E19" s="13"/>
      <c r="F19" s="13"/>
    </row>
  </sheetData>
  <conditionalFormatting sqref="E5:F15">
    <cfRule type="expression" priority="2" aboveAverage="0" equalAverage="0" bottom="0" percent="0" rank="0" text="" dxfId="0">
      <formula>H5="n"</formula>
    </cfRule>
  </conditionalFormatting>
  <conditionalFormatting sqref="C5:D15">
    <cfRule type="expression" priority="3" aboveAverage="0" equalAverage="0" bottom="0" percent="0" rank="0" text="" dxfId="1">
      <formula>G5="n"</formula>
    </cfRule>
  </conditionalFormatting>
  <dataValidations count="2">
    <dataValidation allowBlank="true" errorStyle="stop" operator="between" showDropDown="false" showErrorMessage="true" showInputMessage="true" sqref="F5:F15" type="list">
      <formula1>$F$16:$F$18</formula1>
      <formula2>0</formula2>
    </dataValidation>
    <dataValidation allowBlank="true" errorStyle="stop" operator="between" showDropDown="false" showErrorMessage="true" showInputMessage="true" sqref="E5:E15" type="list">
      <formula1>$E$16:$E$18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200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42578125" defaultRowHeight="12.75" zeroHeight="false" outlineLevelRow="0" outlineLevelCol="0"/>
  <cols>
    <col collapsed="false" customWidth="true" hidden="false" outlineLevel="0" max="1" min="1" style="0" width="17.15"/>
    <col collapsed="false" customWidth="true" hidden="false" outlineLevel="0" max="2" min="2" style="0" width="15.57"/>
    <col collapsed="false" customWidth="true" hidden="false" outlineLevel="0" max="5" min="3" style="0" width="12"/>
    <col collapsed="false" customWidth="true" hidden="false" outlineLevel="0" max="7" min="6" style="0" width="11.57"/>
  </cols>
  <sheetData>
    <row r="1" customFormat="false" ht="12.75" hidden="false" customHeight="false" outlineLevel="0" collapsed="false">
      <c r="A1" s="44" t="s">
        <v>318</v>
      </c>
      <c r="B1" s="45" t="s">
        <v>266</v>
      </c>
    </row>
    <row r="3" customFormat="false" ht="12.75" hidden="false" customHeight="false" outlineLevel="0" collapsed="false">
      <c r="A3" s="46" t="s">
        <v>319</v>
      </c>
      <c r="B3" s="48"/>
      <c r="C3" s="49" t="s">
        <v>292</v>
      </c>
      <c r="D3" s="50"/>
      <c r="E3" s="50"/>
      <c r="F3" s="51"/>
    </row>
    <row r="4" customFormat="false" ht="12.75" hidden="false" customHeight="false" outlineLevel="0" collapsed="false">
      <c r="A4" s="52" t="s">
        <v>320</v>
      </c>
      <c r="B4" s="53" t="s">
        <v>321</v>
      </c>
      <c r="C4" s="54" t="s">
        <v>185</v>
      </c>
      <c r="D4" s="55" t="s">
        <v>136</v>
      </c>
      <c r="E4" s="55" t="s">
        <v>322</v>
      </c>
      <c r="F4" s="100" t="s">
        <v>291</v>
      </c>
    </row>
    <row r="5" customFormat="false" ht="12.75" hidden="false" customHeight="false" outlineLevel="0" collapsed="false">
      <c r="A5" s="111" t="s">
        <v>323</v>
      </c>
      <c r="B5" s="112" t="s">
        <v>324</v>
      </c>
      <c r="C5" s="113" t="n">
        <v>1</v>
      </c>
      <c r="D5" s="114" t="n">
        <v>1</v>
      </c>
      <c r="E5" s="115" t="n">
        <v>2</v>
      </c>
      <c r="F5" s="110" t="n">
        <v>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W74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pane xSplit="0" ySplit="5295" topLeftCell="A153" activePane="bottomLeft" state="split"/>
      <selection pane="topLeft" activeCell="A2" activeCellId="0" sqref="A2"/>
      <selection pane="bottomLeft" activeCell="A153" activeCellId="0" sqref="A153"/>
    </sheetView>
  </sheetViews>
  <sheetFormatPr defaultColWidth="11.42578125" defaultRowHeight="12.75" zeroHeight="false" outlineLevelRow="0" outlineLevelCol="0"/>
  <cols>
    <col collapsed="false" customWidth="true" hidden="false" outlineLevel="0" max="1" min="1" style="0" width="6.14"/>
    <col collapsed="false" customWidth="true" hidden="false" outlineLevel="0" max="2" min="2" style="0" width="8.57"/>
    <col collapsed="false" customWidth="true" hidden="false" outlineLevel="0" max="3" min="3" style="0" width="9.42"/>
    <col collapsed="false" customWidth="true" hidden="false" outlineLevel="0" max="4" min="4" style="0" width="4.57"/>
    <col collapsed="false" customWidth="true" hidden="false" outlineLevel="0" max="5" min="5" style="0" width="4.42"/>
    <col collapsed="false" customWidth="true" hidden="false" outlineLevel="0" max="23" min="23" style="0" width="9.42"/>
  </cols>
  <sheetData>
    <row r="3" customFormat="false" ht="12.75" hidden="false" customHeight="false" outlineLevel="0" collapsed="false">
      <c r="A3" s="0" t="s">
        <v>2</v>
      </c>
      <c r="B3" s="0" t="s">
        <v>325</v>
      </c>
      <c r="C3" s="0" t="s">
        <v>326</v>
      </c>
      <c r="D3" s="0" t="s">
        <v>265</v>
      </c>
      <c r="E3" s="0" t="s">
        <v>267</v>
      </c>
      <c r="F3" s="0" t="s">
        <v>327</v>
      </c>
      <c r="G3" s="0" t="s">
        <v>270</v>
      </c>
      <c r="H3" s="0" t="s">
        <v>271</v>
      </c>
      <c r="I3" s="0" t="s">
        <v>272</v>
      </c>
      <c r="J3" s="0" t="s">
        <v>328</v>
      </c>
      <c r="K3" s="0" t="s">
        <v>293</v>
      </c>
      <c r="L3" s="0" t="s">
        <v>294</v>
      </c>
      <c r="M3" s="0" t="s">
        <v>329</v>
      </c>
      <c r="N3" s="0" t="s">
        <v>330</v>
      </c>
      <c r="O3" s="0" t="s">
        <v>331</v>
      </c>
      <c r="P3" s="0" t="s">
        <v>332</v>
      </c>
      <c r="Q3" s="0" t="s">
        <v>333</v>
      </c>
      <c r="R3" s="0" t="s">
        <v>334</v>
      </c>
      <c r="S3" s="0" t="s">
        <v>335</v>
      </c>
      <c r="T3" s="0" t="s">
        <v>336</v>
      </c>
      <c r="U3" s="0" t="s">
        <v>337</v>
      </c>
      <c r="V3" s="0" t="s">
        <v>338</v>
      </c>
      <c r="W3" s="0" t="s">
        <v>11</v>
      </c>
    </row>
    <row r="4" customFormat="false" ht="12.75" hidden="false" customHeight="false" outlineLevel="0" collapsed="false">
      <c r="C4" s="14" t="str">
        <f aca="false">RP!B7</f>
        <v>1.1.1</v>
      </c>
      <c r="E4" s="14" t="str">
        <f aca="false">RP!D7</f>
        <v>n</v>
      </c>
      <c r="J4" s="14" t="str">
        <f aca="false">RP!C7</f>
        <v>Todos los atletas del CSV están registrados</v>
      </c>
      <c r="K4" s="0" t="str">
        <f aca="false">CONCATENATE(RP!B5," ",MID(RP!C5,1,64))</f>
        <v>1 Inscripción de Club en Competición</v>
      </c>
      <c r="L4" s="0" t="str">
        <f aca="false">CONCATENATE(RP!B6," ",MID(RP!C6,1,64))</f>
        <v>1.1 Ninguno está inscrito en la competición</v>
      </c>
      <c r="M4" s="0" t="str">
        <f aca="false">CONCATENATE(RP!B7," ",MID(RP!C7,1,64))</f>
        <v>1.1.1 Todos los atletas del CSV están registrados</v>
      </c>
      <c r="Q4" s="0" t="n">
        <v>1</v>
      </c>
      <c r="V4" s="0" t="n">
        <v>1</v>
      </c>
    </row>
    <row r="5" customFormat="false" ht="12.75" hidden="false" customHeight="false" outlineLevel="0" collapsed="false">
      <c r="C5" s="14" t="str">
        <f aca="false">RP!B9</f>
        <v>1.1.1.2</v>
      </c>
      <c r="E5" s="14" t="str">
        <f aca="false">RP!D9</f>
        <v>n</v>
      </c>
      <c r="J5" s="14" t="str">
        <f aca="false">RP!C9</f>
        <v>Ninguno con el club correcto</v>
      </c>
      <c r="K5" s="0" t="str">
        <f aca="false">CONCATENATE(RP!B5," ",MID(RP!C5,1,64))</f>
        <v>1 Inscripción de Club en Competición</v>
      </c>
      <c r="L5" s="0" t="str">
        <f aca="false">CONCATENATE(RP!B6," ",MID(RP!C6,1,64))</f>
        <v>1.1 Ninguno está inscrito en la competición</v>
      </c>
      <c r="M5" s="0" t="str">
        <f aca="false">CONCATENATE(RP!B7," ",MID(RP!C7,1,64))</f>
        <v>1.1.1 Todos los atletas del CSV están registrados</v>
      </c>
      <c r="Q5" s="0" t="n">
        <v>1</v>
      </c>
      <c r="V5" s="0" t="n">
        <v>1</v>
      </c>
    </row>
    <row r="6" customFormat="false" ht="13.5" hidden="false" customHeight="true" outlineLevel="0" collapsed="false">
      <c r="B6" s="0" t="str">
        <f aca="false">RS!B5</f>
        <v>1</v>
      </c>
      <c r="C6" s="14"/>
      <c r="D6" s="0" t="str">
        <f aca="false">RS!G5</f>
        <v>n</v>
      </c>
      <c r="E6" s="14"/>
      <c r="F6" s="0" t="str">
        <f aca="false">RS!C5</f>
        <v>Requistos funcionales</v>
      </c>
      <c r="G6" s="0" t="str">
        <f aca="false">CONCATENATE(RS!B5," ",MID(RS!C5,1,64))</f>
        <v>1 Requistos funcionales</v>
      </c>
      <c r="H6" s="0" t="s">
        <v>339</v>
      </c>
      <c r="I6" s="0" t="s">
        <v>339</v>
      </c>
      <c r="J6" s="14"/>
      <c r="N6" s="0" t="n">
        <f aca="false">RS!E5</f>
        <v>0</v>
      </c>
      <c r="O6" s="0" t="n">
        <f aca="false">RS!F5</f>
        <v>0</v>
      </c>
      <c r="P6" s="0" t="n">
        <f aca="false">RS!D5</f>
        <v>0</v>
      </c>
      <c r="R6" s="0" t="n">
        <v>1</v>
      </c>
      <c r="T6" s="0" t="n">
        <v>1</v>
      </c>
    </row>
    <row r="7" customFormat="false" ht="13.5" hidden="false" customHeight="true" outlineLevel="0" collapsed="false">
      <c r="B7" s="14" t="str">
        <f aca="false">RS!B6</f>
        <v>1.1</v>
      </c>
      <c r="C7" s="14"/>
      <c r="D7" s="0" t="str">
        <f aca="false">RS!G6</f>
        <v>n</v>
      </c>
      <c r="E7" s="14"/>
      <c r="F7" s="0" t="str">
        <f aca="false">RS!C6</f>
        <v>Inscripción de Club en Competición</v>
      </c>
      <c r="G7" s="0" t="str">
        <f aca="false">CONCATENATE(RS!B5," ",MID(RS!C5,1,64))</f>
        <v>1 Requistos funcionales</v>
      </c>
      <c r="H7" s="0" t="str">
        <f aca="false">CONCATENATE(RS!B6," ",MID(RS!C6,1,64))</f>
        <v>1.1 Inscripción de Club en Competición</v>
      </c>
      <c r="I7" s="0" t="s">
        <v>339</v>
      </c>
      <c r="J7" s="14"/>
      <c r="N7" s="0" t="n">
        <f aca="false">RS!E6</f>
        <v>0</v>
      </c>
      <c r="O7" s="0" t="n">
        <f aca="false">RS!F6</f>
        <v>0</v>
      </c>
      <c r="P7" s="0" t="n">
        <f aca="false">RS!D6</f>
        <v>0</v>
      </c>
      <c r="R7" s="0" t="n">
        <v>1</v>
      </c>
      <c r="T7" s="0" t="n">
        <v>1</v>
      </c>
    </row>
    <row r="8" customFormat="false" ht="13.5" hidden="false" customHeight="true" outlineLevel="0" collapsed="false">
      <c r="B8" s="14"/>
      <c r="C8" s="14" t="str">
        <f aca="false">RP!B5</f>
        <v>1</v>
      </c>
      <c r="E8" s="0" t="str">
        <f aca="false">RP!D5</f>
        <v>n</v>
      </c>
      <c r="J8" s="14" t="str">
        <f aca="false">RP!C5</f>
        <v>Inscripción de Club en Competición</v>
      </c>
      <c r="K8" s="0" t="str">
        <f aca="false">CONCATENATE(RP!B5," ",MID(RP!C5,1,64))</f>
        <v>1 Inscripción de Club en Competición</v>
      </c>
      <c r="L8" s="0" t="s">
        <v>339</v>
      </c>
      <c r="M8" s="0" t="s">
        <v>339</v>
      </c>
      <c r="Q8" s="0" t="n">
        <v>1</v>
      </c>
      <c r="V8" s="0" t="n">
        <v>1</v>
      </c>
    </row>
    <row r="9" customFormat="false" ht="13.5" hidden="false" customHeight="true" outlineLevel="0" collapsed="false">
      <c r="B9" s="14"/>
      <c r="C9" s="14" t="str">
        <f aca="false">RP!B20</f>
        <v>1.2</v>
      </c>
      <c r="E9" s="0" t="str">
        <f aca="false">RP!D20</f>
        <v>n</v>
      </c>
      <c r="J9" s="14" t="str">
        <f aca="false">RP!C20</f>
        <v>Alguno está inscrito en la competición</v>
      </c>
      <c r="K9" s="0" t="str">
        <f aca="false">CONCATENATE(RP!B5," ",MID(RP!C5,1,64))</f>
        <v>1 Inscripción de Club en Competición</v>
      </c>
      <c r="L9" s="0" t="str">
        <f aca="false">CONCATENATE(RP!B20," ",MID(RP!C20,1,64))</f>
        <v>1.2 Alguno está inscrito en la competición</v>
      </c>
      <c r="M9" s="0" t="s">
        <v>339</v>
      </c>
      <c r="Q9" s="0" t="n">
        <v>1</v>
      </c>
      <c r="V9" s="0" t="n">
        <v>1</v>
      </c>
    </row>
    <row r="10" customFormat="false" ht="13.5" hidden="false" customHeight="true" outlineLevel="0" collapsed="false">
      <c r="B10" s="14"/>
      <c r="C10" s="14" t="str">
        <f aca="false">RP!B28</f>
        <v>2</v>
      </c>
      <c r="E10" s="0" t="str">
        <f aca="false">RP!D28</f>
        <v>n</v>
      </c>
      <c r="J10" s="14" t="str">
        <f aca="false">RP!C28</f>
        <v>Inscripción Individual</v>
      </c>
      <c r="K10" s="0" t="str">
        <f aca="false">CONCATENATE(RP!B28," ",MID(RP!C28,1,64))</f>
        <v>2 Inscripción Individual</v>
      </c>
      <c r="L10" s="0" t="s">
        <v>339</v>
      </c>
      <c r="M10" s="0" t="s">
        <v>339</v>
      </c>
      <c r="Q10" s="0" t="n">
        <v>1</v>
      </c>
      <c r="V10" s="0" t="n">
        <v>1</v>
      </c>
    </row>
    <row r="11" customFormat="false" ht="13.5" hidden="false" customHeight="true" outlineLevel="0" collapsed="false">
      <c r="B11" s="14" t="str">
        <f aca="false">RS!B9</f>
        <v>1.2</v>
      </c>
      <c r="C11" s="14"/>
      <c r="D11" s="0" t="str">
        <f aca="false">RS!G9</f>
        <v>n</v>
      </c>
      <c r="F11" s="0" t="str">
        <f aca="false">RS!C9</f>
        <v>Inscripción Individual</v>
      </c>
      <c r="G11" s="0" t="str">
        <f aca="false">CONCATENATE(RS!B5," ",MID(RS!C5,1,64))</f>
        <v>1 Requistos funcionales</v>
      </c>
      <c r="H11" s="0" t="str">
        <f aca="false">CONCATENATE(RS!B9," ",MID(RS!C9,1,64))</f>
        <v>1.2 Inscripción Individual</v>
      </c>
      <c r="I11" s="0" t="s">
        <v>339</v>
      </c>
      <c r="J11" s="14"/>
      <c r="N11" s="0" t="n">
        <f aca="false">RS!E9</f>
        <v>0</v>
      </c>
      <c r="O11" s="0" t="n">
        <f aca="false">RS!F9</f>
        <v>0</v>
      </c>
      <c r="P11" s="0" t="n">
        <f aca="false">RS!D9</f>
        <v>0</v>
      </c>
      <c r="R11" s="0" t="n">
        <v>1</v>
      </c>
      <c r="T11" s="0" t="n">
        <v>1</v>
      </c>
    </row>
    <row r="12" customFormat="false" ht="13.5" hidden="false" customHeight="true" outlineLevel="0" collapsed="false">
      <c r="B12" s="14" t="str">
        <f aca="false">RS!B11</f>
        <v>1.3</v>
      </c>
      <c r="C12" s="14"/>
      <c r="D12" s="0" t="str">
        <f aca="false">RS!G11</f>
        <v>n</v>
      </c>
      <c r="F12" s="0" t="str">
        <f aca="false">RS!C11</f>
        <v>Recepción de Pagos y Anulaciones</v>
      </c>
      <c r="G12" s="0" t="str">
        <f aca="false">CONCATENATE(RS!B5," ",MID(RS!C5,1,64))</f>
        <v>1 Requistos funcionales</v>
      </c>
      <c r="H12" s="0" t="str">
        <f aca="false">CONCATENATE(RS!B11," ",MID(RS!C11,1,64))</f>
        <v>1.3 Recepción de Pagos y Anulaciones</v>
      </c>
      <c r="I12" s="0" t="s">
        <v>339</v>
      </c>
      <c r="J12" s="14"/>
      <c r="N12" s="0" t="n">
        <f aca="false">RS!E11</f>
        <v>0</v>
      </c>
      <c r="O12" s="0" t="n">
        <f aca="false">RS!F11</f>
        <v>0</v>
      </c>
      <c r="P12" s="0" t="n">
        <f aca="false">RS!D11</f>
        <v>0</v>
      </c>
      <c r="R12" s="0" t="n">
        <v>1</v>
      </c>
      <c r="T12" s="0" t="n">
        <v>1</v>
      </c>
    </row>
    <row r="13" customFormat="false" ht="13.5" hidden="false" customHeight="true" outlineLevel="0" collapsed="false">
      <c r="B13" s="14"/>
      <c r="C13" s="14" t="str">
        <f aca="false">RP!B14</f>
        <v>1.1.3</v>
      </c>
      <c r="E13" s="0" t="str">
        <f aca="false">RP!D14</f>
        <v>n</v>
      </c>
      <c r="J13" s="14" t="str">
        <f aca="false">RP!C14</f>
        <v>Algunos estás registrados, otros no. De los registrados…</v>
      </c>
      <c r="K13" s="0" t="str">
        <f aca="false">CONCATENATE(RP!B5," ",MID(RP!C5,1,64))</f>
        <v>1 Inscripción de Club en Competición</v>
      </c>
      <c r="L13" s="0" t="str">
        <f aca="false">CONCATENATE(RP!B6," ",MID(RP!C6,1,64))</f>
        <v>1.1 Ninguno está inscrito en la competición</v>
      </c>
      <c r="M13" s="0" t="str">
        <f aca="false">CONCATENATE(RP!B14," ",MID(RP!C14,1,64))</f>
        <v>1.1.3 Algunos estás registrados, otros no. De los registrados…</v>
      </c>
      <c r="Q13" s="0" t="n">
        <v>1</v>
      </c>
      <c r="V13" s="0" t="n">
        <v>1</v>
      </c>
    </row>
    <row r="14" customFormat="false" ht="13.5" hidden="false" customHeight="true" outlineLevel="0" collapsed="false">
      <c r="B14" s="14"/>
      <c r="C14" s="14" t="str">
        <f aca="false">RP!B16</f>
        <v>1.1.3.2</v>
      </c>
      <c r="E14" s="0" t="str">
        <f aca="false">RP!D16</f>
        <v>n</v>
      </c>
      <c r="J14" s="14" t="str">
        <f aca="false">RP!C16</f>
        <v>… Ninguno con el club correcto</v>
      </c>
      <c r="K14" s="0" t="str">
        <f aca="false">CONCATENATE(RP!B5," ",MID(RP!C5,1,64))</f>
        <v>1 Inscripción de Club en Competición</v>
      </c>
      <c r="L14" s="0" t="str">
        <f aca="false">CONCATENATE(RP!B6," ",MID(RP!C6,1,64))</f>
        <v>1.1 Ninguno está inscrito en la competición</v>
      </c>
      <c r="M14" s="0" t="str">
        <f aca="false">CONCATENATE(RP!B14," ",MID(RP!C14,1,64))</f>
        <v>1.1.3 Algunos estás registrados, otros no. De los registrados…</v>
      </c>
      <c r="Q14" s="0" t="n">
        <v>1</v>
      </c>
      <c r="V14" s="0" t="n">
        <v>1</v>
      </c>
    </row>
    <row r="15" customFormat="false" ht="13.5" hidden="false" customHeight="true" outlineLevel="0" collapsed="false">
      <c r="B15" s="14"/>
      <c r="C15" s="14" t="str">
        <f aca="false">RP!B6</f>
        <v>1.1</v>
      </c>
      <c r="E15" s="0" t="str">
        <f aca="false">RP!D6</f>
        <v>n</v>
      </c>
      <c r="J15" s="14" t="str">
        <f aca="false">RP!C6</f>
        <v>Ninguno está inscrito en la competición</v>
      </c>
      <c r="K15" s="0" t="str">
        <f aca="false">CONCATENATE(RP!B5," ",MID(RP!C5,1,64))</f>
        <v>1 Inscripción de Club en Competición</v>
      </c>
      <c r="L15" s="0" t="str">
        <f aca="false">CONCATENATE(RP!B6," ",MID(RP!C6,1,64))</f>
        <v>1.1 Ninguno está inscrito en la competición</v>
      </c>
      <c r="M15" s="0" t="s">
        <v>339</v>
      </c>
      <c r="Q15" s="0" t="n">
        <v>1</v>
      </c>
      <c r="V15" s="0" t="n">
        <v>1</v>
      </c>
    </row>
    <row r="16" customFormat="false" ht="13.5" hidden="false" customHeight="true" outlineLevel="0" collapsed="false">
      <c r="B16" s="14"/>
      <c r="C16" s="14" t="str">
        <f aca="false">RP!B21</f>
        <v>1.2.1</v>
      </c>
      <c r="E16" s="0" t="str">
        <f aca="false">RP!D21</f>
        <v>n</v>
      </c>
      <c r="J16" s="14" t="str">
        <f aca="false">RP!C21</f>
        <v>Con estado PROVISIONAL</v>
      </c>
      <c r="K16" s="0" t="str">
        <f aca="false">CONCATENATE(RP!B5," ",MID(RP!C5,1,64))</f>
        <v>1 Inscripción de Club en Competición</v>
      </c>
      <c r="L16" s="0" t="str">
        <f aca="false">CONCATENATE(RP!B20," ",MID(RP!C20,1,64))</f>
        <v>1.2 Alguno está inscrito en la competición</v>
      </c>
      <c r="M16" s="0" t="str">
        <f aca="false">CONCATENATE(RP!B21," ",MID(RP!C21,1,64))</f>
        <v>1.2.1 Con estado PROVISIONAL</v>
      </c>
      <c r="Q16" s="0" t="n">
        <v>1</v>
      </c>
      <c r="V16" s="0" t="n">
        <v>1</v>
      </c>
    </row>
    <row r="17" customFormat="false" ht="13.5" hidden="false" customHeight="true" outlineLevel="0" collapsed="false">
      <c r="B17" s="14"/>
      <c r="C17" s="14" t="str">
        <f aca="false">RP!B24</f>
        <v>1.2.2</v>
      </c>
      <c r="E17" s="0" t="str">
        <f aca="false">RP!D24</f>
        <v>n</v>
      </c>
      <c r="J17" s="14" t="str">
        <f aca="false">RP!C24</f>
        <v>Con estado CONFIRMADO</v>
      </c>
      <c r="K17" s="0" t="str">
        <f aca="false">CONCATENATE(RP!B5," ",MID(RP!C5,1,64))</f>
        <v>1 Inscripción de Club en Competición</v>
      </c>
      <c r="L17" s="0" t="str">
        <f aca="false">CONCATENATE(RP!B20," ",MID(RP!C20,1,64))</f>
        <v>1.2 Alguno está inscrito en la competición</v>
      </c>
      <c r="M17" s="0" t="str">
        <f aca="false">CONCATENATE(RP!B24," ",MID(RP!C24,1,64))</f>
        <v>1.2.2 Con estado CONFIRMADO</v>
      </c>
      <c r="Q17" s="0" t="n">
        <v>1</v>
      </c>
      <c r="V17" s="0" t="n">
        <v>1</v>
      </c>
    </row>
    <row r="18" customFormat="false" ht="13.5" hidden="false" customHeight="true" outlineLevel="0" collapsed="false">
      <c r="B18" s="14"/>
      <c r="C18" s="14" t="str">
        <f aca="false">RP!B33</f>
        <v>3</v>
      </c>
      <c r="E18" s="0" t="str">
        <f aca="false">RP!D33</f>
        <v>n</v>
      </c>
      <c r="J18" s="14" t="str">
        <f aca="false">RP!C33</f>
        <v>Recepción de Pagos y Anulaciones</v>
      </c>
      <c r="K18" s="0" t="str">
        <f aca="false">CONCATENATE(RP!B33," ",MID(RP!C33,1,64))</f>
        <v>3 Recepción de Pagos y Anulaciones</v>
      </c>
      <c r="L18" s="0" t="s">
        <v>339</v>
      </c>
      <c r="M18" s="0" t="s">
        <v>339</v>
      </c>
      <c r="Q18" s="0" t="n">
        <v>1</v>
      </c>
      <c r="V18" s="0" t="n">
        <v>1</v>
      </c>
    </row>
    <row r="19" customFormat="false" ht="13.5" hidden="false" customHeight="true" outlineLevel="0" collapsed="false">
      <c r="B19" s="14"/>
      <c r="C19" s="14" t="str">
        <f aca="false">RP!B34</f>
        <v>3.1</v>
      </c>
      <c r="E19" s="0" t="str">
        <f aca="false">RP!D34</f>
        <v>n</v>
      </c>
      <c r="J19" s="14" t="str">
        <f aca="false">RP!C34</f>
        <v>Pago previo a los 3 días siguientes de la inscripción</v>
      </c>
      <c r="K19" s="0" t="str">
        <f aca="false">CONCATENATE(RP!B33," ",MID(RP!C33,1,64))</f>
        <v>3 Recepción de Pagos y Anulaciones</v>
      </c>
      <c r="L19" s="0" t="str">
        <f aca="false">CONCATENATE(RP!B34," ",MID(RP!C34,1,64))</f>
        <v>3.1 Pago previo a los 3 días siguientes de la inscripción</v>
      </c>
      <c r="M19" s="0" t="s">
        <v>339</v>
      </c>
      <c r="Q19" s="0" t="n">
        <v>1</v>
      </c>
      <c r="V19" s="0" t="n">
        <v>1</v>
      </c>
    </row>
    <row r="20" customFormat="false" ht="13.5" hidden="false" customHeight="true" outlineLevel="0" collapsed="false">
      <c r="B20" s="14"/>
      <c r="C20" s="14" t="str">
        <f aca="false">RP!B38</f>
        <v>3.2</v>
      </c>
      <c r="E20" s="0" t="str">
        <f aca="false">RP!D38</f>
        <v>n</v>
      </c>
      <c r="J20" s="14" t="str">
        <f aca="false">RP!C38</f>
        <v>Pago al tercer día de la inscripción</v>
      </c>
      <c r="K20" s="0" t="str">
        <f aca="false">CONCATENATE(RP!B33," ",MID(RP!C33,1,64))</f>
        <v>3 Recepción de Pagos y Anulaciones</v>
      </c>
      <c r="L20" s="0" t="str">
        <f aca="false">CONCATENATE(RP!B38," ",MID(RP!C38,1,64))</f>
        <v>3.2 Pago al tercer día de la inscripción</v>
      </c>
      <c r="M20" s="0" t="s">
        <v>339</v>
      </c>
      <c r="Q20" s="0" t="n">
        <v>1</v>
      </c>
      <c r="V20" s="0" t="n">
        <v>1</v>
      </c>
    </row>
    <row r="21" customFormat="false" ht="13.5" hidden="false" customHeight="true" outlineLevel="0" collapsed="false">
      <c r="B21" s="14"/>
      <c r="C21" s="14" t="str">
        <f aca="false">RP!B42</f>
        <v>3.3</v>
      </c>
      <c r="E21" s="0" t="str">
        <f aca="false">RP!D42</f>
        <v>n</v>
      </c>
      <c r="J21" s="14" t="str">
        <f aca="false">RP!C42</f>
        <v>Pago el día posterior a la inscripción</v>
      </c>
      <c r="K21" s="0" t="str">
        <f aca="false">CONCATENATE(RP!B33," ",MID(RP!C33,1,64))</f>
        <v>3 Recepción de Pagos y Anulaciones</v>
      </c>
      <c r="L21" s="0" t="str">
        <f aca="false">CONCATENATE(RP!B42," ",MID(RP!C42,1,64))</f>
        <v>3.3 Pago el día posterior a la inscripción</v>
      </c>
      <c r="M21" s="0" t="s">
        <v>339</v>
      </c>
      <c r="Q21" s="0" t="n">
        <v>1</v>
      </c>
      <c r="V21" s="0" t="n">
        <v>1</v>
      </c>
    </row>
    <row r="22" customFormat="false" ht="13.5" hidden="false" customHeight="true" outlineLevel="0" collapsed="false">
      <c r="B22" s="14"/>
      <c r="C22" s="14" t="str">
        <f aca="false">RP!B29</f>
        <v>2.1</v>
      </c>
      <c r="E22" s="0" t="str">
        <f aca="false">RP!D29</f>
        <v>n</v>
      </c>
      <c r="J22" s="14" t="str">
        <f aca="false">RP!C29</f>
        <v>Inscripción de un atleta que haya tenido una inscripción anulada</v>
      </c>
      <c r="K22" s="0" t="str">
        <f aca="false">CONCATENATE(RP!B28," ",MID(RP!C28,1,64))</f>
        <v>2 Inscripción Individual</v>
      </c>
      <c r="L22" s="0" t="str">
        <f aca="false">CONCATENATE(RP!B29," ",MID(RP!C29,1,64))</f>
        <v>2.1 Inscripción de un atleta que haya tenido una inscripción anulada</v>
      </c>
      <c r="M22" s="0" t="s">
        <v>339</v>
      </c>
      <c r="Q22" s="0" t="n">
        <v>1</v>
      </c>
      <c r="V22" s="0" t="n">
        <v>1</v>
      </c>
    </row>
    <row r="23" customFormat="false" ht="13.5" hidden="false" customHeight="true" outlineLevel="0" collapsed="false">
      <c r="B23" s="14" t="str">
        <f aca="false">RS!B7</f>
        <v>1.1.1</v>
      </c>
      <c r="C23" s="14" t="str">
        <f aca="false">RP!B8</f>
        <v>1.1.1.1</v>
      </c>
      <c r="D23" s="0" t="str">
        <f aca="false">RS!G7</f>
        <v>S</v>
      </c>
      <c r="E23" s="0" t="str">
        <f aca="false">RP!D8</f>
        <v>S</v>
      </c>
      <c r="F23" s="0" t="str">
        <f aca="false">RS!C7</f>
        <v>Se deben inscribir todos los miembros del club registrados, recibiendo el estado provisional. Todos reciben un descuento del 20%.</v>
      </c>
      <c r="G23" s="0" t="str">
        <f aca="false">CONCATENATE(RS!B5," ",MID(RS!C5,1,64))</f>
        <v>1 Requistos funcionales</v>
      </c>
      <c r="H23" s="0" t="str">
        <f aca="false">CONCATENATE(RS!B6," ",MID(RS!C6,1,64))</f>
        <v>1.1 Inscripción de Club en Competición</v>
      </c>
      <c r="I23" s="0" t="str">
        <f aca="false">CONCATENATE(RS!B7," ",MID(RS!C7,1,64))</f>
        <v>1.1.1 Se deben inscribir todos los miembros del club registrados, reci</v>
      </c>
      <c r="J23" s="14" t="str">
        <f aca="false">RP!C8</f>
        <v>Todos con el club correcto</v>
      </c>
      <c r="K23" s="0" t="str">
        <f aca="false">CONCATENATE(RP!B5," ",MID(RP!C5,1,64))</f>
        <v>1 Inscripción de Club en Competición</v>
      </c>
      <c r="L23" s="0" t="str">
        <f aca="false">CONCATENATE(RP!B6," ",MID(RP!C6,1,64))</f>
        <v>1.1 Ninguno está inscrito en la competición</v>
      </c>
      <c r="M23" s="0" t="str">
        <f aca="false">CONCATENATE(RP!B7," ",MID(RP!C7,1,64))</f>
        <v>1.1.1 Todos los atletas del CSV están registrados</v>
      </c>
      <c r="N23" s="0" t="n">
        <f aca="false">RS!E7</f>
        <v>0</v>
      </c>
      <c r="O23" s="0" t="n">
        <f aca="false">RS!F7</f>
        <v>0</v>
      </c>
      <c r="P23" s="0" t="n">
        <f aca="false">RS!D7</f>
        <v>0</v>
      </c>
      <c r="Q23" s="0" t="n">
        <v>1</v>
      </c>
      <c r="R23" s="0" t="n">
        <v>1</v>
      </c>
      <c r="S23" s="0" t="n">
        <v>1</v>
      </c>
      <c r="T23" s="0" t="n">
        <v>1</v>
      </c>
      <c r="U23" s="0" t="n">
        <v>1</v>
      </c>
      <c r="V23" s="0" t="n">
        <v>1</v>
      </c>
    </row>
    <row r="24" customFormat="false" ht="13.5" hidden="false" customHeight="true" outlineLevel="0" collapsed="false">
      <c r="B24" s="14" t="str">
        <f aca="false">RS!B7</f>
        <v>1.1.1</v>
      </c>
      <c r="C24" s="14" t="str">
        <f aca="false">RP!B10</f>
        <v>1.1.1.2.1</v>
      </c>
      <c r="D24" s="0" t="str">
        <f aca="false">RS!G7</f>
        <v>S</v>
      </c>
      <c r="E24" s="0" t="str">
        <f aca="false">RP!D10</f>
        <v>S</v>
      </c>
      <c r="F24" s="0" t="str">
        <f aca="false">RS!C7</f>
        <v>Se deben inscribir todos los miembros del club registrados, recibiendo el estado provisional. Todos reciben un descuento del 20%.</v>
      </c>
      <c r="G24" s="0" t="str">
        <f aca="false">CONCATENATE(RS!B5," ",MID(RS!C5,1,64))</f>
        <v>1 Requistos funcionales</v>
      </c>
      <c r="H24" s="0" t="str">
        <f aca="false">CONCATENATE(RS!B6," ",MID(RS!C6,1,64))</f>
        <v>1.1 Inscripción de Club en Competición</v>
      </c>
      <c r="I24" s="0" t="str">
        <f aca="false">CONCATENATE(RS!B7," ",MID(RS!C7,1,64))</f>
        <v>1.1.1 Se deben inscribir todos los miembros del club registrados, reci</v>
      </c>
      <c r="J24" s="14" t="str">
        <f aca="false">RP!C10</f>
        <v>Todos tienen otros clubes</v>
      </c>
      <c r="K24" s="0" t="str">
        <f aca="false">CONCATENATE(RP!B5," ",MID(RP!C5,1,64))</f>
        <v>1 Inscripción de Club en Competición</v>
      </c>
      <c r="L24" s="0" t="str">
        <f aca="false">CONCATENATE(RP!B6," ",MID(RP!C6,1,64))</f>
        <v>1.1 Ninguno está inscrito en la competición</v>
      </c>
      <c r="M24" s="0" t="str">
        <f aca="false">CONCATENATE(RP!B7," ",MID(RP!C7,1,64))</f>
        <v>1.1.1 Todos los atletas del CSV están registrados</v>
      </c>
      <c r="N24" s="0" t="n">
        <f aca="false">RS!E7</f>
        <v>0</v>
      </c>
      <c r="O24" s="0" t="n">
        <f aca="false">RS!F7</f>
        <v>0</v>
      </c>
      <c r="P24" s="0" t="n">
        <f aca="false">RS!D7</f>
        <v>0</v>
      </c>
      <c r="Q24" s="0" t="n">
        <v>1</v>
      </c>
      <c r="S24" s="0" t="n">
        <v>1</v>
      </c>
      <c r="T24" s="0" t="n">
        <v>1</v>
      </c>
      <c r="V24" s="0" t="n">
        <v>1</v>
      </c>
    </row>
    <row r="25" customFormat="false" ht="13.5" hidden="false" customHeight="true" outlineLevel="0" collapsed="false">
      <c r="B25" s="14" t="str">
        <f aca="false">RS!B7</f>
        <v>1.1.1</v>
      </c>
      <c r="C25" s="14" t="str">
        <f aca="false">RP!B11</f>
        <v>1.1.1.2.2</v>
      </c>
      <c r="D25" s="0" t="str">
        <f aca="false">RS!G7</f>
        <v>S</v>
      </c>
      <c r="E25" s="0" t="str">
        <f aca="false">RP!D11</f>
        <v>S</v>
      </c>
      <c r="F25" s="0" t="str">
        <f aca="false">RS!C7</f>
        <v>Se deben inscribir todos los miembros del club registrados, recibiendo el estado provisional. Todos reciben un descuento del 20%.</v>
      </c>
      <c r="G25" s="0" t="str">
        <f aca="false">CONCATENATE(RS!B5," ",MID(RS!C5,1,64))</f>
        <v>1 Requistos funcionales</v>
      </c>
      <c r="H25" s="0" t="str">
        <f aca="false">CONCATENATE(RS!B6," ",MID(RS!C6,1,64))</f>
        <v>1.1 Inscripción de Club en Competición</v>
      </c>
      <c r="I25" s="0" t="str">
        <f aca="false">CONCATENATE(RS!B7," ",MID(RS!C7,1,64))</f>
        <v>1.1.1 Se deben inscribir todos los miembros del club registrados, reci</v>
      </c>
      <c r="J25" s="14" t="str">
        <f aca="false">RP!C11</f>
        <v>Ninguno tiene club</v>
      </c>
      <c r="K25" s="0" t="str">
        <f aca="false">CONCATENATE(RP!B5," ",MID(RP!C5,1,64))</f>
        <v>1 Inscripción de Club en Competición</v>
      </c>
      <c r="L25" s="0" t="str">
        <f aca="false">CONCATENATE(RP!B6," ",MID(RP!C6,1,64))</f>
        <v>1.1 Ninguno está inscrito en la competición</v>
      </c>
      <c r="M25" s="0" t="str">
        <f aca="false">CONCATENATE(RP!B7," ",MID(RP!C7,1,64))</f>
        <v>1.1.1 Todos los atletas del CSV están registrados</v>
      </c>
      <c r="N25" s="0" t="n">
        <f aca="false">RS!E7</f>
        <v>0</v>
      </c>
      <c r="O25" s="0" t="n">
        <f aca="false">RS!F7</f>
        <v>0</v>
      </c>
      <c r="P25" s="0" t="n">
        <f aca="false">RS!D7</f>
        <v>0</v>
      </c>
      <c r="Q25" s="0" t="n">
        <v>1</v>
      </c>
      <c r="S25" s="0" t="n">
        <v>1</v>
      </c>
      <c r="T25" s="0" t="n">
        <v>1</v>
      </c>
      <c r="V25" s="0" t="n">
        <v>1</v>
      </c>
    </row>
    <row r="26" customFormat="false" ht="13.5" hidden="false" customHeight="true" outlineLevel="0" collapsed="false">
      <c r="B26" s="14" t="str">
        <f aca="false">RS!B7</f>
        <v>1.1.1</v>
      </c>
      <c r="C26" s="14" t="str">
        <f aca="false">RP!B12</f>
        <v>1.1.1.3</v>
      </c>
      <c r="D26" s="0" t="str">
        <f aca="false">RS!G7</f>
        <v>S</v>
      </c>
      <c r="E26" s="0" t="str">
        <f aca="false">RP!D12</f>
        <v>S</v>
      </c>
      <c r="F26" s="0" t="str">
        <f aca="false">RS!C7</f>
        <v>Se deben inscribir todos los miembros del club registrados, recibiendo el estado provisional. Todos reciben un descuento del 20%.</v>
      </c>
      <c r="G26" s="0" t="str">
        <f aca="false">CONCATENATE(RS!B5," ",MID(RS!C5,1,64))</f>
        <v>1 Requistos funcionales</v>
      </c>
      <c r="H26" s="0" t="str">
        <f aca="false">CONCATENATE(RS!B6," ",MID(RS!C6,1,64))</f>
        <v>1.1 Inscripción de Club en Competición</v>
      </c>
      <c r="I26" s="0" t="str">
        <f aca="false">CONCATENATE(RS!B7," ",MID(RS!C7,1,64))</f>
        <v>1.1.1 Se deben inscribir todos los miembros del club registrados, reci</v>
      </c>
      <c r="J26" s="14" t="str">
        <f aca="false">RP!C12</f>
        <v>Sólo algunos con el club correcto, otros están equivocados y otros no tienen</v>
      </c>
      <c r="K26" s="0" t="str">
        <f aca="false">CONCATENATE(RP!B5," ",MID(RP!C5,1,64))</f>
        <v>1 Inscripción de Club en Competición</v>
      </c>
      <c r="L26" s="0" t="str">
        <f aca="false">CONCATENATE(RP!B6," ",MID(RP!C6,1,64))</f>
        <v>1.1 Ninguno está inscrito en la competición</v>
      </c>
      <c r="M26" s="0" t="str">
        <f aca="false">CONCATENATE(RP!B7," ",MID(RP!C7,1,64))</f>
        <v>1.1.1 Todos los atletas del CSV están registrados</v>
      </c>
      <c r="N26" s="0" t="n">
        <f aca="false">RS!E7</f>
        <v>0</v>
      </c>
      <c r="O26" s="0" t="n">
        <f aca="false">RS!F7</f>
        <v>0</v>
      </c>
      <c r="P26" s="0" t="n">
        <f aca="false">RS!D7</f>
        <v>0</v>
      </c>
      <c r="Q26" s="0" t="n">
        <v>1</v>
      </c>
      <c r="S26" s="0" t="n">
        <v>1</v>
      </c>
      <c r="T26" s="0" t="n">
        <v>1</v>
      </c>
      <c r="V26" s="0" t="n">
        <v>1</v>
      </c>
    </row>
    <row r="27" customFormat="false" ht="13.5" hidden="false" customHeight="true" outlineLevel="0" collapsed="false">
      <c r="B27" s="14" t="str">
        <f aca="false">RS!B7</f>
        <v>1.1.1</v>
      </c>
      <c r="C27" s="14" t="str">
        <f aca="false">RP!B15</f>
        <v>1.1.3.1</v>
      </c>
      <c r="D27" s="0" t="str">
        <f aca="false">RS!G7</f>
        <v>S</v>
      </c>
      <c r="E27" s="0" t="str">
        <f aca="false">RP!D15</f>
        <v>S</v>
      </c>
      <c r="F27" s="0" t="str">
        <f aca="false">RS!C7</f>
        <v>Se deben inscribir todos los miembros del club registrados, recibiendo el estado provisional. Todos reciben un descuento del 20%.</v>
      </c>
      <c r="G27" s="0" t="str">
        <f aca="false">CONCATENATE(RS!B5," ",MID(RS!C5,1,64))</f>
        <v>1 Requistos funcionales</v>
      </c>
      <c r="H27" s="0" t="str">
        <f aca="false">CONCATENATE(RS!B6," ",MID(RS!C6,1,64))</f>
        <v>1.1 Inscripción de Club en Competición</v>
      </c>
      <c r="I27" s="0" t="str">
        <f aca="false">CONCATENATE(RS!B7," ",MID(RS!C7,1,64))</f>
        <v>1.1.1 Se deben inscribir todos los miembros del club registrados, reci</v>
      </c>
      <c r="J27" s="14" t="str">
        <f aca="false">RP!C15</f>
        <v>… Todos con el club correcto</v>
      </c>
      <c r="K27" s="0" t="str">
        <f aca="false">CONCATENATE(RP!B5," ",MID(RP!C5,1,64))</f>
        <v>1 Inscripción de Club en Competición</v>
      </c>
      <c r="L27" s="0" t="str">
        <f aca="false">CONCATENATE(RP!B6," ",MID(RP!C6,1,64))</f>
        <v>1.1 Ninguno está inscrito en la competición</v>
      </c>
      <c r="M27" s="0" t="str">
        <f aca="false">CONCATENATE(RP!B14," ",MID(RP!C14,1,64))</f>
        <v>1.1.3 Algunos estás registrados, otros no. De los registrados…</v>
      </c>
      <c r="N27" s="0" t="n">
        <f aca="false">RS!E7</f>
        <v>0</v>
      </c>
      <c r="O27" s="0" t="n">
        <f aca="false">RS!F7</f>
        <v>0</v>
      </c>
      <c r="P27" s="0" t="n">
        <f aca="false">RS!D7</f>
        <v>0</v>
      </c>
      <c r="Q27" s="0" t="n">
        <v>1</v>
      </c>
      <c r="S27" s="0" t="n">
        <v>1</v>
      </c>
      <c r="T27" s="0" t="n">
        <v>1</v>
      </c>
      <c r="V27" s="0" t="n">
        <v>1</v>
      </c>
    </row>
    <row r="28" customFormat="false" ht="13.5" hidden="false" customHeight="true" outlineLevel="0" collapsed="false">
      <c r="B28" s="14" t="str">
        <f aca="false">RS!B7</f>
        <v>1.1.1</v>
      </c>
      <c r="C28" s="14" t="str">
        <f aca="false">RP!B17</f>
        <v>1.1.3.2.1</v>
      </c>
      <c r="D28" s="0" t="str">
        <f aca="false">RS!G7</f>
        <v>S</v>
      </c>
      <c r="E28" s="0" t="str">
        <f aca="false">RP!D17</f>
        <v>S</v>
      </c>
      <c r="F28" s="0" t="str">
        <f aca="false">RS!C7</f>
        <v>Se deben inscribir todos los miembros del club registrados, recibiendo el estado provisional. Todos reciben un descuento del 20%.</v>
      </c>
      <c r="G28" s="0" t="str">
        <f aca="false">CONCATENATE(RS!B5," ",MID(RS!C5,1,64))</f>
        <v>1 Requistos funcionales</v>
      </c>
      <c r="H28" s="0" t="str">
        <f aca="false">CONCATENATE(RS!B6," ",MID(RS!C6,1,64))</f>
        <v>1.1 Inscripción de Club en Competición</v>
      </c>
      <c r="I28" s="0" t="str">
        <f aca="false">CONCATENATE(RS!B7," ",MID(RS!C7,1,64))</f>
        <v>1.1.1 Se deben inscribir todos los miembros del club registrados, reci</v>
      </c>
      <c r="J28" s="14" t="str">
        <f aca="false">RP!C17</f>
        <v>Todos tienen otros clubes</v>
      </c>
      <c r="K28" s="0" t="str">
        <f aca="false">CONCATENATE(RP!B5," ",MID(RP!C5,1,64))</f>
        <v>1 Inscripción de Club en Competición</v>
      </c>
      <c r="L28" s="0" t="str">
        <f aca="false">CONCATENATE(RP!B6," ",MID(RP!C6,1,64))</f>
        <v>1.1 Ninguno está inscrito en la competición</v>
      </c>
      <c r="M28" s="0" t="str">
        <f aca="false">CONCATENATE(RP!B14," ",MID(RP!C14,1,64))</f>
        <v>1.1.3 Algunos estás registrados, otros no. De los registrados…</v>
      </c>
      <c r="N28" s="0" t="n">
        <f aca="false">RS!E7</f>
        <v>0</v>
      </c>
      <c r="O28" s="0" t="n">
        <f aca="false">RS!F7</f>
        <v>0</v>
      </c>
      <c r="P28" s="0" t="n">
        <f aca="false">RS!D7</f>
        <v>0</v>
      </c>
      <c r="Q28" s="0" t="n">
        <v>1</v>
      </c>
      <c r="S28" s="0" t="n">
        <v>1</v>
      </c>
      <c r="T28" s="0" t="n">
        <v>1</v>
      </c>
      <c r="V28" s="0" t="n">
        <v>1</v>
      </c>
    </row>
    <row r="29" customFormat="false" ht="13.5" hidden="false" customHeight="true" outlineLevel="0" collapsed="false">
      <c r="B29" s="14" t="str">
        <f aca="false">RS!B7</f>
        <v>1.1.1</v>
      </c>
      <c r="C29" s="14" t="str">
        <f aca="false">RP!B18</f>
        <v>1.1.3.2.2</v>
      </c>
      <c r="D29" s="0" t="str">
        <f aca="false">RS!G7</f>
        <v>S</v>
      </c>
      <c r="E29" s="0" t="str">
        <f aca="false">RP!D18</f>
        <v>S</v>
      </c>
      <c r="F29" s="0" t="str">
        <f aca="false">RS!C7</f>
        <v>Se deben inscribir todos los miembros del club registrados, recibiendo el estado provisional. Todos reciben un descuento del 20%.</v>
      </c>
      <c r="G29" s="0" t="str">
        <f aca="false">CONCATENATE(RS!B5," ",MID(RS!C5,1,64))</f>
        <v>1 Requistos funcionales</v>
      </c>
      <c r="H29" s="0" t="str">
        <f aca="false">CONCATENATE(RS!B6," ",MID(RS!C6,1,64))</f>
        <v>1.1 Inscripción de Club en Competición</v>
      </c>
      <c r="I29" s="0" t="str">
        <f aca="false">CONCATENATE(RS!B7," ",MID(RS!C7,1,64))</f>
        <v>1.1.1 Se deben inscribir todos los miembros del club registrados, reci</v>
      </c>
      <c r="J29" s="14" t="str">
        <f aca="false">RP!C18</f>
        <v>Ninguno tiene club</v>
      </c>
      <c r="K29" s="0" t="str">
        <f aca="false">CONCATENATE(RP!B5," ",MID(RP!C5,1,64))</f>
        <v>1 Inscripción de Club en Competición</v>
      </c>
      <c r="L29" s="0" t="str">
        <f aca="false">CONCATENATE(RP!B6," ",MID(RP!C6,1,64))</f>
        <v>1.1 Ninguno está inscrito en la competición</v>
      </c>
      <c r="M29" s="0" t="str">
        <f aca="false">CONCATENATE(RP!B14," ",MID(RP!C14,1,64))</f>
        <v>1.1.3 Algunos estás registrados, otros no. De los registrados…</v>
      </c>
      <c r="N29" s="0" t="n">
        <f aca="false">RS!E7</f>
        <v>0</v>
      </c>
      <c r="O29" s="0" t="n">
        <f aca="false">RS!F7</f>
        <v>0</v>
      </c>
      <c r="P29" s="0" t="n">
        <f aca="false">RS!D7</f>
        <v>0</v>
      </c>
      <c r="Q29" s="0" t="n">
        <v>1</v>
      </c>
      <c r="S29" s="0" t="n">
        <v>1</v>
      </c>
      <c r="T29" s="0" t="n">
        <v>1</v>
      </c>
      <c r="V29" s="0" t="n">
        <v>1</v>
      </c>
    </row>
    <row r="30" customFormat="false" ht="13.5" hidden="false" customHeight="true" outlineLevel="0" collapsed="false">
      <c r="B30" s="14" t="str">
        <f aca="false">RS!B7</f>
        <v>1.1.1</v>
      </c>
      <c r="C30" s="14" t="str">
        <f aca="false">RP!B19</f>
        <v>1.1.3.3</v>
      </c>
      <c r="D30" s="0" t="str">
        <f aca="false">RS!G7</f>
        <v>S</v>
      </c>
      <c r="E30" s="0" t="str">
        <f aca="false">RP!D19</f>
        <v>S</v>
      </c>
      <c r="F30" s="0" t="str">
        <f aca="false">RS!C7</f>
        <v>Se deben inscribir todos los miembros del club registrados, recibiendo el estado provisional. Todos reciben un descuento del 20%.</v>
      </c>
      <c r="G30" s="0" t="str">
        <f aca="false">CONCATENATE(RS!B5," ",MID(RS!C5,1,64))</f>
        <v>1 Requistos funcionales</v>
      </c>
      <c r="H30" s="0" t="str">
        <f aca="false">CONCATENATE(RS!B6," ",MID(RS!C6,1,64))</f>
        <v>1.1 Inscripción de Club en Competición</v>
      </c>
      <c r="I30" s="0" t="str">
        <f aca="false">CONCATENATE(RS!B7," ",MID(RS!C7,1,64))</f>
        <v>1.1.1 Se deben inscribir todos los miembros del club registrados, reci</v>
      </c>
      <c r="J30" s="14" t="str">
        <f aca="false">RP!C19</f>
        <v>… Sólo algunos con el club correcto, otros están equivocados y otros no tienen</v>
      </c>
      <c r="K30" s="0" t="str">
        <f aca="false">CONCATENATE(RP!B5," ",MID(RP!C5,1,64))</f>
        <v>1 Inscripción de Club en Competición</v>
      </c>
      <c r="L30" s="0" t="str">
        <f aca="false">CONCATENATE(RP!B6," ",MID(RP!C6,1,64))</f>
        <v>1.1 Ninguno está inscrito en la competición</v>
      </c>
      <c r="M30" s="0" t="str">
        <f aca="false">CONCATENATE(RP!B14," ",MID(RP!C14,1,64))</f>
        <v>1.1.3 Algunos estás registrados, otros no. De los registrados…</v>
      </c>
      <c r="N30" s="0" t="n">
        <f aca="false">RS!E7</f>
        <v>0</v>
      </c>
      <c r="O30" s="0" t="n">
        <f aca="false">RS!F7</f>
        <v>0</v>
      </c>
      <c r="P30" s="0" t="n">
        <f aca="false">RS!D7</f>
        <v>0</v>
      </c>
      <c r="Q30" s="0" t="n">
        <v>1</v>
      </c>
      <c r="S30" s="0" t="n">
        <v>1</v>
      </c>
      <c r="T30" s="0" t="n">
        <v>1</v>
      </c>
      <c r="V30" s="0" t="n">
        <v>1</v>
      </c>
    </row>
    <row r="31" customFormat="false" ht="13.5" hidden="false" customHeight="true" outlineLevel="0" collapsed="false">
      <c r="B31" s="14" t="str">
        <f aca="false">RS!B7</f>
        <v>1.1.1</v>
      </c>
      <c r="C31" s="14" t="str">
        <f aca="false">RP!B22</f>
        <v>1.2.1.1</v>
      </c>
      <c r="D31" s="0" t="str">
        <f aca="false">RS!G7</f>
        <v>S</v>
      </c>
      <c r="E31" s="0" t="str">
        <f aca="false">RP!D22</f>
        <v>S</v>
      </c>
      <c r="F31" s="0" t="str">
        <f aca="false">RS!C7</f>
        <v>Se deben inscribir todos los miembros del club registrados, recibiendo el estado provisional. Todos reciben un descuento del 20%.</v>
      </c>
      <c r="G31" s="0" t="str">
        <f aca="false">CONCATENATE(RS!B5," ",MID(RS!C5,1,64))</f>
        <v>1 Requistos funcionales</v>
      </c>
      <c r="H31" s="0" t="str">
        <f aca="false">CONCATENATE(RS!B6," ",MID(RS!C6,1,64))</f>
        <v>1.1 Inscripción de Club en Competición</v>
      </c>
      <c r="I31" s="0" t="str">
        <f aca="false">CONCATENATE(RS!B7," ",MID(RS!C7,1,64))</f>
        <v>1.1.1 Se deben inscribir todos los miembros del club registrados, reci</v>
      </c>
      <c r="J31" s="14" t="str">
        <f aca="false">RP!C22</f>
        <v>Y se inscribió por un club por lo que ya tiene 20% dto</v>
      </c>
      <c r="K31" s="0" t="str">
        <f aca="false">CONCATENATE(RP!B5," ",MID(RP!C5,1,64))</f>
        <v>1 Inscripción de Club en Competición</v>
      </c>
      <c r="L31" s="0" t="str">
        <f aca="false">CONCATENATE(RP!B20," ",MID(RP!C20,1,64))</f>
        <v>1.2 Alguno está inscrito en la competición</v>
      </c>
      <c r="M31" s="0" t="str">
        <f aca="false">CONCATENATE(RP!B21," ",MID(RP!C21,1,64))</f>
        <v>1.2.1 Con estado PROVISIONAL</v>
      </c>
      <c r="N31" s="0" t="n">
        <f aca="false">RS!E7</f>
        <v>0</v>
      </c>
      <c r="O31" s="0" t="n">
        <f aca="false">RS!F7</f>
        <v>0</v>
      </c>
      <c r="P31" s="0" t="n">
        <f aca="false">RS!D7</f>
        <v>0</v>
      </c>
      <c r="Q31" s="0" t="n">
        <v>1</v>
      </c>
      <c r="S31" s="0" t="n">
        <v>1</v>
      </c>
      <c r="T31" s="0" t="n">
        <v>1</v>
      </c>
      <c r="V31" s="0" t="n">
        <v>1</v>
      </c>
    </row>
    <row r="32" customFormat="false" ht="13.5" hidden="false" customHeight="true" outlineLevel="0" collapsed="false">
      <c r="B32" s="14" t="str">
        <f aca="false">RS!B7</f>
        <v>1.1.1</v>
      </c>
      <c r="C32" s="14" t="str">
        <f aca="false">RP!B23</f>
        <v>1.2.1.2</v>
      </c>
      <c r="D32" s="0" t="str">
        <f aca="false">RS!G7</f>
        <v>S</v>
      </c>
      <c r="E32" s="0" t="str">
        <f aca="false">RP!D23</f>
        <v>S</v>
      </c>
      <c r="F32" s="0" t="str">
        <f aca="false">RS!C7</f>
        <v>Se deben inscribir todos los miembros del club registrados, recibiendo el estado provisional. Todos reciben un descuento del 20%.</v>
      </c>
      <c r="G32" s="0" t="str">
        <f aca="false">CONCATENATE(RS!B5," ",MID(RS!C5,1,64))</f>
        <v>1 Requistos funcionales</v>
      </c>
      <c r="H32" s="0" t="str">
        <f aca="false">CONCATENATE(RS!B6," ",MID(RS!C6,1,64))</f>
        <v>1.1 Inscripción de Club en Competición</v>
      </c>
      <c r="I32" s="0" t="str">
        <f aca="false">CONCATENATE(RS!B7," ",MID(RS!C7,1,64))</f>
        <v>1.1.1 Se deben inscribir todos los miembros del club registrados, reci</v>
      </c>
      <c r="J32" s="14" t="str">
        <f aca="false">RP!C23</f>
        <v>Y no se inscribió por un club por lo que no tiene 20% dto</v>
      </c>
      <c r="K32" s="0" t="str">
        <f aca="false">CONCATENATE(RP!B5," ",MID(RP!C5,1,64))</f>
        <v>1 Inscripción de Club en Competición</v>
      </c>
      <c r="L32" s="0" t="str">
        <f aca="false">CONCATENATE(RP!B20," ",MID(RP!C20,1,64))</f>
        <v>1.2 Alguno está inscrito en la competición</v>
      </c>
      <c r="M32" s="0" t="str">
        <f aca="false">CONCATENATE(RP!B21," ",MID(RP!C21,1,64))</f>
        <v>1.2.1 Con estado PROVISIONAL</v>
      </c>
      <c r="N32" s="0" t="n">
        <f aca="false">RS!E7</f>
        <v>0</v>
      </c>
      <c r="O32" s="0" t="n">
        <f aca="false">RS!F7</f>
        <v>0</v>
      </c>
      <c r="P32" s="0" t="n">
        <f aca="false">RS!D7</f>
        <v>0</v>
      </c>
      <c r="Q32" s="0" t="n">
        <v>1</v>
      </c>
      <c r="S32" s="0" t="n">
        <v>1</v>
      </c>
      <c r="T32" s="0" t="n">
        <v>1</v>
      </c>
      <c r="V32" s="0" t="n">
        <v>1</v>
      </c>
    </row>
    <row r="33" customFormat="false" ht="13.5" hidden="false" customHeight="true" outlineLevel="0" collapsed="false">
      <c r="B33" s="14" t="str">
        <f aca="false">RS!B7</f>
        <v>1.1.1</v>
      </c>
      <c r="C33" s="14" t="str">
        <f aca="false">RP!B25</f>
        <v>1.2.2.1</v>
      </c>
      <c r="D33" s="0" t="str">
        <f aca="false">RS!G7</f>
        <v>S</v>
      </c>
      <c r="E33" s="0" t="str">
        <f aca="false">RP!D25</f>
        <v>S</v>
      </c>
      <c r="F33" s="0" t="str">
        <f aca="false">RS!C7</f>
        <v>Se deben inscribir todos los miembros del club registrados, recibiendo el estado provisional. Todos reciben un descuento del 20%.</v>
      </c>
      <c r="G33" s="0" t="str">
        <f aca="false">CONCATENATE(RS!B5," ",MID(RS!C5,1,64))</f>
        <v>1 Requistos funcionales</v>
      </c>
      <c r="H33" s="0" t="str">
        <f aca="false">CONCATENATE(RS!B6," ",MID(RS!C6,1,64))</f>
        <v>1.1 Inscripción de Club en Competición</v>
      </c>
      <c r="I33" s="0" t="str">
        <f aca="false">CONCATENATE(RS!B7," ",MID(RS!C7,1,64))</f>
        <v>1.1.1 Se deben inscribir todos los miembros del club registrados, reci</v>
      </c>
      <c r="J33" s="14" t="str">
        <f aca="false">RP!C25</f>
        <v>Y se inscribió por un club por lo que ya tiene 20% dto</v>
      </c>
      <c r="K33" s="0" t="str">
        <f aca="false">CONCATENATE(RP!B5," ",MID(RP!C5,1,64))</f>
        <v>1 Inscripción de Club en Competición</v>
      </c>
      <c r="L33" s="0" t="str">
        <f aca="false">CONCATENATE(RP!B20," ",MID(RP!C20,1,64))</f>
        <v>1.2 Alguno está inscrito en la competición</v>
      </c>
      <c r="M33" s="0" t="str">
        <f aca="false">CONCATENATE(RP!B24," ",MID(RP!C24,1,64))</f>
        <v>1.2.2 Con estado CONFIRMADO</v>
      </c>
      <c r="N33" s="0" t="n">
        <f aca="false">RS!E7</f>
        <v>0</v>
      </c>
      <c r="O33" s="0" t="n">
        <f aca="false">RS!F7</f>
        <v>0</v>
      </c>
      <c r="P33" s="0" t="n">
        <f aca="false">RS!D7</f>
        <v>0</v>
      </c>
      <c r="Q33" s="0" t="n">
        <v>1</v>
      </c>
      <c r="S33" s="0" t="n">
        <v>1</v>
      </c>
      <c r="T33" s="0" t="n">
        <v>1</v>
      </c>
      <c r="V33" s="0" t="n">
        <v>1</v>
      </c>
    </row>
    <row r="34" customFormat="false" ht="13.5" hidden="false" customHeight="true" outlineLevel="0" collapsed="false">
      <c r="B34" s="14" t="str">
        <f aca="false">RS!B7</f>
        <v>1.1.1</v>
      </c>
      <c r="C34" s="14" t="str">
        <f aca="false">RP!B26</f>
        <v>1.2.2.2</v>
      </c>
      <c r="D34" s="0" t="str">
        <f aca="false">RS!G7</f>
        <v>S</v>
      </c>
      <c r="E34" s="0" t="str">
        <f aca="false">RP!D26</f>
        <v>S</v>
      </c>
      <c r="F34" s="0" t="str">
        <f aca="false">RS!C7</f>
        <v>Se deben inscribir todos los miembros del club registrados, recibiendo el estado provisional. Todos reciben un descuento del 20%.</v>
      </c>
      <c r="G34" s="0" t="str">
        <f aca="false">CONCATENATE(RS!B5," ",MID(RS!C5,1,64))</f>
        <v>1 Requistos funcionales</v>
      </c>
      <c r="H34" s="0" t="str">
        <f aca="false">CONCATENATE(RS!B6," ",MID(RS!C6,1,64))</f>
        <v>1.1 Inscripción de Club en Competición</v>
      </c>
      <c r="I34" s="0" t="str">
        <f aca="false">CONCATENATE(RS!B7," ",MID(RS!C7,1,64))</f>
        <v>1.1.1 Se deben inscribir todos los miembros del club registrados, reci</v>
      </c>
      <c r="J34" s="14" t="str">
        <f aca="false">RP!C26</f>
        <v>Y no se inscribió por un club por lo que no tiene 20% dto</v>
      </c>
      <c r="K34" s="0" t="str">
        <f aca="false">CONCATENATE(RP!B5," ",MID(RP!C5,1,64))</f>
        <v>1 Inscripción de Club en Competición</v>
      </c>
      <c r="L34" s="0" t="str">
        <f aca="false">CONCATENATE(RP!B20," ",MID(RP!C20,1,64))</f>
        <v>1.2 Alguno está inscrito en la competición</v>
      </c>
      <c r="M34" s="0" t="str">
        <f aca="false">CONCATENATE(RP!B24," ",MID(RP!C24,1,64))</f>
        <v>1.2.2 Con estado CONFIRMADO</v>
      </c>
      <c r="N34" s="0" t="n">
        <f aca="false">RS!E7</f>
        <v>0</v>
      </c>
      <c r="O34" s="0" t="n">
        <f aca="false">RS!F7</f>
        <v>0</v>
      </c>
      <c r="P34" s="0" t="n">
        <f aca="false">RS!D7</f>
        <v>0</v>
      </c>
      <c r="Q34" s="0" t="n">
        <v>1</v>
      </c>
      <c r="S34" s="0" t="n">
        <v>1</v>
      </c>
      <c r="T34" s="0" t="n">
        <v>1</v>
      </c>
      <c r="V34" s="0" t="n">
        <v>1</v>
      </c>
    </row>
    <row r="35" customFormat="false" ht="13.5" hidden="false" customHeight="true" outlineLevel="0" collapsed="false">
      <c r="B35" s="14" t="str">
        <f aca="false">RS!B8</f>
        <v>1.1.2</v>
      </c>
      <c r="C35" s="14" t="str">
        <f aca="false">RP!B13</f>
        <v>1.1.2</v>
      </c>
      <c r="D35" s="0" t="str">
        <f aca="false">RS!G8</f>
        <v>S</v>
      </c>
      <c r="E35" s="0" t="str">
        <f aca="false">RP!D13</f>
        <v>S</v>
      </c>
      <c r="F35" s="0" t="str">
        <f aca="false">RS!C8</f>
        <v>Si un miembro no esta registrado, se registra e inscribe automaticamente. Todos reciben un descuento del 20%.</v>
      </c>
      <c r="G35" s="0" t="str">
        <f aca="false">CONCATENATE(RS!B5," ",MID(RS!C5,1,64))</f>
        <v>1 Requistos funcionales</v>
      </c>
      <c r="H35" s="0" t="str">
        <f aca="false">CONCATENATE(RS!B6," ",MID(RS!C6,1,64))</f>
        <v>1.1 Inscripción de Club en Competición</v>
      </c>
      <c r="I35" s="0" t="str">
        <f aca="false">CONCATENATE(RS!B8," ",MID(RS!C8,1,64))</f>
        <v>1.1.2 Si un miembro no esta registrado, se registra e inscribe automat</v>
      </c>
      <c r="J35" s="14" t="str">
        <f aca="false">RP!C13</f>
        <v>Ninguno de los atletas del CSV está registrado</v>
      </c>
      <c r="K35" s="0" t="str">
        <f aca="false">CONCATENATE(RP!B5," ",MID(RP!C5,1,64))</f>
        <v>1 Inscripción de Club en Competición</v>
      </c>
      <c r="L35" s="0" t="str">
        <f aca="false">CONCATENATE(RP!B6," ",MID(RP!C6,1,64))</f>
        <v>1.1 Ninguno está inscrito en la competición</v>
      </c>
      <c r="M35" s="0" t="str">
        <f aca="false">CONCATENATE(RP!B13," ",MID(RP!C13,1,64))</f>
        <v>1.1.2 Ninguno de los atletas del CSV está registrado</v>
      </c>
      <c r="N35" s="0" t="n">
        <f aca="false">RS!E8</f>
        <v>0</v>
      </c>
      <c r="O35" s="0" t="n">
        <f aca="false">RS!F8</f>
        <v>0</v>
      </c>
      <c r="P35" s="0" t="n">
        <f aca="false">RS!D8</f>
        <v>0</v>
      </c>
      <c r="Q35" s="0" t="n">
        <v>1</v>
      </c>
      <c r="R35" s="0" t="n">
        <v>1</v>
      </c>
      <c r="S35" s="0" t="n">
        <v>1</v>
      </c>
      <c r="T35" s="0" t="n">
        <v>1</v>
      </c>
      <c r="U35" s="0" t="n">
        <v>1</v>
      </c>
      <c r="V35" s="0" t="n">
        <v>1</v>
      </c>
    </row>
    <row r="36" customFormat="false" ht="13.5" hidden="false" customHeight="true" outlineLevel="0" collapsed="false">
      <c r="B36" s="14" t="str">
        <f aca="false">RS!B8</f>
        <v>1.1.2</v>
      </c>
      <c r="C36" s="14" t="str">
        <f aca="false">RP!B15</f>
        <v>1.1.3.1</v>
      </c>
      <c r="D36" s="0" t="str">
        <f aca="false">RS!G8</f>
        <v>S</v>
      </c>
      <c r="E36" s="0" t="str">
        <f aca="false">RP!D15</f>
        <v>S</v>
      </c>
      <c r="F36" s="0" t="str">
        <f aca="false">RS!C8</f>
        <v>Si un miembro no esta registrado, se registra e inscribe automaticamente. Todos reciben un descuento del 20%.</v>
      </c>
      <c r="G36" s="0" t="str">
        <f aca="false">CONCATENATE(RS!B5," ",MID(RS!C5,1,64))</f>
        <v>1 Requistos funcionales</v>
      </c>
      <c r="H36" s="0" t="str">
        <f aca="false">CONCATENATE(RS!B6," ",MID(RS!C6,1,64))</f>
        <v>1.1 Inscripción de Club en Competición</v>
      </c>
      <c r="I36" s="0" t="str">
        <f aca="false">CONCATENATE(RS!B8," ",MID(RS!C8,1,64))</f>
        <v>1.1.2 Si un miembro no esta registrado, se registra e inscribe automat</v>
      </c>
      <c r="J36" s="14" t="str">
        <f aca="false">RP!C15</f>
        <v>… Todos con el club correcto</v>
      </c>
      <c r="K36" s="0" t="str">
        <f aca="false">CONCATENATE(RP!B5," ",MID(RP!C5,1,64))</f>
        <v>1 Inscripción de Club en Competición</v>
      </c>
      <c r="L36" s="0" t="str">
        <f aca="false">CONCATENATE(RP!B6," ",MID(RP!C6,1,64))</f>
        <v>1.1 Ninguno está inscrito en la competición</v>
      </c>
      <c r="M36" s="0" t="str">
        <f aca="false">CONCATENATE(RP!B14," ",MID(RP!C14,1,64))</f>
        <v>1.1.3 Algunos estás registrados, otros no. De los registrados…</v>
      </c>
      <c r="N36" s="0" t="n">
        <f aca="false">RS!E8</f>
        <v>0</v>
      </c>
      <c r="O36" s="0" t="n">
        <f aca="false">RS!F8</f>
        <v>0</v>
      </c>
      <c r="P36" s="0" t="n">
        <f aca="false">RS!D8</f>
        <v>0</v>
      </c>
      <c r="Q36" s="0" t="n">
        <v>1</v>
      </c>
      <c r="T36" s="0" t="n">
        <v>1</v>
      </c>
    </row>
    <row r="37" customFormat="false" ht="13.5" hidden="false" customHeight="true" outlineLevel="0" collapsed="false">
      <c r="B37" s="14" t="str">
        <f aca="false">RS!B8</f>
        <v>1.1.2</v>
      </c>
      <c r="C37" s="14" t="str">
        <f aca="false">RP!B17</f>
        <v>1.1.3.2.1</v>
      </c>
      <c r="D37" s="0" t="str">
        <f aca="false">RS!G8</f>
        <v>S</v>
      </c>
      <c r="E37" s="0" t="str">
        <f aca="false">RP!D17</f>
        <v>S</v>
      </c>
      <c r="F37" s="0" t="str">
        <f aca="false">RS!C8</f>
        <v>Si un miembro no esta registrado, se registra e inscribe automaticamente. Todos reciben un descuento del 20%.</v>
      </c>
      <c r="G37" s="0" t="str">
        <f aca="false">CONCATENATE(RS!B5," ",MID(RS!C5,1,64))</f>
        <v>1 Requistos funcionales</v>
      </c>
      <c r="H37" s="0" t="str">
        <f aca="false">CONCATENATE(RS!B6," ",MID(RS!C6,1,64))</f>
        <v>1.1 Inscripción de Club en Competición</v>
      </c>
      <c r="I37" s="0" t="str">
        <f aca="false">CONCATENATE(RS!B8," ",MID(RS!C8,1,64))</f>
        <v>1.1.2 Si un miembro no esta registrado, se registra e inscribe automat</v>
      </c>
      <c r="J37" s="14" t="str">
        <f aca="false">RP!C17</f>
        <v>Todos tienen otros clubes</v>
      </c>
      <c r="K37" s="0" t="str">
        <f aca="false">CONCATENATE(RP!B5," ",MID(RP!C5,1,64))</f>
        <v>1 Inscripción de Club en Competición</v>
      </c>
      <c r="L37" s="0" t="str">
        <f aca="false">CONCATENATE(RP!B6," ",MID(RP!C6,1,64))</f>
        <v>1.1 Ninguno está inscrito en la competición</v>
      </c>
      <c r="M37" s="0" t="str">
        <f aca="false">CONCATENATE(RP!B14," ",MID(RP!C14,1,64))</f>
        <v>1.1.3 Algunos estás registrados, otros no. De los registrados…</v>
      </c>
      <c r="N37" s="0" t="n">
        <f aca="false">RS!E8</f>
        <v>0</v>
      </c>
      <c r="O37" s="0" t="n">
        <f aca="false">RS!F8</f>
        <v>0</v>
      </c>
      <c r="P37" s="0" t="n">
        <f aca="false">RS!D8</f>
        <v>0</v>
      </c>
      <c r="Q37" s="0" t="n">
        <v>1</v>
      </c>
      <c r="T37" s="0" t="n">
        <v>1</v>
      </c>
    </row>
    <row r="38" customFormat="false" ht="13.5" hidden="false" customHeight="true" outlineLevel="0" collapsed="false">
      <c r="B38" s="14" t="str">
        <f aca="false">RS!B8</f>
        <v>1.1.2</v>
      </c>
      <c r="C38" s="14" t="str">
        <f aca="false">RP!B18</f>
        <v>1.1.3.2.2</v>
      </c>
      <c r="D38" s="0" t="str">
        <f aca="false">RS!G8</f>
        <v>S</v>
      </c>
      <c r="E38" s="0" t="str">
        <f aca="false">RP!D18</f>
        <v>S</v>
      </c>
      <c r="F38" s="0" t="str">
        <f aca="false">RS!C8</f>
        <v>Si un miembro no esta registrado, se registra e inscribe automaticamente. Todos reciben un descuento del 20%.</v>
      </c>
      <c r="G38" s="0" t="str">
        <f aca="false">CONCATENATE(RS!B5," ",MID(RS!C5,1,64))</f>
        <v>1 Requistos funcionales</v>
      </c>
      <c r="H38" s="0" t="str">
        <f aca="false">CONCATENATE(RS!B6," ",MID(RS!C6,1,64))</f>
        <v>1.1 Inscripción de Club en Competición</v>
      </c>
      <c r="I38" s="0" t="str">
        <f aca="false">CONCATENATE(RS!B8," ",MID(RS!C8,1,64))</f>
        <v>1.1.2 Si un miembro no esta registrado, se registra e inscribe automat</v>
      </c>
      <c r="J38" s="14" t="str">
        <f aca="false">RP!C18</f>
        <v>Ninguno tiene club</v>
      </c>
      <c r="K38" s="0" t="str">
        <f aca="false">CONCATENATE(RP!B5," ",MID(RP!C5,1,64))</f>
        <v>1 Inscripción de Club en Competición</v>
      </c>
      <c r="L38" s="0" t="str">
        <f aca="false">CONCATENATE(RP!B6," ",MID(RP!C6,1,64))</f>
        <v>1.1 Ninguno está inscrito en la competición</v>
      </c>
      <c r="M38" s="0" t="str">
        <f aca="false">CONCATENATE(RP!B14," ",MID(RP!C14,1,64))</f>
        <v>1.1.3 Algunos estás registrados, otros no. De los registrados…</v>
      </c>
      <c r="N38" s="0" t="n">
        <f aca="false">RS!E8</f>
        <v>0</v>
      </c>
      <c r="O38" s="0" t="n">
        <f aca="false">RS!F8</f>
        <v>0</v>
      </c>
      <c r="P38" s="0" t="n">
        <f aca="false">RS!D8</f>
        <v>0</v>
      </c>
      <c r="Q38" s="0" t="n">
        <v>1</v>
      </c>
      <c r="T38" s="0" t="n">
        <v>1</v>
      </c>
    </row>
    <row r="39" customFormat="false" ht="13.5" hidden="false" customHeight="true" outlineLevel="0" collapsed="false">
      <c r="B39" s="14" t="str">
        <f aca="false">RS!B8</f>
        <v>1.1.2</v>
      </c>
      <c r="C39" s="14" t="str">
        <f aca="false">RP!B19</f>
        <v>1.1.3.3</v>
      </c>
      <c r="D39" s="0" t="str">
        <f aca="false">RS!G8</f>
        <v>S</v>
      </c>
      <c r="E39" s="0" t="str">
        <f aca="false">RP!D19</f>
        <v>S</v>
      </c>
      <c r="F39" s="0" t="str">
        <f aca="false">RS!C8</f>
        <v>Si un miembro no esta registrado, se registra e inscribe automaticamente. Todos reciben un descuento del 20%.</v>
      </c>
      <c r="G39" s="0" t="str">
        <f aca="false">CONCATENATE(RS!B5," ",MID(RS!C5,1,64))</f>
        <v>1 Requistos funcionales</v>
      </c>
      <c r="H39" s="0" t="str">
        <f aca="false">CONCATENATE(RS!B6," ",MID(RS!C6,1,64))</f>
        <v>1.1 Inscripción de Club en Competición</v>
      </c>
      <c r="I39" s="0" t="str">
        <f aca="false">CONCATENATE(RS!B8," ",MID(RS!C8,1,64))</f>
        <v>1.1.2 Si un miembro no esta registrado, se registra e inscribe automat</v>
      </c>
      <c r="J39" s="14" t="str">
        <f aca="false">RP!C19</f>
        <v>… Sólo algunos con el club correcto, otros están equivocados y otros no tienen</v>
      </c>
      <c r="K39" s="0" t="str">
        <f aca="false">CONCATENATE(RP!B5," ",MID(RP!C5,1,64))</f>
        <v>1 Inscripción de Club en Competición</v>
      </c>
      <c r="L39" s="0" t="str">
        <f aca="false">CONCATENATE(RP!B6," ",MID(RP!C6,1,64))</f>
        <v>1.1 Ninguno está inscrito en la competición</v>
      </c>
      <c r="M39" s="0" t="str">
        <f aca="false">CONCATENATE(RP!B14," ",MID(RP!C14,1,64))</f>
        <v>1.1.3 Algunos estás registrados, otros no. De los registrados…</v>
      </c>
      <c r="N39" s="0" t="n">
        <f aca="false">RS!E8</f>
        <v>0</v>
      </c>
      <c r="O39" s="0" t="n">
        <f aca="false">RS!F8</f>
        <v>0</v>
      </c>
      <c r="P39" s="0" t="n">
        <f aca="false">RS!D8</f>
        <v>0</v>
      </c>
      <c r="Q39" s="0" t="n">
        <v>1</v>
      </c>
      <c r="T39" s="0" t="n">
        <v>1</v>
      </c>
    </row>
    <row r="40" customFormat="false" ht="13.5" hidden="false" customHeight="true" outlineLevel="0" collapsed="false">
      <c r="B40" s="14" t="str">
        <f aca="false">RS!B10</f>
        <v>1.2.1</v>
      </c>
      <c r="C40" s="14" t="str">
        <f aca="false">RP!B30</f>
        <v>2.1.1</v>
      </c>
      <c r="D40" s="0" t="str">
        <f aca="false">RS!G10</f>
        <v>S</v>
      </c>
      <c r="E40" s="0" t="str">
        <f aca="false">RP!D30</f>
        <v>S</v>
      </c>
      <c r="F40" s="0" t="str">
        <f aca="false">RS!C10</f>
        <v>Al inscribirse de forma individual, los atletas reciben el estado PROVISIONAL y un 0% de descuento.</v>
      </c>
      <c r="G40" s="0" t="str">
        <f aca="false">CONCATENATE(RS!B5," ",MID(RS!C5,1,64))</f>
        <v>1 Requistos funcionales</v>
      </c>
      <c r="H40" s="0" t="str">
        <f aca="false">CONCATENATE(RS!B9," ",MID(RS!C9,1,64))</f>
        <v>1.2 Inscripción Individual</v>
      </c>
      <c r="I40" s="0" t="str">
        <f aca="false">CONCATENATE(RS!B10," ",MID(RS!C10,1,64))</f>
        <v>1.2.1 Al inscribirse de forma individual, los atletas reciben el estad</v>
      </c>
      <c r="J40" s="14" t="str">
        <f aca="false">RP!C30</f>
        <v>Previamente fue inscrito individualmente</v>
      </c>
      <c r="K40" s="0" t="str">
        <f aca="false">CONCATENATE(RP!B28," ",MID(RP!C28,1,64))</f>
        <v>2 Inscripción Individual</v>
      </c>
      <c r="L40" s="0" t="str">
        <f aca="false">CONCATENATE(RP!B29," ",MID(RP!C29,1,64))</f>
        <v>2.1 Inscripción de un atleta que haya tenido una inscripción anulada</v>
      </c>
      <c r="M40" s="0" t="str">
        <f aca="false">CONCATENATE(RP!B30," ",MID(RP!C30,1,64))</f>
        <v>2.1.1 Previamente fue inscrito individualmente</v>
      </c>
      <c r="N40" s="0" t="n">
        <f aca="false">RS!E10</f>
        <v>0</v>
      </c>
      <c r="O40" s="0" t="n">
        <f aca="false">RS!F10</f>
        <v>0</v>
      </c>
      <c r="P40" s="0" t="n">
        <f aca="false">RS!D10</f>
        <v>0</v>
      </c>
      <c r="Q40" s="0" t="n">
        <v>1</v>
      </c>
      <c r="R40" s="0" t="n">
        <v>1</v>
      </c>
      <c r="S40" s="0" t="n">
        <v>1</v>
      </c>
      <c r="T40" s="0" t="n">
        <v>1</v>
      </c>
      <c r="U40" s="0" t="n">
        <v>1</v>
      </c>
      <c r="V40" s="0" t="n">
        <v>1</v>
      </c>
    </row>
    <row r="41" customFormat="false" ht="13.5" hidden="false" customHeight="true" outlineLevel="0" collapsed="false">
      <c r="B41" s="14" t="str">
        <f aca="false">RS!B10</f>
        <v>1.2.1</v>
      </c>
      <c r="C41" s="14" t="str">
        <f aca="false">RP!B31</f>
        <v>2.1.2</v>
      </c>
      <c r="D41" s="0" t="str">
        <f aca="false">RS!G10</f>
        <v>S</v>
      </c>
      <c r="E41" s="0" t="str">
        <f aca="false">RP!D31</f>
        <v>S</v>
      </c>
      <c r="F41" s="0" t="str">
        <f aca="false">RS!C10</f>
        <v>Al inscribirse de forma individual, los atletas reciben el estado PROVISIONAL y un 0% de descuento.</v>
      </c>
      <c r="G41" s="0" t="str">
        <f aca="false">CONCATENATE(RS!B5," ",MID(RS!C5,1,64))</f>
        <v>1 Requistos funcionales</v>
      </c>
      <c r="H41" s="0" t="str">
        <f aca="false">CONCATENATE(RS!B9," ",MID(RS!C9,1,64))</f>
        <v>1.2 Inscripción Individual</v>
      </c>
      <c r="I41" s="0" t="str">
        <f aca="false">CONCATENATE(RS!B10," ",MID(RS!C10,1,64))</f>
        <v>1.2.1 Al inscribirse de forma individual, los atletas reciben el estad</v>
      </c>
      <c r="J41" s="14" t="str">
        <f aca="false">RP!C31</f>
        <v>Previamente fue inscrito por un club</v>
      </c>
      <c r="K41" s="0" t="str">
        <f aca="false">CONCATENATE(RP!B28," ",MID(RP!C28,1,64))</f>
        <v>2 Inscripción Individual</v>
      </c>
      <c r="L41" s="0" t="str">
        <f aca="false">CONCATENATE(RP!B29," ",MID(RP!C29,1,64))</f>
        <v>2.1 Inscripción de un atleta que haya tenido una inscripción anulada</v>
      </c>
      <c r="M41" s="0" t="str">
        <f aca="false">CONCATENATE(RP!B31," ",MID(RP!C31,1,64))</f>
        <v>2.1.2 Previamente fue inscrito por un club</v>
      </c>
      <c r="N41" s="0" t="n">
        <f aca="false">RS!E10</f>
        <v>0</v>
      </c>
      <c r="O41" s="0" t="n">
        <f aca="false">RS!F10</f>
        <v>0</v>
      </c>
      <c r="P41" s="0" t="n">
        <f aca="false">RS!D10</f>
        <v>0</v>
      </c>
      <c r="Q41" s="0" t="n">
        <v>1</v>
      </c>
      <c r="S41" s="0" t="n">
        <v>1</v>
      </c>
      <c r="T41" s="0" t="n">
        <v>1</v>
      </c>
      <c r="V41" s="0" t="n">
        <v>1</v>
      </c>
    </row>
    <row r="42" customFormat="false" ht="13.5" hidden="false" customHeight="true" outlineLevel="0" collapsed="false">
      <c r="B42" s="14" t="str">
        <f aca="false">RS!B10</f>
        <v>1.2.1</v>
      </c>
      <c r="C42" s="14" t="str">
        <f aca="false">RP!B32</f>
        <v>2.2</v>
      </c>
      <c r="D42" s="0" t="str">
        <f aca="false">RS!G10</f>
        <v>S</v>
      </c>
      <c r="E42" s="0" t="str">
        <f aca="false">RP!D32</f>
        <v>S</v>
      </c>
      <c r="F42" s="0" t="str">
        <f aca="false">RS!C10</f>
        <v>Al inscribirse de forma individual, los atletas reciben el estado PROVISIONAL y un 0% de descuento.</v>
      </c>
      <c r="G42" s="0" t="str">
        <f aca="false">CONCATENATE(RS!B5," ",MID(RS!C5,1,64))</f>
        <v>1 Requistos funcionales</v>
      </c>
      <c r="H42" s="0" t="str">
        <f aca="false">CONCATENATE(RS!B9," ",MID(RS!C9,1,64))</f>
        <v>1.2 Inscripción Individual</v>
      </c>
      <c r="I42" s="0" t="str">
        <f aca="false">CONCATENATE(RS!B10," ",MID(RS!C10,1,64))</f>
        <v>1.2.1 Al inscribirse de forma individual, los atletas reciben el estad</v>
      </c>
      <c r="J42" s="14" t="str">
        <f aca="false">RP!C32</f>
        <v>Inscripción de un atleta que haya sido inscrito por un club</v>
      </c>
      <c r="K42" s="0" t="str">
        <f aca="false">CONCATENATE(RP!B28," ",MID(RP!C28,1,64))</f>
        <v>2 Inscripción Individual</v>
      </c>
      <c r="L42" s="0" t="str">
        <f aca="false">CONCATENATE(RP!B32," ",MID(RP!C32,1,64))</f>
        <v>2.2 Inscripción de un atleta que haya sido inscrito por un club</v>
      </c>
      <c r="M42" s="0" t="s">
        <v>339</v>
      </c>
      <c r="N42" s="0" t="n">
        <f aca="false">RS!E10</f>
        <v>0</v>
      </c>
      <c r="O42" s="0" t="n">
        <f aca="false">RS!F10</f>
        <v>0</v>
      </c>
      <c r="P42" s="0" t="n">
        <f aca="false">RS!D10</f>
        <v>0</v>
      </c>
      <c r="Q42" s="0" t="n">
        <v>1</v>
      </c>
      <c r="S42" s="0" t="n">
        <v>1</v>
      </c>
      <c r="T42" s="0" t="n">
        <v>1</v>
      </c>
      <c r="V42" s="0" t="n">
        <v>1</v>
      </c>
    </row>
    <row r="43" customFormat="false" ht="13.5" hidden="false" customHeight="true" outlineLevel="0" collapsed="false">
      <c r="B43" s="14" t="str">
        <f aca="false">RS!B12</f>
        <v>1.3.1</v>
      </c>
      <c r="C43" s="14" t="str">
        <f aca="false">RP!B39</f>
        <v>3.2.1</v>
      </c>
      <c r="D43" s="0" t="str">
        <f aca="false">RS!G12</f>
        <v>S</v>
      </c>
      <c r="E43" s="0" t="str">
        <f aca="false">RP!D39</f>
        <v>S</v>
      </c>
      <c r="F43" s="0" t="str">
        <f aca="false">RS!C12</f>
        <v>Los pagos se deben realizar como máximo 3 días tras la inscripción y con un día de antelación a la celebración de la competición, la inscripción es CONFIRMADA.</v>
      </c>
      <c r="G43" s="0" t="str">
        <f aca="false">CONCATENATE(RS!B5," ",MID(RS!C5,1,64))</f>
        <v>1 Requistos funcionales</v>
      </c>
      <c r="H43" s="0" t="str">
        <f aca="false">CONCATENATE(RS!B11," ",MID(RS!C11,1,64))</f>
        <v>1.3 Recepción de Pagos y Anulaciones</v>
      </c>
      <c r="I43" s="0" t="str">
        <f aca="false">CONCATENATE(RS!B12," ",MID(RS!C12,1,64))</f>
        <v>1.3.1 Los pagos se deben realizar como máximo 3 días tras la inscripci</v>
      </c>
      <c r="J43" s="14" t="str">
        <f aca="false">RP!C39</f>
        <v>Pago exacto de la cantidad</v>
      </c>
      <c r="K43" s="0" t="str">
        <f aca="false">CONCATENATE(RP!B33," ",MID(RP!C33,1,64))</f>
        <v>3 Recepción de Pagos y Anulaciones</v>
      </c>
      <c r="L43" s="0" t="str">
        <f aca="false">CONCATENATE(RP!B38," ",MID(RP!C38,1,64))</f>
        <v>3.2 Pago al tercer día de la inscripción</v>
      </c>
      <c r="M43" s="0" t="str">
        <f aca="false">CONCATENATE(RP!B39," ",MID(RP!C39,1,64))</f>
        <v>3.2.1 Pago exacto de la cantidad</v>
      </c>
      <c r="N43" s="0" t="n">
        <f aca="false">RS!E12</f>
        <v>0</v>
      </c>
      <c r="O43" s="0" t="n">
        <f aca="false">RS!F12</f>
        <v>0</v>
      </c>
      <c r="P43" s="0" t="n">
        <f aca="false">RS!D12</f>
        <v>0</v>
      </c>
      <c r="Q43" s="0" t="n">
        <v>1</v>
      </c>
      <c r="R43" s="0" t="n">
        <v>1</v>
      </c>
      <c r="S43" s="0" t="n">
        <v>1</v>
      </c>
      <c r="T43" s="0" t="n">
        <v>1</v>
      </c>
      <c r="U43" s="0" t="n">
        <v>1</v>
      </c>
      <c r="V43" s="0" t="n">
        <v>1</v>
      </c>
    </row>
    <row r="44" customFormat="false" ht="13.5" hidden="false" customHeight="true" outlineLevel="0" collapsed="false">
      <c r="B44" s="14" t="str">
        <f aca="false">RS!B12</f>
        <v>1.3.1</v>
      </c>
      <c r="C44" s="14" t="str">
        <f aca="false">RP!B40</f>
        <v>3.2.2</v>
      </c>
      <c r="D44" s="0" t="str">
        <f aca="false">RS!G12</f>
        <v>S</v>
      </c>
      <c r="E44" s="0" t="str">
        <f aca="false">RP!D40</f>
        <v>S</v>
      </c>
      <c r="F44" s="0" t="str">
        <f aca="false">RS!C12</f>
        <v>Los pagos se deben realizar como máximo 3 días tras la inscripción y con un día de antelación a la celebración de la competición, la inscripción es CONFIRMADA.</v>
      </c>
      <c r="G44" s="0" t="str">
        <f aca="false">CONCATENATE(RS!B5," ",MID(RS!C5,1,64))</f>
        <v>1 Requistos funcionales</v>
      </c>
      <c r="H44" s="0" t="str">
        <f aca="false">CONCATENATE(RS!B11," ",MID(RS!C11,1,64))</f>
        <v>1.3 Recepción de Pagos y Anulaciones</v>
      </c>
      <c r="I44" s="0" t="str">
        <f aca="false">CONCATENATE(RS!B12," ",MID(RS!C12,1,64))</f>
        <v>1.3.1 Los pagos se deben realizar como máximo 3 días tras la inscripci</v>
      </c>
      <c r="J44" s="14" t="str">
        <f aca="false">RP!C40</f>
        <v>Pago superior a la cantidad</v>
      </c>
      <c r="K44" s="0" t="str">
        <f aca="false">CONCATENATE(RP!B33," ",MID(RP!C33,1,64))</f>
        <v>3 Recepción de Pagos y Anulaciones</v>
      </c>
      <c r="L44" s="0" t="str">
        <f aca="false">CONCATENATE(RP!B38," ",MID(RP!C38,1,64))</f>
        <v>3.2 Pago al tercer día de la inscripción</v>
      </c>
      <c r="M44" s="0" t="str">
        <f aca="false">CONCATENATE(RP!B40," ",MID(RP!C40,1,64))</f>
        <v>3.2.2 Pago superior a la cantidad</v>
      </c>
      <c r="N44" s="0" t="n">
        <f aca="false">RS!E12</f>
        <v>0</v>
      </c>
      <c r="O44" s="0" t="n">
        <f aca="false">RS!F12</f>
        <v>0</v>
      </c>
      <c r="P44" s="0" t="n">
        <f aca="false">RS!D12</f>
        <v>0</v>
      </c>
      <c r="Q44" s="0" t="n">
        <v>1</v>
      </c>
      <c r="S44" s="0" t="n">
        <v>1</v>
      </c>
      <c r="T44" s="0" t="n">
        <v>1</v>
      </c>
      <c r="V44" s="0" t="n">
        <v>1</v>
      </c>
    </row>
    <row r="45" customFormat="false" ht="13.5" hidden="false" customHeight="true" outlineLevel="0" collapsed="false">
      <c r="B45" s="14" t="str">
        <f aca="false">RS!B12</f>
        <v>1.3.1</v>
      </c>
      <c r="C45" s="14" t="str">
        <f aca="false">RP!B41</f>
        <v>3.2.3</v>
      </c>
      <c r="D45" s="0" t="str">
        <f aca="false">RS!G12</f>
        <v>S</v>
      </c>
      <c r="E45" s="0" t="str">
        <f aca="false">RP!D41</f>
        <v>S</v>
      </c>
      <c r="F45" s="0" t="str">
        <f aca="false">RS!C12</f>
        <v>Los pagos se deben realizar como máximo 3 días tras la inscripción y con un día de antelación a la celebración de la competición, la inscripción es CONFIRMADA.</v>
      </c>
      <c r="G45" s="0" t="str">
        <f aca="false">CONCATENATE(RS!B5," ",MID(RS!C5,1,64))</f>
        <v>1 Requistos funcionales</v>
      </c>
      <c r="H45" s="0" t="str">
        <f aca="false">CONCATENATE(RS!B11," ",MID(RS!C11,1,64))</f>
        <v>1.3 Recepción de Pagos y Anulaciones</v>
      </c>
      <c r="I45" s="0" t="str">
        <f aca="false">CONCATENATE(RS!B12," ",MID(RS!C12,1,64))</f>
        <v>1.3.1 Los pagos se deben realizar como máximo 3 días tras la inscripci</v>
      </c>
      <c r="J45" s="14" t="str">
        <f aca="false">RP!C41</f>
        <v>Pago inferior a la cantidad</v>
      </c>
      <c r="K45" s="0" t="str">
        <f aca="false">CONCATENATE(RP!B33," ",MID(RP!C33,1,64))</f>
        <v>3 Recepción de Pagos y Anulaciones</v>
      </c>
      <c r="L45" s="0" t="str">
        <f aca="false">CONCATENATE(RP!B38," ",MID(RP!C38,1,64))</f>
        <v>3.2 Pago al tercer día de la inscripción</v>
      </c>
      <c r="M45" s="0" t="str">
        <f aca="false">CONCATENATE(RP!B41," ",MID(RP!C41,1,64))</f>
        <v>3.2.3 Pago inferior a la cantidad</v>
      </c>
      <c r="N45" s="0" t="n">
        <f aca="false">RS!E12</f>
        <v>0</v>
      </c>
      <c r="O45" s="0" t="n">
        <f aca="false">RS!F12</f>
        <v>0</v>
      </c>
      <c r="P45" s="0" t="n">
        <f aca="false">RS!D12</f>
        <v>0</v>
      </c>
      <c r="Q45" s="0" t="n">
        <v>1</v>
      </c>
      <c r="S45" s="0" t="n">
        <v>1</v>
      </c>
      <c r="T45" s="0" t="n">
        <v>1</v>
      </c>
      <c r="V45" s="0" t="n">
        <v>1</v>
      </c>
    </row>
    <row r="46" customFormat="false" ht="13.5" hidden="false" customHeight="true" outlineLevel="0" collapsed="false">
      <c r="B46" s="14" t="str">
        <f aca="false">RS!B12</f>
        <v>1.3.1</v>
      </c>
      <c r="C46" s="14" t="str">
        <f aca="false">RP!B35</f>
        <v>3.1.1</v>
      </c>
      <c r="D46" s="0" t="str">
        <f aca="false">RS!G12</f>
        <v>S</v>
      </c>
      <c r="E46" s="0" t="str">
        <f aca="false">RP!D35</f>
        <v>S</v>
      </c>
      <c r="F46" s="0" t="str">
        <f aca="false">RS!C12</f>
        <v>Los pagos se deben realizar como máximo 3 días tras la inscripción y con un día de antelación a la celebración de la competición, la inscripción es CONFIRMADA.</v>
      </c>
      <c r="G46" s="0" t="str">
        <f aca="false">CONCATENATE(RS!B5," ",MID(RS!C5,1,64))</f>
        <v>1 Requistos funcionales</v>
      </c>
      <c r="H46" s="0" t="str">
        <f aca="false">CONCATENATE(RS!B11," ",MID(RS!C11,1,64))</f>
        <v>1.3 Recepción de Pagos y Anulaciones</v>
      </c>
      <c r="I46" s="0" t="str">
        <f aca="false">CONCATENATE(RS!B12," ",MID(RS!C12,1,64))</f>
        <v>1.3.1 Los pagos se deben realizar como máximo 3 días tras la inscripci</v>
      </c>
      <c r="J46" s="14" t="str">
        <f aca="false">RP!C35</f>
        <v>Pago exacto de la cantidad</v>
      </c>
      <c r="K46" s="0" t="str">
        <f aca="false">CONCATENATE(RP!B33," ",MID(RP!C33,1,64))</f>
        <v>3 Recepción de Pagos y Anulaciones</v>
      </c>
      <c r="L46" s="0" t="str">
        <f aca="false">CONCATENATE(RP!B34," ",MID(RP!C34,1,64))</f>
        <v>3.1 Pago previo a los 3 días siguientes de la inscripción</v>
      </c>
      <c r="M46" s="0" t="str">
        <f aca="false">CONCATENATE(RP!B35," ",MID(RP!C35,1,64))</f>
        <v>3.1.1 Pago exacto de la cantidad</v>
      </c>
      <c r="N46" s="0" t="n">
        <f aca="false">RS!E12</f>
        <v>0</v>
      </c>
      <c r="O46" s="0" t="n">
        <f aca="false">RS!F12</f>
        <v>0</v>
      </c>
      <c r="P46" s="0" t="n">
        <f aca="false">RS!D12</f>
        <v>0</v>
      </c>
      <c r="Q46" s="0" t="n">
        <v>1</v>
      </c>
      <c r="S46" s="0" t="n">
        <v>1</v>
      </c>
      <c r="T46" s="0" t="n">
        <v>1</v>
      </c>
      <c r="V46" s="0" t="n">
        <v>1</v>
      </c>
    </row>
    <row r="47" customFormat="false" ht="13.5" hidden="false" customHeight="true" outlineLevel="0" collapsed="false">
      <c r="B47" s="14" t="str">
        <f aca="false">RS!B12</f>
        <v>1.3.1</v>
      </c>
      <c r="C47" s="14" t="str">
        <f aca="false">RP!B36</f>
        <v>3.1.2</v>
      </c>
      <c r="D47" s="0" t="str">
        <f aca="false">RS!G12</f>
        <v>S</v>
      </c>
      <c r="E47" s="0" t="str">
        <f aca="false">RP!D36</f>
        <v>S</v>
      </c>
      <c r="F47" s="0" t="str">
        <f aca="false">RS!C12</f>
        <v>Los pagos se deben realizar como máximo 3 días tras la inscripción y con un día de antelación a la celebración de la competición, la inscripción es CONFIRMADA.</v>
      </c>
      <c r="G47" s="0" t="str">
        <f aca="false">CONCATENATE(RS!B5," ",MID(RS!C5,1,64))</f>
        <v>1 Requistos funcionales</v>
      </c>
      <c r="H47" s="0" t="str">
        <f aca="false">CONCATENATE(RS!B11," ",MID(RS!C11,1,64))</f>
        <v>1.3 Recepción de Pagos y Anulaciones</v>
      </c>
      <c r="I47" s="0" t="str">
        <f aca="false">CONCATENATE(RS!B12," ",MID(RS!C12,1,64))</f>
        <v>1.3.1 Los pagos se deben realizar como máximo 3 días tras la inscripci</v>
      </c>
      <c r="J47" s="14" t="str">
        <f aca="false">RP!C36</f>
        <v>Pago superior a la cantidad</v>
      </c>
      <c r="K47" s="0" t="str">
        <f aca="false">CONCATENATE(RP!B33," ",MID(RP!C33,1,64))</f>
        <v>3 Recepción de Pagos y Anulaciones</v>
      </c>
      <c r="L47" s="0" t="str">
        <f aca="false">CONCATENATE(RP!B34," ",MID(RP!C34,1,64))</f>
        <v>3.1 Pago previo a los 3 días siguientes de la inscripción</v>
      </c>
      <c r="M47" s="0" t="str">
        <f aca="false">CONCATENATE(RP!B36," ",MID(RP!C36,1,64))</f>
        <v>3.1.2 Pago superior a la cantidad</v>
      </c>
      <c r="N47" s="0" t="n">
        <f aca="false">RS!E12</f>
        <v>0</v>
      </c>
      <c r="O47" s="0" t="n">
        <f aca="false">RS!F12</f>
        <v>0</v>
      </c>
      <c r="P47" s="0" t="n">
        <f aca="false">RS!D12</f>
        <v>0</v>
      </c>
      <c r="Q47" s="0" t="n">
        <v>1</v>
      </c>
      <c r="S47" s="0" t="n">
        <v>1</v>
      </c>
      <c r="T47" s="0" t="n">
        <v>1</v>
      </c>
      <c r="V47" s="0" t="n">
        <v>1</v>
      </c>
    </row>
    <row r="48" customFormat="false" ht="13.5" hidden="false" customHeight="true" outlineLevel="0" collapsed="false">
      <c r="B48" s="14" t="str">
        <f aca="false">RS!B12</f>
        <v>1.3.1</v>
      </c>
      <c r="C48" s="14" t="str">
        <f aca="false">RP!B37</f>
        <v>3.1.3</v>
      </c>
      <c r="D48" s="0" t="str">
        <f aca="false">RS!G12</f>
        <v>S</v>
      </c>
      <c r="E48" s="0" t="str">
        <f aca="false">RP!D37</f>
        <v>S</v>
      </c>
      <c r="F48" s="0" t="str">
        <f aca="false">RS!C12</f>
        <v>Los pagos se deben realizar como máximo 3 días tras la inscripción y con un día de antelación a la celebración de la competición, la inscripción es CONFIRMADA.</v>
      </c>
      <c r="G48" s="0" t="str">
        <f aca="false">CONCATENATE(RS!B5," ",MID(RS!C5,1,64))</f>
        <v>1 Requistos funcionales</v>
      </c>
      <c r="H48" s="0" t="str">
        <f aca="false">CONCATENATE(RS!B11," ",MID(RS!C11,1,64))</f>
        <v>1.3 Recepción de Pagos y Anulaciones</v>
      </c>
      <c r="I48" s="0" t="str">
        <f aca="false">CONCATENATE(RS!B12," ",MID(RS!C12,1,64))</f>
        <v>1.3.1 Los pagos se deben realizar como máximo 3 días tras la inscripci</v>
      </c>
      <c r="J48" s="14" t="str">
        <f aca="false">RP!C37</f>
        <v>Pago inferior a la cantidad</v>
      </c>
      <c r="K48" s="0" t="str">
        <f aca="false">CONCATENATE(RP!B33," ",MID(RP!C33,1,64))</f>
        <v>3 Recepción de Pagos y Anulaciones</v>
      </c>
      <c r="L48" s="0" t="str">
        <f aca="false">CONCATENATE(RP!B34," ",MID(RP!C34,1,64))</f>
        <v>3.1 Pago previo a los 3 días siguientes de la inscripción</v>
      </c>
      <c r="M48" s="0" t="str">
        <f aca="false">CONCATENATE(RP!B37," ",MID(RP!C37,1,64))</f>
        <v>3.1.3 Pago inferior a la cantidad</v>
      </c>
      <c r="N48" s="0" t="n">
        <f aca="false">RS!E12</f>
        <v>0</v>
      </c>
      <c r="O48" s="0" t="n">
        <f aca="false">RS!F12</f>
        <v>0</v>
      </c>
      <c r="P48" s="0" t="n">
        <f aca="false">RS!D12</f>
        <v>0</v>
      </c>
      <c r="Q48" s="0" t="n">
        <v>1</v>
      </c>
      <c r="S48" s="0" t="n">
        <v>1</v>
      </c>
      <c r="T48" s="0" t="n">
        <v>1</v>
      </c>
      <c r="V48" s="0" t="n">
        <v>1</v>
      </c>
    </row>
    <row r="49" customFormat="false" ht="13.5" hidden="false" customHeight="true" outlineLevel="0" collapsed="false">
      <c r="B49" s="14" t="str">
        <f aca="false">RS!B12</f>
        <v>1.3.1</v>
      </c>
      <c r="C49" s="14" t="str">
        <f aca="false">RP!B43</f>
        <v>3.3.1</v>
      </c>
      <c r="D49" s="0" t="str">
        <f aca="false">RS!G12</f>
        <v>S</v>
      </c>
      <c r="E49" s="0" t="str">
        <f aca="false">RP!D43</f>
        <v>S</v>
      </c>
      <c r="F49" s="0" t="str">
        <f aca="false">RS!C12</f>
        <v>Los pagos se deben realizar como máximo 3 días tras la inscripción y con un día de antelación a la celebración de la competición, la inscripción es CONFIRMADA.</v>
      </c>
      <c r="G49" s="0" t="str">
        <f aca="false">CONCATENATE(RS!B5," ",MID(RS!C5,1,64))</f>
        <v>1 Requistos funcionales</v>
      </c>
      <c r="H49" s="0" t="str">
        <f aca="false">CONCATENATE(RS!B11," ",MID(RS!C11,1,64))</f>
        <v>1.3 Recepción de Pagos y Anulaciones</v>
      </c>
      <c r="I49" s="0" t="str">
        <f aca="false">CONCATENATE(RS!B12," ",MID(RS!C12,1,64))</f>
        <v>1.3.1 Los pagos se deben realizar como máximo 3 días tras la inscripci</v>
      </c>
      <c r="J49" s="14" t="str">
        <f aca="false">RP!C43</f>
        <v>Pago exacto de la cantidad</v>
      </c>
      <c r="K49" s="0" t="str">
        <f aca="false">CONCATENATE(RP!B33," ",MID(RP!C33,1,64))</f>
        <v>3 Recepción de Pagos y Anulaciones</v>
      </c>
      <c r="L49" s="0" t="str">
        <f aca="false">CONCATENATE(RP!B42," ",MID(RP!C42,1,64))</f>
        <v>3.3 Pago el día posterior a la inscripción</v>
      </c>
      <c r="M49" s="0" t="str">
        <f aca="false">CONCATENATE(RP!B43," ",MID(RP!C43,1,64))</f>
        <v>3.3.1 Pago exacto de la cantidad</v>
      </c>
      <c r="N49" s="0" t="n">
        <f aca="false">RS!E12</f>
        <v>0</v>
      </c>
      <c r="O49" s="0" t="n">
        <f aca="false">RS!F12</f>
        <v>0</v>
      </c>
      <c r="P49" s="0" t="n">
        <f aca="false">RS!D12</f>
        <v>0</v>
      </c>
      <c r="Q49" s="0" t="n">
        <v>1</v>
      </c>
      <c r="S49" s="0" t="n">
        <v>1</v>
      </c>
      <c r="T49" s="0" t="n">
        <v>1</v>
      </c>
      <c r="V49" s="0" t="n">
        <v>1</v>
      </c>
    </row>
    <row r="50" customFormat="false" ht="13.5" hidden="false" customHeight="true" outlineLevel="0" collapsed="false">
      <c r="B50" s="14" t="str">
        <f aca="false">RS!B12</f>
        <v>1.3.1</v>
      </c>
      <c r="C50" s="14" t="str">
        <f aca="false">RP!B44</f>
        <v>3.3.2</v>
      </c>
      <c r="D50" s="0" t="str">
        <f aca="false">RS!G12</f>
        <v>S</v>
      </c>
      <c r="E50" s="0" t="str">
        <f aca="false">RP!D44</f>
        <v>S</v>
      </c>
      <c r="F50" s="0" t="str">
        <f aca="false">RS!C12</f>
        <v>Los pagos se deben realizar como máximo 3 días tras la inscripción y con un día de antelación a la celebración de la competición, la inscripción es CONFIRMADA.</v>
      </c>
      <c r="G50" s="0" t="str">
        <f aca="false">CONCATENATE(RS!B5," ",MID(RS!C5,1,64))</f>
        <v>1 Requistos funcionales</v>
      </c>
      <c r="H50" s="0" t="str">
        <f aca="false">CONCATENATE(RS!B11," ",MID(RS!C11,1,64))</f>
        <v>1.3 Recepción de Pagos y Anulaciones</v>
      </c>
      <c r="I50" s="0" t="str">
        <f aca="false">CONCATENATE(RS!B12," ",MID(RS!C12,1,64))</f>
        <v>1.3.1 Los pagos se deben realizar como máximo 3 días tras la inscripci</v>
      </c>
      <c r="J50" s="14" t="str">
        <f aca="false">RP!C44</f>
        <v>Pago superior a la cantidad</v>
      </c>
      <c r="K50" s="0" t="str">
        <f aca="false">CONCATENATE(RP!B33," ",MID(RP!C33,1,64))</f>
        <v>3 Recepción de Pagos y Anulaciones</v>
      </c>
      <c r="L50" s="0" t="str">
        <f aca="false">CONCATENATE(RP!B42," ",MID(RP!C42,1,64))</f>
        <v>3.3 Pago el día posterior a la inscripción</v>
      </c>
      <c r="M50" s="0" t="str">
        <f aca="false">CONCATENATE(RP!B44," ",MID(RP!C44,1,64))</f>
        <v>3.3.2 Pago superior a la cantidad</v>
      </c>
      <c r="N50" s="0" t="n">
        <f aca="false">RS!E12</f>
        <v>0</v>
      </c>
      <c r="O50" s="0" t="n">
        <f aca="false">RS!F12</f>
        <v>0</v>
      </c>
      <c r="P50" s="0" t="n">
        <f aca="false">RS!D12</f>
        <v>0</v>
      </c>
      <c r="Q50" s="0" t="n">
        <v>1</v>
      </c>
      <c r="S50" s="0" t="n">
        <v>1</v>
      </c>
      <c r="T50" s="0" t="n">
        <v>1</v>
      </c>
      <c r="V50" s="0" t="n">
        <v>1</v>
      </c>
    </row>
    <row r="51" customFormat="false" ht="13.5" hidden="false" customHeight="true" outlineLevel="0" collapsed="false">
      <c r="B51" s="14" t="str">
        <f aca="false">RS!B12</f>
        <v>1.3.1</v>
      </c>
      <c r="C51" s="14" t="str">
        <f aca="false">RP!B45</f>
        <v>3.3.3</v>
      </c>
      <c r="D51" s="0" t="str">
        <f aca="false">RS!G12</f>
        <v>S</v>
      </c>
      <c r="E51" s="0" t="str">
        <f aca="false">RP!D45</f>
        <v>S</v>
      </c>
      <c r="F51" s="0" t="str">
        <f aca="false">RS!C12</f>
        <v>Los pagos se deben realizar como máximo 3 días tras la inscripción y con un día de antelación a la celebración de la competición, la inscripción es CONFIRMADA.</v>
      </c>
      <c r="G51" s="0" t="str">
        <f aca="false">CONCATENATE(RS!B5," ",MID(RS!C5,1,64))</f>
        <v>1 Requistos funcionales</v>
      </c>
      <c r="H51" s="0" t="str">
        <f aca="false">CONCATENATE(RS!B11," ",MID(RS!C11,1,64))</f>
        <v>1.3 Recepción de Pagos y Anulaciones</v>
      </c>
      <c r="I51" s="0" t="str">
        <f aca="false">CONCATENATE(RS!B12," ",MID(RS!C12,1,64))</f>
        <v>1.3.1 Los pagos se deben realizar como máximo 3 días tras la inscripci</v>
      </c>
      <c r="J51" s="14" t="str">
        <f aca="false">RP!C45</f>
        <v>Pago inferior a la cantidad</v>
      </c>
      <c r="K51" s="0" t="str">
        <f aca="false">CONCATENATE(RP!B33," ",MID(RP!C33,1,64))</f>
        <v>3 Recepción de Pagos y Anulaciones</v>
      </c>
      <c r="L51" s="0" t="str">
        <f aca="false">CONCATENATE(RP!B42," ",MID(RP!C42,1,64))</f>
        <v>3.3 Pago el día posterior a la inscripción</v>
      </c>
      <c r="M51" s="0" t="str">
        <f aca="false">CONCATENATE(RP!B45," ",MID(RP!C45,1,64))</f>
        <v>3.3.3 Pago inferior a la cantidad</v>
      </c>
      <c r="N51" s="0" t="n">
        <f aca="false">RS!E12</f>
        <v>0</v>
      </c>
      <c r="O51" s="0" t="n">
        <f aca="false">RS!F12</f>
        <v>0</v>
      </c>
      <c r="P51" s="0" t="n">
        <f aca="false">RS!D12</f>
        <v>0</v>
      </c>
      <c r="Q51" s="0" t="n">
        <v>1</v>
      </c>
      <c r="S51" s="0" t="n">
        <v>1</v>
      </c>
      <c r="T51" s="0" t="n">
        <v>1</v>
      </c>
      <c r="V51" s="0" t="n">
        <v>1</v>
      </c>
    </row>
    <row r="52" customFormat="false" ht="13.5" hidden="false" customHeight="true" outlineLevel="0" collapsed="false">
      <c r="B52" s="14" t="str">
        <f aca="false">RS!B13</f>
        <v>1.3.2</v>
      </c>
      <c r="C52" s="14" t="str">
        <f aca="false">RP!B47</f>
        <v>3.4.1</v>
      </c>
      <c r="D52" s="0" t="str">
        <f aca="false">RS!G13</f>
        <v>S</v>
      </c>
      <c r="E52" s="0" t="str">
        <f aca="false">RP!D47</f>
        <v>S</v>
      </c>
      <c r="F52" s="0" t="str">
        <f aca="false">RS!C13</f>
        <v>Si el pago se realiza después de 3 días tras la inscripción o tras un día antes de la celebración de la competición, la inscripción es ANULADA.</v>
      </c>
      <c r="G52" s="0" t="str">
        <f aca="false">CONCATENATE(RS!B5," ",MID(RS!C5,1,64))</f>
        <v>1 Requistos funcionales</v>
      </c>
      <c r="H52" s="0" t="str">
        <f aca="false">CONCATENATE(RS!B11," ",MID(RS!C11,1,64))</f>
        <v>1.3 Recepción de Pagos y Anulaciones</v>
      </c>
      <c r="I52" s="0" t="str">
        <f aca="false">CONCATENATE(RS!B13," ",MID(RS!C13,1,64))</f>
        <v>1.3.2 Si el pago se realiza después de 3 días tras la inscripción o tr</v>
      </c>
      <c r="J52" s="14" t="str">
        <f aca="false">RP!C47</f>
        <v>Pago exacto de la cantidad</v>
      </c>
      <c r="K52" s="0" t="str">
        <f aca="false">CONCATENATE(RP!B33," ",MID(RP!C33,1,64))</f>
        <v>3 Recepción de Pagos y Anulaciones</v>
      </c>
      <c r="L52" s="0" t="str">
        <f aca="false">CONCATENATE(RP!B46," ",MID(RP!C46,1,64))</f>
        <v>3.4 Pago al cuarto día de la inscripción</v>
      </c>
      <c r="M52" s="0" t="str">
        <f aca="false">CONCATENATE(RP!B47," ",MID(RP!C47,1,64))</f>
        <v>3.4.1 Pago exacto de la cantidad</v>
      </c>
      <c r="N52" s="0" t="n">
        <f aca="false">RS!E13</f>
        <v>0</v>
      </c>
      <c r="O52" s="0" t="n">
        <f aca="false">RS!F13</f>
        <v>0</v>
      </c>
      <c r="P52" s="0" t="n">
        <f aca="false">RS!D13</f>
        <v>0</v>
      </c>
      <c r="Q52" s="0" t="n">
        <v>1</v>
      </c>
      <c r="R52" s="0" t="n">
        <v>1</v>
      </c>
      <c r="S52" s="0" t="n">
        <v>1</v>
      </c>
      <c r="T52" s="0" t="n">
        <v>1</v>
      </c>
      <c r="U52" s="0" t="n">
        <v>1</v>
      </c>
      <c r="V52" s="0" t="n">
        <v>1</v>
      </c>
    </row>
    <row r="53" customFormat="false" ht="13.5" hidden="false" customHeight="true" outlineLevel="0" collapsed="false">
      <c r="B53" s="14" t="str">
        <f aca="false">RS!B13</f>
        <v>1.3.2</v>
      </c>
      <c r="C53" s="14" t="str">
        <f aca="false">RP!B48</f>
        <v>3.4.2</v>
      </c>
      <c r="D53" s="0" t="str">
        <f aca="false">RS!G13</f>
        <v>S</v>
      </c>
      <c r="E53" s="0" t="str">
        <f aca="false">RP!D48</f>
        <v>S</v>
      </c>
      <c r="F53" s="0" t="str">
        <f aca="false">RS!C13</f>
        <v>Si el pago se realiza después de 3 días tras la inscripción o tras un día antes de la celebración de la competición, la inscripción es ANULADA.</v>
      </c>
      <c r="G53" s="0" t="str">
        <f aca="false">CONCATENATE(RS!B5," ",MID(RS!C5,1,64))</f>
        <v>1 Requistos funcionales</v>
      </c>
      <c r="H53" s="0" t="str">
        <f aca="false">CONCATENATE(RS!B11," ",MID(RS!C11,1,64))</f>
        <v>1.3 Recepción de Pagos y Anulaciones</v>
      </c>
      <c r="I53" s="0" t="str">
        <f aca="false">CONCATENATE(RS!B13," ",MID(RS!C13,1,64))</f>
        <v>1.3.2 Si el pago se realiza después de 3 días tras la inscripción o tr</v>
      </c>
      <c r="J53" s="14" t="str">
        <f aca="false">RP!C48</f>
        <v>Pago superior a la cantidad</v>
      </c>
      <c r="K53" s="0" t="str">
        <f aca="false">CONCATENATE(RP!B33," ",MID(RP!C33,1,64))</f>
        <v>3 Recepción de Pagos y Anulaciones</v>
      </c>
      <c r="L53" s="0" t="str">
        <f aca="false">CONCATENATE(RP!B46," ",MID(RP!C46,1,64))</f>
        <v>3.4 Pago al cuarto día de la inscripción</v>
      </c>
      <c r="M53" s="0" t="str">
        <f aca="false">CONCATENATE(RP!B48," ",MID(RP!C48,1,64))</f>
        <v>3.4.2 Pago superior a la cantidad</v>
      </c>
      <c r="N53" s="0" t="n">
        <f aca="false">RS!E13</f>
        <v>0</v>
      </c>
      <c r="O53" s="0" t="n">
        <f aca="false">RS!F13</f>
        <v>0</v>
      </c>
      <c r="P53" s="0" t="n">
        <f aca="false">RS!D13</f>
        <v>0</v>
      </c>
      <c r="Q53" s="0" t="n">
        <v>1</v>
      </c>
      <c r="S53" s="0" t="n">
        <v>1</v>
      </c>
      <c r="T53" s="0" t="n">
        <v>1</v>
      </c>
      <c r="V53" s="0" t="n">
        <v>1</v>
      </c>
    </row>
    <row r="54" customFormat="false" ht="13.5" hidden="false" customHeight="true" outlineLevel="0" collapsed="false">
      <c r="B54" s="14" t="str">
        <f aca="false">RS!B13</f>
        <v>1.3.2</v>
      </c>
      <c r="C54" s="14" t="str">
        <f aca="false">RP!B49</f>
        <v>3.4.3</v>
      </c>
      <c r="D54" s="0" t="str">
        <f aca="false">RS!G13</f>
        <v>S</v>
      </c>
      <c r="E54" s="0" t="str">
        <f aca="false">RP!D49</f>
        <v>S</v>
      </c>
      <c r="F54" s="0" t="str">
        <f aca="false">RS!C13</f>
        <v>Si el pago se realiza después de 3 días tras la inscripción o tras un día antes de la celebración de la competición, la inscripción es ANULADA.</v>
      </c>
      <c r="G54" s="0" t="str">
        <f aca="false">CONCATENATE(RS!B5," ",MID(RS!C5,1,64))</f>
        <v>1 Requistos funcionales</v>
      </c>
      <c r="H54" s="0" t="str">
        <f aca="false">CONCATENATE(RS!B11," ",MID(RS!C11,1,64))</f>
        <v>1.3 Recepción de Pagos y Anulaciones</v>
      </c>
      <c r="I54" s="0" t="str">
        <f aca="false">CONCATENATE(RS!B13," ",MID(RS!C13,1,64))</f>
        <v>1.3.2 Si el pago se realiza después de 3 días tras la inscripción o tr</v>
      </c>
      <c r="J54" s="14" t="str">
        <f aca="false">RP!C49</f>
        <v>Pago inferior a la cantidad</v>
      </c>
      <c r="K54" s="0" t="str">
        <f aca="false">CONCATENATE(RP!B33," ",MID(RP!C33,1,64))</f>
        <v>3 Recepción de Pagos y Anulaciones</v>
      </c>
      <c r="L54" s="0" t="str">
        <f aca="false">CONCATENATE(RP!B46," ",MID(RP!C46,1,64))</f>
        <v>3.4 Pago al cuarto día de la inscripción</v>
      </c>
      <c r="M54" s="0" t="str">
        <f aca="false">CONCATENATE(RP!B49," ",MID(RP!C49,1,64))</f>
        <v>3.4.3 Pago inferior a la cantidad</v>
      </c>
      <c r="N54" s="0" t="n">
        <f aca="false">RS!E13</f>
        <v>0</v>
      </c>
      <c r="O54" s="0" t="n">
        <f aca="false">RS!F13</f>
        <v>0</v>
      </c>
      <c r="P54" s="0" t="n">
        <f aca="false">RS!D13</f>
        <v>0</v>
      </c>
      <c r="Q54" s="0" t="n">
        <v>1</v>
      </c>
      <c r="S54" s="0" t="n">
        <v>1</v>
      </c>
      <c r="T54" s="0" t="n">
        <v>1</v>
      </c>
      <c r="V54" s="0" t="n">
        <v>1</v>
      </c>
    </row>
    <row r="55" customFormat="false" ht="13.5" hidden="false" customHeight="true" outlineLevel="0" collapsed="false">
      <c r="B55" s="14" t="str">
        <f aca="false">RS!B13</f>
        <v>1.3.2</v>
      </c>
      <c r="C55" s="14" t="str">
        <f aca="false">RP!B51</f>
        <v>3.5.1</v>
      </c>
      <c r="D55" s="0" t="str">
        <f aca="false">RS!G13</f>
        <v>S</v>
      </c>
      <c r="E55" s="0" t="str">
        <f aca="false">RP!D51</f>
        <v>S</v>
      </c>
      <c r="F55" s="0" t="str">
        <f aca="false">RS!C13</f>
        <v>Si el pago se realiza después de 3 días tras la inscripción o tras un día antes de la celebración de la competición, la inscripción es ANULADA.</v>
      </c>
      <c r="G55" s="0" t="str">
        <f aca="false">CONCATENATE(RS!B5," ",MID(RS!C5,1,64))</f>
        <v>1 Requistos funcionales</v>
      </c>
      <c r="H55" s="0" t="str">
        <f aca="false">CONCATENATE(RS!B11," ",MID(RS!C11,1,64))</f>
        <v>1.3 Recepción de Pagos y Anulaciones</v>
      </c>
      <c r="I55" s="0" t="str">
        <f aca="false">CONCATENATE(RS!B13," ",MID(RS!C13,1,64))</f>
        <v>1.3.2 Si el pago se realiza después de 3 días tras la inscripción o tr</v>
      </c>
      <c r="J55" s="14" t="str">
        <f aca="false">RP!C51</f>
        <v>Pago exacto de la cantidad</v>
      </c>
      <c r="K55" s="0" t="str">
        <f aca="false">CONCATENATE(RP!B33," ",MID(RP!C33,1,64))</f>
        <v>3 Recepción de Pagos y Anulaciones</v>
      </c>
      <c r="L55" s="0" t="str">
        <f aca="false">CONCATENATE(RP!B50," ",MID(RP!C50,1,64))</f>
        <v>3.5 Pago el día anterior a la celebración de la competición</v>
      </c>
      <c r="M55" s="0" t="str">
        <f aca="false">CONCATENATE(RP!B51," ",MID(RP!C51,1,64))</f>
        <v>3.5.1 Pago exacto de la cantidad</v>
      </c>
      <c r="N55" s="0" t="n">
        <f aca="false">RS!E13</f>
        <v>0</v>
      </c>
      <c r="O55" s="0" t="n">
        <f aca="false">RS!F13</f>
        <v>0</v>
      </c>
      <c r="P55" s="0" t="n">
        <f aca="false">RS!D13</f>
        <v>0</v>
      </c>
      <c r="Q55" s="0" t="n">
        <v>1</v>
      </c>
      <c r="S55" s="0" t="n">
        <v>1</v>
      </c>
      <c r="T55" s="0" t="n">
        <v>1</v>
      </c>
      <c r="V55" s="0" t="n">
        <v>1</v>
      </c>
    </row>
    <row r="56" customFormat="false" ht="13.5" hidden="false" customHeight="true" outlineLevel="0" collapsed="false">
      <c r="B56" s="14" t="str">
        <f aca="false">RS!B13</f>
        <v>1.3.2</v>
      </c>
      <c r="C56" s="14" t="str">
        <f aca="false">RP!B52</f>
        <v>3.5.2</v>
      </c>
      <c r="D56" s="0" t="str">
        <f aca="false">RS!G13</f>
        <v>S</v>
      </c>
      <c r="E56" s="0" t="str">
        <f aca="false">RP!D52</f>
        <v>S</v>
      </c>
      <c r="F56" s="0" t="str">
        <f aca="false">RS!C13</f>
        <v>Si el pago se realiza después de 3 días tras la inscripción o tras un día antes de la celebración de la competición, la inscripción es ANULADA.</v>
      </c>
      <c r="G56" s="0" t="str">
        <f aca="false">CONCATENATE(RS!B5," ",MID(RS!C5,1,64))</f>
        <v>1 Requistos funcionales</v>
      </c>
      <c r="H56" s="0" t="str">
        <f aca="false">CONCATENATE(RS!B11," ",MID(RS!C11,1,64))</f>
        <v>1.3 Recepción de Pagos y Anulaciones</v>
      </c>
      <c r="I56" s="0" t="str">
        <f aca="false">CONCATENATE(RS!B13," ",MID(RS!C13,1,64))</f>
        <v>1.3.2 Si el pago se realiza después de 3 días tras la inscripción o tr</v>
      </c>
      <c r="J56" s="14" t="str">
        <f aca="false">RP!C52</f>
        <v>Pago superior a la cantidad</v>
      </c>
      <c r="K56" s="0" t="str">
        <f aca="false">CONCATENATE(RP!B33," ",MID(RP!C33,1,64))</f>
        <v>3 Recepción de Pagos y Anulaciones</v>
      </c>
      <c r="L56" s="0" t="str">
        <f aca="false">CONCATENATE(RP!B50," ",MID(RP!C50,1,64))</f>
        <v>3.5 Pago el día anterior a la celebración de la competición</v>
      </c>
      <c r="M56" s="0" t="str">
        <f aca="false">CONCATENATE(RP!B52," ",MID(RP!C52,1,64))</f>
        <v>3.5.2 Pago superior a la cantidad</v>
      </c>
      <c r="N56" s="0" t="n">
        <f aca="false">RS!E13</f>
        <v>0</v>
      </c>
      <c r="O56" s="0" t="n">
        <f aca="false">RS!F13</f>
        <v>0</v>
      </c>
      <c r="P56" s="0" t="n">
        <f aca="false">RS!D13</f>
        <v>0</v>
      </c>
      <c r="Q56" s="0" t="n">
        <v>1</v>
      </c>
      <c r="S56" s="0" t="n">
        <v>1</v>
      </c>
      <c r="T56" s="0" t="n">
        <v>1</v>
      </c>
      <c r="V56" s="0" t="n">
        <v>1</v>
      </c>
    </row>
    <row r="57" customFormat="false" ht="13.5" hidden="false" customHeight="true" outlineLevel="0" collapsed="false">
      <c r="B57" s="14" t="str">
        <f aca="false">RS!B13</f>
        <v>1.3.2</v>
      </c>
      <c r="C57" s="14" t="str">
        <f aca="false">RP!B53</f>
        <v>3.5.3</v>
      </c>
      <c r="D57" s="0" t="str">
        <f aca="false">RS!G13</f>
        <v>S</v>
      </c>
      <c r="E57" s="0" t="str">
        <f aca="false">RP!D53</f>
        <v>S</v>
      </c>
      <c r="F57" s="0" t="str">
        <f aca="false">RS!C13</f>
        <v>Si el pago se realiza después de 3 días tras la inscripción o tras un día antes de la celebración de la competición, la inscripción es ANULADA.</v>
      </c>
      <c r="G57" s="0" t="str">
        <f aca="false">CONCATENATE(RS!B5," ",MID(RS!C5,1,64))</f>
        <v>1 Requistos funcionales</v>
      </c>
      <c r="H57" s="0" t="str">
        <f aca="false">CONCATENATE(RS!B11," ",MID(RS!C11,1,64))</f>
        <v>1.3 Recepción de Pagos y Anulaciones</v>
      </c>
      <c r="I57" s="0" t="str">
        <f aca="false">CONCATENATE(RS!B13," ",MID(RS!C13,1,64))</f>
        <v>1.3.2 Si el pago se realiza después de 3 días tras la inscripción o tr</v>
      </c>
      <c r="J57" s="14" t="str">
        <f aca="false">RP!C53</f>
        <v>Pago inferior a la cantidad</v>
      </c>
      <c r="K57" s="0" t="str">
        <f aca="false">CONCATENATE(RP!B33," ",MID(RP!C33,1,64))</f>
        <v>3 Recepción de Pagos y Anulaciones</v>
      </c>
      <c r="L57" s="0" t="str">
        <f aca="false">CONCATENATE(RP!B50," ",MID(RP!C50,1,64))</f>
        <v>3.5 Pago el día anterior a la celebración de la competición</v>
      </c>
      <c r="M57" s="0" t="str">
        <f aca="false">CONCATENATE(RP!B53," ",MID(RP!C53,1,64))</f>
        <v>3.5.3 Pago inferior a la cantidad</v>
      </c>
      <c r="N57" s="0" t="n">
        <f aca="false">RS!E13</f>
        <v>0</v>
      </c>
      <c r="O57" s="0" t="n">
        <f aca="false">RS!F13</f>
        <v>0</v>
      </c>
      <c r="P57" s="0" t="n">
        <f aca="false">RS!D13</f>
        <v>0</v>
      </c>
      <c r="Q57" s="0" t="n">
        <v>1</v>
      </c>
      <c r="S57" s="0" t="n">
        <v>1</v>
      </c>
      <c r="T57" s="0" t="n">
        <v>1</v>
      </c>
      <c r="V57" s="0" t="n">
        <v>1</v>
      </c>
    </row>
    <row r="58" customFormat="false" ht="13.5" hidden="false" customHeight="true" outlineLevel="0" collapsed="false">
      <c r="B58" s="14" t="str">
        <f aca="false">RS!B14</f>
        <v>1.3.3</v>
      </c>
      <c r="C58" s="14" t="str">
        <f aca="false">RP!B37</f>
        <v>3.1.3</v>
      </c>
      <c r="D58" s="0" t="str">
        <f aca="false">RS!G14</f>
        <v>S</v>
      </c>
      <c r="E58" s="0" t="str">
        <f aca="false">RP!D37</f>
        <v>S</v>
      </c>
      <c r="F58" s="0" t="str">
        <f aca="false">RS!C14</f>
        <v>Si se realiza un pago de una cantidad inferior a la estipulada, la inscripción es ANULADA.</v>
      </c>
      <c r="G58" s="0" t="str">
        <f aca="false">CONCATENATE(RS!B5," ",MID(RS!C5,1,64))</f>
        <v>1 Requistos funcionales</v>
      </c>
      <c r="H58" s="0" t="str">
        <f aca="false">CONCATENATE(RS!B11," ",MID(RS!C11,1,64))</f>
        <v>1.3 Recepción de Pagos y Anulaciones</v>
      </c>
      <c r="I58" s="0" t="str">
        <f aca="false">CONCATENATE(RS!B14," ",MID(RS!C14,1,64))</f>
        <v>1.3.3 Si se realiza un pago de una cantidad inferior a la estipulada, </v>
      </c>
      <c r="J58" s="14" t="str">
        <f aca="false">RP!C37</f>
        <v>Pago inferior a la cantidad</v>
      </c>
      <c r="K58" s="0" t="str">
        <f aca="false">CONCATENATE(RP!B33," ",MID(RP!C33,1,64))</f>
        <v>3 Recepción de Pagos y Anulaciones</v>
      </c>
      <c r="L58" s="0" t="str">
        <f aca="false">CONCATENATE(RP!B34," ",MID(RP!C34,1,64))</f>
        <v>3.1 Pago previo a los 3 días siguientes de la inscripción</v>
      </c>
      <c r="M58" s="0" t="str">
        <f aca="false">CONCATENATE(RP!B37," ",MID(RP!C37,1,64))</f>
        <v>3.1.3 Pago inferior a la cantidad</v>
      </c>
      <c r="N58" s="0" t="n">
        <f aca="false">RS!E14</f>
        <v>0</v>
      </c>
      <c r="O58" s="0" t="n">
        <f aca="false">RS!F14</f>
        <v>0</v>
      </c>
      <c r="P58" s="0" t="n">
        <f aca="false">RS!D14</f>
        <v>0</v>
      </c>
      <c r="Q58" s="0" t="n">
        <v>1</v>
      </c>
      <c r="R58" s="0" t="n">
        <v>1</v>
      </c>
      <c r="T58" s="0" t="n">
        <v>1</v>
      </c>
      <c r="U58" s="0" t="n">
        <v>1</v>
      </c>
    </row>
    <row r="59" customFormat="false" ht="13.5" hidden="false" customHeight="true" outlineLevel="0" collapsed="false">
      <c r="B59" s="14" t="str">
        <f aca="false">RS!B14</f>
        <v>1.3.3</v>
      </c>
      <c r="C59" s="14" t="str">
        <f aca="false">RP!B41</f>
        <v>3.2.3</v>
      </c>
      <c r="D59" s="0" t="str">
        <f aca="false">RS!G14</f>
        <v>S</v>
      </c>
      <c r="E59" s="0" t="str">
        <f aca="false">RP!D41</f>
        <v>S</v>
      </c>
      <c r="F59" s="0" t="str">
        <f aca="false">RS!C14</f>
        <v>Si se realiza un pago de una cantidad inferior a la estipulada, la inscripción es ANULADA.</v>
      </c>
      <c r="G59" s="0" t="str">
        <f aca="false">CONCATENATE(RS!B5," ",MID(RS!C5,1,64))</f>
        <v>1 Requistos funcionales</v>
      </c>
      <c r="H59" s="0" t="str">
        <f aca="false">CONCATENATE(RS!B11," ",MID(RS!C11,1,64))</f>
        <v>1.3 Recepción de Pagos y Anulaciones</v>
      </c>
      <c r="I59" s="0" t="str">
        <f aca="false">CONCATENATE(RS!B14," ",MID(RS!C14,1,64))</f>
        <v>1.3.3 Si se realiza un pago de una cantidad inferior a la estipulada, </v>
      </c>
      <c r="J59" s="14" t="str">
        <f aca="false">RP!C41</f>
        <v>Pago inferior a la cantidad</v>
      </c>
      <c r="K59" s="0" t="str">
        <f aca="false">CONCATENATE(RP!B33," ",MID(RP!C33,1,64))</f>
        <v>3 Recepción de Pagos y Anulaciones</v>
      </c>
      <c r="L59" s="0" t="str">
        <f aca="false">CONCATENATE(RP!B38," ",MID(RP!C38,1,64))</f>
        <v>3.2 Pago al tercer día de la inscripción</v>
      </c>
      <c r="M59" s="0" t="str">
        <f aca="false">CONCATENATE(RP!B41," ",MID(RP!C41,1,64))</f>
        <v>3.2.3 Pago inferior a la cantidad</v>
      </c>
      <c r="N59" s="0" t="n">
        <f aca="false">RS!E14</f>
        <v>0</v>
      </c>
      <c r="O59" s="0" t="n">
        <f aca="false">RS!F14</f>
        <v>0</v>
      </c>
      <c r="P59" s="0" t="n">
        <f aca="false">RS!D14</f>
        <v>0</v>
      </c>
      <c r="Q59" s="0" t="n">
        <v>1</v>
      </c>
      <c r="T59" s="0" t="n">
        <v>1</v>
      </c>
    </row>
    <row r="60" customFormat="false" ht="13.5" hidden="false" customHeight="true" outlineLevel="0" collapsed="false">
      <c r="B60" s="14" t="str">
        <f aca="false">RS!B14</f>
        <v>1.3.3</v>
      </c>
      <c r="C60" s="14" t="str">
        <f aca="false">RP!B45</f>
        <v>3.3.3</v>
      </c>
      <c r="D60" s="0" t="str">
        <f aca="false">RS!G14</f>
        <v>S</v>
      </c>
      <c r="E60" s="0" t="str">
        <f aca="false">RP!D45</f>
        <v>S</v>
      </c>
      <c r="F60" s="0" t="str">
        <f aca="false">RS!C14</f>
        <v>Si se realiza un pago de una cantidad inferior a la estipulada, la inscripción es ANULADA.</v>
      </c>
      <c r="G60" s="0" t="str">
        <f aca="false">CONCATENATE(RS!B5," ",MID(RS!C5,1,64))</f>
        <v>1 Requistos funcionales</v>
      </c>
      <c r="H60" s="0" t="str">
        <f aca="false">CONCATENATE(RS!B11," ",MID(RS!C11,1,64))</f>
        <v>1.3 Recepción de Pagos y Anulaciones</v>
      </c>
      <c r="I60" s="0" t="str">
        <f aca="false">CONCATENATE(RS!B14," ",MID(RS!C14,1,64))</f>
        <v>1.3.3 Si se realiza un pago de una cantidad inferior a la estipulada, </v>
      </c>
      <c r="J60" s="14" t="str">
        <f aca="false">RP!C45</f>
        <v>Pago inferior a la cantidad</v>
      </c>
      <c r="K60" s="0" t="str">
        <f aca="false">CONCATENATE(RP!B33," ",MID(RP!C33,1,64))</f>
        <v>3 Recepción de Pagos y Anulaciones</v>
      </c>
      <c r="L60" s="0" t="str">
        <f aca="false">CONCATENATE(RP!B42," ",MID(RP!C42,1,64))</f>
        <v>3.3 Pago el día posterior a la inscripción</v>
      </c>
      <c r="M60" s="0" t="str">
        <f aca="false">CONCATENATE(RP!B45," ",MID(RP!C45,1,64))</f>
        <v>3.3.3 Pago inferior a la cantidad</v>
      </c>
      <c r="N60" s="0" t="n">
        <f aca="false">RS!E14</f>
        <v>0</v>
      </c>
      <c r="O60" s="0" t="n">
        <f aca="false">RS!F14</f>
        <v>0</v>
      </c>
      <c r="P60" s="0" t="n">
        <f aca="false">RS!D14</f>
        <v>0</v>
      </c>
      <c r="Q60" s="0" t="n">
        <v>1</v>
      </c>
      <c r="T60" s="0" t="n">
        <v>1</v>
      </c>
    </row>
    <row r="61" customFormat="false" ht="13.5" hidden="false" customHeight="true" outlineLevel="0" collapsed="false">
      <c r="B61" s="14" t="str">
        <f aca="false">RS!B14</f>
        <v>1.3.3</v>
      </c>
      <c r="C61" s="14" t="str">
        <f aca="false">RP!B49</f>
        <v>3.4.3</v>
      </c>
      <c r="D61" s="0" t="str">
        <f aca="false">RS!G14</f>
        <v>S</v>
      </c>
      <c r="E61" s="0" t="str">
        <f aca="false">RP!D49</f>
        <v>S</v>
      </c>
      <c r="F61" s="0" t="str">
        <f aca="false">RS!C14</f>
        <v>Si se realiza un pago de una cantidad inferior a la estipulada, la inscripción es ANULADA.</v>
      </c>
      <c r="G61" s="0" t="str">
        <f aca="false">CONCATENATE(RS!B5," ",MID(RS!C5,1,64))</f>
        <v>1 Requistos funcionales</v>
      </c>
      <c r="H61" s="0" t="str">
        <f aca="false">CONCATENATE(RS!B11," ",MID(RS!C11,1,64))</f>
        <v>1.3 Recepción de Pagos y Anulaciones</v>
      </c>
      <c r="I61" s="0" t="str">
        <f aca="false">CONCATENATE(RS!B14," ",MID(RS!C14,1,64))</f>
        <v>1.3.3 Si se realiza un pago de una cantidad inferior a la estipulada, </v>
      </c>
      <c r="J61" s="14" t="str">
        <f aca="false">RP!C49</f>
        <v>Pago inferior a la cantidad</v>
      </c>
      <c r="K61" s="0" t="str">
        <f aca="false">CONCATENATE(RP!B33," ",MID(RP!C33,1,64))</f>
        <v>3 Recepción de Pagos y Anulaciones</v>
      </c>
      <c r="L61" s="0" t="str">
        <f aca="false">CONCATENATE(RP!B46," ",MID(RP!C46,1,64))</f>
        <v>3.4 Pago al cuarto día de la inscripción</v>
      </c>
      <c r="M61" s="0" t="str">
        <f aca="false">CONCATENATE(RP!B49," ",MID(RP!C49,1,64))</f>
        <v>3.4.3 Pago inferior a la cantidad</v>
      </c>
      <c r="N61" s="0" t="n">
        <f aca="false">RS!E14</f>
        <v>0</v>
      </c>
      <c r="O61" s="0" t="n">
        <f aca="false">RS!F14</f>
        <v>0</v>
      </c>
      <c r="P61" s="0" t="n">
        <f aca="false">RS!D14</f>
        <v>0</v>
      </c>
      <c r="Q61" s="0" t="n">
        <v>1</v>
      </c>
      <c r="T61" s="0" t="n">
        <v>1</v>
      </c>
    </row>
    <row r="62" customFormat="false" ht="13.5" hidden="false" customHeight="true" outlineLevel="0" collapsed="false">
      <c r="B62" s="14" t="str">
        <f aca="false">RS!B14</f>
        <v>1.3.3</v>
      </c>
      <c r="C62" s="14" t="str">
        <f aca="false">RP!B53</f>
        <v>3.5.3</v>
      </c>
      <c r="D62" s="0" t="str">
        <f aca="false">RS!G14</f>
        <v>S</v>
      </c>
      <c r="E62" s="0" t="str">
        <f aca="false">RP!D53</f>
        <v>S</v>
      </c>
      <c r="F62" s="0" t="str">
        <f aca="false">RS!C14</f>
        <v>Si se realiza un pago de una cantidad inferior a la estipulada, la inscripción es ANULADA.</v>
      </c>
      <c r="G62" s="0" t="str">
        <f aca="false">CONCATENATE(RS!B5," ",MID(RS!C5,1,64))</f>
        <v>1 Requistos funcionales</v>
      </c>
      <c r="H62" s="0" t="str">
        <f aca="false">CONCATENATE(RS!B11," ",MID(RS!C11,1,64))</f>
        <v>1.3 Recepción de Pagos y Anulaciones</v>
      </c>
      <c r="I62" s="0" t="str">
        <f aca="false">CONCATENATE(RS!B14," ",MID(RS!C14,1,64))</f>
        <v>1.3.3 Si se realiza un pago de una cantidad inferior a la estipulada, </v>
      </c>
      <c r="J62" s="14" t="str">
        <f aca="false">RP!C53</f>
        <v>Pago inferior a la cantidad</v>
      </c>
      <c r="K62" s="0" t="str">
        <f aca="false">CONCATENATE(RP!B33," ",MID(RP!C33,1,64))</f>
        <v>3 Recepción de Pagos y Anulaciones</v>
      </c>
      <c r="L62" s="0" t="str">
        <f aca="false">CONCATENATE(RP!B50," ",MID(RP!C50,1,64))</f>
        <v>3.5 Pago el día anterior a la celebración de la competición</v>
      </c>
      <c r="M62" s="0" t="str">
        <f aca="false">CONCATENATE(RP!B53," ",MID(RP!C53,1,64))</f>
        <v>3.5.3 Pago inferior a la cantidad</v>
      </c>
      <c r="N62" s="0" t="n">
        <f aca="false">RS!E14</f>
        <v>0</v>
      </c>
      <c r="O62" s="0" t="n">
        <f aca="false">RS!F14</f>
        <v>0</v>
      </c>
      <c r="P62" s="0" t="n">
        <f aca="false">RS!D14</f>
        <v>0</v>
      </c>
      <c r="Q62" s="0" t="n">
        <v>1</v>
      </c>
      <c r="T62" s="0" t="n">
        <v>1</v>
      </c>
    </row>
    <row r="63" customFormat="false" ht="13.5" hidden="false" customHeight="true" outlineLevel="0" collapsed="false">
      <c r="B63" s="14" t="str">
        <f aca="false">RS!B7</f>
        <v>1.1.1</v>
      </c>
      <c r="C63" s="14" t="str">
        <f aca="false">RP!B27</f>
        <v>1.3</v>
      </c>
      <c r="D63" s="0" t="str">
        <f aca="false">RS!G7</f>
        <v>S</v>
      </c>
      <c r="E63" s="0" t="str">
        <f aca="false">RP!D27</f>
        <v>S</v>
      </c>
      <c r="F63" s="0" t="str">
        <f aca="false">RS!C7</f>
        <v>Se deben inscribir todos los miembros del club registrados, recibiendo el estado provisional. Todos reciben un descuento del 20%.</v>
      </c>
      <c r="G63" s="0" t="str">
        <f aca="false">CONCATENATE(RS!B5," ",MID(RS!C5,1,64))</f>
        <v>1 Requistos funcionales</v>
      </c>
      <c r="H63" s="0" t="str">
        <f aca="false">CONCATENATE(RS!B6," ",MID(RS!C6,1,64))</f>
        <v>1.1 Inscripción de Club en Competición</v>
      </c>
      <c r="I63" s="0" t="str">
        <f aca="false">CONCATENATE(RS!B7," ",MID(RS!C7,1,64))</f>
        <v>1.1.1 Se deben inscribir todos los miembros del club registrados, reci</v>
      </c>
      <c r="J63" s="14" t="str">
        <f aca="false">RP!C27</f>
        <v>El número de atletas en el CSV es superior al número de inscripciones restantes</v>
      </c>
      <c r="K63" s="0" t="str">
        <f aca="false">CONCATENATE(RP!B5," ",MID(RP!C5,1,64))</f>
        <v>1 Inscripción de Club en Competición</v>
      </c>
      <c r="L63" s="0" t="str">
        <f aca="false">CONCATENATE(RP!B27," ",MID(RP!C27,1,64))</f>
        <v>1.3 El número de atletas en el CSV es superior al número de inscripc</v>
      </c>
      <c r="M63" s="0" t="s">
        <v>339</v>
      </c>
      <c r="N63" s="0" t="n">
        <f aca="false">RS!E7</f>
        <v>0</v>
      </c>
      <c r="O63" s="0" t="n">
        <f aca="false">RS!F7</f>
        <v>0</v>
      </c>
      <c r="P63" s="0" t="n">
        <f aca="false">RS!D7</f>
        <v>0</v>
      </c>
      <c r="Q63" s="0" t="n">
        <v>1</v>
      </c>
      <c r="S63" s="0" t="n">
        <v>1</v>
      </c>
      <c r="T63" s="0" t="n">
        <v>1</v>
      </c>
      <c r="V63" s="0" t="n">
        <v>1</v>
      </c>
    </row>
    <row r="64" customFormat="false" ht="13.5" hidden="false" customHeight="true" outlineLevel="0" collapsed="false">
      <c r="B64" s="14" t="str">
        <f aca="false">RS!B8</f>
        <v>1.1.2</v>
      </c>
      <c r="C64" s="14" t="str">
        <f aca="false">RP!B27</f>
        <v>1.3</v>
      </c>
      <c r="D64" s="0" t="str">
        <f aca="false">RS!G8</f>
        <v>S</v>
      </c>
      <c r="E64" s="0" t="str">
        <f aca="false">RP!D27</f>
        <v>S</v>
      </c>
      <c r="F64" s="0" t="str">
        <f aca="false">RS!C8</f>
        <v>Si un miembro no esta registrado, se registra e inscribe automaticamente. Todos reciben un descuento del 20%.</v>
      </c>
      <c r="G64" s="0" t="str">
        <f aca="false">CONCATENATE(RS!B5," ",MID(RS!C5,1,64))</f>
        <v>1 Requistos funcionales</v>
      </c>
      <c r="H64" s="0" t="str">
        <f aca="false">CONCATENATE(RS!B6," ",MID(RS!C6,1,64))</f>
        <v>1.1 Inscripción de Club en Competición</v>
      </c>
      <c r="I64" s="0" t="str">
        <f aca="false">CONCATENATE(RS!B8," ",MID(RS!C8,1,64))</f>
        <v>1.1.2 Si un miembro no esta registrado, se registra e inscribe automat</v>
      </c>
      <c r="J64" s="14" t="str">
        <f aca="false">RP!C27</f>
        <v>El número de atletas en el CSV es superior al número de inscripciones restantes</v>
      </c>
      <c r="K64" s="0" t="str">
        <f aca="false">CONCATENATE(RP!B5," ",MID(RP!C5,1,64))</f>
        <v>1 Inscripción de Club en Competición</v>
      </c>
      <c r="L64" s="0" t="str">
        <f aca="false">CONCATENATE(RP!B27," ",MID(RP!C27,1,64))</f>
        <v>1.3 El número de atletas en el CSV es superior al número de inscripc</v>
      </c>
      <c r="M64" s="0" t="s">
        <v>339</v>
      </c>
      <c r="N64" s="0" t="n">
        <f aca="false">RS!E8</f>
        <v>0</v>
      </c>
      <c r="O64" s="0" t="n">
        <f aca="false">RS!F8</f>
        <v>0</v>
      </c>
      <c r="P64" s="0" t="n">
        <f aca="false">RS!D8</f>
        <v>0</v>
      </c>
      <c r="Q64" s="0" t="n">
        <v>1</v>
      </c>
      <c r="T64" s="0" t="n">
        <v>1</v>
      </c>
    </row>
    <row r="65" customFormat="false" ht="13.5" hidden="false" customHeight="true" outlineLevel="0" collapsed="false">
      <c r="B65" s="14"/>
      <c r="C65" s="14" t="str">
        <f aca="false">RP!B46</f>
        <v>3.4</v>
      </c>
      <c r="E65" s="0" t="str">
        <f aca="false">RP!D46</f>
        <v>n</v>
      </c>
      <c r="J65" s="14" t="str">
        <f aca="false">RP!C46</f>
        <v>Pago al cuarto día de la inscripción</v>
      </c>
      <c r="K65" s="0" t="str">
        <f aca="false">CONCATENATE(RP!B33," ",MID(RP!C33,1,64))</f>
        <v>3 Recepción de Pagos y Anulaciones</v>
      </c>
      <c r="L65" s="0" t="str">
        <f aca="false">CONCATENATE(RP!B46," ",MID(RP!C46,1,64))</f>
        <v>3.4 Pago al cuarto día de la inscripción</v>
      </c>
      <c r="M65" s="0" t="s">
        <v>339</v>
      </c>
      <c r="Q65" s="0" t="n">
        <v>1</v>
      </c>
      <c r="V65" s="0" t="n">
        <v>1</v>
      </c>
    </row>
    <row r="66" customFormat="false" ht="13.5" hidden="false" customHeight="true" outlineLevel="0" collapsed="false">
      <c r="B66" s="14"/>
      <c r="C66" s="14" t="str">
        <f aca="false">RP!B50</f>
        <v>3.5</v>
      </c>
      <c r="E66" s="0" t="str">
        <f aca="false">RP!D50</f>
        <v>n</v>
      </c>
      <c r="J66" s="14" t="str">
        <f aca="false">RP!C50</f>
        <v>Pago el día anterior a la celebración de la competición</v>
      </c>
      <c r="K66" s="0" t="str">
        <f aca="false">CONCATENATE(RP!B33," ",MID(RP!C33,1,64))</f>
        <v>3 Recepción de Pagos y Anulaciones</v>
      </c>
      <c r="L66" s="0" t="str">
        <f aca="false">CONCATENATE(RP!B50," ",MID(RP!C50,1,64))</f>
        <v>3.5 Pago el día anterior a la celebración de la competición</v>
      </c>
      <c r="M66" s="0" t="s">
        <v>339</v>
      </c>
      <c r="Q66" s="0" t="n">
        <v>1</v>
      </c>
      <c r="V66" s="0" t="n">
        <v>1</v>
      </c>
    </row>
    <row r="67" customFormat="false" ht="13.5" hidden="false" customHeight="true" outlineLevel="0" collapsed="false">
      <c r="B67" s="14" t="str">
        <f aca="false">RS!B12</f>
        <v>1.3.1</v>
      </c>
      <c r="C67" s="14" t="str">
        <f aca="false">RP!B55</f>
        <v>3.6.1</v>
      </c>
      <c r="D67" s="0" t="str">
        <f aca="false">RS!G12</f>
        <v>S</v>
      </c>
      <c r="E67" s="0" t="str">
        <f aca="false">RP!D55</f>
        <v>S</v>
      </c>
      <c r="F67" s="0" t="str">
        <f aca="false">RS!C12</f>
        <v>Los pagos se deben realizar como máximo 3 días tras la inscripción y con un día de antelación a la celebración de la competición, la inscripción es CONFIRMADA.</v>
      </c>
      <c r="G67" s="0" t="str">
        <f aca="false">CONCATENATE(RS!B5," ",MID(RS!C5,1,64))</f>
        <v>1 Requistos funcionales</v>
      </c>
      <c r="H67" s="0" t="str">
        <f aca="false">CONCATENATE(RS!B11," ",MID(RS!C11,1,64))</f>
        <v>1.3 Recepción de Pagos y Anulaciones</v>
      </c>
      <c r="I67" s="0" t="str">
        <f aca="false">CONCATENATE(RS!B12," ",MID(RS!C12,1,64))</f>
        <v>1.3.1 Los pagos se deben realizar como máximo 3 días tras la inscripci</v>
      </c>
      <c r="J67" s="14" t="str">
        <f aca="false">RP!C55</f>
        <v>Pago de una inscripción del día FI1</v>
      </c>
      <c r="K67" s="0" t="str">
        <f aca="false">CONCATENATE(RP!B33," ",MID(RP!C33,1,64))</f>
        <v>3 Recepción de Pagos y Anulaciones</v>
      </c>
      <c r="L67" s="0" t="str">
        <f aca="false">CONCATENATE(RP!B55," ",MID(RP!C55,1,64))</f>
        <v>3.6.1 Pago de una inscripción del día FI1</v>
      </c>
      <c r="M67" s="0" t="s">
        <v>339</v>
      </c>
      <c r="N67" s="0" t="n">
        <f aca="false">RS!E12</f>
        <v>0</v>
      </c>
      <c r="O67" s="0" t="n">
        <f aca="false">RS!F12</f>
        <v>0</v>
      </c>
      <c r="P67" s="0" t="n">
        <f aca="false">RS!D12</f>
        <v>0</v>
      </c>
      <c r="Q67" s="0" t="n">
        <v>1</v>
      </c>
      <c r="T67" s="0" t="n">
        <v>1</v>
      </c>
    </row>
    <row r="68" customFormat="false" ht="13.5" hidden="false" customHeight="true" outlineLevel="0" collapsed="false">
      <c r="B68" s="14" t="str">
        <f aca="false">RS!B12</f>
        <v>1.3.1</v>
      </c>
      <c r="C68" s="14" t="str">
        <f aca="false">RP!B56</f>
        <v>3.6.2</v>
      </c>
      <c r="D68" s="0" t="str">
        <f aca="false">RS!G12</f>
        <v>S</v>
      </c>
      <c r="E68" s="0" t="str">
        <f aca="false">RP!D56</f>
        <v>S</v>
      </c>
      <c r="F68" s="0" t="str">
        <f aca="false">RS!C12</f>
        <v>Los pagos se deben realizar como máximo 3 días tras la inscripción y con un día de antelación a la celebración de la competición, la inscripción es CONFIRMADA.</v>
      </c>
      <c r="G68" s="0" t="str">
        <f aca="false">CONCATENATE(RS!B5," ",MID(RS!C5,1,64))</f>
        <v>1 Requistos funcionales</v>
      </c>
      <c r="H68" s="0" t="str">
        <f aca="false">CONCATENATE(RS!B11," ",MID(RS!C11,1,64))</f>
        <v>1.3 Recepción de Pagos y Anulaciones</v>
      </c>
      <c r="I68" s="0" t="str">
        <f aca="false">CONCATENATE(RS!B12," ",MID(RS!C12,1,64))</f>
        <v>1.3.1 Los pagos se deben realizar como máximo 3 días tras la inscripci</v>
      </c>
      <c r="J68" s="14" t="str">
        <f aca="false">RP!C56</f>
        <v>Pago de una inscripción del día FI2</v>
      </c>
      <c r="K68" s="0" t="str">
        <f aca="false">CONCATENATE(RP!B33," ",MID(RP!C33,1,64))</f>
        <v>3 Recepción de Pagos y Anulaciones</v>
      </c>
      <c r="L68" s="0" t="str">
        <f aca="false">CONCATENATE(RP!B56," ",MID(RP!C56,1,64))</f>
        <v>3.6.2 Pago de una inscripción del día FI2</v>
      </c>
      <c r="M68" s="0" t="s">
        <v>339</v>
      </c>
      <c r="N68" s="0" t="n">
        <f aca="false">RS!E12</f>
        <v>0</v>
      </c>
      <c r="O68" s="0" t="n">
        <f aca="false">RS!F12</f>
        <v>0</v>
      </c>
      <c r="P68" s="0" t="n">
        <f aca="false">RS!D12</f>
        <v>0</v>
      </c>
      <c r="Q68" s="0" t="n">
        <v>1</v>
      </c>
      <c r="T68" s="0" t="n">
        <v>1</v>
      </c>
    </row>
    <row r="69" customFormat="false" ht="13.5" hidden="false" customHeight="true" outlineLevel="0" collapsed="false">
      <c r="B69" s="14" t="str">
        <f aca="false">RS!B12</f>
        <v>1.3.1</v>
      </c>
      <c r="C69" s="14" t="str">
        <f aca="false">RP!B57</f>
        <v>3.6.3</v>
      </c>
      <c r="D69" s="0" t="str">
        <f aca="false">RS!G12</f>
        <v>S</v>
      </c>
      <c r="E69" s="0" t="str">
        <f aca="false">RP!D57</f>
        <v>S</v>
      </c>
      <c r="F69" s="0" t="str">
        <f aca="false">RS!C12</f>
        <v>Los pagos se deben realizar como máximo 3 días tras la inscripción y con un día de antelación a la celebración de la competición, la inscripción es CONFIRMADA.</v>
      </c>
      <c r="G69" s="0" t="str">
        <f aca="false">CONCATENATE(RS!B5," ",MID(RS!C5,1,64))</f>
        <v>1 Requistos funcionales</v>
      </c>
      <c r="H69" s="0" t="str">
        <f aca="false">CONCATENATE(RS!B11," ",MID(RS!C11,1,64))</f>
        <v>1.3 Recepción de Pagos y Anulaciones</v>
      </c>
      <c r="I69" s="0" t="str">
        <f aca="false">CONCATENATE(RS!B12," ",MID(RS!C12,1,64))</f>
        <v>1.3.1 Los pagos se deben realizar como máximo 3 días tras la inscripci</v>
      </c>
      <c r="J69" s="14" t="str">
        <f aca="false">RP!C57</f>
        <v>Pago de una inscripción del día FC</v>
      </c>
      <c r="K69" s="0" t="str">
        <f aca="false">CONCATENATE(RP!B33," ",MID(RP!C33,1,64))</f>
        <v>3 Recepción de Pagos y Anulaciones</v>
      </c>
      <c r="L69" s="0" t="str">
        <f aca="false">CONCATENATE(RP!B57," ",MID(RP!C57,1,64))</f>
        <v>3.6.3 Pago de una inscripción del día FC</v>
      </c>
      <c r="M69" s="0" t="s">
        <v>339</v>
      </c>
      <c r="N69" s="0" t="n">
        <f aca="false">RS!E12</f>
        <v>0</v>
      </c>
      <c r="O69" s="0" t="n">
        <f aca="false">RS!F12</f>
        <v>0</v>
      </c>
      <c r="P69" s="0" t="n">
        <f aca="false">RS!D12</f>
        <v>0</v>
      </c>
      <c r="Q69" s="0" t="n">
        <v>1</v>
      </c>
      <c r="T69" s="0" t="n">
        <v>1</v>
      </c>
    </row>
    <row r="70" customFormat="false" ht="13.5" hidden="false" customHeight="true" outlineLevel="0" collapsed="false">
      <c r="B70" s="14" t="str">
        <f aca="false">RS!B12</f>
        <v>1.3.1</v>
      </c>
      <c r="C70" s="14" t="str">
        <f aca="false">RP!B58</f>
        <v>3.6.4</v>
      </c>
      <c r="D70" s="0" t="str">
        <f aca="false">RS!G12</f>
        <v>S</v>
      </c>
      <c r="E70" s="0" t="str">
        <f aca="false">RP!D58</f>
        <v>S</v>
      </c>
      <c r="F70" s="0" t="str">
        <f aca="false">RS!C12</f>
        <v>Los pagos se deben realizar como máximo 3 días tras la inscripción y con un día de antelación a la celebración de la competición, la inscripción es CONFIRMADA.</v>
      </c>
      <c r="G70" s="0" t="str">
        <f aca="false">CONCATENATE(RS!B5," ",MID(RS!C5,1,64))</f>
        <v>1 Requistos funcionales</v>
      </c>
      <c r="H70" s="0" t="str">
        <f aca="false">CONCATENATE(RS!B11," ",MID(RS!C11,1,64))</f>
        <v>1.3 Recepción de Pagos y Anulaciones</v>
      </c>
      <c r="I70" s="0" t="str">
        <f aca="false">CONCATENATE(RS!B12," ",MID(RS!C12,1,64))</f>
        <v>1.3.1 Los pagos se deben realizar como máximo 3 días tras la inscripci</v>
      </c>
      <c r="J70" s="14" t="str">
        <f aca="false">RP!C58</f>
        <v>Pago de una inscripción de un día antes de F1</v>
      </c>
      <c r="K70" s="0" t="str">
        <f aca="false">CONCATENATE(RP!B33," ",MID(RP!C33,1,64))</f>
        <v>3 Recepción de Pagos y Anulaciones</v>
      </c>
      <c r="L70" s="0" t="str">
        <f aca="false">CONCATENATE(RP!B58," ",MID(RP!C58,1,64))</f>
        <v>3.6.4 Pago de una inscripción de un día antes de F1</v>
      </c>
      <c r="M70" s="0" t="s">
        <v>339</v>
      </c>
      <c r="N70" s="0" t="n">
        <f aca="false">RS!E12</f>
        <v>0</v>
      </c>
      <c r="O70" s="0" t="n">
        <f aca="false">RS!F12</f>
        <v>0</v>
      </c>
      <c r="P70" s="0" t="n">
        <f aca="false">RS!D12</f>
        <v>0</v>
      </c>
      <c r="Q70" s="0" t="n">
        <v>1</v>
      </c>
      <c r="T70" s="0" t="n">
        <v>1</v>
      </c>
    </row>
    <row r="71" customFormat="false" ht="13.5" hidden="false" customHeight="true" outlineLevel="0" collapsed="false">
      <c r="B71" s="14" t="str">
        <f aca="false">RS!B12</f>
        <v>1.3.1</v>
      </c>
      <c r="C71" s="14" t="str">
        <f aca="false">RP!B59</f>
        <v>3.6.5</v>
      </c>
      <c r="D71" s="0" t="str">
        <f aca="false">RS!G12</f>
        <v>S</v>
      </c>
      <c r="E71" s="0" t="str">
        <f aca="false">RP!D59</f>
        <v>S</v>
      </c>
      <c r="F71" s="0" t="str">
        <f aca="false">RS!C12</f>
        <v>Los pagos se deben realizar como máximo 3 días tras la inscripción y con un día de antelación a la celebración de la competición, la inscripción es CONFIRMADA.</v>
      </c>
      <c r="G71" s="0" t="str">
        <f aca="false">CONCATENATE(RS!B5," ",MID(RS!C5,1,64))</f>
        <v>1 Requistos funcionales</v>
      </c>
      <c r="H71" s="0" t="str">
        <f aca="false">CONCATENATE(RS!B11," ",MID(RS!C11,1,64))</f>
        <v>1.3 Recepción de Pagos y Anulaciones</v>
      </c>
      <c r="I71" s="0" t="str">
        <f aca="false">CONCATENATE(RS!B12," ",MID(RS!C12,1,64))</f>
        <v>1.3.1 Los pagos se deben realizar como máximo 3 días tras la inscripci</v>
      </c>
      <c r="J71" s="14" t="str">
        <f aca="false">RP!C59</f>
        <v>Pago de una inscripción de un día antes de F2</v>
      </c>
      <c r="K71" s="0" t="str">
        <f aca="false">CONCATENATE(RP!B33," ",MID(RP!C33,1,64))</f>
        <v>3 Recepción de Pagos y Anulaciones</v>
      </c>
      <c r="L71" s="0" t="str">
        <f aca="false">CONCATENATE(RP!B59," ",MID(RP!C59,1,64))</f>
        <v>3.6.5 Pago de una inscripción de un día antes de F2</v>
      </c>
      <c r="M71" s="0" t="s">
        <v>339</v>
      </c>
      <c r="N71" s="0" t="n">
        <f aca="false">RS!E12</f>
        <v>0</v>
      </c>
      <c r="O71" s="0" t="n">
        <f aca="false">RS!F12</f>
        <v>0</v>
      </c>
      <c r="P71" s="0" t="n">
        <f aca="false">RS!D12</f>
        <v>0</v>
      </c>
      <c r="Q71" s="0" t="n">
        <v>1</v>
      </c>
      <c r="T71" s="0" t="n">
        <v>1</v>
      </c>
    </row>
    <row r="72" customFormat="false" ht="13.5" hidden="false" customHeight="true" outlineLevel="0" collapsed="false">
      <c r="B72" s="14" t="str">
        <f aca="false">RS!B12</f>
        <v>1.3.1</v>
      </c>
      <c r="C72" s="14" t="str">
        <f aca="false">RP!B60</f>
        <v>3.6.6</v>
      </c>
      <c r="D72" s="0" t="str">
        <f aca="false">RS!G12</f>
        <v>S</v>
      </c>
      <c r="E72" s="0" t="str">
        <f aca="false">RP!D60</f>
        <v>S</v>
      </c>
      <c r="F72" s="0" t="str">
        <f aca="false">RS!C12</f>
        <v>Los pagos se deben realizar como máximo 3 días tras la inscripción y con un día de antelación a la celebración de la competición, la inscripción es CONFIRMADA.</v>
      </c>
      <c r="G72" s="0" t="str">
        <f aca="false">CONCATENATE(RS!B5," ",MID(RS!C5,1,64))</f>
        <v>1 Requistos funcionales</v>
      </c>
      <c r="H72" s="0" t="str">
        <f aca="false">CONCATENATE(RS!B11," ",MID(RS!C11,1,64))</f>
        <v>1.3 Recepción de Pagos y Anulaciones</v>
      </c>
      <c r="I72" s="0" t="str">
        <f aca="false">CONCATENATE(RS!B12," ",MID(RS!C12,1,64))</f>
        <v>1.3.1 Los pagos se deben realizar como máximo 3 días tras la inscripci</v>
      </c>
      <c r="J72" s="14" t="str">
        <f aca="false">RP!C60</f>
        <v>Pago de una inscripción de un día antes de FC</v>
      </c>
      <c r="K72" s="0" t="str">
        <f aca="false">CONCATENATE(RP!B33," ",MID(RP!C33,1,64))</f>
        <v>3 Recepción de Pagos y Anulaciones</v>
      </c>
      <c r="L72" s="0" t="str">
        <f aca="false">CONCATENATE(RP!B60," ",MID(RP!C60,1,64))</f>
        <v>3.6.6 Pago de una inscripción de un día antes de FC</v>
      </c>
      <c r="M72" s="0" t="s">
        <v>339</v>
      </c>
      <c r="N72" s="0" t="n">
        <f aca="false">RS!E12</f>
        <v>0</v>
      </c>
      <c r="O72" s="0" t="n">
        <f aca="false">RS!F12</f>
        <v>0</v>
      </c>
      <c r="P72" s="0" t="n">
        <f aca="false">RS!D12</f>
        <v>0</v>
      </c>
      <c r="Q72" s="0" t="n">
        <v>1</v>
      </c>
      <c r="T72" s="0" t="n">
        <v>1</v>
      </c>
    </row>
    <row r="73" customFormat="false" ht="13.5" hidden="false" customHeight="true" outlineLevel="0" collapsed="false">
      <c r="B73" s="14" t="str">
        <f aca="false">RS!B12</f>
        <v>1.3.1</v>
      </c>
      <c r="C73" s="14" t="str">
        <f aca="false">RP!B61</f>
        <v>3.6.7</v>
      </c>
      <c r="D73" s="0" t="str">
        <f aca="false">RS!G12</f>
        <v>S</v>
      </c>
      <c r="E73" s="0" t="str">
        <f aca="false">RP!D61</f>
        <v>S</v>
      </c>
      <c r="F73" s="0" t="str">
        <f aca="false">RS!C12</f>
        <v>Los pagos se deben realizar como máximo 3 días tras la inscripción y con un día de antelación a la celebración de la competición, la inscripción es CONFIRMADA.</v>
      </c>
      <c r="G73" s="0" t="str">
        <f aca="false">CONCATENATE(RS!B5," ",MID(RS!C5,1,64))</f>
        <v>1 Requistos funcionales</v>
      </c>
      <c r="H73" s="0" t="str">
        <f aca="false">CONCATENATE(RS!B11," ",MID(RS!C11,1,64))</f>
        <v>1.3 Recepción de Pagos y Anulaciones</v>
      </c>
      <c r="I73" s="0" t="str">
        <f aca="false">CONCATENATE(RS!B12," ",MID(RS!C12,1,64))</f>
        <v>1.3.1 Los pagos se deben realizar como máximo 3 días tras la inscripci</v>
      </c>
      <c r="J73" s="14" t="str">
        <f aca="false">RP!C61</f>
        <v>Pago de una inscripción de un día antes de 2D</v>
      </c>
      <c r="K73" s="0" t="str">
        <f aca="false">CONCATENATE(RP!B33," ",MID(RP!C33,1,64))</f>
        <v>3 Recepción de Pagos y Anulaciones</v>
      </c>
      <c r="L73" s="0" t="str">
        <f aca="false">CONCATENATE(RP!B61," ",MID(RP!C61,1,64))</f>
        <v>3.6.7 Pago de una inscripción de un día antes de 2D</v>
      </c>
      <c r="M73" s="0" t="s">
        <v>339</v>
      </c>
      <c r="N73" s="0" t="n">
        <f aca="false">RS!E12</f>
        <v>0</v>
      </c>
      <c r="O73" s="0" t="n">
        <f aca="false">RS!F12</f>
        <v>0</v>
      </c>
      <c r="P73" s="0" t="n">
        <f aca="false">RS!D12</f>
        <v>0</v>
      </c>
      <c r="Q73" s="0" t="n">
        <v>1</v>
      </c>
      <c r="T73" s="0" t="n">
        <v>1</v>
      </c>
    </row>
    <row r="74" customFormat="false" ht="13.5" hidden="false" customHeight="true" outlineLevel="0" collapsed="false">
      <c r="A74" s="0" t="s">
        <v>11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Z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8700" topLeftCell="A108" activePane="bottomLeft" state="split"/>
      <selection pane="topLeft" activeCell="A1" activeCellId="0" sqref="A1"/>
      <selection pane="bottomLeft" activeCell="L110" activeCellId="0" sqref="L110"/>
    </sheetView>
  </sheetViews>
  <sheetFormatPr defaultColWidth="11.42578125" defaultRowHeight="12.75" zeroHeight="false" outlineLevelRow="0" outlineLevelCol="0"/>
  <cols>
    <col collapsed="false" customWidth="true" hidden="false" outlineLevel="0" max="1" min="1" style="0" width="6.71"/>
    <col collapsed="false" customWidth="true" hidden="false" outlineLevel="0" max="3" min="2" style="0" width="8.29"/>
    <col collapsed="false" customWidth="true" hidden="false" outlineLevel="0" max="5" min="4" style="0" width="7"/>
    <col collapsed="false" customWidth="true" hidden="false" outlineLevel="0" max="6" min="6" style="0" width="68.14"/>
    <col collapsed="false" customWidth="true" hidden="false" outlineLevel="0" max="7" min="7" style="0" width="32.57"/>
    <col collapsed="false" customWidth="true" hidden="false" outlineLevel="0" max="8" min="8" style="0" width="58"/>
    <col collapsed="false" customWidth="true" hidden="false" outlineLevel="0" max="9" min="9" style="0" width="54.29"/>
    <col collapsed="false" customWidth="true" hidden="false" outlineLevel="0" max="10" min="10" style="0" width="68.14"/>
    <col collapsed="false" customWidth="true" hidden="false" outlineLevel="0" max="11" min="11" style="0" width="32.57"/>
    <col collapsed="false" customWidth="true" hidden="false" outlineLevel="0" max="12" min="12" style="0" width="58"/>
    <col collapsed="false" customWidth="true" hidden="false" outlineLevel="0" max="13" min="13" style="0" width="54.29"/>
    <col collapsed="false" customWidth="true" hidden="false" outlineLevel="0" max="14" min="14" style="0" width="10.71"/>
    <col collapsed="false" customWidth="true" hidden="false" outlineLevel="0" max="15" min="15" style="0" width="17.57"/>
    <col collapsed="false" customWidth="true" hidden="false" outlineLevel="0" max="16" min="16" style="0" width="9.71"/>
    <col collapsed="false" customWidth="true" hidden="false" outlineLevel="0" max="17" min="17" style="0" width="16.71"/>
    <col collapsed="false" customWidth="true" hidden="false" outlineLevel="0" max="18" min="18" style="0" width="29.14"/>
    <col collapsed="false" customWidth="true" hidden="false" outlineLevel="0" max="19" min="19" style="0" width="6.57"/>
    <col collapsed="false" customWidth="true" hidden="false" outlineLevel="0" max="20" min="20" style="0" width="9"/>
    <col collapsed="false" customWidth="true" hidden="false" outlineLevel="0" max="21" min="21" style="0" width="10.29"/>
    <col collapsed="false" customWidth="true" hidden="false" outlineLevel="0" max="22" min="22" style="0" width="10.57"/>
    <col collapsed="false" customWidth="true" hidden="false" outlineLevel="0" max="23" min="23" style="0" width="9"/>
    <col collapsed="false" customWidth="true" hidden="false" outlineLevel="0" max="24" min="24" style="0" width="10.57"/>
    <col collapsed="false" customWidth="true" hidden="false" outlineLevel="0" max="25" min="25" style="0" width="10.29"/>
    <col collapsed="false" customWidth="true" hidden="false" outlineLevel="0" max="26" min="26" style="0" width="4.86"/>
  </cols>
  <sheetData>
    <row r="3" customFormat="false" ht="12.75" hidden="false" customHeight="false" outlineLevel="0" collapsed="false">
      <c r="A3" s="0" t="s">
        <v>2</v>
      </c>
      <c r="B3" s="0" t="s">
        <v>326</v>
      </c>
      <c r="C3" s="0" t="s">
        <v>340</v>
      </c>
      <c r="D3" s="0" t="s">
        <v>267</v>
      </c>
      <c r="E3" s="0" t="s">
        <v>318</v>
      </c>
      <c r="F3" s="0" t="s">
        <v>328</v>
      </c>
      <c r="G3" s="0" t="s">
        <v>293</v>
      </c>
      <c r="H3" s="0" t="s">
        <v>294</v>
      </c>
      <c r="I3" s="0" t="s">
        <v>329</v>
      </c>
      <c r="J3" s="0" t="s">
        <v>341</v>
      </c>
      <c r="K3" s="0" t="s">
        <v>342</v>
      </c>
      <c r="L3" s="0" t="s">
        <v>343</v>
      </c>
      <c r="M3" s="0" t="s">
        <v>344</v>
      </c>
      <c r="N3" s="0" t="s">
        <v>345</v>
      </c>
      <c r="O3" s="0" t="s">
        <v>346</v>
      </c>
      <c r="P3" s="0" t="s">
        <v>292</v>
      </c>
      <c r="Q3" s="0" t="s">
        <v>347</v>
      </c>
      <c r="R3" s="0" t="s">
        <v>348</v>
      </c>
      <c r="S3" s="0" t="s">
        <v>349</v>
      </c>
      <c r="T3" s="0" t="s">
        <v>350</v>
      </c>
      <c r="U3" s="0" t="s">
        <v>338</v>
      </c>
      <c r="V3" s="0" t="s">
        <v>351</v>
      </c>
      <c r="W3" s="0" t="s">
        <v>333</v>
      </c>
      <c r="X3" s="0" t="s">
        <v>335</v>
      </c>
      <c r="Y3" s="0" t="s">
        <v>352</v>
      </c>
      <c r="Z3" s="0" t="s">
        <v>11</v>
      </c>
    </row>
    <row r="4" customFormat="false" ht="12.75" hidden="false" customHeight="false" outlineLevel="0" collapsed="false">
      <c r="C4" s="14" t="str">
        <f aca="false">CP!B9</f>
        <v>1.1.1.2</v>
      </c>
      <c r="E4" s="0" t="str">
        <f aca="false">CP!I9</f>
        <v>n</v>
      </c>
      <c r="J4" s="0" t="str">
        <f aca="false">CP!C9</f>
        <v>Ninguno con el club correcto</v>
      </c>
      <c r="K4" s="0" t="str">
        <f aca="false">CONCATENATE(CP!B5," ",MID(CP!C5,1,64))</f>
        <v>1 Inscripción de Club en Competición</v>
      </c>
      <c r="L4" s="0" t="str">
        <f aca="false">CONCATENATE(CP!B6," ",MID(CP!C6,1,64))</f>
        <v>1.1 Ninguno está inscrito en la competición</v>
      </c>
      <c r="M4" s="0" t="str">
        <f aca="false">CONCATENATE(CP!B7," ",MID(CP!C7,1,64))</f>
        <v>1.1.1 Todos los atletas del CSV están registrados</v>
      </c>
      <c r="N4" s="0" t="str">
        <f aca="false">CP!E10</f>
        <v>Se suministra un CSV con los atletas de ID 9 a 16, a la competición 0</v>
      </c>
      <c r="O4" s="0" t="n">
        <f aca="false">CP!F9</f>
        <v>0</v>
      </c>
      <c r="P4" s="0" t="str">
        <f aca="false">CP!G9</f>
        <v>Pasa</v>
      </c>
      <c r="Q4" s="0" t="n">
        <f aca="false">CP!H9</f>
        <v>0</v>
      </c>
      <c r="R4" s="0" t="n">
        <f aca="false">CP!E9</f>
        <v>0</v>
      </c>
      <c r="S4" s="0" t="n">
        <f aca="false">CP!D9</f>
        <v>0</v>
      </c>
      <c r="T4" s="0" t="n">
        <v>1</v>
      </c>
      <c r="Y4" s="0" t="n">
        <v>1</v>
      </c>
    </row>
    <row r="5" customFormat="false" ht="12.75" hidden="false" customHeight="false" outlineLevel="0" collapsed="false">
      <c r="B5" s="14" t="str">
        <f aca="false">RP!B28</f>
        <v>2</v>
      </c>
      <c r="D5" s="14" t="str">
        <f aca="false">RP!D28</f>
        <v>n</v>
      </c>
      <c r="F5" s="14" t="str">
        <f aca="false">RP!C28</f>
        <v>Inscripción Individual</v>
      </c>
      <c r="G5" s="0" t="str">
        <f aca="false">CONCATENATE(RP!B28," ",MID(RP!C28,1,64))</f>
        <v>2 Inscripción Individual</v>
      </c>
      <c r="H5" s="0" t="s">
        <v>339</v>
      </c>
      <c r="I5" s="0" t="s">
        <v>339</v>
      </c>
      <c r="U5" s="0" t="n">
        <v>1</v>
      </c>
      <c r="W5" s="0" t="n">
        <v>1</v>
      </c>
    </row>
    <row r="6" customFormat="false" ht="12.75" hidden="false" customHeight="false" outlineLevel="0" collapsed="false">
      <c r="B6" s="14" t="str">
        <f aca="false">RP!B5</f>
        <v>1</v>
      </c>
      <c r="C6" s="14"/>
      <c r="D6" s="0" t="str">
        <f aca="false">RP!D5</f>
        <v>n</v>
      </c>
      <c r="F6" s="14" t="str">
        <f aca="false">RP!C5</f>
        <v>Inscripción de Club en Competición</v>
      </c>
      <c r="G6" s="0" t="str">
        <f aca="false">CONCATENATE(RP!B5," ",MID(RP!C5,1,64))</f>
        <v>1 Inscripción de Club en Competición</v>
      </c>
      <c r="H6" s="0" t="s">
        <v>339</v>
      </c>
      <c r="I6" s="0" t="s">
        <v>339</v>
      </c>
      <c r="M6" s="14"/>
      <c r="U6" s="0" t="n">
        <v>1</v>
      </c>
      <c r="W6" s="0" t="n">
        <v>1</v>
      </c>
    </row>
    <row r="7" customFormat="false" ht="12.75" hidden="false" customHeight="false" outlineLevel="0" collapsed="false">
      <c r="B7" s="14" t="str">
        <f aca="false">RP!B20</f>
        <v>1.2</v>
      </c>
      <c r="C7" s="14"/>
      <c r="D7" s="0" t="str">
        <f aca="false">RP!D20</f>
        <v>n</v>
      </c>
      <c r="F7" s="14" t="str">
        <f aca="false">RP!C20</f>
        <v>Alguno está inscrito en la competición</v>
      </c>
      <c r="G7" s="0" t="str">
        <f aca="false">CONCATENATE(RP!B5," ",MID(RP!C5,1,64))</f>
        <v>1 Inscripción de Club en Competición</v>
      </c>
      <c r="H7" s="0" t="str">
        <f aca="false">CONCATENATE(RP!B20," ",MID(RP!C20,1,64))</f>
        <v>1.2 Alguno está inscrito en la competición</v>
      </c>
      <c r="I7" s="0" t="s">
        <v>339</v>
      </c>
      <c r="M7" s="14"/>
      <c r="U7" s="0" t="n">
        <v>1</v>
      </c>
      <c r="W7" s="0" t="n">
        <v>1</v>
      </c>
    </row>
    <row r="8" customFormat="false" ht="12.75" hidden="false" customHeight="false" outlineLevel="0" collapsed="false">
      <c r="B8" s="14"/>
      <c r="C8" s="14" t="str">
        <f aca="false">CP!B6</f>
        <v>1.1</v>
      </c>
      <c r="E8" s="0" t="str">
        <f aca="false">CP!I6</f>
        <v>n</v>
      </c>
      <c r="F8" s="14"/>
      <c r="J8" s="0" t="str">
        <f aca="false">CP!C6</f>
        <v>Ninguno está inscrito en la competición</v>
      </c>
      <c r="K8" s="0" t="str">
        <f aca="false">CONCATENATE(CP!B5," ",MID(CP!C5,1,64))</f>
        <v>1 Inscripción de Club en Competición</v>
      </c>
      <c r="L8" s="0" t="str">
        <f aca="false">CONCATENATE(CP!B6," ",MID(CP!C6,1,64))</f>
        <v>1.1 Ninguno está inscrito en la competición</v>
      </c>
      <c r="M8" s="0" t="s">
        <v>339</v>
      </c>
      <c r="O8" s="0" t="n">
        <f aca="false">CP!F6</f>
        <v>0</v>
      </c>
      <c r="P8" s="0" t="str">
        <f aca="false">CP!G6</f>
        <v>Pasa</v>
      </c>
      <c r="Q8" s="0" t="n">
        <f aca="false">CP!H6</f>
        <v>0</v>
      </c>
      <c r="R8" s="0" t="n">
        <f aca="false">CP!E6</f>
        <v>0</v>
      </c>
      <c r="S8" s="0" t="n">
        <f aca="false">CP!D6</f>
        <v>0</v>
      </c>
      <c r="T8" s="0" t="n">
        <v>1</v>
      </c>
      <c r="Y8" s="0" t="n">
        <v>1</v>
      </c>
    </row>
    <row r="9" customFormat="false" ht="12.75" hidden="false" customHeight="false" outlineLevel="0" collapsed="false">
      <c r="B9" s="14"/>
      <c r="C9" s="14" t="str">
        <f aca="false">CP!B5</f>
        <v>1</v>
      </c>
      <c r="E9" s="0" t="str">
        <f aca="false">CP!I5</f>
        <v>n</v>
      </c>
      <c r="F9" s="14"/>
      <c r="J9" s="0" t="str">
        <f aca="false">CP!C5</f>
        <v>Inscripción de Club en Competición</v>
      </c>
      <c r="K9" s="0" t="str">
        <f aca="false">CONCATENATE(CP!B5," ",MID(CP!C5,1,64))</f>
        <v>1 Inscripción de Club en Competición</v>
      </c>
      <c r="L9" s="0" t="s">
        <v>339</v>
      </c>
      <c r="M9" s="0" t="s">
        <v>339</v>
      </c>
      <c r="O9" s="0" t="n">
        <f aca="false">CP!F5</f>
        <v>0</v>
      </c>
      <c r="P9" s="0" t="str">
        <f aca="false">CP!G5</f>
        <v>Pasa</v>
      </c>
      <c r="Q9" s="0" t="n">
        <f aca="false">CP!H5</f>
        <v>0</v>
      </c>
      <c r="R9" s="0" t="n">
        <f aca="false">CP!E5</f>
        <v>0</v>
      </c>
      <c r="S9" s="0" t="n">
        <f aca="false">CP!D5</f>
        <v>0</v>
      </c>
      <c r="T9" s="0" t="n">
        <v>1</v>
      </c>
      <c r="Y9" s="0" t="n">
        <v>1</v>
      </c>
    </row>
    <row r="10" customFormat="false" ht="12.75" hidden="false" customHeight="false" outlineLevel="0" collapsed="false">
      <c r="B10" s="14" t="str">
        <f aca="false">RP!B14</f>
        <v>1.1.3</v>
      </c>
      <c r="C10" s="14"/>
      <c r="D10" s="0" t="str">
        <f aca="false">RP!D14</f>
        <v>n</v>
      </c>
      <c r="F10" s="14" t="str">
        <f aca="false">RP!C14</f>
        <v>Algunos estás registrados, otros no. De los registrados…</v>
      </c>
      <c r="G10" s="0" t="str">
        <f aca="false">CONCATENATE(RP!B5," ",MID(RP!C5,1,64))</f>
        <v>1 Inscripción de Club en Competición</v>
      </c>
      <c r="H10" s="0" t="str">
        <f aca="false">CONCATENATE(RP!B6," ",MID(RP!C6,1,64))</f>
        <v>1.1 Ninguno está inscrito en la competición</v>
      </c>
      <c r="I10" s="0" t="str">
        <f aca="false">CONCATENATE(RP!B14," ",MID(RP!C14,1,64))</f>
        <v>1.1.3 Algunos estás registrados, otros no. De los registrados…</v>
      </c>
      <c r="U10" s="0" t="n">
        <v>1</v>
      </c>
      <c r="W10" s="0" t="n">
        <v>1</v>
      </c>
    </row>
    <row r="11" customFormat="false" ht="12.75" hidden="false" customHeight="false" outlineLevel="0" collapsed="false">
      <c r="B11" s="14" t="str">
        <f aca="false">RP!B16</f>
        <v>1.1.3.2</v>
      </c>
      <c r="C11" s="14"/>
      <c r="D11" s="0" t="str">
        <f aca="false">RP!D16</f>
        <v>n</v>
      </c>
      <c r="F11" s="14" t="str">
        <f aca="false">RP!C16</f>
        <v>… Ninguno con el club correcto</v>
      </c>
      <c r="G11" s="0" t="str">
        <f aca="false">CONCATENATE(RP!B5," ",MID(RP!C5,1,64))</f>
        <v>1 Inscripción de Club en Competición</v>
      </c>
      <c r="H11" s="0" t="str">
        <f aca="false">CONCATENATE(RP!B6," ",MID(RP!C6,1,64))</f>
        <v>1.1 Ninguno está inscrito en la competición</v>
      </c>
      <c r="I11" s="0" t="str">
        <f aca="false">CONCATENATE(RP!B14," ",MID(RP!C14,1,64))</f>
        <v>1.1.3 Algunos estás registrados, otros no. De los registrados…</v>
      </c>
      <c r="U11" s="0" t="n">
        <v>1</v>
      </c>
      <c r="W11" s="0" t="n">
        <v>1</v>
      </c>
    </row>
    <row r="12" customFormat="false" ht="12.75" hidden="false" customHeight="false" outlineLevel="0" collapsed="false">
      <c r="B12" s="14" t="str">
        <f aca="false">RP!B6</f>
        <v>1.1</v>
      </c>
      <c r="C12" s="14"/>
      <c r="D12" s="0" t="str">
        <f aca="false">RP!D6</f>
        <v>n</v>
      </c>
      <c r="F12" s="14" t="str">
        <f aca="false">RP!C6</f>
        <v>Ninguno está inscrito en la competición</v>
      </c>
      <c r="G12" s="0" t="str">
        <f aca="false">CONCATENATE(RP!B5," ",MID(RP!C5,1,64))</f>
        <v>1 Inscripción de Club en Competición</v>
      </c>
      <c r="H12" s="0" t="str">
        <f aca="false">CONCATENATE(RP!B6," ",MID(RP!C6,1,64))</f>
        <v>1.1 Ninguno está inscrito en la competición</v>
      </c>
      <c r="I12" s="0" t="s">
        <v>339</v>
      </c>
      <c r="U12" s="0" t="n">
        <v>1</v>
      </c>
      <c r="W12" s="0" t="n">
        <v>1</v>
      </c>
    </row>
    <row r="13" customFormat="false" ht="12.75" hidden="false" customHeight="false" outlineLevel="0" collapsed="false">
      <c r="B13" s="14" t="str">
        <f aca="false">RP!B21</f>
        <v>1.2.1</v>
      </c>
      <c r="C13" s="14"/>
      <c r="D13" s="0" t="str">
        <f aca="false">RP!D21</f>
        <v>n</v>
      </c>
      <c r="F13" s="14" t="str">
        <f aca="false">RP!C21</f>
        <v>Con estado PROVISIONAL</v>
      </c>
      <c r="G13" s="0" t="str">
        <f aca="false">CONCATENATE(RP!B5," ",MID(RP!C5,1,64))</f>
        <v>1 Inscripción de Club en Competición</v>
      </c>
      <c r="H13" s="0" t="str">
        <f aca="false">CONCATENATE(RP!B20," ",MID(RP!C20,1,64))</f>
        <v>1.2 Alguno está inscrito en la competición</v>
      </c>
      <c r="I13" s="0" t="str">
        <f aca="false">CONCATENATE(RP!B21," ",MID(RP!C21,1,64))</f>
        <v>1.2.1 Con estado PROVISIONAL</v>
      </c>
      <c r="U13" s="0" t="n">
        <v>1</v>
      </c>
      <c r="W13" s="0" t="n">
        <v>1</v>
      </c>
    </row>
    <row r="14" customFormat="false" ht="12.75" hidden="false" customHeight="false" outlineLevel="0" collapsed="false">
      <c r="B14" s="14" t="str">
        <f aca="false">RP!B24</f>
        <v>1.2.2</v>
      </c>
      <c r="C14" s="14"/>
      <c r="D14" s="0" t="str">
        <f aca="false">RP!D24</f>
        <v>n</v>
      </c>
      <c r="F14" s="14" t="str">
        <f aca="false">RP!C24</f>
        <v>Con estado CONFIRMADO</v>
      </c>
      <c r="G14" s="0" t="str">
        <f aca="false">CONCATENATE(RP!B5," ",MID(RP!C5,1,64))</f>
        <v>1 Inscripción de Club en Competición</v>
      </c>
      <c r="H14" s="0" t="str">
        <f aca="false">CONCATENATE(RP!B20," ",MID(RP!C20,1,64))</f>
        <v>1.2 Alguno está inscrito en la competición</v>
      </c>
      <c r="I14" s="0" t="str">
        <f aca="false">CONCATENATE(RP!B24," ",MID(RP!C24,1,64))</f>
        <v>1.2.2 Con estado CONFIRMADO</v>
      </c>
      <c r="U14" s="0" t="n">
        <v>1</v>
      </c>
      <c r="W14" s="0" t="n">
        <v>1</v>
      </c>
    </row>
    <row r="15" customFormat="false" ht="12.75" hidden="false" customHeight="false" outlineLevel="0" collapsed="false">
      <c r="B15" s="14" t="str">
        <f aca="false">RP!B33</f>
        <v>3</v>
      </c>
      <c r="C15" s="14"/>
      <c r="D15" s="0" t="str">
        <f aca="false">RP!D33</f>
        <v>n</v>
      </c>
      <c r="F15" s="14" t="str">
        <f aca="false">RP!C33</f>
        <v>Recepción de Pagos y Anulaciones</v>
      </c>
      <c r="G15" s="0" t="str">
        <f aca="false">CONCATENATE(RP!B33," ",MID(RP!C33,1,64))</f>
        <v>3 Recepción de Pagos y Anulaciones</v>
      </c>
      <c r="H15" s="0" t="s">
        <v>339</v>
      </c>
      <c r="I15" s="0" t="s">
        <v>339</v>
      </c>
      <c r="U15" s="0" t="n">
        <v>1</v>
      </c>
      <c r="W15" s="0" t="n">
        <v>1</v>
      </c>
    </row>
    <row r="16" customFormat="false" ht="12.75" hidden="false" customHeight="false" outlineLevel="0" collapsed="false">
      <c r="B16" s="14" t="str">
        <f aca="false">RP!B34</f>
        <v>3.1</v>
      </c>
      <c r="C16" s="14"/>
      <c r="D16" s="0" t="str">
        <f aca="false">RP!D34</f>
        <v>n</v>
      </c>
      <c r="F16" s="14" t="str">
        <f aca="false">RP!C34</f>
        <v>Pago previo a los 3 días siguientes de la inscripción</v>
      </c>
      <c r="G16" s="0" t="str">
        <f aca="false">CONCATENATE(RP!B33," ",MID(RP!C33,1,64))</f>
        <v>3 Recepción de Pagos y Anulaciones</v>
      </c>
      <c r="H16" s="0" t="str">
        <f aca="false">CONCATENATE(RP!B34," ",MID(RP!C34,1,64))</f>
        <v>3.1 Pago previo a los 3 días siguientes de la inscripción</v>
      </c>
      <c r="I16" s="0" t="s">
        <v>339</v>
      </c>
      <c r="U16" s="0" t="n">
        <v>1</v>
      </c>
      <c r="W16" s="0" t="n">
        <v>1</v>
      </c>
    </row>
    <row r="17" customFormat="false" ht="12.75" hidden="false" customHeight="false" outlineLevel="0" collapsed="false">
      <c r="B17" s="14" t="str">
        <f aca="false">RP!B38</f>
        <v>3.2</v>
      </c>
      <c r="C17" s="14"/>
      <c r="D17" s="0" t="str">
        <f aca="false">RP!D38</f>
        <v>n</v>
      </c>
      <c r="F17" s="14" t="str">
        <f aca="false">RP!C38</f>
        <v>Pago al tercer día de la inscripción</v>
      </c>
      <c r="G17" s="0" t="str">
        <f aca="false">CONCATENATE(RP!B33," ",MID(RP!C33,1,64))</f>
        <v>3 Recepción de Pagos y Anulaciones</v>
      </c>
      <c r="H17" s="0" t="str">
        <f aca="false">CONCATENATE(RP!B38," ",MID(RP!C38,1,64))</f>
        <v>3.2 Pago al tercer día de la inscripción</v>
      </c>
      <c r="I17" s="0" t="s">
        <v>339</v>
      </c>
      <c r="U17" s="0" t="n">
        <v>1</v>
      </c>
      <c r="W17" s="0" t="n">
        <v>1</v>
      </c>
    </row>
    <row r="18" customFormat="false" ht="12.75" hidden="false" customHeight="false" outlineLevel="0" collapsed="false">
      <c r="B18" s="14" t="str">
        <f aca="false">RP!B42</f>
        <v>3.3</v>
      </c>
      <c r="C18" s="14"/>
      <c r="D18" s="0" t="str">
        <f aca="false">RP!D42</f>
        <v>n</v>
      </c>
      <c r="F18" s="14" t="str">
        <f aca="false">RP!C42</f>
        <v>Pago el día posterior a la inscripción</v>
      </c>
      <c r="G18" s="0" t="str">
        <f aca="false">CONCATENATE(RP!B33," ",MID(RP!C33,1,64))</f>
        <v>3 Recepción de Pagos y Anulaciones</v>
      </c>
      <c r="H18" s="0" t="str">
        <f aca="false">CONCATENATE(RP!B42," ",MID(RP!C42,1,64))</f>
        <v>3.3 Pago el día posterior a la inscripción</v>
      </c>
      <c r="I18" s="0" t="s">
        <v>339</v>
      </c>
      <c r="U18" s="0" t="n">
        <v>1</v>
      </c>
      <c r="W18" s="0" t="n">
        <v>1</v>
      </c>
    </row>
    <row r="19" customFormat="false" ht="12.75" hidden="false" customHeight="false" outlineLevel="0" collapsed="false">
      <c r="B19" s="14"/>
      <c r="C19" s="14" t="str">
        <f aca="false">CP!B14</f>
        <v>1.1.3</v>
      </c>
      <c r="E19" s="0" t="str">
        <f aca="false">CP!I14</f>
        <v>n</v>
      </c>
      <c r="F19" s="14"/>
      <c r="J19" s="14" t="str">
        <f aca="false">CP!C14</f>
        <v>Algunos estás registrados, otros no. De los registrados…</v>
      </c>
      <c r="K19" s="0" t="str">
        <f aca="false">CONCATENATE(CP!B5," ",MID(CP!C5,1,64))</f>
        <v>1 Inscripción de Club en Competición</v>
      </c>
      <c r="L19" s="0" t="str">
        <f aca="false">CONCATENATE(CP!B6," ",MID(CP!C6,1,64))</f>
        <v>1.1 Ninguno está inscrito en la competición</v>
      </c>
      <c r="M19" s="0" t="str">
        <f aca="false">CONCATENATE(CP!B14," ",MID(CP!C14,1,64))</f>
        <v>1.1.3 Algunos estás registrados, otros no. De los registrados…</v>
      </c>
      <c r="O19" s="0" t="n">
        <f aca="false">CP!F14</f>
        <v>0</v>
      </c>
      <c r="P19" s="0" t="str">
        <f aca="false">CP!G14</f>
        <v>Pasa</v>
      </c>
      <c r="Q19" s="0" t="n">
        <f aca="false">CP!H14</f>
        <v>0</v>
      </c>
      <c r="R19" s="0" t="n">
        <f aca="false">CP!E14</f>
        <v>0</v>
      </c>
      <c r="S19" s="0" t="n">
        <f aca="false">CP!D14</f>
        <v>0</v>
      </c>
      <c r="T19" s="0" t="n">
        <v>1</v>
      </c>
      <c r="Y19" s="0" t="n">
        <v>1</v>
      </c>
    </row>
    <row r="20" customFormat="false" ht="12.75" hidden="false" customHeight="false" outlineLevel="0" collapsed="false">
      <c r="B20" s="14"/>
      <c r="C20" s="14" t="str">
        <f aca="false">CP!B16</f>
        <v>1.1.3.2</v>
      </c>
      <c r="E20" s="0" t="str">
        <f aca="false">CP!I16</f>
        <v>n</v>
      </c>
      <c r="F20" s="14"/>
      <c r="J20" s="14" t="str">
        <f aca="false">CP!C16</f>
        <v>… Ninguno con el club correcto</v>
      </c>
      <c r="K20" s="0" t="str">
        <f aca="false">CONCATENATE(CP!B5," ",MID(CP!C5,1,64))</f>
        <v>1 Inscripción de Club en Competición</v>
      </c>
      <c r="L20" s="0" t="str">
        <f aca="false">CONCATENATE(CP!B6," ",MID(CP!C6,1,64))</f>
        <v>1.1 Ninguno está inscrito en la competición</v>
      </c>
      <c r="M20" s="0" t="str">
        <f aca="false">CONCATENATE(CP!B14," ",MID(CP!C14,1,64))</f>
        <v>1.1.3 Algunos estás registrados, otros no. De los registrados…</v>
      </c>
      <c r="O20" s="0" t="n">
        <f aca="false">CP!F16</f>
        <v>0</v>
      </c>
      <c r="P20" s="0" t="str">
        <f aca="false">CP!G16</f>
        <v>Pasa</v>
      </c>
      <c r="Q20" s="0" t="n">
        <f aca="false">CP!H16</f>
        <v>0</v>
      </c>
      <c r="R20" s="0" t="n">
        <f aca="false">CP!E16</f>
        <v>0</v>
      </c>
      <c r="S20" s="0" t="n">
        <f aca="false">CP!D16</f>
        <v>0</v>
      </c>
      <c r="T20" s="0" t="n">
        <v>1</v>
      </c>
      <c r="Y20" s="0" t="n">
        <v>1</v>
      </c>
    </row>
    <row r="21" customFormat="false" ht="12.75" hidden="false" customHeight="false" outlineLevel="0" collapsed="false">
      <c r="B21" s="14"/>
      <c r="C21" s="14" t="str">
        <f aca="false">CP!B20</f>
        <v>1.2</v>
      </c>
      <c r="E21" s="0" t="str">
        <f aca="false">CP!I20</f>
        <v>n</v>
      </c>
      <c r="F21" s="14"/>
      <c r="J21" s="14" t="str">
        <f aca="false">CP!C20</f>
        <v>Alguno está inscrito en la competición</v>
      </c>
      <c r="K21" s="0" t="str">
        <f aca="false">CONCATENATE(CP!B5," ",MID(CP!C5,1,64))</f>
        <v>1 Inscripción de Club en Competición</v>
      </c>
      <c r="L21" s="0" t="str">
        <f aca="false">CONCATENATE(CP!B20," ",MID(CP!C20,1,64))</f>
        <v>1.2 Alguno está inscrito en la competición</v>
      </c>
      <c r="M21" s="0" t="s">
        <v>339</v>
      </c>
      <c r="O21" s="0" t="n">
        <f aca="false">CP!F20</f>
        <v>0</v>
      </c>
      <c r="P21" s="0" t="str">
        <f aca="false">CP!G20</f>
        <v>Pasa</v>
      </c>
      <c r="Q21" s="0" t="n">
        <f aca="false">CP!H20</f>
        <v>0</v>
      </c>
      <c r="R21" s="0" t="n">
        <f aca="false">CP!E20</f>
        <v>0</v>
      </c>
      <c r="S21" s="0" t="n">
        <f aca="false">CP!D20</f>
        <v>0</v>
      </c>
      <c r="T21" s="0" t="n">
        <v>1</v>
      </c>
      <c r="Y21" s="0" t="n">
        <v>1</v>
      </c>
    </row>
    <row r="22" customFormat="false" ht="12.75" hidden="false" customHeight="false" outlineLevel="0" collapsed="false">
      <c r="B22" s="14"/>
      <c r="C22" s="14" t="str">
        <f aca="false">CP!B21</f>
        <v>1.2.1</v>
      </c>
      <c r="E22" s="0" t="str">
        <f aca="false">CP!I21</f>
        <v>n</v>
      </c>
      <c r="F22" s="14"/>
      <c r="J22" s="14" t="str">
        <f aca="false">CP!C21</f>
        <v>Con estado PROVISIONAL</v>
      </c>
      <c r="K22" s="0" t="str">
        <f aca="false">CONCATENATE(CP!B5," ",MID(CP!C5,1,64))</f>
        <v>1 Inscripción de Club en Competición</v>
      </c>
      <c r="L22" s="0" t="str">
        <f aca="false">CONCATENATE(CP!B20," ",MID(CP!C20,1,64))</f>
        <v>1.2 Alguno está inscrito en la competición</v>
      </c>
      <c r="M22" s="0" t="str">
        <f aca="false">CONCATENATE(CP!B21," ",MID(CP!C21,1,64))</f>
        <v>1.2.1 Con estado PROVISIONAL</v>
      </c>
      <c r="O22" s="0" t="n">
        <f aca="false">CP!F21</f>
        <v>0</v>
      </c>
      <c r="P22" s="0" t="str">
        <f aca="false">CP!G21</f>
        <v>Pasa</v>
      </c>
      <c r="Q22" s="0" t="n">
        <f aca="false">CP!H21</f>
        <v>0</v>
      </c>
      <c r="R22" s="0" t="n">
        <f aca="false">CP!E21</f>
        <v>0</v>
      </c>
      <c r="S22" s="0" t="n">
        <f aca="false">CP!D21</f>
        <v>0</v>
      </c>
      <c r="T22" s="0" t="n">
        <v>1</v>
      </c>
      <c r="Y22" s="0" t="n">
        <v>1</v>
      </c>
    </row>
    <row r="23" customFormat="false" ht="12.75" hidden="false" customHeight="false" outlineLevel="0" collapsed="false">
      <c r="B23" s="14"/>
      <c r="C23" s="14" t="str">
        <f aca="false">CP!B24</f>
        <v>1.2.2</v>
      </c>
      <c r="E23" s="0" t="str">
        <f aca="false">CP!I24</f>
        <v>n</v>
      </c>
      <c r="F23" s="14"/>
      <c r="J23" s="14" t="str">
        <f aca="false">CP!C24</f>
        <v>Con estado CONFIRMADO</v>
      </c>
      <c r="K23" s="0" t="str">
        <f aca="false">CONCATENATE(CP!B5," ",MID(CP!C5,1,64))</f>
        <v>1 Inscripción de Club en Competición</v>
      </c>
      <c r="L23" s="0" t="str">
        <f aca="false">CONCATENATE(CP!B20," ",MID(CP!C20,1,64))</f>
        <v>1.2 Alguno está inscrito en la competición</v>
      </c>
      <c r="M23" s="0" t="str">
        <f aca="false">CONCATENATE(CP!B24," ",MID(CP!C24,1,64))</f>
        <v>1.2.2 Con estado CONFIRMADO</v>
      </c>
      <c r="O23" s="0" t="n">
        <f aca="false">CP!F24</f>
        <v>0</v>
      </c>
      <c r="P23" s="0" t="str">
        <f aca="false">CP!G24</f>
        <v>Pasa</v>
      </c>
      <c r="Q23" s="0" t="n">
        <f aca="false">CP!H24</f>
        <v>0</v>
      </c>
      <c r="R23" s="0" t="n">
        <f aca="false">CP!E24</f>
        <v>0</v>
      </c>
      <c r="S23" s="0" t="n">
        <f aca="false">CP!D24</f>
        <v>0</v>
      </c>
      <c r="T23" s="0" t="n">
        <v>1</v>
      </c>
      <c r="Y23" s="0" t="n">
        <v>1</v>
      </c>
    </row>
    <row r="24" customFormat="false" ht="12.75" hidden="false" customHeight="false" outlineLevel="0" collapsed="false">
      <c r="B24" s="14"/>
      <c r="C24" s="14" t="str">
        <f aca="false">CP!B33</f>
        <v>3</v>
      </c>
      <c r="E24" s="0" t="str">
        <f aca="false">CP!I33</f>
        <v>n</v>
      </c>
      <c r="F24" s="14"/>
      <c r="J24" s="14" t="str">
        <f aca="false">CP!C33</f>
        <v>Recepción de Pagos y Anulaciones</v>
      </c>
      <c r="K24" s="0" t="str">
        <f aca="false">CONCATENATE(CP!B33," ",MID(CP!C33,1,64))</f>
        <v>3 Recepción de Pagos y Anulaciones</v>
      </c>
      <c r="L24" s="0" t="s">
        <v>339</v>
      </c>
      <c r="M24" s="0" t="s">
        <v>339</v>
      </c>
      <c r="O24" s="0" t="n">
        <f aca="false">CP!F33</f>
        <v>0</v>
      </c>
      <c r="P24" s="0" t="str">
        <f aca="false">CP!G33</f>
        <v>Pasa</v>
      </c>
      <c r="Q24" s="0" t="n">
        <f aca="false">CP!H33</f>
        <v>0</v>
      </c>
      <c r="R24" s="0" t="n">
        <f aca="false">CP!E33</f>
        <v>0</v>
      </c>
      <c r="S24" s="0" t="n">
        <f aca="false">CP!D33</f>
        <v>0</v>
      </c>
      <c r="T24" s="0" t="n">
        <v>1</v>
      </c>
      <c r="Y24" s="0" t="n">
        <v>1</v>
      </c>
    </row>
    <row r="25" customFormat="false" ht="12.75" hidden="false" customHeight="false" outlineLevel="0" collapsed="false">
      <c r="B25" s="14"/>
      <c r="C25" s="14" t="str">
        <f aca="false">CP!B34</f>
        <v>3.1</v>
      </c>
      <c r="E25" s="0" t="str">
        <f aca="false">CP!I34</f>
        <v>n</v>
      </c>
      <c r="F25" s="14"/>
      <c r="J25" s="14" t="str">
        <f aca="false">CP!C34</f>
        <v>Pago previo a los 3 días siguientes de la inscripción</v>
      </c>
      <c r="K25" s="0" t="str">
        <f aca="false">CONCATENATE(CP!B33," ",MID(CP!C33,1,64))</f>
        <v>3 Recepción de Pagos y Anulaciones</v>
      </c>
      <c r="L25" s="0" t="str">
        <f aca="false">CONCATENATE(CP!B34," ",MID(CP!C34,1,64))</f>
        <v>3.1 Pago previo a los 3 días siguientes de la inscripción</v>
      </c>
      <c r="M25" s="0" t="s">
        <v>339</v>
      </c>
      <c r="O25" s="0" t="n">
        <f aca="false">CP!F34</f>
        <v>0</v>
      </c>
      <c r="P25" s="0" t="str">
        <f aca="false">CP!G34</f>
        <v>Pasa</v>
      </c>
      <c r="Q25" s="0" t="n">
        <f aca="false">CP!H34</f>
        <v>0</v>
      </c>
      <c r="R25" s="0" t="n">
        <f aca="false">CP!E34</f>
        <v>0</v>
      </c>
      <c r="S25" s="0" t="n">
        <f aca="false">CP!D34</f>
        <v>0</v>
      </c>
      <c r="T25" s="0" t="n">
        <v>1</v>
      </c>
      <c r="Y25" s="0" t="n">
        <v>1</v>
      </c>
    </row>
    <row r="26" customFormat="false" ht="12.75" hidden="false" customHeight="false" outlineLevel="0" collapsed="false">
      <c r="B26" s="14"/>
      <c r="C26" s="14" t="str">
        <f aca="false">CP!B38</f>
        <v>3.2</v>
      </c>
      <c r="E26" s="0" t="str">
        <f aca="false">CP!I38</f>
        <v>n</v>
      </c>
      <c r="F26" s="14"/>
      <c r="J26" s="14" t="str">
        <f aca="false">CP!C38</f>
        <v>Pago al tercer día de la inscripción</v>
      </c>
      <c r="K26" s="0" t="str">
        <f aca="false">CONCATENATE(CP!B33," ",MID(CP!C33,1,64))</f>
        <v>3 Recepción de Pagos y Anulaciones</v>
      </c>
      <c r="L26" s="0" t="str">
        <f aca="false">CONCATENATE(CP!B38," ",MID(CP!C38,1,64))</f>
        <v>3.2 Pago al tercer día de la inscripción</v>
      </c>
      <c r="M26" s="0" t="s">
        <v>339</v>
      </c>
      <c r="O26" s="0" t="n">
        <f aca="false">CP!F38</f>
        <v>0</v>
      </c>
      <c r="P26" s="0" t="str">
        <f aca="false">CP!G38</f>
        <v>Pasa</v>
      </c>
      <c r="Q26" s="0" t="n">
        <f aca="false">CP!H38</f>
        <v>0</v>
      </c>
      <c r="R26" s="0" t="n">
        <f aca="false">CP!E38</f>
        <v>0</v>
      </c>
      <c r="S26" s="0" t="n">
        <f aca="false">CP!D38</f>
        <v>0</v>
      </c>
      <c r="T26" s="0" t="n">
        <v>1</v>
      </c>
      <c r="Y26" s="0" t="n">
        <v>1</v>
      </c>
    </row>
    <row r="27" customFormat="false" ht="12.75" hidden="false" customHeight="false" outlineLevel="0" collapsed="false">
      <c r="B27" s="14"/>
      <c r="C27" s="14" t="str">
        <f aca="false">CP!B42</f>
        <v>3.3</v>
      </c>
      <c r="E27" s="0" t="str">
        <f aca="false">CP!I42</f>
        <v>n</v>
      </c>
      <c r="F27" s="14"/>
      <c r="J27" s="14" t="str">
        <f aca="false">CP!C42</f>
        <v>Pago el día posterior a la inscripción</v>
      </c>
      <c r="K27" s="0" t="str">
        <f aca="false">CONCATENATE(CP!B33," ",MID(CP!C33,1,64))</f>
        <v>3 Recepción de Pagos y Anulaciones</v>
      </c>
      <c r="L27" s="0" t="str">
        <f aca="false">CONCATENATE(CP!B42," ",MID(CP!C42,1,64))</f>
        <v>3.3 Pago el día posterior a la inscripción</v>
      </c>
      <c r="M27" s="0" t="s">
        <v>339</v>
      </c>
      <c r="O27" s="0" t="n">
        <f aca="false">CP!F42</f>
        <v>0</v>
      </c>
      <c r="P27" s="0" t="str">
        <f aca="false">CP!G42</f>
        <v>Pasa</v>
      </c>
      <c r="Q27" s="0" t="n">
        <f aca="false">CP!H42</f>
        <v>0</v>
      </c>
      <c r="R27" s="0" t="n">
        <f aca="false">CP!E42</f>
        <v>0</v>
      </c>
      <c r="S27" s="0" t="n">
        <f aca="false">CP!D42</f>
        <v>0</v>
      </c>
      <c r="T27" s="0" t="n">
        <v>1</v>
      </c>
      <c r="Y27" s="0" t="n">
        <v>1</v>
      </c>
    </row>
    <row r="28" customFormat="false" ht="12.75" hidden="false" customHeight="false" outlineLevel="0" collapsed="false">
      <c r="B28" s="14" t="str">
        <f aca="false">RP!B8</f>
        <v>1.1.1.1</v>
      </c>
      <c r="C28" s="14" t="str">
        <f aca="false">CP!B8</f>
        <v>1.1.1.1</v>
      </c>
      <c r="D28" s="0" t="str">
        <f aca="false">RP!D8</f>
        <v>S</v>
      </c>
      <c r="E28" s="0" t="str">
        <f aca="false">CP!I8</f>
        <v>S</v>
      </c>
      <c r="F28" s="14" t="str">
        <f aca="false">RP!C8</f>
        <v>Todos con el club correcto</v>
      </c>
      <c r="G28" s="0" t="str">
        <f aca="false">CONCATENATE(RP!B5," ",MID(RP!C5,1,64))</f>
        <v>1 Inscripción de Club en Competición</v>
      </c>
      <c r="H28" s="0" t="str">
        <f aca="false">CONCATENATE(RP!B6," ",MID(RP!C6,1,64))</f>
        <v>1.1 Ninguno está inscrito en la competición</v>
      </c>
      <c r="I28" s="0" t="str">
        <f aca="false">CONCATENATE(RP!B7," ",MID(RP!C7,1,64))</f>
        <v>1.1.1 Todos los atletas del CSV están registrados</v>
      </c>
      <c r="J28" s="14" t="str">
        <f aca="false">CP!C8</f>
        <v>Todos con el club correcto</v>
      </c>
      <c r="K28" s="0" t="str">
        <f aca="false">CONCATENATE(CP!B5," ",MID(CP!C5,1,64))</f>
        <v>1 Inscripción de Club en Competición</v>
      </c>
      <c r="L28" s="0" t="str">
        <f aca="false">CONCATENATE(CP!B6," ",MID(CP!C6,1,64))</f>
        <v>1.1 Ninguno está inscrito en la competición</v>
      </c>
      <c r="M28" s="0" t="str">
        <f aca="false">CONCATENATE(CP!B7," ",MID(CP!C7,1,64))</f>
        <v>1.1.1 Todos los atletas del CSV están registrados</v>
      </c>
      <c r="O28" s="0" t="str">
        <f aca="false">CP!F8</f>
        <v>Todos:
- Estado: Provisional
- Descuento: 20%</v>
      </c>
      <c r="P28" s="0" t="str">
        <f aca="false">CP!G8</f>
        <v>Pasa</v>
      </c>
      <c r="Q28" s="0" t="n">
        <f aca="false">CP!H8</f>
        <v>0</v>
      </c>
      <c r="R28" s="0" t="str">
        <f aca="false">CP!E8</f>
        <v>Se suministra un CSV con los atletas de ID 2 a 8, a la competición 0</v>
      </c>
      <c r="S28" s="0" t="n">
        <f aca="false">CP!D8</f>
        <v>0</v>
      </c>
      <c r="T28" s="0" t="n">
        <v>1</v>
      </c>
      <c r="U28" s="0" t="n">
        <v>1</v>
      </c>
      <c r="V28" s="0" t="n">
        <v>1</v>
      </c>
      <c r="W28" s="0" t="n">
        <v>1</v>
      </c>
      <c r="X28" s="0" t="n">
        <v>1</v>
      </c>
      <c r="Y28" s="0" t="n">
        <v>1</v>
      </c>
    </row>
    <row r="29" customFormat="false" ht="12.75" hidden="false" customHeight="false" outlineLevel="0" collapsed="false">
      <c r="B29" s="14" t="str">
        <f aca="false">RP!B10</f>
        <v>1.1.1.2.1</v>
      </c>
      <c r="C29" s="14" t="str">
        <f aca="false">CP!B10</f>
        <v>1.1.1.2.1</v>
      </c>
      <c r="D29" s="0" t="str">
        <f aca="false">RP!D10</f>
        <v>S</v>
      </c>
      <c r="E29" s="0" t="str">
        <f aca="false">CP!I10</f>
        <v>S</v>
      </c>
      <c r="F29" s="14" t="str">
        <f aca="false">RP!C10</f>
        <v>Todos tienen otros clubes</v>
      </c>
      <c r="G29" s="0" t="str">
        <f aca="false">CONCATENATE(RP!B5," ",MID(RP!C5,1,64))</f>
        <v>1 Inscripción de Club en Competición</v>
      </c>
      <c r="H29" s="0" t="str">
        <f aca="false">CONCATENATE(RP!B6," ",MID(RP!C6,1,64))</f>
        <v>1.1 Ninguno está inscrito en la competición</v>
      </c>
      <c r="I29" s="0" t="str">
        <f aca="false">CONCATENATE(RP!B7," ",MID(RP!C7,1,64))</f>
        <v>1.1.1 Todos los atletas del CSV están registrados</v>
      </c>
      <c r="J29" s="14" t="str">
        <f aca="false">CP!C10</f>
        <v>Todos tienen otros clubes</v>
      </c>
      <c r="K29" s="0" t="str">
        <f aca="false">CONCATENATE(CP!B5," ",MID(CP!C5,1,64))</f>
        <v>1 Inscripción de Club en Competición</v>
      </c>
      <c r="L29" s="0" t="str">
        <f aca="false">CONCATENATE(CP!B6," ",MID(CP!C6,1,64))</f>
        <v>1.1 Ninguno está inscrito en la competición</v>
      </c>
      <c r="M29" s="0" t="str">
        <f aca="false">CONCATENATE(CP!B7," ",MID(CP!C7,1,64))</f>
        <v>1.1.1 Todos los atletas del CSV están registrados</v>
      </c>
      <c r="O29" s="0" t="str">
        <f aca="false">CP!F10</f>
        <v>Todos:
- Estado: Provisional
- Descuento: 20%</v>
      </c>
      <c r="P29" s="0" t="str">
        <f aca="false">CP!G10</f>
        <v>Pasa</v>
      </c>
      <c r="Q29" s="0" t="n">
        <f aca="false">CP!H10</f>
        <v>0</v>
      </c>
      <c r="R29" s="0" t="str">
        <f aca="false">CP!E10</f>
        <v>Se suministra un CSV con los atletas de ID 9 a 16, a la competición 0</v>
      </c>
      <c r="S29" s="0" t="n">
        <f aca="false">CP!D10</f>
        <v>0</v>
      </c>
      <c r="T29" s="0" t="n">
        <v>1</v>
      </c>
      <c r="U29" s="0" t="n">
        <v>1</v>
      </c>
      <c r="V29" s="0" t="n">
        <v>1</v>
      </c>
      <c r="W29" s="0" t="n">
        <v>1</v>
      </c>
      <c r="X29" s="0" t="n">
        <v>1</v>
      </c>
      <c r="Y29" s="0" t="n">
        <v>1</v>
      </c>
    </row>
    <row r="30" customFormat="false" ht="12.75" hidden="false" customHeight="false" outlineLevel="0" collapsed="false">
      <c r="B30" s="14" t="str">
        <f aca="false">RP!B11</f>
        <v>1.1.1.2.2</v>
      </c>
      <c r="C30" s="14" t="str">
        <f aca="false">CP!B11</f>
        <v>1.1.1.2.2</v>
      </c>
      <c r="D30" s="0" t="str">
        <f aca="false">RP!D11</f>
        <v>S</v>
      </c>
      <c r="E30" s="0" t="str">
        <f aca="false">CP!I11</f>
        <v>S</v>
      </c>
      <c r="F30" s="14" t="str">
        <f aca="false">RP!C11</f>
        <v>Ninguno tiene club</v>
      </c>
      <c r="G30" s="0" t="str">
        <f aca="false">CONCATENATE(RP!B5," ",MID(RP!C5,1,64))</f>
        <v>1 Inscripción de Club en Competición</v>
      </c>
      <c r="H30" s="0" t="str">
        <f aca="false">CONCATENATE(RP!B6," ",MID(RP!C6,1,64))</f>
        <v>1.1 Ninguno está inscrito en la competición</v>
      </c>
      <c r="I30" s="0" t="str">
        <f aca="false">CONCATENATE(RP!B7," ",MID(RP!C7,1,64))</f>
        <v>1.1.1 Todos los atletas del CSV están registrados</v>
      </c>
      <c r="J30" s="14" t="str">
        <f aca="false">CP!C11</f>
        <v>Ninguno tiene club</v>
      </c>
      <c r="K30" s="0" t="str">
        <f aca="false">CONCATENATE(CP!B5," ",MID(CP!C5,1,64))</f>
        <v>1 Inscripción de Club en Competición</v>
      </c>
      <c r="L30" s="0" t="str">
        <f aca="false">CONCATENATE(CP!B6," ",MID(CP!C6,1,64))</f>
        <v>1.1 Ninguno está inscrito en la competición</v>
      </c>
      <c r="M30" s="0" t="str">
        <f aca="false">CONCATENATE(CP!B7," ",MID(CP!C7,1,64))</f>
        <v>1.1.1 Todos los atletas del CSV están registrados</v>
      </c>
      <c r="O30" s="0" t="str">
        <f aca="false">CP!F11</f>
        <v>Todos:
- Estado: Provisional
- Descuento: 20%</v>
      </c>
      <c r="P30" s="0" t="str">
        <f aca="false">CP!G11</f>
        <v>Pasa</v>
      </c>
      <c r="Q30" s="0" t="n">
        <f aca="false">CP!H11</f>
        <v>0</v>
      </c>
      <c r="R30" s="0" t="str">
        <f aca="false">CP!E11</f>
        <v>Se suministra un CSV con los atletas de ID 0 y 1, a la competición 0</v>
      </c>
      <c r="S30" s="0" t="n">
        <f aca="false">CP!D11</f>
        <v>0</v>
      </c>
      <c r="T30" s="0" t="n">
        <v>1</v>
      </c>
      <c r="U30" s="0" t="n">
        <v>1</v>
      </c>
      <c r="V30" s="0" t="n">
        <v>1</v>
      </c>
      <c r="W30" s="0" t="n">
        <v>1</v>
      </c>
      <c r="X30" s="0" t="n">
        <v>1</v>
      </c>
      <c r="Y30" s="0" t="n">
        <v>1</v>
      </c>
    </row>
    <row r="31" customFormat="false" ht="12.75" hidden="false" customHeight="false" outlineLevel="0" collapsed="false">
      <c r="B31" s="14" t="str">
        <f aca="false">RP!B12</f>
        <v>1.1.1.3</v>
      </c>
      <c r="C31" s="14" t="str">
        <f aca="false">CP!B12</f>
        <v>1.1.1.3</v>
      </c>
      <c r="D31" s="0" t="str">
        <f aca="false">RP!D12</f>
        <v>S</v>
      </c>
      <c r="E31" s="0" t="str">
        <f aca="false">CP!I12</f>
        <v>S</v>
      </c>
      <c r="F31" s="14" t="str">
        <f aca="false">RP!C12</f>
        <v>Sólo algunos con el club correcto, otros están equivocados y otros no tienen</v>
      </c>
      <c r="G31" s="0" t="str">
        <f aca="false">CONCATENATE(RP!B5," ",MID(RP!C5,1,64))</f>
        <v>1 Inscripción de Club en Competición</v>
      </c>
      <c r="H31" s="0" t="str">
        <f aca="false">CONCATENATE(RP!B6," ",MID(RP!C6,1,64))</f>
        <v>1.1 Ninguno está inscrito en la competición</v>
      </c>
      <c r="I31" s="0" t="str">
        <f aca="false">CONCATENATE(RP!B7," ",MID(RP!C7,1,64))</f>
        <v>1.1.1 Todos los atletas del CSV están registrados</v>
      </c>
      <c r="J31" s="14" t="str">
        <f aca="false">CP!C12</f>
        <v>Sólo algunos con el club correcto, otros están equivocados y otros no tienen</v>
      </c>
      <c r="K31" s="0" t="str">
        <f aca="false">CONCATENATE(CP!B5," ",MID(CP!C5,1,64))</f>
        <v>1 Inscripción de Club en Competición</v>
      </c>
      <c r="L31" s="0" t="str">
        <f aca="false">CONCATENATE(CP!B6," ",MID(CP!C6,1,64))</f>
        <v>1.1 Ninguno está inscrito en la competición</v>
      </c>
      <c r="M31" s="0" t="str">
        <f aca="false">CONCATENATE(CP!B7," ",MID(CP!C7,1,64))</f>
        <v>1.1.1 Todos los atletas del CSV están registrados</v>
      </c>
      <c r="O31" s="0" t="str">
        <f aca="false">CP!F12</f>
        <v>Todos:
- Estado: Provisional
- Descuento: 20%</v>
      </c>
      <c r="P31" s="0" t="str">
        <f aca="false">CP!G12</f>
        <v>Pasa</v>
      </c>
      <c r="Q31" s="0" t="n">
        <f aca="false">CP!H12</f>
        <v>0</v>
      </c>
      <c r="R31" s="0" t="str">
        <f aca="false">CP!E12</f>
        <v>Se suministra un CSV con los atletas de ID 0 a 16, a la competición 0</v>
      </c>
      <c r="S31" s="0" t="n">
        <f aca="false">CP!D12</f>
        <v>0</v>
      </c>
      <c r="T31" s="0" t="n">
        <v>1</v>
      </c>
      <c r="U31" s="0" t="n">
        <v>1</v>
      </c>
      <c r="V31" s="0" t="n">
        <v>1</v>
      </c>
      <c r="W31" s="0" t="n">
        <v>1</v>
      </c>
      <c r="X31" s="0" t="n">
        <v>1</v>
      </c>
      <c r="Y31" s="0" t="n">
        <v>1</v>
      </c>
    </row>
    <row r="32" customFormat="false" ht="12.75" hidden="false" customHeight="false" outlineLevel="0" collapsed="false">
      <c r="B32" s="14" t="str">
        <f aca="false">RP!B13</f>
        <v>1.1.2</v>
      </c>
      <c r="C32" s="14" t="str">
        <f aca="false">CP!B13</f>
        <v>1.1.2</v>
      </c>
      <c r="D32" s="0" t="str">
        <f aca="false">RP!D13</f>
        <v>S</v>
      </c>
      <c r="E32" s="0" t="str">
        <f aca="false">CP!I13</f>
        <v>S</v>
      </c>
      <c r="F32" s="14" t="str">
        <f aca="false">RP!C13</f>
        <v>Ninguno de los atletas del CSV está registrado</v>
      </c>
      <c r="G32" s="0" t="str">
        <f aca="false">CONCATENATE(RP!B5," ",MID(RP!C5,1,64))</f>
        <v>1 Inscripción de Club en Competición</v>
      </c>
      <c r="H32" s="0" t="str">
        <f aca="false">CONCATENATE(RP!B6," ",MID(RP!C6,1,64))</f>
        <v>1.1 Ninguno está inscrito en la competición</v>
      </c>
      <c r="I32" s="0" t="str">
        <f aca="false">CONCATENATE(RP!B13," ",MID(RP!C13,1,64))</f>
        <v>1.1.2 Ninguno de los atletas del CSV está registrado</v>
      </c>
      <c r="J32" s="14" t="str">
        <f aca="false">CP!C13</f>
        <v>Ninguno de los atletas del CSV está registrado</v>
      </c>
      <c r="K32" s="0" t="str">
        <f aca="false">CONCATENATE(CP!B5," ",MID(CP!C5,1,64))</f>
        <v>1 Inscripción de Club en Competición</v>
      </c>
      <c r="L32" s="0" t="str">
        <f aca="false">CONCATENATE(CP!B6," ",MID(CP!C6,1,64))</f>
        <v>1.1 Ninguno está inscrito en la competición</v>
      </c>
      <c r="M32" s="0" t="str">
        <f aca="false">CONCATENATE(CP!B13," ",MID(CP!C13,1,64))</f>
        <v>1.1.2 Ninguno de los atletas del CSV está registrado</v>
      </c>
      <c r="O32" s="0" t="str">
        <f aca="false">CP!F13</f>
        <v>Todos:
- Estado: Provisional
- Descuento: 20%</v>
      </c>
      <c r="P32" s="0" t="str">
        <f aca="false">CP!G13</f>
        <v>Pasa</v>
      </c>
      <c r="Q32" s="0" t="n">
        <f aca="false">CP!H13</f>
        <v>0</v>
      </c>
      <c r="R32" s="0" t="str">
        <f aca="false">CP!E13</f>
        <v>Se suministra un CSV con los atletas no registrados 0 a 5, a la competición 0</v>
      </c>
      <c r="S32" s="0" t="n">
        <f aca="false">CP!D13</f>
        <v>0</v>
      </c>
      <c r="T32" s="0" t="n">
        <v>1</v>
      </c>
      <c r="U32" s="0" t="n">
        <v>1</v>
      </c>
      <c r="V32" s="0" t="n">
        <v>1</v>
      </c>
      <c r="W32" s="0" t="n">
        <v>1</v>
      </c>
      <c r="X32" s="0" t="n">
        <v>1</v>
      </c>
      <c r="Y32" s="0" t="n">
        <v>1</v>
      </c>
    </row>
    <row r="33" customFormat="false" ht="12.75" hidden="false" customHeight="false" outlineLevel="0" collapsed="false">
      <c r="B33" s="14" t="str">
        <f aca="false">RP!B15</f>
        <v>1.1.3.1</v>
      </c>
      <c r="C33" s="14" t="str">
        <f aca="false">CP!B15</f>
        <v>1.1.3.1</v>
      </c>
      <c r="D33" s="0" t="str">
        <f aca="false">RP!D15</f>
        <v>S</v>
      </c>
      <c r="E33" s="0" t="str">
        <f aca="false">CP!I15</f>
        <v>S</v>
      </c>
      <c r="F33" s="14" t="str">
        <f aca="false">RP!C15</f>
        <v>… Todos con el club correcto</v>
      </c>
      <c r="G33" s="0" t="str">
        <f aca="false">CONCATENATE(RP!B5," ",MID(RP!C5,1,64))</f>
        <v>1 Inscripción de Club en Competición</v>
      </c>
      <c r="H33" s="0" t="str">
        <f aca="false">CONCATENATE(RP!B6," ",MID(RP!C6,1,64))</f>
        <v>1.1 Ninguno está inscrito en la competición</v>
      </c>
      <c r="I33" s="0" t="str">
        <f aca="false">CONCATENATE(RP!B14," ",MID(RP!C14,1,64))</f>
        <v>1.1.3 Algunos estás registrados, otros no. De los registrados…</v>
      </c>
      <c r="J33" s="14" t="str">
        <f aca="false">CP!C15</f>
        <v>… Todos con el club correcto</v>
      </c>
      <c r="K33" s="0" t="str">
        <f aca="false">CONCATENATE(CP!B5," ",MID(CP!C5,1,64))</f>
        <v>1 Inscripción de Club en Competición</v>
      </c>
      <c r="L33" s="0" t="str">
        <f aca="false">CONCATENATE(CP!B6," ",MID(CP!C6,1,64))</f>
        <v>1.1 Ninguno está inscrito en la competición</v>
      </c>
      <c r="M33" s="0" t="str">
        <f aca="false">CONCATENATE(CP!B14," ",MID(CP!C14,1,64))</f>
        <v>1.1.3 Algunos estás registrados, otros no. De los registrados…</v>
      </c>
      <c r="O33" s="0" t="str">
        <f aca="false">CP!F15</f>
        <v>Todos:
- Estado: Provisional
- Descuento: 20%</v>
      </c>
      <c r="P33" s="0" t="str">
        <f aca="false">CP!G15</f>
        <v>Pasa</v>
      </c>
      <c r="Q33" s="0" t="n">
        <f aca="false">CP!H15</f>
        <v>0</v>
      </c>
      <c r="R33" s="0" t="str">
        <f aca="false">CP!E15</f>
        <v>Se suministra un CSV con los atletas registrados 2 a 8, y los no registrados 0 a 5, a la competición 0</v>
      </c>
      <c r="S33" s="0" t="n">
        <f aca="false">CP!D15</f>
        <v>0</v>
      </c>
      <c r="T33" s="0" t="n">
        <v>1</v>
      </c>
      <c r="U33" s="0" t="n">
        <v>1</v>
      </c>
      <c r="V33" s="0" t="n">
        <v>1</v>
      </c>
      <c r="W33" s="0" t="n">
        <v>1</v>
      </c>
      <c r="X33" s="0" t="n">
        <v>1</v>
      </c>
      <c r="Y33" s="0" t="n">
        <v>1</v>
      </c>
    </row>
    <row r="34" customFormat="false" ht="12.75" hidden="false" customHeight="false" outlineLevel="0" collapsed="false">
      <c r="B34" s="14" t="str">
        <f aca="false">RP!B17</f>
        <v>1.1.3.2.1</v>
      </c>
      <c r="C34" s="14" t="str">
        <f aca="false">CP!B17</f>
        <v>1.1.3.2.1</v>
      </c>
      <c r="D34" s="0" t="str">
        <f aca="false">RP!D17</f>
        <v>S</v>
      </c>
      <c r="E34" s="0" t="str">
        <f aca="false">CP!I17</f>
        <v>S</v>
      </c>
      <c r="F34" s="14" t="str">
        <f aca="false">RP!C17</f>
        <v>Todos tienen otros clubes</v>
      </c>
      <c r="G34" s="0" t="str">
        <f aca="false">CONCATENATE(RP!B5," ",MID(RP!C5,1,64))</f>
        <v>1 Inscripción de Club en Competición</v>
      </c>
      <c r="H34" s="0" t="str">
        <f aca="false">CONCATENATE(RP!B6," ",MID(RP!C6,1,64))</f>
        <v>1.1 Ninguno está inscrito en la competición</v>
      </c>
      <c r="I34" s="0" t="str">
        <f aca="false">CONCATENATE(RP!B14," ",MID(RP!C14,1,64))</f>
        <v>1.1.3 Algunos estás registrados, otros no. De los registrados…</v>
      </c>
      <c r="J34" s="14" t="str">
        <f aca="false">CP!C17</f>
        <v>Todos tienen otros clubes</v>
      </c>
      <c r="K34" s="0" t="str">
        <f aca="false">CONCATENATE(CP!B5," ",MID(CP!C5,1,64))</f>
        <v>1 Inscripción de Club en Competición</v>
      </c>
      <c r="L34" s="0" t="str">
        <f aca="false">CONCATENATE(CP!B6," ",MID(CP!C6,1,64))</f>
        <v>1.1 Ninguno está inscrito en la competición</v>
      </c>
      <c r="M34" s="0" t="str">
        <f aca="false">CONCATENATE(CP!B14," ",MID(CP!C14,1,64))</f>
        <v>1.1.3 Algunos estás registrados, otros no. De los registrados…</v>
      </c>
      <c r="O34" s="0" t="str">
        <f aca="false">CP!F17</f>
        <v>Todos:
- Estado: Provisional
- Descuento: 20%</v>
      </c>
      <c r="P34" s="0" t="str">
        <f aca="false">CP!G17</f>
        <v>Pasa</v>
      </c>
      <c r="Q34" s="0" t="n">
        <f aca="false">CP!H17</f>
        <v>0</v>
      </c>
      <c r="R34" s="0" t="str">
        <f aca="false">CP!E17</f>
        <v>Se suministra un CSV con los atletas registrados 9 a 16, y los no registrados 0 a 5, a la competición 0</v>
      </c>
      <c r="S34" s="0" t="n">
        <f aca="false">CP!D17</f>
        <v>0</v>
      </c>
      <c r="T34" s="0" t="n">
        <v>1</v>
      </c>
      <c r="U34" s="0" t="n">
        <v>1</v>
      </c>
      <c r="V34" s="0" t="n">
        <v>1</v>
      </c>
      <c r="W34" s="0" t="n">
        <v>1</v>
      </c>
      <c r="X34" s="0" t="n">
        <v>1</v>
      </c>
      <c r="Y34" s="0" t="n">
        <v>1</v>
      </c>
    </row>
    <row r="35" customFormat="false" ht="12.75" hidden="false" customHeight="false" outlineLevel="0" collapsed="false">
      <c r="B35" s="14" t="str">
        <f aca="false">RP!B18</f>
        <v>1.1.3.2.2</v>
      </c>
      <c r="C35" s="14" t="str">
        <f aca="false">CP!B18</f>
        <v>1.1.3.2.2</v>
      </c>
      <c r="D35" s="0" t="str">
        <f aca="false">RP!D18</f>
        <v>S</v>
      </c>
      <c r="E35" s="0" t="str">
        <f aca="false">CP!I18</f>
        <v>S</v>
      </c>
      <c r="F35" s="14" t="str">
        <f aca="false">RP!C18</f>
        <v>Ninguno tiene club</v>
      </c>
      <c r="G35" s="0" t="str">
        <f aca="false">CONCATENATE(RP!B5," ",MID(RP!C5,1,64))</f>
        <v>1 Inscripción de Club en Competición</v>
      </c>
      <c r="H35" s="0" t="str">
        <f aca="false">CONCATENATE(RP!B6," ",MID(RP!C6,1,64))</f>
        <v>1.1 Ninguno está inscrito en la competición</v>
      </c>
      <c r="I35" s="0" t="str">
        <f aca="false">CONCATENATE(RP!B14," ",MID(RP!C14,1,64))</f>
        <v>1.1.3 Algunos estás registrados, otros no. De los registrados…</v>
      </c>
      <c r="J35" s="14" t="str">
        <f aca="false">CP!C18</f>
        <v>Ninguno tiene club</v>
      </c>
      <c r="K35" s="0" t="str">
        <f aca="false">CONCATENATE(CP!B5," ",MID(CP!C5,1,64))</f>
        <v>1 Inscripción de Club en Competición</v>
      </c>
      <c r="L35" s="0" t="str">
        <f aca="false">CONCATENATE(CP!B6," ",MID(CP!C6,1,64))</f>
        <v>1.1 Ninguno está inscrito en la competición</v>
      </c>
      <c r="M35" s="0" t="str">
        <f aca="false">CONCATENATE(CP!B14," ",MID(CP!C14,1,64))</f>
        <v>1.1.3 Algunos estás registrados, otros no. De los registrados…</v>
      </c>
      <c r="O35" s="0" t="str">
        <f aca="false">CP!F18</f>
        <v>Todos:
- Estado: Provisional
- Descuento: 20%</v>
      </c>
      <c r="P35" s="0" t="str">
        <f aca="false">CP!G18</f>
        <v>Pasa</v>
      </c>
      <c r="Q35" s="0" t="n">
        <f aca="false">CP!H18</f>
        <v>0</v>
      </c>
      <c r="R35" s="0" t="str">
        <f aca="false">CP!E18</f>
        <v>Se suministra un CSV con los atletas registrados 0 y 1, y los no registrados 0 a 5, a la competición 0</v>
      </c>
      <c r="S35" s="0" t="n">
        <f aca="false">CP!D18</f>
        <v>0</v>
      </c>
      <c r="T35" s="0" t="n">
        <v>1</v>
      </c>
      <c r="U35" s="0" t="n">
        <v>1</v>
      </c>
      <c r="V35" s="0" t="n">
        <v>1</v>
      </c>
      <c r="W35" s="0" t="n">
        <v>1</v>
      </c>
      <c r="X35" s="0" t="n">
        <v>1</v>
      </c>
      <c r="Y35" s="0" t="n">
        <v>1</v>
      </c>
    </row>
    <row r="36" customFormat="false" ht="12.75" hidden="false" customHeight="false" outlineLevel="0" collapsed="false">
      <c r="B36" s="14" t="str">
        <f aca="false">RP!B19</f>
        <v>1.1.3.3</v>
      </c>
      <c r="C36" s="14" t="str">
        <f aca="false">CP!B19</f>
        <v>1.1.3.3</v>
      </c>
      <c r="D36" s="0" t="str">
        <f aca="false">RP!D19</f>
        <v>S</v>
      </c>
      <c r="E36" s="0" t="str">
        <f aca="false">CP!I19</f>
        <v>S</v>
      </c>
      <c r="F36" s="14" t="str">
        <f aca="false">RP!C19</f>
        <v>… Sólo algunos con el club correcto, otros están equivocados y otros no tienen</v>
      </c>
      <c r="G36" s="0" t="str">
        <f aca="false">CONCATENATE(RP!B5," ",MID(RP!C5,1,64))</f>
        <v>1 Inscripción de Club en Competición</v>
      </c>
      <c r="H36" s="0" t="str">
        <f aca="false">CONCATENATE(RP!B6," ",MID(RP!C6,1,64))</f>
        <v>1.1 Ninguno está inscrito en la competición</v>
      </c>
      <c r="I36" s="0" t="str">
        <f aca="false">CONCATENATE(RP!B14," ",MID(RP!C14,1,64))</f>
        <v>1.1.3 Algunos estás registrados, otros no. De los registrados…</v>
      </c>
      <c r="J36" s="14" t="str">
        <f aca="false">CP!C19</f>
        <v>… Sólo algunos con el club correcto, otros están equivocados y otros no tienen</v>
      </c>
      <c r="K36" s="0" t="str">
        <f aca="false">CONCATENATE(CP!B5," ",MID(CP!C5,1,64))</f>
        <v>1 Inscripción de Club en Competición</v>
      </c>
      <c r="L36" s="0" t="str">
        <f aca="false">CONCATENATE(CP!B6," ",MID(CP!C6,1,64))</f>
        <v>1.1 Ninguno está inscrito en la competición</v>
      </c>
      <c r="M36" s="0" t="str">
        <f aca="false">CONCATENATE(CP!B14," ",MID(CP!C14,1,64))</f>
        <v>1.1.3 Algunos estás registrados, otros no. De los registrados…</v>
      </c>
      <c r="O36" s="0" t="str">
        <f aca="false">CP!F19</f>
        <v>Todos:
- Estado: Provisional
- Descuento: 20%</v>
      </c>
      <c r="P36" s="0" t="str">
        <f aca="false">CP!G19</f>
        <v>Pasa</v>
      </c>
      <c r="Q36" s="0" t="n">
        <f aca="false">CP!H19</f>
        <v>0</v>
      </c>
      <c r="R36" s="0" t="str">
        <f aca="false">CP!E19</f>
        <v>Se suministra un CSV con los atletas registrados 0 a 16, y los no registrados 0 a 5, a la competición 0</v>
      </c>
      <c r="S36" s="0" t="n">
        <f aca="false">CP!D19</f>
        <v>0</v>
      </c>
      <c r="T36" s="0" t="n">
        <v>1</v>
      </c>
      <c r="U36" s="0" t="n">
        <v>1</v>
      </c>
      <c r="V36" s="0" t="n">
        <v>1</v>
      </c>
      <c r="W36" s="0" t="n">
        <v>1</v>
      </c>
      <c r="X36" s="0" t="n">
        <v>1</v>
      </c>
      <c r="Y36" s="0" t="n">
        <v>1</v>
      </c>
    </row>
    <row r="37" customFormat="false" ht="12.75" hidden="false" customHeight="false" outlineLevel="0" collapsed="false">
      <c r="B37" s="14" t="str">
        <f aca="false">RP!B22</f>
        <v>1.2.1.1</v>
      </c>
      <c r="C37" s="14" t="str">
        <f aca="false">CP!B22</f>
        <v>1.2.1.1</v>
      </c>
      <c r="D37" s="0" t="str">
        <f aca="false">RP!D22</f>
        <v>S</v>
      </c>
      <c r="E37" s="0" t="str">
        <f aca="false">CP!I22</f>
        <v>S</v>
      </c>
      <c r="F37" s="14" t="str">
        <f aca="false">RP!C22</f>
        <v>Y se inscribió por un club por lo que ya tiene 20% dto</v>
      </c>
      <c r="G37" s="0" t="str">
        <f aca="false">CONCATENATE(RP!B5," ",MID(RP!C5,1,64))</f>
        <v>1 Inscripción de Club en Competición</v>
      </c>
      <c r="H37" s="0" t="str">
        <f aca="false">CONCATENATE(RP!B20," ",MID(RP!C20,1,64))</f>
        <v>1.2 Alguno está inscrito en la competición</v>
      </c>
      <c r="I37" s="0" t="str">
        <f aca="false">CONCATENATE(RP!B21," ",MID(RP!C21,1,64))</f>
        <v>1.2.1 Con estado PROVISIONAL</v>
      </c>
      <c r="J37" s="14" t="str">
        <f aca="false">CP!C22</f>
        <v>Y se inscribió por un club</v>
      </c>
      <c r="K37" s="0" t="str">
        <f aca="false">CONCATENATE(CP!B5," ",MID(CP!C5,1,64))</f>
        <v>1 Inscripción de Club en Competición</v>
      </c>
      <c r="L37" s="0" t="str">
        <f aca="false">CONCATENATE(CP!B20," ",MID(CP!C20,1,64))</f>
        <v>1.2 Alguno está inscrito en la competición</v>
      </c>
      <c r="M37" s="0" t="str">
        <f aca="false">CONCATENATE(CP!B21," ",MID(CP!C21,1,64))</f>
        <v>1.2.1 Con estado PROVISIONAL</v>
      </c>
      <c r="O37" s="0" t="str">
        <f aca="false">CP!F22</f>
        <v>Atletas no inscritos:
- Estado: Provisional
- Descuento: 20%
Atletas inscritos:
- Estado: Provisional
- Descuento: 20%</v>
      </c>
      <c r="P37" s="0" t="str">
        <f aca="false">CP!G22</f>
        <v>Pasa</v>
      </c>
      <c r="Q37" s="0" t="n">
        <f aca="false">CP!H22</f>
        <v>0</v>
      </c>
      <c r="R37" s="0" t="str">
        <f aca="false">CP!E22</f>
        <v>Se suministra un CSV con los atletas registrados 2 a 8, a la competición 1</v>
      </c>
      <c r="S37" s="0" t="n">
        <f aca="false">CP!D22</f>
        <v>0</v>
      </c>
      <c r="T37" s="0" t="n">
        <v>1</v>
      </c>
      <c r="U37" s="0" t="n">
        <v>1</v>
      </c>
      <c r="V37" s="0" t="n">
        <v>1</v>
      </c>
      <c r="W37" s="0" t="n">
        <v>1</v>
      </c>
      <c r="X37" s="0" t="n">
        <v>1</v>
      </c>
      <c r="Y37" s="0" t="n">
        <v>1</v>
      </c>
    </row>
    <row r="38" customFormat="false" ht="12.75" hidden="false" customHeight="false" outlineLevel="0" collapsed="false">
      <c r="B38" s="14" t="str">
        <f aca="false">RP!B23</f>
        <v>1.2.1.2</v>
      </c>
      <c r="C38" s="14" t="str">
        <f aca="false">CP!B23</f>
        <v>1.2.1.2</v>
      </c>
      <c r="D38" s="0" t="str">
        <f aca="false">RP!D23</f>
        <v>S</v>
      </c>
      <c r="E38" s="0" t="str">
        <f aca="false">CP!I23</f>
        <v>S</v>
      </c>
      <c r="F38" s="14" t="str">
        <f aca="false">RP!C23</f>
        <v>Y no se inscribió por un club por lo que no tiene 20% dto</v>
      </c>
      <c r="G38" s="0" t="str">
        <f aca="false">CONCATENATE(RP!B5," ",MID(RP!C5,1,64))</f>
        <v>1 Inscripción de Club en Competición</v>
      </c>
      <c r="H38" s="0" t="str">
        <f aca="false">CONCATENATE(RP!B20," ",MID(RP!C20,1,64))</f>
        <v>1.2 Alguno está inscrito en la competición</v>
      </c>
      <c r="I38" s="0" t="str">
        <f aca="false">CONCATENATE(RP!B21," ",MID(RP!C21,1,64))</f>
        <v>1.2.1 Con estado PROVISIONAL</v>
      </c>
      <c r="J38" s="14" t="str">
        <f aca="false">CP!C23</f>
        <v>Y no se inscribió por un club</v>
      </c>
      <c r="K38" s="0" t="str">
        <f aca="false">CONCATENATE(CP!B5," ",MID(CP!C5,1,64))</f>
        <v>1 Inscripción de Club en Competición</v>
      </c>
      <c r="L38" s="0" t="str">
        <f aca="false">CONCATENATE(CP!B20," ",MID(CP!C20,1,64))</f>
        <v>1.2 Alguno está inscrito en la competición</v>
      </c>
      <c r="M38" s="0" t="str">
        <f aca="false">CONCATENATE(CP!B21," ",MID(CP!C21,1,64))</f>
        <v>1.2.1 Con estado PROVISIONAL</v>
      </c>
      <c r="O38" s="0" t="str">
        <f aca="false">CP!F23</f>
        <v>Atletas no inscritos:
- Estado: Provisional
- Descuento: 20%
Atletas inscritos:
- Estado: Provisional
- Descuento: 0%</v>
      </c>
      <c r="P38" s="0" t="str">
        <f aca="false">CP!G23</f>
        <v>Pasa</v>
      </c>
      <c r="Q38" s="0" t="n">
        <f aca="false">CP!H23</f>
        <v>0</v>
      </c>
      <c r="R38" s="0" t="str">
        <f aca="false">CP!E23</f>
        <v>Se suministra un CSV con los atletas registrados 0 a 8, a la competición 1</v>
      </c>
      <c r="S38" s="0" t="n">
        <f aca="false">CP!D23</f>
        <v>0</v>
      </c>
      <c r="T38" s="0" t="n">
        <v>1</v>
      </c>
      <c r="U38" s="0" t="n">
        <v>1</v>
      </c>
      <c r="V38" s="0" t="n">
        <v>1</v>
      </c>
      <c r="W38" s="0" t="n">
        <v>1</v>
      </c>
      <c r="X38" s="0" t="n">
        <v>1</v>
      </c>
      <c r="Y38" s="0" t="n">
        <v>1</v>
      </c>
    </row>
    <row r="39" customFormat="false" ht="12.75" hidden="false" customHeight="false" outlineLevel="0" collapsed="false">
      <c r="B39" s="14" t="str">
        <f aca="false">RP!B25</f>
        <v>1.2.2.1</v>
      </c>
      <c r="C39" s="14" t="str">
        <f aca="false">CP!B25</f>
        <v>1.2.2.1</v>
      </c>
      <c r="D39" s="0" t="str">
        <f aca="false">RP!D25</f>
        <v>S</v>
      </c>
      <c r="E39" s="0" t="str">
        <f aca="false">CP!I25</f>
        <v>S</v>
      </c>
      <c r="F39" s="14" t="str">
        <f aca="false">RP!C25</f>
        <v>Y se inscribió por un club por lo que ya tiene 20% dto</v>
      </c>
      <c r="G39" s="0" t="str">
        <f aca="false">CONCATENATE(RP!B5," ",MID(RP!C5,1,64))</f>
        <v>1 Inscripción de Club en Competición</v>
      </c>
      <c r="H39" s="0" t="str">
        <f aca="false">CONCATENATE(RP!B20," ",MID(RP!C20,1,64))</f>
        <v>1.2 Alguno está inscrito en la competición</v>
      </c>
      <c r="I39" s="0" t="str">
        <f aca="false">CONCATENATE(RP!B24," ",MID(RP!C24,1,64))</f>
        <v>1.2.2 Con estado CONFIRMADO</v>
      </c>
      <c r="J39" s="14" t="str">
        <f aca="false">CP!C25</f>
        <v>Y se inscribió por un club</v>
      </c>
      <c r="K39" s="0" t="str">
        <f aca="false">CONCATENATE(CP!B5," ",MID(CP!C5,1,64))</f>
        <v>1 Inscripción de Club en Competición</v>
      </c>
      <c r="L39" s="0" t="str">
        <f aca="false">CONCATENATE(CP!B20," ",MID(CP!C20,1,64))</f>
        <v>1.2 Alguno está inscrito en la competición</v>
      </c>
      <c r="M39" s="0" t="str">
        <f aca="false">CONCATENATE(CP!B24," ",MID(CP!C24,1,64))</f>
        <v>1.2.2 Con estado CONFIRMADO</v>
      </c>
      <c r="O39" s="0" t="str">
        <f aca="false">CP!F25</f>
        <v>Atletas no inscritos:
- Estado: Provisional
- Descuento: 20%
Atletas inscritos:
- Estado: Confirmado
- Descuento: 20%</v>
      </c>
      <c r="P39" s="0" t="str">
        <f aca="false">CP!G25</f>
        <v>Pasa</v>
      </c>
      <c r="Q39" s="0" t="n">
        <f aca="false">CP!H25</f>
        <v>0</v>
      </c>
      <c r="R39" s="0" t="str">
        <f aca="false">CP!E25</f>
        <v>Se suministra un CSV con los atletas registrados 2 a 8, a la competición 2</v>
      </c>
      <c r="S39" s="0" t="n">
        <f aca="false">CP!D25</f>
        <v>0</v>
      </c>
      <c r="T39" s="0" t="n">
        <v>1</v>
      </c>
      <c r="U39" s="0" t="n">
        <v>1</v>
      </c>
      <c r="V39" s="0" t="n">
        <v>1</v>
      </c>
      <c r="W39" s="0" t="n">
        <v>1</v>
      </c>
      <c r="X39" s="0" t="n">
        <v>1</v>
      </c>
      <c r="Y39" s="0" t="n">
        <v>1</v>
      </c>
    </row>
    <row r="40" customFormat="false" ht="12.75" hidden="false" customHeight="false" outlineLevel="0" collapsed="false">
      <c r="B40" s="14" t="str">
        <f aca="false">RP!B26</f>
        <v>1.2.2.2</v>
      </c>
      <c r="C40" s="14" t="str">
        <f aca="false">CP!B26</f>
        <v>1.2.2.2</v>
      </c>
      <c r="D40" s="0" t="str">
        <f aca="false">RP!D26</f>
        <v>S</v>
      </c>
      <c r="E40" s="0" t="str">
        <f aca="false">CP!I26</f>
        <v>S</v>
      </c>
      <c r="F40" s="14" t="str">
        <f aca="false">RP!C26</f>
        <v>Y no se inscribió por un club por lo que no tiene 20% dto</v>
      </c>
      <c r="G40" s="0" t="str">
        <f aca="false">CONCATENATE(RP!B5," ",MID(RP!C5,1,64))</f>
        <v>1 Inscripción de Club en Competición</v>
      </c>
      <c r="H40" s="0" t="str">
        <f aca="false">CONCATENATE(RP!B20," ",MID(RP!C20,1,64))</f>
        <v>1.2 Alguno está inscrito en la competición</v>
      </c>
      <c r="I40" s="0" t="str">
        <f aca="false">CONCATENATE(RP!B24," ",MID(RP!C24,1,64))</f>
        <v>1.2.2 Con estado CONFIRMADO</v>
      </c>
      <c r="J40" s="14" t="str">
        <f aca="false">CP!C26</f>
        <v>Y no se inscribió por un club</v>
      </c>
      <c r="K40" s="0" t="str">
        <f aca="false">CONCATENATE(CP!B5," ",MID(CP!C5,1,64))</f>
        <v>1 Inscripción de Club en Competición</v>
      </c>
      <c r="L40" s="0" t="str">
        <f aca="false">CONCATENATE(CP!B20," ",MID(CP!C20,1,64))</f>
        <v>1.2 Alguno está inscrito en la competición</v>
      </c>
      <c r="M40" s="0" t="str">
        <f aca="false">CONCATENATE(CP!B24," ",MID(CP!C24,1,64))</f>
        <v>1.2.2 Con estado CONFIRMADO</v>
      </c>
      <c r="O40" s="0" t="str">
        <f aca="false">CP!F26</f>
        <v>Atletas no inscritos:
- Estado: Provisional
- Descuento: 20%
Atletas inscritos:
- Estado: Confirmado
- Descuento: 0%</v>
      </c>
      <c r="P40" s="0" t="str">
        <f aca="false">CP!G26</f>
        <v>Pasa</v>
      </c>
      <c r="Q40" s="0" t="n">
        <f aca="false">CP!H26</f>
        <v>0</v>
      </c>
      <c r="R40" s="0" t="str">
        <f aca="false">CP!E26</f>
        <v>Se suministra un CSV con los atletas registrados 0 a 8, a la competición 2</v>
      </c>
      <c r="S40" s="0" t="n">
        <f aca="false">CP!D26</f>
        <v>0</v>
      </c>
      <c r="T40" s="0" t="n">
        <v>1</v>
      </c>
      <c r="U40" s="0" t="n">
        <v>1</v>
      </c>
      <c r="V40" s="0" t="n">
        <v>1</v>
      </c>
      <c r="W40" s="0" t="n">
        <v>1</v>
      </c>
      <c r="X40" s="0" t="n">
        <v>1</v>
      </c>
      <c r="Y40" s="0" t="n">
        <v>1</v>
      </c>
    </row>
    <row r="41" customFormat="false" ht="12.75" hidden="false" customHeight="false" outlineLevel="0" collapsed="false">
      <c r="B41" s="14" t="str">
        <f aca="false">RP!B27</f>
        <v>1.3</v>
      </c>
      <c r="C41" s="14" t="str">
        <f aca="false">CP!B27</f>
        <v>1.3</v>
      </c>
      <c r="D41" s="0" t="str">
        <f aca="false">RP!D27</f>
        <v>S</v>
      </c>
      <c r="E41" s="0" t="str">
        <f aca="false">CP!I27</f>
        <v>S</v>
      </c>
      <c r="F41" s="14" t="str">
        <f aca="false">RP!C27</f>
        <v>El número de atletas en el CSV es superior al número de inscripciones restantes</v>
      </c>
      <c r="G41" s="0" t="str">
        <f aca="false">CONCATENATE(RP!B5," ",MID(RP!C5,1,64))</f>
        <v>1 Inscripción de Club en Competición</v>
      </c>
      <c r="H41" s="0" t="str">
        <f aca="false">CONCATENATE(RP!B27," ",MID(RP!C27,1,64))</f>
        <v>1.3 El número de atletas en el CSV es superior al número de inscripc</v>
      </c>
      <c r="I41" s="0" t="s">
        <v>339</v>
      </c>
      <c r="J41" s="14" t="str">
        <f aca="false">CP!C27</f>
        <v>El número de atletas del CSV es superior al número de inscripciones restantes</v>
      </c>
      <c r="K41" s="0" t="str">
        <f aca="false">CONCATENATE(CP!B5," ",MID(CP!C5,1,64))</f>
        <v>1 Inscripción de Club en Competición</v>
      </c>
      <c r="L41" s="0" t="str">
        <f aca="false">CONCATENATE(CP!B27," ",MID(CP!C27,1,64))</f>
        <v>1.3 El número de atletas del CSV es superior al número de inscripcio</v>
      </c>
      <c r="M41" s="0" t="s">
        <v>339</v>
      </c>
      <c r="O41" s="0" t="n">
        <f aca="false">CP!F27</f>
        <v>0</v>
      </c>
      <c r="P41" s="0" t="str">
        <f aca="false">CP!G27</f>
        <v>Pasa</v>
      </c>
      <c r="Q41" s="0" t="n">
        <f aca="false">CP!H27</f>
        <v>0</v>
      </c>
      <c r="R41" s="0" t="str">
        <f aca="false">CP!E27</f>
        <v>Se suministra un CSV con los atletas registrados 2 a 8, a la competición 5</v>
      </c>
      <c r="S41" s="0" t="n">
        <f aca="false">CP!D27</f>
        <v>0</v>
      </c>
      <c r="T41" s="0" t="n">
        <v>1</v>
      </c>
      <c r="U41" s="0" t="n">
        <v>1</v>
      </c>
      <c r="V41" s="0" t="n">
        <v>1</v>
      </c>
      <c r="W41" s="0" t="n">
        <v>1</v>
      </c>
      <c r="X41" s="0" t="n">
        <v>1</v>
      </c>
      <c r="Y41" s="0" t="n">
        <v>1</v>
      </c>
    </row>
    <row r="42" customFormat="false" ht="12.75" hidden="false" customHeight="false" outlineLevel="0" collapsed="false">
      <c r="B42" s="14" t="str">
        <f aca="false">RP!B30</f>
        <v>2.1.1</v>
      </c>
      <c r="C42" s="14" t="str">
        <f aca="false">CP!B30</f>
        <v>2.1.1</v>
      </c>
      <c r="D42" s="0" t="str">
        <f aca="false">RP!D30</f>
        <v>S</v>
      </c>
      <c r="E42" s="0" t="str">
        <f aca="false">CP!I30</f>
        <v>S</v>
      </c>
      <c r="F42" s="14" t="str">
        <f aca="false">RP!C30</f>
        <v>Previamente fue inscrito individualmente</v>
      </c>
      <c r="G42" s="0" t="str">
        <f aca="false">CONCATENATE(RP!B28," ",MID(RP!C28,1,64))</f>
        <v>2 Inscripción Individual</v>
      </c>
      <c r="H42" s="0" t="str">
        <f aca="false">CONCATENATE(RP!B29," ",MID(RP!C29,1,64))</f>
        <v>2.1 Inscripción de un atleta que haya tenido una inscripción anulada</v>
      </c>
      <c r="I42" s="0" t="str">
        <f aca="false">CONCATENATE(RP!B30," ",MID(RP!C30,1,64))</f>
        <v>2.1.1 Previamente fue inscrito individualmente</v>
      </c>
      <c r="J42" s="14" t="str">
        <f aca="false">CP!C30</f>
        <v>Previamente fue inscrito individualmente</v>
      </c>
      <c r="K42" s="0" t="str">
        <f aca="false">CONCATENATE(CP!B28," ",MID(CP!C28,1,64))</f>
        <v>2 Inscripción Individual</v>
      </c>
      <c r="L42" s="0" t="str">
        <f aca="false">CONCATENATE(CP!B29," ",MID(CP!C29,1,64))</f>
        <v>2.1 Inscripción de un atleta que haya tenido una inscripción anulada</v>
      </c>
      <c r="M42" s="0" t="str">
        <f aca="false">CONCATENATE(CP!B30," ",MID(CP!C30,1,64))</f>
        <v>2.1.1 Previamente fue inscrito individualmente</v>
      </c>
      <c r="O42" s="0" t="str">
        <f aca="false">CP!F30</f>
        <v>Estado: Provisional
Descuento: 0%</v>
      </c>
      <c r="P42" s="0" t="str">
        <f aca="false">CP!G30</f>
        <v>Pasa</v>
      </c>
      <c r="Q42" s="0" t="n">
        <f aca="false">CP!H30</f>
        <v>0</v>
      </c>
      <c r="R42" s="0" t="str">
        <f aca="false">CP!E30</f>
        <v>Se inscribe individualmente al atleta 2 en la competición 4, se paga de menos, se  vuelve a inscribir.</v>
      </c>
      <c r="S42" s="0" t="n">
        <f aca="false">CP!D30</f>
        <v>0</v>
      </c>
      <c r="T42" s="0" t="n">
        <v>1</v>
      </c>
      <c r="U42" s="0" t="n">
        <v>1</v>
      </c>
      <c r="V42" s="0" t="n">
        <v>1</v>
      </c>
      <c r="W42" s="0" t="n">
        <v>1</v>
      </c>
      <c r="X42" s="0" t="n">
        <v>1</v>
      </c>
      <c r="Y42" s="0" t="n">
        <v>1</v>
      </c>
    </row>
    <row r="43" customFormat="false" ht="12.75" hidden="false" customHeight="false" outlineLevel="0" collapsed="false">
      <c r="B43" s="14" t="str">
        <f aca="false">RP!B31</f>
        <v>2.1.2</v>
      </c>
      <c r="C43" s="14" t="str">
        <f aca="false">CP!B31</f>
        <v>2.1.2</v>
      </c>
      <c r="D43" s="0" t="str">
        <f aca="false">RP!D31</f>
        <v>S</v>
      </c>
      <c r="E43" s="0" t="str">
        <f aca="false">CP!I31</f>
        <v>S</v>
      </c>
      <c r="F43" s="14" t="str">
        <f aca="false">RP!C31</f>
        <v>Previamente fue inscrito por un club</v>
      </c>
      <c r="G43" s="0" t="str">
        <f aca="false">CONCATENATE(RP!B28," ",MID(RP!C28,1,64))</f>
        <v>2 Inscripción Individual</v>
      </c>
      <c r="H43" s="0" t="str">
        <f aca="false">CONCATENATE(RP!B29," ",MID(RP!C29,1,64))</f>
        <v>2.1 Inscripción de un atleta que haya tenido una inscripción anulada</v>
      </c>
      <c r="I43" s="0" t="str">
        <f aca="false">CONCATENATE(RP!B31," ",MID(RP!C31,1,64))</f>
        <v>2.1.2 Previamente fue inscrito por un club</v>
      </c>
      <c r="J43" s="14" t="str">
        <f aca="false">CP!C31</f>
        <v>Previamente fue inscrito por un club</v>
      </c>
      <c r="K43" s="0" t="str">
        <f aca="false">CONCATENATE(CP!B28," ",MID(CP!C28,1,64))</f>
        <v>2 Inscripción Individual</v>
      </c>
      <c r="L43" s="0" t="str">
        <f aca="false">CONCATENATE(CP!B29," ",MID(CP!C29,1,64))</f>
        <v>2.1 Inscripción de un atleta que haya tenido una inscripción anulada</v>
      </c>
      <c r="M43" s="0" t="str">
        <f aca="false">CONCATENATE(CP!B31," ",MID(CP!C31,1,64))</f>
        <v>2.1.2 Previamente fue inscrito por un club</v>
      </c>
      <c r="O43" s="0" t="str">
        <f aca="false">CP!F31</f>
        <v>Estado: Provisional
Descuento: 0%</v>
      </c>
      <c r="P43" s="0" t="str">
        <f aca="false">CP!G31</f>
        <v>Pasa</v>
      </c>
      <c r="Q43" s="0" t="n">
        <f aca="false">CP!H31</f>
        <v>0</v>
      </c>
      <c r="R43" s="0" t="str">
        <f aca="false">CP!E31</f>
        <v>Se inscribe por un club al atleta 3 en la competición 4, se paga de menos, se  vuelve a inscribir de forma individual.</v>
      </c>
      <c r="S43" s="0" t="n">
        <f aca="false">CP!D31</f>
        <v>0</v>
      </c>
      <c r="T43" s="0" t="n">
        <v>1</v>
      </c>
      <c r="U43" s="0" t="n">
        <v>1</v>
      </c>
      <c r="V43" s="0" t="n">
        <v>1</v>
      </c>
      <c r="W43" s="0" t="n">
        <v>1</v>
      </c>
      <c r="X43" s="0" t="n">
        <v>1</v>
      </c>
      <c r="Y43" s="0" t="n">
        <v>1</v>
      </c>
    </row>
    <row r="44" customFormat="false" ht="12.75" hidden="false" customHeight="false" outlineLevel="0" collapsed="false">
      <c r="B44" s="14" t="str">
        <f aca="false">RP!B32</f>
        <v>2.2</v>
      </c>
      <c r="C44" s="14" t="str">
        <f aca="false">CP!B32</f>
        <v>2.2</v>
      </c>
      <c r="D44" s="0" t="str">
        <f aca="false">RP!D32</f>
        <v>S</v>
      </c>
      <c r="E44" s="0" t="str">
        <f aca="false">CP!I32</f>
        <v>S</v>
      </c>
      <c r="F44" s="14" t="str">
        <f aca="false">RP!C32</f>
        <v>Inscripción de un atleta que haya sido inscrito por un club</v>
      </c>
      <c r="G44" s="0" t="str">
        <f aca="false">CONCATENATE(RP!B28," ",MID(RP!C28,1,64))</f>
        <v>2 Inscripción Individual</v>
      </c>
      <c r="H44" s="0" t="str">
        <f aca="false">CONCATENATE(RP!B32," ",MID(RP!C32,1,64))</f>
        <v>2.2 Inscripción de un atleta que haya sido inscrito por un club</v>
      </c>
      <c r="I44" s="0" t="s">
        <v>339</v>
      </c>
      <c r="J44" s="14" t="str">
        <f aca="false">CP!C32</f>
        <v>Inscripción de un atleta que haya sido inscrito por un club</v>
      </c>
      <c r="K44" s="0" t="str">
        <f aca="false">CONCATENATE(CP!B28," ",MID(CP!C28,1,64))</f>
        <v>2 Inscripción Individual</v>
      </c>
      <c r="L44" s="0" t="str">
        <f aca="false">CONCATENATE(CP!B32," ",MID(CP!C32,1,64))</f>
        <v>2.2 Inscripción de un atleta que haya sido inscrito por un club</v>
      </c>
      <c r="M44" s="0" t="s">
        <v>339</v>
      </c>
      <c r="O44" s="0" t="str">
        <f aca="false">CP!F32</f>
        <v>Estado: Provisional
Descuento: 20%</v>
      </c>
      <c r="P44" s="0" t="str">
        <f aca="false">CP!G32</f>
        <v>Pasa</v>
      </c>
      <c r="Q44" s="0" t="n">
        <f aca="false">CP!H32</f>
        <v>0</v>
      </c>
      <c r="R44" s="0" t="str">
        <f aca="false">CP!E32</f>
        <v>Se inscribe por un club al atleta 4 en la competición 4, se  vuelve a inscribir de forma individual.</v>
      </c>
      <c r="S44" s="0" t="n">
        <f aca="false">CP!D32</f>
        <v>0</v>
      </c>
      <c r="T44" s="0" t="n">
        <v>1</v>
      </c>
      <c r="U44" s="0" t="n">
        <v>1</v>
      </c>
      <c r="V44" s="0" t="n">
        <v>1</v>
      </c>
      <c r="W44" s="0" t="n">
        <v>1</v>
      </c>
      <c r="X44" s="0" t="n">
        <v>1</v>
      </c>
      <c r="Y44" s="0" t="n">
        <v>1</v>
      </c>
    </row>
    <row r="45" customFormat="false" ht="12.75" hidden="false" customHeight="false" outlineLevel="0" collapsed="false">
      <c r="B45" s="14" t="str">
        <f aca="false">RP!B35</f>
        <v>3.1.1</v>
      </c>
      <c r="C45" s="14" t="str">
        <f aca="false">CP!B35</f>
        <v>3.1.1</v>
      </c>
      <c r="D45" s="0" t="str">
        <f aca="false">RP!D35</f>
        <v>S</v>
      </c>
      <c r="E45" s="0" t="str">
        <f aca="false">CP!I35</f>
        <v>S</v>
      </c>
      <c r="F45" s="14" t="str">
        <f aca="false">RP!C35</f>
        <v>Pago exacto de la cantidad</v>
      </c>
      <c r="G45" s="0" t="str">
        <f aca="false">CONCATENATE(RP!B33," ",MID(RP!C33,1,64))</f>
        <v>3 Recepción de Pagos y Anulaciones</v>
      </c>
      <c r="H45" s="0" t="str">
        <f aca="false">CONCATENATE(RP!B34," ",MID(RP!C34,1,64))</f>
        <v>3.1 Pago previo a los 3 días siguientes de la inscripción</v>
      </c>
      <c r="I45" s="0" t="str">
        <f aca="false">CONCATENATE(RP!B35," ",MID(RP!C35,1,64))</f>
        <v>3.1.1 Pago exacto de la cantidad</v>
      </c>
      <c r="J45" s="14" t="str">
        <f aca="false">CP!C35</f>
        <v>Pago exacto de la cantidad</v>
      </c>
      <c r="K45" s="0" t="str">
        <f aca="false">CONCATENATE(CP!B33," ",MID(CP!C33,1,64))</f>
        <v>3 Recepción de Pagos y Anulaciones</v>
      </c>
      <c r="L45" s="0" t="str">
        <f aca="false">CONCATENATE(CP!B34," ",MID(CP!C34,1,64))</f>
        <v>3.1 Pago previo a los 3 días siguientes de la inscripción</v>
      </c>
      <c r="M45" s="0" t="str">
        <f aca="false">CONCATENATE(CP!B35," ",MID(CP!C35,1,64))</f>
        <v>3.1.1 Pago exacto de la cantidad</v>
      </c>
      <c r="O45" s="0" t="str">
        <f aca="false">CP!F35</f>
        <v>Nuevo estado: CONFIRMADO</v>
      </c>
      <c r="P45" s="0" t="str">
        <f aca="false">CP!G35</f>
        <v>Pasa</v>
      </c>
      <c r="Q45" s="0" t="n">
        <f aca="false">CP!H35</f>
        <v>0</v>
      </c>
      <c r="R45" s="0" t="str">
        <f aca="false">CP!E35</f>
        <v>El atleta 17 abona la cantidad exacta para la competición 3</v>
      </c>
      <c r="S45" s="0" t="n">
        <f aca="false">CP!D35</f>
        <v>0</v>
      </c>
      <c r="T45" s="0" t="n">
        <v>1</v>
      </c>
      <c r="U45" s="0" t="n">
        <v>1</v>
      </c>
      <c r="V45" s="0" t="n">
        <v>1</v>
      </c>
      <c r="W45" s="0" t="n">
        <v>1</v>
      </c>
      <c r="X45" s="0" t="n">
        <v>1</v>
      </c>
      <c r="Y45" s="0" t="n">
        <v>1</v>
      </c>
    </row>
    <row r="46" customFormat="false" ht="12.75" hidden="false" customHeight="false" outlineLevel="0" collapsed="false">
      <c r="B46" s="14" t="str">
        <f aca="false">RP!B36</f>
        <v>3.1.2</v>
      </c>
      <c r="C46" s="14" t="str">
        <f aca="false">CP!B36</f>
        <v>3.1.2</v>
      </c>
      <c r="D46" s="0" t="str">
        <f aca="false">RP!D36</f>
        <v>S</v>
      </c>
      <c r="E46" s="0" t="str">
        <f aca="false">CP!I36</f>
        <v>S</v>
      </c>
      <c r="F46" s="14" t="str">
        <f aca="false">RP!C36</f>
        <v>Pago superior a la cantidad</v>
      </c>
      <c r="G46" s="0" t="str">
        <f aca="false">CONCATENATE(RP!B33," ",MID(RP!C33,1,64))</f>
        <v>3 Recepción de Pagos y Anulaciones</v>
      </c>
      <c r="H46" s="0" t="str">
        <f aca="false">CONCATENATE(RP!B34," ",MID(RP!C34,1,64))</f>
        <v>3.1 Pago previo a los 3 días siguientes de la inscripción</v>
      </c>
      <c r="I46" s="0" t="str">
        <f aca="false">CONCATENATE(RP!B36," ",MID(RP!C36,1,64))</f>
        <v>3.1.2 Pago superior a la cantidad</v>
      </c>
      <c r="J46" s="14" t="str">
        <f aca="false">CP!C36</f>
        <v>Pago superior a la cantidad</v>
      </c>
      <c r="K46" s="0" t="str">
        <f aca="false">CONCATENATE(CP!B33," ",MID(CP!C33,1,64))</f>
        <v>3 Recepción de Pagos y Anulaciones</v>
      </c>
      <c r="L46" s="0" t="str">
        <f aca="false">CONCATENATE(CP!B34," ",MID(CP!C34,1,64))</f>
        <v>3.1 Pago previo a los 3 días siguientes de la inscripción</v>
      </c>
      <c r="M46" s="0" t="str">
        <f aca="false">CONCATENATE(CP!B36," ",MID(CP!C36,1,64))</f>
        <v>3.1.2 Pago superior a la cantidad</v>
      </c>
      <c r="O46" s="0" t="str">
        <f aca="false">CP!F36</f>
        <v>Nuevo estado: CONFIRMADO</v>
      </c>
      <c r="P46" s="0" t="str">
        <f aca="false">CP!G36</f>
        <v>Pasa</v>
      </c>
      <c r="Q46" s="0" t="n">
        <f aca="false">CP!H36</f>
        <v>0</v>
      </c>
      <c r="R46" s="0" t="str">
        <f aca="false">CP!E36</f>
        <v>El atleta 18 abona una cantidad superior para la competición 3</v>
      </c>
      <c r="S46" s="0" t="n">
        <f aca="false">CP!D36</f>
        <v>0</v>
      </c>
      <c r="T46" s="0" t="n">
        <v>1</v>
      </c>
      <c r="U46" s="0" t="n">
        <v>1</v>
      </c>
      <c r="V46" s="0" t="n">
        <v>1</v>
      </c>
      <c r="W46" s="0" t="n">
        <v>1</v>
      </c>
      <c r="X46" s="0" t="n">
        <v>1</v>
      </c>
      <c r="Y46" s="0" t="n">
        <v>1</v>
      </c>
    </row>
    <row r="47" customFormat="false" ht="12.75" hidden="false" customHeight="false" outlineLevel="0" collapsed="false">
      <c r="B47" s="14" t="str">
        <f aca="false">RP!B37</f>
        <v>3.1.3</v>
      </c>
      <c r="C47" s="14" t="str">
        <f aca="false">CP!B37</f>
        <v>3.1.3</v>
      </c>
      <c r="D47" s="0" t="str">
        <f aca="false">RP!D37</f>
        <v>S</v>
      </c>
      <c r="E47" s="0" t="str">
        <f aca="false">CP!I37</f>
        <v>S</v>
      </c>
      <c r="F47" s="14" t="str">
        <f aca="false">RP!C37</f>
        <v>Pago inferior a la cantidad</v>
      </c>
      <c r="G47" s="0" t="str">
        <f aca="false">CONCATENATE(RP!B33," ",MID(RP!C33,1,64))</f>
        <v>3 Recepción de Pagos y Anulaciones</v>
      </c>
      <c r="H47" s="0" t="str">
        <f aca="false">CONCATENATE(RP!B34," ",MID(RP!C34,1,64))</f>
        <v>3.1 Pago previo a los 3 días siguientes de la inscripción</v>
      </c>
      <c r="I47" s="0" t="str">
        <f aca="false">CONCATENATE(RP!B37," ",MID(RP!C37,1,64))</f>
        <v>3.1.3 Pago inferior a la cantidad</v>
      </c>
      <c r="J47" s="14" t="str">
        <f aca="false">CP!C37</f>
        <v>Pago inferior a la cantidad</v>
      </c>
      <c r="K47" s="0" t="str">
        <f aca="false">CONCATENATE(CP!B33," ",MID(CP!C33,1,64))</f>
        <v>3 Recepción de Pagos y Anulaciones</v>
      </c>
      <c r="L47" s="0" t="str">
        <f aca="false">CONCATENATE(CP!B34," ",MID(CP!C34,1,64))</f>
        <v>3.1 Pago previo a los 3 días siguientes de la inscripción</v>
      </c>
      <c r="M47" s="0" t="str">
        <f aca="false">CONCATENATE(CP!B37," ",MID(CP!C37,1,64))</f>
        <v>3.1.3 Pago inferior a la cantidad</v>
      </c>
      <c r="O47" s="0" t="str">
        <f aca="false">CP!F37</f>
        <v>Inscripción anulada
Se añade una entrada a las incidencias</v>
      </c>
      <c r="P47" s="0" t="str">
        <f aca="false">CP!G37</f>
        <v>Pasa</v>
      </c>
      <c r="Q47" s="0" t="n">
        <f aca="false">CP!H37</f>
        <v>0</v>
      </c>
      <c r="R47" s="0" t="str">
        <f aca="false">CP!E37</f>
        <v>El atleta 19 abona una cantidad inferior para la competición 3</v>
      </c>
      <c r="S47" s="0" t="n">
        <f aca="false">CP!D37</f>
        <v>0</v>
      </c>
      <c r="T47" s="0" t="n">
        <v>1</v>
      </c>
      <c r="U47" s="0" t="n">
        <v>1</v>
      </c>
      <c r="V47" s="0" t="n">
        <v>1</v>
      </c>
      <c r="W47" s="0" t="n">
        <v>1</v>
      </c>
      <c r="X47" s="0" t="n">
        <v>1</v>
      </c>
      <c r="Y47" s="0" t="n">
        <v>1</v>
      </c>
    </row>
    <row r="48" customFormat="false" ht="12.75" hidden="false" customHeight="false" outlineLevel="0" collapsed="false">
      <c r="B48" s="14" t="str">
        <f aca="false">RP!B39</f>
        <v>3.2.1</v>
      </c>
      <c r="C48" s="14" t="str">
        <f aca="false">CP!B39</f>
        <v>3.2.1</v>
      </c>
      <c r="D48" s="0" t="str">
        <f aca="false">RP!D39</f>
        <v>S</v>
      </c>
      <c r="E48" s="0" t="str">
        <f aca="false">CP!I39</f>
        <v>S</v>
      </c>
      <c r="F48" s="14" t="str">
        <f aca="false">RP!C39</f>
        <v>Pago exacto de la cantidad</v>
      </c>
      <c r="G48" s="0" t="str">
        <f aca="false">CONCATENATE(RP!B33," ",MID(RP!C33,1,64))</f>
        <v>3 Recepción de Pagos y Anulaciones</v>
      </c>
      <c r="H48" s="0" t="str">
        <f aca="false">CONCATENATE(RP!B38," ",MID(RP!C38,1,64))</f>
        <v>3.2 Pago al tercer día de la inscripción</v>
      </c>
      <c r="I48" s="0" t="str">
        <f aca="false">CONCATENATE(RP!B39," ",MID(RP!C39,1,64))</f>
        <v>3.2.1 Pago exacto de la cantidad</v>
      </c>
      <c r="J48" s="14" t="str">
        <f aca="false">CP!C39</f>
        <v>Pago exacto de la cantidad</v>
      </c>
      <c r="K48" s="0" t="str">
        <f aca="false">CONCATENATE(CP!B33," ",MID(CP!C33,1,64))</f>
        <v>3 Recepción de Pagos y Anulaciones</v>
      </c>
      <c r="L48" s="0" t="str">
        <f aca="false">CONCATENATE(CP!B38," ",MID(CP!C38,1,64))</f>
        <v>3.2 Pago al tercer día de la inscripción</v>
      </c>
      <c r="M48" s="0" t="str">
        <f aca="false">CONCATENATE(CP!B39," ",MID(CP!C39,1,64))</f>
        <v>3.2.1 Pago exacto de la cantidad</v>
      </c>
      <c r="O48" s="0" t="str">
        <f aca="false">CP!F39</f>
        <v>Nuevo estado: CONFIRMADO</v>
      </c>
      <c r="P48" s="0" t="str">
        <f aca="false">CP!G39</f>
        <v>Pasa</v>
      </c>
      <c r="Q48" s="0" t="n">
        <f aca="false">CP!H39</f>
        <v>0</v>
      </c>
      <c r="R48" s="0" t="str">
        <f aca="false">CP!E39</f>
        <v>El atleta 20 abona una cantidad exacta para la competición 3</v>
      </c>
      <c r="S48" s="0" t="n">
        <f aca="false">CP!D39</f>
        <v>0</v>
      </c>
      <c r="T48" s="0" t="n">
        <v>1</v>
      </c>
      <c r="U48" s="0" t="n">
        <v>1</v>
      </c>
      <c r="V48" s="0" t="n">
        <v>1</v>
      </c>
      <c r="W48" s="0" t="n">
        <v>1</v>
      </c>
      <c r="X48" s="0" t="n">
        <v>1</v>
      </c>
      <c r="Y48" s="0" t="n">
        <v>1</v>
      </c>
    </row>
    <row r="49" customFormat="false" ht="12.75" hidden="false" customHeight="false" outlineLevel="0" collapsed="false">
      <c r="B49" s="14" t="str">
        <f aca="false">RP!B41</f>
        <v>3.2.3</v>
      </c>
      <c r="C49" s="14" t="str">
        <f aca="false">CP!B41</f>
        <v>3.2.3</v>
      </c>
      <c r="D49" s="0" t="str">
        <f aca="false">RP!D41</f>
        <v>S</v>
      </c>
      <c r="E49" s="0" t="str">
        <f aca="false">CP!I41</f>
        <v>S</v>
      </c>
      <c r="F49" s="14" t="str">
        <f aca="false">RP!C41</f>
        <v>Pago inferior a la cantidad</v>
      </c>
      <c r="G49" s="0" t="str">
        <f aca="false">CONCATENATE(RP!B33," ",MID(RP!C33,1,64))</f>
        <v>3 Recepción de Pagos y Anulaciones</v>
      </c>
      <c r="H49" s="0" t="str">
        <f aca="false">CONCATENATE(RP!B38," ",MID(RP!C38,1,64))</f>
        <v>3.2 Pago al tercer día de la inscripción</v>
      </c>
      <c r="I49" s="0" t="str">
        <f aca="false">CONCATENATE(RP!B41," ",MID(RP!C41,1,64))</f>
        <v>3.2.3 Pago inferior a la cantidad</v>
      </c>
      <c r="J49" s="14" t="str">
        <f aca="false">CP!C41</f>
        <v>Pago inferior a la cantidad</v>
      </c>
      <c r="K49" s="0" t="str">
        <f aca="false">CONCATENATE(CP!B33," ",MID(CP!C33,1,64))</f>
        <v>3 Recepción de Pagos y Anulaciones</v>
      </c>
      <c r="L49" s="0" t="str">
        <f aca="false">CONCATENATE(CP!B38," ",MID(CP!C38,1,64))</f>
        <v>3.2 Pago al tercer día de la inscripción</v>
      </c>
      <c r="M49" s="0" t="str">
        <f aca="false">CONCATENATE(CP!B41," ",MID(CP!C41,1,64))</f>
        <v>3.2.3 Pago inferior a la cantidad</v>
      </c>
      <c r="O49" s="0" t="str">
        <f aca="false">CP!F41</f>
        <v>Inscripción anulada
Se añade una entrada a las incidencias</v>
      </c>
      <c r="P49" s="0" t="str">
        <f aca="false">CP!G41</f>
        <v>Pasa</v>
      </c>
      <c r="Q49" s="0" t="n">
        <f aca="false">CP!H41</f>
        <v>0</v>
      </c>
      <c r="R49" s="0" t="str">
        <f aca="false">CP!E41</f>
        <v>El atleta 22 abona una cantidad inferior para la competición 3</v>
      </c>
      <c r="S49" s="0" t="n">
        <f aca="false">CP!D41</f>
        <v>0</v>
      </c>
      <c r="T49" s="0" t="n">
        <v>1</v>
      </c>
      <c r="U49" s="0" t="n">
        <v>1</v>
      </c>
      <c r="V49" s="0" t="n">
        <v>1</v>
      </c>
      <c r="W49" s="0" t="n">
        <v>1</v>
      </c>
      <c r="X49" s="0" t="n">
        <v>1</v>
      </c>
      <c r="Y49" s="0" t="n">
        <v>1</v>
      </c>
    </row>
    <row r="50" customFormat="false" ht="12.75" hidden="false" customHeight="false" outlineLevel="0" collapsed="false">
      <c r="B50" s="14" t="str">
        <f aca="false">RP!B40</f>
        <v>3.2.2</v>
      </c>
      <c r="C50" s="14" t="str">
        <f aca="false">CP!B40</f>
        <v>3.2.2</v>
      </c>
      <c r="D50" s="0" t="str">
        <f aca="false">RP!D40</f>
        <v>S</v>
      </c>
      <c r="E50" s="0" t="str">
        <f aca="false">CP!I40</f>
        <v>S</v>
      </c>
      <c r="F50" s="14" t="str">
        <f aca="false">RP!C40</f>
        <v>Pago superior a la cantidad</v>
      </c>
      <c r="G50" s="0" t="str">
        <f aca="false">CONCATENATE(RP!B33," ",MID(RP!C33,1,64))</f>
        <v>3 Recepción de Pagos y Anulaciones</v>
      </c>
      <c r="H50" s="0" t="str">
        <f aca="false">CONCATENATE(RP!B38," ",MID(RP!C38,1,64))</f>
        <v>3.2 Pago al tercer día de la inscripción</v>
      </c>
      <c r="I50" s="0" t="str">
        <f aca="false">CONCATENATE(RP!B40," ",MID(RP!C40,1,64))</f>
        <v>3.2.2 Pago superior a la cantidad</v>
      </c>
      <c r="J50" s="14" t="str">
        <f aca="false">CP!C40</f>
        <v>Pago superior a la cantidad</v>
      </c>
      <c r="K50" s="0" t="str">
        <f aca="false">CONCATENATE(CP!B33," ",MID(CP!C33,1,64))</f>
        <v>3 Recepción de Pagos y Anulaciones</v>
      </c>
      <c r="L50" s="0" t="str">
        <f aca="false">CONCATENATE(CP!B38," ",MID(CP!C38,1,64))</f>
        <v>3.2 Pago al tercer día de la inscripción</v>
      </c>
      <c r="M50" s="0" t="str">
        <f aca="false">CONCATENATE(CP!B40," ",MID(CP!C40,1,64))</f>
        <v>3.2.2 Pago superior a la cantidad</v>
      </c>
      <c r="O50" s="0" t="str">
        <f aca="false">CP!F40</f>
        <v>Nuevo estado: CONFIRMADO</v>
      </c>
      <c r="P50" s="0" t="str">
        <f aca="false">CP!G40</f>
        <v>Pasa</v>
      </c>
      <c r="Q50" s="0" t="n">
        <f aca="false">CP!H40</f>
        <v>0</v>
      </c>
      <c r="R50" s="0" t="str">
        <f aca="false">CP!E40</f>
        <v>El atleta 21 abona una cantidad superior para la competición 3</v>
      </c>
      <c r="S50" s="0" t="n">
        <f aca="false">CP!D40</f>
        <v>0</v>
      </c>
      <c r="T50" s="0" t="n">
        <v>1</v>
      </c>
      <c r="U50" s="0" t="n">
        <v>1</v>
      </c>
      <c r="V50" s="0" t="n">
        <v>1</v>
      </c>
      <c r="W50" s="0" t="n">
        <v>1</v>
      </c>
      <c r="X50" s="0" t="n">
        <v>1</v>
      </c>
      <c r="Y50" s="0" t="n">
        <v>1</v>
      </c>
    </row>
    <row r="51" customFormat="false" ht="12.75" hidden="false" customHeight="false" outlineLevel="0" collapsed="false">
      <c r="B51" s="14" t="str">
        <f aca="false">RP!B43</f>
        <v>3.3.1</v>
      </c>
      <c r="C51" s="14" t="str">
        <f aca="false">CP!B43</f>
        <v>3.3.1</v>
      </c>
      <c r="D51" s="0" t="str">
        <f aca="false">RP!D43</f>
        <v>S</v>
      </c>
      <c r="E51" s="0" t="str">
        <f aca="false">CP!I43</f>
        <v>S</v>
      </c>
      <c r="F51" s="14" t="str">
        <f aca="false">RP!C43</f>
        <v>Pago exacto de la cantidad</v>
      </c>
      <c r="G51" s="0" t="str">
        <f aca="false">CONCATENATE(RP!B33," ",MID(RP!C33,1,64))</f>
        <v>3 Recepción de Pagos y Anulaciones</v>
      </c>
      <c r="H51" s="0" t="str">
        <f aca="false">CONCATENATE(RP!B42," ",MID(RP!C42,1,64))</f>
        <v>3.3 Pago el día posterior a la inscripción</v>
      </c>
      <c r="I51" s="0" t="str">
        <f aca="false">CONCATENATE(RP!B43," ",MID(RP!C43,1,64))</f>
        <v>3.3.1 Pago exacto de la cantidad</v>
      </c>
      <c r="J51" s="14" t="str">
        <f aca="false">CP!C43</f>
        <v>Pago exacto de la cantidad</v>
      </c>
      <c r="K51" s="0" t="str">
        <f aca="false">CONCATENATE(CP!B33," ",MID(CP!C33,1,64))</f>
        <v>3 Recepción de Pagos y Anulaciones</v>
      </c>
      <c r="L51" s="0" t="str">
        <f aca="false">CONCATENATE(CP!B42," ",MID(CP!C42,1,64))</f>
        <v>3.3 Pago el día posterior a la inscripción</v>
      </c>
      <c r="M51" s="0" t="str">
        <f aca="false">CONCATENATE(CP!B43," ",MID(CP!C43,1,64))</f>
        <v>3.3.1 Pago exacto de la cantidad</v>
      </c>
      <c r="O51" s="0" t="str">
        <f aca="false">CP!F43</f>
        <v>Nuevo estado: CONFIRMADO</v>
      </c>
      <c r="P51" s="0" t="str">
        <f aca="false">CP!G43</f>
        <v>Pasa</v>
      </c>
      <c r="Q51" s="0" t="n">
        <f aca="false">CP!H43</f>
        <v>0</v>
      </c>
      <c r="R51" s="0" t="str">
        <f aca="false">CP!E43</f>
        <v>El atleta 23 abona una cantidad exacta para la competición 3</v>
      </c>
      <c r="S51" s="0" t="n">
        <f aca="false">CP!D43</f>
        <v>0</v>
      </c>
      <c r="T51" s="0" t="n">
        <v>1</v>
      </c>
      <c r="U51" s="0" t="n">
        <v>1</v>
      </c>
      <c r="V51" s="0" t="n">
        <v>1</v>
      </c>
      <c r="W51" s="0" t="n">
        <v>1</v>
      </c>
      <c r="X51" s="0" t="n">
        <v>1</v>
      </c>
      <c r="Y51" s="0" t="n">
        <v>1</v>
      </c>
    </row>
    <row r="52" customFormat="false" ht="12.75" hidden="false" customHeight="false" outlineLevel="0" collapsed="false">
      <c r="B52" s="14" t="str">
        <f aca="false">RP!B44</f>
        <v>3.3.2</v>
      </c>
      <c r="C52" s="14" t="str">
        <f aca="false">CP!B44</f>
        <v>3.3.2</v>
      </c>
      <c r="D52" s="0" t="str">
        <f aca="false">RP!D44</f>
        <v>S</v>
      </c>
      <c r="E52" s="0" t="str">
        <f aca="false">CP!I44</f>
        <v>S</v>
      </c>
      <c r="F52" s="14" t="str">
        <f aca="false">RP!C44</f>
        <v>Pago superior a la cantidad</v>
      </c>
      <c r="G52" s="0" t="str">
        <f aca="false">CONCATENATE(RP!B33," ",MID(RP!C33,1,64))</f>
        <v>3 Recepción de Pagos y Anulaciones</v>
      </c>
      <c r="H52" s="0" t="str">
        <f aca="false">CONCATENATE(RP!B42," ",MID(RP!C42,1,64))</f>
        <v>3.3 Pago el día posterior a la inscripción</v>
      </c>
      <c r="I52" s="0" t="str">
        <f aca="false">CONCATENATE(RP!B44," ",MID(RP!C44,1,64))</f>
        <v>3.3.2 Pago superior a la cantidad</v>
      </c>
      <c r="J52" s="14" t="str">
        <f aca="false">CP!C44</f>
        <v>Pago superior a la cantidad</v>
      </c>
      <c r="K52" s="0" t="str">
        <f aca="false">CONCATENATE(CP!B33," ",MID(CP!C33,1,64))</f>
        <v>3 Recepción de Pagos y Anulaciones</v>
      </c>
      <c r="L52" s="0" t="str">
        <f aca="false">CONCATENATE(CP!B42," ",MID(CP!C42,1,64))</f>
        <v>3.3 Pago el día posterior a la inscripción</v>
      </c>
      <c r="M52" s="0" t="str">
        <f aca="false">CONCATENATE(CP!B44," ",MID(CP!C44,1,64))</f>
        <v>3.3.2 Pago superior a la cantidad</v>
      </c>
      <c r="O52" s="0" t="str">
        <f aca="false">CP!F44</f>
        <v>Nuevo estado: CONFIRMADO</v>
      </c>
      <c r="P52" s="0" t="str">
        <f aca="false">CP!G44</f>
        <v>Pasa</v>
      </c>
      <c r="Q52" s="0" t="n">
        <f aca="false">CP!H44</f>
        <v>0</v>
      </c>
      <c r="R52" s="0" t="str">
        <f aca="false">CP!E44</f>
        <v>El atleta 24 abona una cantidad superior para la competición 3</v>
      </c>
      <c r="S52" s="0" t="n">
        <f aca="false">CP!D44</f>
        <v>0</v>
      </c>
      <c r="T52" s="0" t="n">
        <v>1</v>
      </c>
      <c r="U52" s="0" t="n">
        <v>1</v>
      </c>
      <c r="V52" s="0" t="n">
        <v>1</v>
      </c>
      <c r="W52" s="0" t="n">
        <v>1</v>
      </c>
      <c r="X52" s="0" t="n">
        <v>1</v>
      </c>
      <c r="Y52" s="0" t="n">
        <v>1</v>
      </c>
    </row>
    <row r="53" customFormat="false" ht="12.75" hidden="false" customHeight="false" outlineLevel="0" collapsed="false">
      <c r="B53" s="14" t="str">
        <f aca="false">RP!B45</f>
        <v>3.3.3</v>
      </c>
      <c r="C53" s="14" t="str">
        <f aca="false">CP!B45</f>
        <v>3.3.3</v>
      </c>
      <c r="D53" s="0" t="str">
        <f aca="false">RP!D45</f>
        <v>S</v>
      </c>
      <c r="E53" s="0" t="str">
        <f aca="false">CP!I45</f>
        <v>S</v>
      </c>
      <c r="F53" s="14" t="str">
        <f aca="false">RP!C45</f>
        <v>Pago inferior a la cantidad</v>
      </c>
      <c r="G53" s="0" t="str">
        <f aca="false">CONCATENATE(RP!B33," ",MID(RP!C33,1,64))</f>
        <v>3 Recepción de Pagos y Anulaciones</v>
      </c>
      <c r="H53" s="0" t="str">
        <f aca="false">CONCATENATE(RP!B42," ",MID(RP!C42,1,64))</f>
        <v>3.3 Pago el día posterior a la inscripción</v>
      </c>
      <c r="I53" s="0" t="str">
        <f aca="false">CONCATENATE(RP!B45," ",MID(RP!C45,1,64))</f>
        <v>3.3.3 Pago inferior a la cantidad</v>
      </c>
      <c r="J53" s="14" t="str">
        <f aca="false">CP!C45</f>
        <v>Pago inferior a la cantidad</v>
      </c>
      <c r="K53" s="0" t="str">
        <f aca="false">CONCATENATE(CP!B33," ",MID(CP!C33,1,64))</f>
        <v>3 Recepción de Pagos y Anulaciones</v>
      </c>
      <c r="L53" s="0" t="str">
        <f aca="false">CONCATENATE(CP!B42," ",MID(CP!C42,1,64))</f>
        <v>3.3 Pago el día posterior a la inscripción</v>
      </c>
      <c r="M53" s="0" t="str">
        <f aca="false">CONCATENATE(CP!B45," ",MID(CP!C45,1,64))</f>
        <v>3.3.3 Pago inferior a la cantidad</v>
      </c>
      <c r="O53" s="0" t="str">
        <f aca="false">CP!F45</f>
        <v>Inscripción anulada
Se añade una entrada a las incidencias</v>
      </c>
      <c r="P53" s="0" t="str">
        <f aca="false">CP!G45</f>
        <v>Pasa</v>
      </c>
      <c r="Q53" s="0" t="n">
        <f aca="false">CP!H45</f>
        <v>0</v>
      </c>
      <c r="R53" s="0" t="str">
        <f aca="false">CP!E45</f>
        <v>El atleta 25 abona una cantidad inferior para la competición 3</v>
      </c>
      <c r="S53" s="0" t="n">
        <f aca="false">CP!D45</f>
        <v>0</v>
      </c>
      <c r="T53" s="0" t="n">
        <v>1</v>
      </c>
      <c r="U53" s="0" t="n">
        <v>1</v>
      </c>
      <c r="V53" s="0" t="n">
        <v>1</v>
      </c>
      <c r="W53" s="0" t="n">
        <v>1</v>
      </c>
      <c r="X53" s="0" t="n">
        <v>1</v>
      </c>
      <c r="Y53" s="0" t="n">
        <v>1</v>
      </c>
    </row>
    <row r="54" customFormat="false" ht="12.75" hidden="false" customHeight="false" outlineLevel="0" collapsed="false">
      <c r="B54" s="14" t="str">
        <f aca="false">RP!B7</f>
        <v>1.1.1</v>
      </c>
      <c r="C54" s="14"/>
      <c r="D54" s="0" t="str">
        <f aca="false">RP!D7</f>
        <v>n</v>
      </c>
      <c r="F54" s="14" t="str">
        <f aca="false">RP!C7</f>
        <v>Todos los atletas del CSV están registrados</v>
      </c>
      <c r="G54" s="0" t="str">
        <f aca="false">CONCATENATE(RP!B5," ",MID(RP!C5,1,64))</f>
        <v>1 Inscripción de Club en Competición</v>
      </c>
      <c r="H54" s="0" t="str">
        <f aca="false">CONCATENATE(RP!B6," ",MID(RP!C6,1,64))</f>
        <v>1.1 Ninguno está inscrito en la competición</v>
      </c>
      <c r="I54" s="0" t="str">
        <f aca="false">CONCATENATE(RP!B7," ",MID(RP!C7,1,64))</f>
        <v>1.1.1 Todos los atletas del CSV están registrados</v>
      </c>
      <c r="J54" s="14"/>
      <c r="U54" s="0" t="n">
        <v>1</v>
      </c>
      <c r="W54" s="0" t="n">
        <v>1</v>
      </c>
    </row>
    <row r="55" customFormat="false" ht="12.75" hidden="false" customHeight="false" outlineLevel="0" collapsed="false">
      <c r="B55" s="14" t="str">
        <f aca="false">RP!B9</f>
        <v>1.1.1.2</v>
      </c>
      <c r="C55" s="14"/>
      <c r="D55" s="0" t="str">
        <f aca="false">RP!D9</f>
        <v>n</v>
      </c>
      <c r="F55" s="14" t="str">
        <f aca="false">RP!C9</f>
        <v>Ninguno con el club correcto</v>
      </c>
      <c r="G55" s="0" t="str">
        <f aca="false">CONCATENATE(RP!B5," ",MID(RP!C5,1,64))</f>
        <v>1 Inscripción de Club en Competición</v>
      </c>
      <c r="H55" s="0" t="str">
        <f aca="false">CONCATENATE(RP!B6," ",MID(RP!C6,1,64))</f>
        <v>1.1 Ninguno está inscrito en la competición</v>
      </c>
      <c r="I55" s="0" t="str">
        <f aca="false">CONCATENATE(RP!B7," ",MID(RP!C7,1,64))</f>
        <v>1.1.1 Todos los atletas del CSV están registrados</v>
      </c>
      <c r="J55" s="14"/>
      <c r="U55" s="0" t="n">
        <v>1</v>
      </c>
      <c r="W55" s="0" t="n">
        <v>1</v>
      </c>
    </row>
    <row r="56" customFormat="false" ht="12.75" hidden="false" customHeight="false" outlineLevel="0" collapsed="false">
      <c r="B56" s="14" t="str">
        <f aca="false">RP!B29</f>
        <v>2.1</v>
      </c>
      <c r="C56" s="14"/>
      <c r="D56" s="0" t="str">
        <f aca="false">RP!D29</f>
        <v>n</v>
      </c>
      <c r="F56" s="14" t="str">
        <f aca="false">RP!C29</f>
        <v>Inscripción de un atleta que haya tenido una inscripción anulada</v>
      </c>
      <c r="G56" s="0" t="str">
        <f aca="false">CONCATENATE(RP!B28," ",MID(RP!C28,1,64))</f>
        <v>2 Inscripción Individual</v>
      </c>
      <c r="H56" s="0" t="str">
        <f aca="false">CONCATENATE(RP!B29," ",MID(RP!C29,1,64))</f>
        <v>2.1 Inscripción de un atleta que haya tenido una inscripción anulada</v>
      </c>
      <c r="I56" s="0" t="s">
        <v>339</v>
      </c>
      <c r="J56" s="14"/>
      <c r="U56" s="0" t="n">
        <v>1</v>
      </c>
      <c r="W56" s="0" t="n">
        <v>1</v>
      </c>
    </row>
    <row r="57" customFormat="false" ht="12.75" hidden="false" customHeight="false" outlineLevel="0" collapsed="false">
      <c r="B57" s="14"/>
      <c r="C57" s="14" t="str">
        <f aca="false">CP!B7</f>
        <v>1.1.1</v>
      </c>
      <c r="E57" s="0" t="str">
        <f aca="false">CP!I7</f>
        <v>n</v>
      </c>
      <c r="F57" s="14"/>
      <c r="J57" s="14" t="str">
        <f aca="false">CP!C7</f>
        <v>Todos los atletas del CSV están registrados</v>
      </c>
      <c r="K57" s="0" t="str">
        <f aca="false">CONCATENATE(CP!B5," ",MID(CP!C5,1,64))</f>
        <v>1 Inscripción de Club en Competición</v>
      </c>
      <c r="L57" s="0" t="str">
        <f aca="false">CONCATENATE(CP!B6," ",MID(CP!C6,1,64))</f>
        <v>1.1 Ninguno está inscrito en la competición</v>
      </c>
      <c r="M57" s="0" t="str">
        <f aca="false">CONCATENATE(CP!B7," ",MID(CP!C7,1,64))</f>
        <v>1.1.1 Todos los atletas del CSV están registrados</v>
      </c>
      <c r="O57" s="0" t="n">
        <f aca="false">CP!F7</f>
        <v>0</v>
      </c>
      <c r="P57" s="0" t="str">
        <f aca="false">CP!G7</f>
        <v>Pasa</v>
      </c>
      <c r="Q57" s="0" t="n">
        <f aca="false">CP!H7</f>
        <v>0</v>
      </c>
      <c r="R57" s="0" t="n">
        <f aca="false">CP!E7</f>
        <v>0</v>
      </c>
      <c r="S57" s="0" t="n">
        <f aca="false">CP!D7</f>
        <v>0</v>
      </c>
      <c r="T57" s="0" t="n">
        <v>1</v>
      </c>
      <c r="Y57" s="0" t="n">
        <v>1</v>
      </c>
    </row>
    <row r="58" customFormat="false" ht="12.75" hidden="false" customHeight="false" outlineLevel="0" collapsed="false">
      <c r="B58" s="14"/>
      <c r="C58" s="14" t="str">
        <f aca="false">CP!B28</f>
        <v>2</v>
      </c>
      <c r="E58" s="0" t="str">
        <f aca="false">CP!I28</f>
        <v>n</v>
      </c>
      <c r="F58" s="14"/>
      <c r="J58" s="14" t="str">
        <f aca="false">CP!C28</f>
        <v>Inscripción Individual</v>
      </c>
      <c r="K58" s="0" t="str">
        <f aca="false">CONCATENATE(CP!B28," ",MID(CP!C28,1,64))</f>
        <v>2 Inscripción Individual</v>
      </c>
      <c r="L58" s="0" t="s">
        <v>339</v>
      </c>
      <c r="M58" s="0" t="s">
        <v>339</v>
      </c>
      <c r="O58" s="0" t="n">
        <f aca="false">CP!F28</f>
        <v>0</v>
      </c>
      <c r="P58" s="0" t="str">
        <f aca="false">CP!G28</f>
        <v>Pasa</v>
      </c>
      <c r="Q58" s="0" t="n">
        <f aca="false">CP!H28</f>
        <v>0</v>
      </c>
      <c r="R58" s="0" t="n">
        <f aca="false">CP!E28</f>
        <v>0</v>
      </c>
      <c r="S58" s="0" t="n">
        <f aca="false">CP!D28</f>
        <v>0</v>
      </c>
      <c r="T58" s="0" t="n">
        <v>1</v>
      </c>
      <c r="Y58" s="0" t="n">
        <v>1</v>
      </c>
    </row>
    <row r="59" customFormat="false" ht="12.75" hidden="false" customHeight="false" outlineLevel="0" collapsed="false">
      <c r="B59" s="14"/>
      <c r="C59" s="14" t="str">
        <f aca="false">CP!B29</f>
        <v>2.1</v>
      </c>
      <c r="E59" s="0" t="str">
        <f aca="false">CP!I29</f>
        <v>n</v>
      </c>
      <c r="F59" s="14"/>
      <c r="J59" s="14" t="str">
        <f aca="false">CP!C29</f>
        <v>Inscripción de un atleta que haya tenido una inscripción anulada</v>
      </c>
      <c r="K59" s="0" t="str">
        <f aca="false">CONCATENATE(CP!B28," ",MID(CP!C28,1,64))</f>
        <v>2 Inscripción Individual</v>
      </c>
      <c r="L59" s="0" t="str">
        <f aca="false">CONCATENATE(CP!B29," ",MID(CP!C29,1,64))</f>
        <v>2.1 Inscripción de un atleta que haya tenido una inscripción anulada</v>
      </c>
      <c r="M59" s="0" t="s">
        <v>339</v>
      </c>
      <c r="O59" s="0" t="n">
        <f aca="false">CP!F29</f>
        <v>0</v>
      </c>
      <c r="P59" s="0" t="str">
        <f aca="false">CP!G29</f>
        <v>Pasa</v>
      </c>
      <c r="Q59" s="0" t="n">
        <f aca="false">CP!H29</f>
        <v>0</v>
      </c>
      <c r="R59" s="0" t="n">
        <f aca="false">CP!E29</f>
        <v>0</v>
      </c>
      <c r="S59" s="0" t="n">
        <f aca="false">CP!D29</f>
        <v>0</v>
      </c>
      <c r="T59" s="0" t="n">
        <v>1</v>
      </c>
      <c r="Y59" s="0" t="n">
        <v>1</v>
      </c>
    </row>
    <row r="60" customFormat="false" ht="12.75" hidden="false" customHeight="false" outlineLevel="0" collapsed="false">
      <c r="B60" s="14" t="str">
        <f aca="false">RP!B47</f>
        <v>3.4.1</v>
      </c>
      <c r="C60" s="14" t="str">
        <f aca="false">CP!B47</f>
        <v>3.4.1</v>
      </c>
      <c r="D60" s="0" t="str">
        <f aca="false">RP!D47</f>
        <v>S</v>
      </c>
      <c r="E60" s="0" t="str">
        <f aca="false">CP!I47</f>
        <v>S</v>
      </c>
      <c r="F60" s="14" t="str">
        <f aca="false">RP!C47</f>
        <v>Pago exacto de la cantidad</v>
      </c>
      <c r="G60" s="0" t="str">
        <f aca="false">CONCATENATE(RP!B33," ",MID(RP!C33,1,64))</f>
        <v>3 Recepción de Pagos y Anulaciones</v>
      </c>
      <c r="H60" s="0" t="str">
        <f aca="false">CONCATENATE(RP!B46," ",MID(RP!C46,1,64))</f>
        <v>3.4 Pago al cuarto día de la inscripción</v>
      </c>
      <c r="I60" s="0" t="str">
        <f aca="false">CONCATENATE(RP!B47," ",MID(RP!C47,1,64))</f>
        <v>3.4.1 Pago exacto de la cantidad</v>
      </c>
      <c r="J60" s="14" t="str">
        <f aca="false">CP!C47</f>
        <v>Pago exacto de la cantidad</v>
      </c>
      <c r="K60" s="0" t="str">
        <f aca="false">CONCATENATE(CP!B33," ",MID(CP!C33,1,64))</f>
        <v>3 Recepción de Pagos y Anulaciones</v>
      </c>
      <c r="L60" s="0" t="str">
        <f aca="false">CONCATENATE(CP!B46," ",MID(CP!C46,1,64))</f>
        <v>3.4 Pago al cuarto día de la inscripción</v>
      </c>
      <c r="M60" s="0" t="str">
        <f aca="false">CONCATENATE(CP!B47," ",MID(CP!C47,1,64))</f>
        <v>3.4.1 Pago exacto de la cantidad</v>
      </c>
      <c r="O60" s="0" t="str">
        <f aca="false">CP!F47</f>
        <v>Inscripción anulada
Se añade una entrada a las incidencias</v>
      </c>
      <c r="P60" s="0" t="str">
        <f aca="false">CP!G47</f>
        <v>Pasa</v>
      </c>
      <c r="Q60" s="0" t="n">
        <f aca="false">CP!H47</f>
        <v>0</v>
      </c>
      <c r="R60" s="0" t="str">
        <f aca="false">CP!E47</f>
        <v>El atleta 26 abona una cantidad exacta para la competición 3</v>
      </c>
      <c r="S60" s="0" t="n">
        <f aca="false">CP!D47</f>
        <v>0</v>
      </c>
      <c r="T60" s="0" t="n">
        <v>1</v>
      </c>
      <c r="U60" s="0" t="n">
        <v>1</v>
      </c>
      <c r="V60" s="0" t="n">
        <v>1</v>
      </c>
      <c r="W60" s="0" t="n">
        <v>1</v>
      </c>
      <c r="X60" s="0" t="n">
        <v>1</v>
      </c>
      <c r="Y60" s="0" t="n">
        <v>1</v>
      </c>
    </row>
    <row r="61" customFormat="false" ht="12.75" hidden="false" customHeight="false" outlineLevel="0" collapsed="false">
      <c r="B61" s="14" t="str">
        <f aca="false">RP!B48</f>
        <v>3.4.2</v>
      </c>
      <c r="C61" s="14" t="str">
        <f aca="false">CP!B48</f>
        <v>3.4.2</v>
      </c>
      <c r="D61" s="0" t="str">
        <f aca="false">RP!D48</f>
        <v>S</v>
      </c>
      <c r="E61" s="0" t="str">
        <f aca="false">CP!I48</f>
        <v>S</v>
      </c>
      <c r="F61" s="14" t="str">
        <f aca="false">RP!C48</f>
        <v>Pago superior a la cantidad</v>
      </c>
      <c r="G61" s="0" t="str">
        <f aca="false">CONCATENATE(RP!B33," ",MID(RP!C33,1,64))</f>
        <v>3 Recepción de Pagos y Anulaciones</v>
      </c>
      <c r="H61" s="0" t="str">
        <f aca="false">CONCATENATE(RP!B46," ",MID(RP!C46,1,64))</f>
        <v>3.4 Pago al cuarto día de la inscripción</v>
      </c>
      <c r="I61" s="0" t="str">
        <f aca="false">CONCATENATE(RP!B48," ",MID(RP!C48,1,64))</f>
        <v>3.4.2 Pago superior a la cantidad</v>
      </c>
      <c r="J61" s="14" t="str">
        <f aca="false">CP!C48</f>
        <v>Pago superior a la cantidad</v>
      </c>
      <c r="K61" s="0" t="str">
        <f aca="false">CONCATENATE(CP!B33," ",MID(CP!C33,1,64))</f>
        <v>3 Recepción de Pagos y Anulaciones</v>
      </c>
      <c r="L61" s="0" t="str">
        <f aca="false">CONCATENATE(CP!B46," ",MID(CP!C46,1,64))</f>
        <v>3.4 Pago al cuarto día de la inscripción</v>
      </c>
      <c r="M61" s="0" t="str">
        <f aca="false">CONCATENATE(CP!B48," ",MID(CP!C48,1,64))</f>
        <v>3.4.2 Pago superior a la cantidad</v>
      </c>
      <c r="O61" s="0" t="str">
        <f aca="false">CP!F48</f>
        <v>Inscripción anulada
Se añade una entrada a las incidencias</v>
      </c>
      <c r="P61" s="0" t="str">
        <f aca="false">CP!G48</f>
        <v>Pasa</v>
      </c>
      <c r="Q61" s="0" t="n">
        <f aca="false">CP!H48</f>
        <v>0</v>
      </c>
      <c r="R61" s="0" t="str">
        <f aca="false">CP!E48</f>
        <v>El atleta 27 abona una cantidad superior para la competición 3</v>
      </c>
      <c r="S61" s="0" t="n">
        <f aca="false">CP!D48</f>
        <v>0</v>
      </c>
      <c r="T61" s="0" t="n">
        <v>1</v>
      </c>
      <c r="U61" s="0" t="n">
        <v>1</v>
      </c>
      <c r="V61" s="0" t="n">
        <v>1</v>
      </c>
      <c r="W61" s="0" t="n">
        <v>1</v>
      </c>
      <c r="X61" s="0" t="n">
        <v>1</v>
      </c>
      <c r="Y61" s="0" t="n">
        <v>1</v>
      </c>
    </row>
    <row r="62" customFormat="false" ht="12.75" hidden="false" customHeight="false" outlineLevel="0" collapsed="false">
      <c r="B62" s="14" t="str">
        <f aca="false">RP!B49</f>
        <v>3.4.3</v>
      </c>
      <c r="C62" s="14" t="str">
        <f aca="false">CP!B49</f>
        <v>3.4.3</v>
      </c>
      <c r="D62" s="0" t="str">
        <f aca="false">RP!D49</f>
        <v>S</v>
      </c>
      <c r="E62" s="0" t="str">
        <f aca="false">CP!I49</f>
        <v>S</v>
      </c>
      <c r="F62" s="14" t="str">
        <f aca="false">RP!C49</f>
        <v>Pago inferior a la cantidad</v>
      </c>
      <c r="G62" s="0" t="str">
        <f aca="false">CONCATENATE(RP!B33," ",MID(RP!C33,1,64))</f>
        <v>3 Recepción de Pagos y Anulaciones</v>
      </c>
      <c r="H62" s="0" t="str">
        <f aca="false">CONCATENATE(RP!B46," ",MID(RP!C46,1,64))</f>
        <v>3.4 Pago al cuarto día de la inscripción</v>
      </c>
      <c r="I62" s="0" t="str">
        <f aca="false">CONCATENATE(RP!B49," ",MID(RP!C49,1,64))</f>
        <v>3.4.3 Pago inferior a la cantidad</v>
      </c>
      <c r="J62" s="14" t="str">
        <f aca="false">CP!C49</f>
        <v>Pago inferior a la cantidad</v>
      </c>
      <c r="K62" s="0" t="str">
        <f aca="false">CONCATENATE(CP!B33," ",MID(CP!C33,1,64))</f>
        <v>3 Recepción de Pagos y Anulaciones</v>
      </c>
      <c r="L62" s="0" t="str">
        <f aca="false">CONCATENATE(CP!B46," ",MID(CP!C46,1,64))</f>
        <v>3.4 Pago al cuarto día de la inscripción</v>
      </c>
      <c r="M62" s="0" t="str">
        <f aca="false">CONCATENATE(CP!B49," ",MID(CP!C49,1,64))</f>
        <v>3.4.3 Pago inferior a la cantidad</v>
      </c>
      <c r="O62" s="0" t="str">
        <f aca="false">CP!F49</f>
        <v>Inscripción anulada
Se añade una entrada a las incidencias</v>
      </c>
      <c r="P62" s="0" t="str">
        <f aca="false">CP!G49</f>
        <v>Pasa</v>
      </c>
      <c r="Q62" s="0" t="n">
        <f aca="false">CP!H49</f>
        <v>0</v>
      </c>
      <c r="R62" s="0" t="str">
        <f aca="false">CP!E49</f>
        <v>El atleta 28 abona una cantidad inferior para la competición 3</v>
      </c>
      <c r="S62" s="0" t="n">
        <f aca="false">CP!D49</f>
        <v>0</v>
      </c>
      <c r="T62" s="0" t="n">
        <v>1</v>
      </c>
      <c r="U62" s="0" t="n">
        <v>1</v>
      </c>
      <c r="V62" s="0" t="n">
        <v>1</v>
      </c>
      <c r="W62" s="0" t="n">
        <v>1</v>
      </c>
      <c r="X62" s="0" t="n">
        <v>1</v>
      </c>
      <c r="Y62" s="0" t="n">
        <v>1</v>
      </c>
    </row>
    <row r="63" customFormat="false" ht="12.75" hidden="false" customHeight="false" outlineLevel="0" collapsed="false">
      <c r="B63" s="14" t="str">
        <f aca="false">RP!B51</f>
        <v>3.5.1</v>
      </c>
      <c r="C63" s="14" t="str">
        <f aca="false">CP!B51</f>
        <v>3.5.1</v>
      </c>
      <c r="D63" s="0" t="str">
        <f aca="false">RP!D51</f>
        <v>S</v>
      </c>
      <c r="E63" s="0" t="str">
        <f aca="false">CP!I51</f>
        <v>S</v>
      </c>
      <c r="F63" s="14" t="str">
        <f aca="false">RP!C51</f>
        <v>Pago exacto de la cantidad</v>
      </c>
      <c r="G63" s="0" t="str">
        <f aca="false">CONCATENATE(RP!B33," ",MID(RP!C33,1,64))</f>
        <v>3 Recepción de Pagos y Anulaciones</v>
      </c>
      <c r="H63" s="0" t="str">
        <f aca="false">CONCATENATE(RP!B50," ",MID(RP!C50,1,64))</f>
        <v>3.5 Pago el día anterior a la celebración de la competición</v>
      </c>
      <c r="I63" s="0" t="str">
        <f aca="false">CONCATENATE(RP!B51," ",MID(RP!C51,1,64))</f>
        <v>3.5.1 Pago exacto de la cantidad</v>
      </c>
      <c r="J63" s="14" t="str">
        <f aca="false">CP!C51</f>
        <v>Pago exacto de la cantidad</v>
      </c>
      <c r="K63" s="0" t="str">
        <f aca="false">CONCATENATE(CP!B33," ",MID(CP!C33,1,64))</f>
        <v>3 Recepción de Pagos y Anulaciones</v>
      </c>
      <c r="L63" s="0" t="str">
        <f aca="false">CONCATENATE(CP!B50," ",MID(CP!C50,1,64))</f>
        <v>3.5 Pago el día anterior a la celebración de la competición</v>
      </c>
      <c r="M63" s="0" t="str">
        <f aca="false">CONCATENATE(CP!B51," ",MID(CP!C51,1,64))</f>
        <v>3.5.1 Pago exacto de la cantidad</v>
      </c>
      <c r="O63" s="0" t="str">
        <f aca="false">CP!F51</f>
        <v>Inscripción anulada
Se añade una entrada a las incidencias</v>
      </c>
      <c r="P63" s="0" t="str">
        <f aca="false">CP!G51</f>
        <v>Pasa</v>
      </c>
      <c r="Q63" s="0" t="n">
        <f aca="false">CP!H51</f>
        <v>0</v>
      </c>
      <c r="R63" s="0" t="str">
        <f aca="false">CP!E51</f>
        <v>El atleta 29 abona una cantidad exacta para la competición 3</v>
      </c>
      <c r="S63" s="0" t="n">
        <f aca="false">CP!D51</f>
        <v>0</v>
      </c>
      <c r="T63" s="0" t="n">
        <v>1</v>
      </c>
      <c r="U63" s="0" t="n">
        <v>1</v>
      </c>
      <c r="V63" s="0" t="n">
        <v>1</v>
      </c>
      <c r="W63" s="0" t="n">
        <v>1</v>
      </c>
      <c r="X63" s="0" t="n">
        <v>1</v>
      </c>
      <c r="Y63" s="0" t="n">
        <v>1</v>
      </c>
    </row>
    <row r="64" customFormat="false" ht="12.75" hidden="false" customHeight="false" outlineLevel="0" collapsed="false">
      <c r="B64" s="14" t="str">
        <f aca="false">RP!B52</f>
        <v>3.5.2</v>
      </c>
      <c r="C64" s="14" t="str">
        <f aca="false">CP!B52</f>
        <v>3.5.2</v>
      </c>
      <c r="D64" s="0" t="str">
        <f aca="false">RP!D52</f>
        <v>S</v>
      </c>
      <c r="E64" s="0" t="str">
        <f aca="false">CP!I52</f>
        <v>S</v>
      </c>
      <c r="F64" s="14" t="str">
        <f aca="false">RP!C52</f>
        <v>Pago superior a la cantidad</v>
      </c>
      <c r="G64" s="0" t="str">
        <f aca="false">CONCATENATE(RP!B33," ",MID(RP!C33,1,64))</f>
        <v>3 Recepción de Pagos y Anulaciones</v>
      </c>
      <c r="H64" s="0" t="str">
        <f aca="false">CONCATENATE(RP!B50," ",MID(RP!C50,1,64))</f>
        <v>3.5 Pago el día anterior a la celebración de la competición</v>
      </c>
      <c r="I64" s="0" t="str">
        <f aca="false">CONCATENATE(RP!B52," ",MID(RP!C52,1,64))</f>
        <v>3.5.2 Pago superior a la cantidad</v>
      </c>
      <c r="J64" s="14" t="str">
        <f aca="false">CP!C52</f>
        <v>Pago superior a la cantidad</v>
      </c>
      <c r="K64" s="0" t="str">
        <f aca="false">CONCATENATE(CP!B33," ",MID(CP!C33,1,64))</f>
        <v>3 Recepción de Pagos y Anulaciones</v>
      </c>
      <c r="L64" s="0" t="str">
        <f aca="false">CONCATENATE(CP!B50," ",MID(CP!C50,1,64))</f>
        <v>3.5 Pago el día anterior a la celebración de la competición</v>
      </c>
      <c r="M64" s="0" t="str">
        <f aca="false">CONCATENATE(CP!B52," ",MID(CP!C52,1,64))</f>
        <v>3.5.2 Pago superior a la cantidad</v>
      </c>
      <c r="O64" s="0" t="str">
        <f aca="false">CP!F52</f>
        <v>Inscripción anulada
Se añade una entrada a las incidencias</v>
      </c>
      <c r="P64" s="0" t="str">
        <f aca="false">CP!G52</f>
        <v>Pasa</v>
      </c>
      <c r="Q64" s="0" t="n">
        <f aca="false">CP!H52</f>
        <v>0</v>
      </c>
      <c r="R64" s="0" t="str">
        <f aca="false">CP!E52</f>
        <v>El atleta 30 abona una cantidad superior para la competición 3</v>
      </c>
      <c r="S64" s="0" t="n">
        <f aca="false">CP!D52</f>
        <v>0</v>
      </c>
      <c r="T64" s="0" t="n">
        <v>1</v>
      </c>
      <c r="U64" s="0" t="n">
        <v>1</v>
      </c>
      <c r="V64" s="0" t="n">
        <v>1</v>
      </c>
      <c r="W64" s="0" t="n">
        <v>1</v>
      </c>
      <c r="X64" s="0" t="n">
        <v>1</v>
      </c>
      <c r="Y64" s="0" t="n">
        <v>1</v>
      </c>
    </row>
    <row r="65" customFormat="false" ht="12.75" hidden="false" customHeight="false" outlineLevel="0" collapsed="false">
      <c r="B65" s="14" t="str">
        <f aca="false">RP!B53</f>
        <v>3.5.3</v>
      </c>
      <c r="C65" s="14" t="str">
        <f aca="false">CP!B53</f>
        <v>3.5.3</v>
      </c>
      <c r="D65" s="0" t="str">
        <f aca="false">RP!D53</f>
        <v>S</v>
      </c>
      <c r="E65" s="0" t="str">
        <f aca="false">CP!I53</f>
        <v>S</v>
      </c>
      <c r="F65" s="14" t="str">
        <f aca="false">RP!C53</f>
        <v>Pago inferior a la cantidad</v>
      </c>
      <c r="G65" s="0" t="str">
        <f aca="false">CONCATENATE(RP!B33," ",MID(RP!C33,1,64))</f>
        <v>3 Recepción de Pagos y Anulaciones</v>
      </c>
      <c r="H65" s="0" t="str">
        <f aca="false">CONCATENATE(RP!B50," ",MID(RP!C50,1,64))</f>
        <v>3.5 Pago el día anterior a la celebración de la competición</v>
      </c>
      <c r="I65" s="0" t="str">
        <f aca="false">CONCATENATE(RP!B53," ",MID(RP!C53,1,64))</f>
        <v>3.5.3 Pago inferior a la cantidad</v>
      </c>
      <c r="J65" s="14" t="str">
        <f aca="false">CP!C53</f>
        <v>Pago inferior a la cantidad</v>
      </c>
      <c r="K65" s="0" t="str">
        <f aca="false">CONCATENATE(CP!B33," ",MID(CP!C33,1,64))</f>
        <v>3 Recepción de Pagos y Anulaciones</v>
      </c>
      <c r="L65" s="0" t="str">
        <f aca="false">CONCATENATE(CP!B50," ",MID(CP!C50,1,64))</f>
        <v>3.5 Pago el día anterior a la celebración de la competición</v>
      </c>
      <c r="M65" s="0" t="str">
        <f aca="false">CONCATENATE(CP!B53," ",MID(CP!C53,1,64))</f>
        <v>3.5.3 Pago inferior a la cantidad</v>
      </c>
      <c r="O65" s="0" t="str">
        <f aca="false">CP!F53</f>
        <v>Inscripción anulada
Se añade una entrada a las incidencias</v>
      </c>
      <c r="P65" s="0" t="str">
        <f aca="false">CP!G53</f>
        <v>Pasa</v>
      </c>
      <c r="Q65" s="0" t="n">
        <f aca="false">CP!H53</f>
        <v>0</v>
      </c>
      <c r="R65" s="0" t="str">
        <f aca="false">CP!E53</f>
        <v>El atleta 31 abona una cantidad inferior para la competición 3</v>
      </c>
      <c r="S65" s="0" t="n">
        <f aca="false">CP!D53</f>
        <v>0</v>
      </c>
      <c r="T65" s="0" t="n">
        <v>1</v>
      </c>
      <c r="U65" s="0" t="n">
        <v>1</v>
      </c>
      <c r="V65" s="0" t="n">
        <v>1</v>
      </c>
      <c r="W65" s="0" t="n">
        <v>1</v>
      </c>
      <c r="X65" s="0" t="n">
        <v>1</v>
      </c>
      <c r="Y65" s="0" t="n">
        <v>1</v>
      </c>
    </row>
    <row r="66" customFormat="false" ht="12.75" hidden="false" customHeight="false" outlineLevel="0" collapsed="false">
      <c r="B66" s="14" t="str">
        <f aca="false">RP!B46</f>
        <v>3.4</v>
      </c>
      <c r="C66" s="14"/>
      <c r="D66" s="0" t="str">
        <f aca="false">RP!D46</f>
        <v>n</v>
      </c>
      <c r="F66" s="14" t="str">
        <f aca="false">RP!C46</f>
        <v>Pago al cuarto día de la inscripción</v>
      </c>
      <c r="G66" s="0" t="str">
        <f aca="false">CONCATENATE(RP!B33," ",MID(RP!C33,1,64))</f>
        <v>3 Recepción de Pagos y Anulaciones</v>
      </c>
      <c r="H66" s="0" t="str">
        <f aca="false">CONCATENATE(RP!B46," ",MID(RP!C46,1,64))</f>
        <v>3.4 Pago al cuarto día de la inscripción</v>
      </c>
      <c r="I66" s="0" t="s">
        <v>339</v>
      </c>
      <c r="J66" s="14"/>
      <c r="U66" s="0" t="n">
        <v>1</v>
      </c>
      <c r="W66" s="0" t="n">
        <v>1</v>
      </c>
    </row>
    <row r="67" customFormat="false" ht="12.75" hidden="false" customHeight="false" outlineLevel="0" collapsed="false">
      <c r="B67" s="14" t="str">
        <f aca="false">RP!B50</f>
        <v>3.5</v>
      </c>
      <c r="C67" s="14"/>
      <c r="D67" s="0" t="str">
        <f aca="false">RP!D50</f>
        <v>n</v>
      </c>
      <c r="F67" s="14" t="str">
        <f aca="false">RP!C50</f>
        <v>Pago el día anterior a la celebración de la competición</v>
      </c>
      <c r="G67" s="0" t="str">
        <f aca="false">CONCATENATE(RP!B33," ",MID(RP!C33,1,64))</f>
        <v>3 Recepción de Pagos y Anulaciones</v>
      </c>
      <c r="H67" s="0" t="str">
        <f aca="false">CONCATENATE(RP!B50," ",MID(RP!C50,1,64))</f>
        <v>3.5 Pago el día anterior a la celebración de la competición</v>
      </c>
      <c r="I67" s="0" t="s">
        <v>339</v>
      </c>
      <c r="J67" s="14"/>
      <c r="U67" s="0" t="n">
        <v>1</v>
      </c>
      <c r="W67" s="0" t="n">
        <v>1</v>
      </c>
    </row>
    <row r="68" customFormat="false" ht="12.75" hidden="false" customHeight="false" outlineLevel="0" collapsed="false">
      <c r="B68" s="14"/>
      <c r="C68" s="14" t="str">
        <f aca="false">CP!B46</f>
        <v>3.4</v>
      </c>
      <c r="E68" s="0" t="str">
        <f aca="false">CP!I46</f>
        <v>n</v>
      </c>
      <c r="F68" s="14"/>
      <c r="J68" s="14" t="str">
        <f aca="false">CP!C46</f>
        <v>Pago al cuarto día de la inscripción</v>
      </c>
      <c r="K68" s="0" t="str">
        <f aca="false">CONCATENATE(CP!B33," ",MID(CP!C33,1,64))</f>
        <v>3 Recepción de Pagos y Anulaciones</v>
      </c>
      <c r="L68" s="0" t="str">
        <f aca="false">CONCATENATE(CP!B46," ",MID(CP!C46,1,64))</f>
        <v>3.4 Pago al cuarto día de la inscripción</v>
      </c>
      <c r="M68" s="0" t="s">
        <v>339</v>
      </c>
      <c r="O68" s="0" t="n">
        <f aca="false">CP!F46</f>
        <v>0</v>
      </c>
      <c r="P68" s="0" t="str">
        <f aca="false">CP!G46</f>
        <v>Pasa</v>
      </c>
      <c r="Q68" s="0" t="n">
        <f aca="false">CP!H46</f>
        <v>0</v>
      </c>
      <c r="R68" s="0" t="n">
        <f aca="false">CP!E46</f>
        <v>0</v>
      </c>
      <c r="S68" s="0" t="n">
        <f aca="false">CP!D46</f>
        <v>0</v>
      </c>
      <c r="T68" s="0" t="n">
        <v>1</v>
      </c>
      <c r="Y68" s="0" t="n">
        <v>1</v>
      </c>
    </row>
    <row r="69" customFormat="false" ht="12.75" hidden="false" customHeight="false" outlineLevel="0" collapsed="false">
      <c r="B69" s="14"/>
      <c r="C69" s="14" t="str">
        <f aca="false">CP!B50</f>
        <v>3.5</v>
      </c>
      <c r="E69" s="0" t="str">
        <f aca="false">CP!I50</f>
        <v>n</v>
      </c>
      <c r="F69" s="14"/>
      <c r="J69" s="14" t="str">
        <f aca="false">CP!C50</f>
        <v>Pago el día anterior a la celebración de la competición</v>
      </c>
      <c r="K69" s="0" t="str">
        <f aca="false">CONCATENATE(CP!B33," ",MID(CP!C33,1,64))</f>
        <v>3 Recepción de Pagos y Anulaciones</v>
      </c>
      <c r="L69" s="0" t="str">
        <f aca="false">CONCATENATE(CP!B50," ",MID(CP!C50,1,64))</f>
        <v>3.5 Pago el día anterior a la celebración de la competición</v>
      </c>
      <c r="M69" s="0" t="s">
        <v>339</v>
      </c>
      <c r="O69" s="0" t="n">
        <f aca="false">CP!F50</f>
        <v>0</v>
      </c>
      <c r="P69" s="0" t="str">
        <f aca="false">CP!G50</f>
        <v>Pasa</v>
      </c>
      <c r="Q69" s="0" t="n">
        <f aca="false">CP!H50</f>
        <v>0</v>
      </c>
      <c r="R69" s="0" t="n">
        <f aca="false">CP!E50</f>
        <v>0</v>
      </c>
      <c r="S69" s="0" t="n">
        <f aca="false">CP!D50</f>
        <v>0</v>
      </c>
      <c r="T69" s="0" t="n">
        <v>1</v>
      </c>
      <c r="Y69" s="0" t="n">
        <v>1</v>
      </c>
    </row>
    <row r="70" customFormat="false" ht="12.75" hidden="false" customHeight="false" outlineLevel="0" collapsed="false">
      <c r="B70" s="14" t="str">
        <f aca="false">RP!B55</f>
        <v>3.6.1</v>
      </c>
      <c r="C70" s="14" t="str">
        <f aca="false">CP!B35</f>
        <v>3.1.1</v>
      </c>
      <c r="D70" s="0" t="str">
        <f aca="false">RP!D55</f>
        <v>S</v>
      </c>
      <c r="E70" s="0" t="str">
        <f aca="false">CP!I35</f>
        <v>S</v>
      </c>
      <c r="F70" s="14" t="str">
        <f aca="false">RP!C55</f>
        <v>Pago de una inscripción del día FI1</v>
      </c>
      <c r="G70" s="0" t="str">
        <f aca="false">CONCATENATE(RP!B33," ",MID(RP!C33,1,64))</f>
        <v>3 Recepción de Pagos y Anulaciones</v>
      </c>
      <c r="H70" s="0" t="str">
        <f aca="false">CONCATENATE(RP!B55," ",MID(RP!C55,1,64))</f>
        <v>3.6.1 Pago de una inscripción del día FI1</v>
      </c>
      <c r="I70" s="0" t="s">
        <v>339</v>
      </c>
      <c r="J70" s="14" t="str">
        <f aca="false">CP!C35</f>
        <v>Pago exacto de la cantidad</v>
      </c>
      <c r="K70" s="0" t="str">
        <f aca="false">CONCATENATE(CP!B33," ",MID(CP!C33,1,64))</f>
        <v>3 Recepción de Pagos y Anulaciones</v>
      </c>
      <c r="L70" s="0" t="str">
        <f aca="false">CONCATENATE(CP!B34," ",MID(CP!C34,1,64))</f>
        <v>3.1 Pago previo a los 3 días siguientes de la inscripción</v>
      </c>
      <c r="M70" s="0" t="str">
        <f aca="false">CONCATENATE(CP!B35," ",MID(CP!C35,1,64))</f>
        <v>3.1.1 Pago exacto de la cantidad</v>
      </c>
      <c r="O70" s="0" t="str">
        <f aca="false">CP!F35</f>
        <v>Nuevo estado: CONFIRMADO</v>
      </c>
      <c r="P70" s="0" t="str">
        <f aca="false">CP!G35</f>
        <v>Pasa</v>
      </c>
      <c r="Q70" s="0" t="n">
        <f aca="false">CP!H35</f>
        <v>0</v>
      </c>
      <c r="R70" s="0" t="str">
        <f aca="false">CP!E35</f>
        <v>El atleta 17 abona la cantidad exacta para la competición 3</v>
      </c>
      <c r="S70" s="0" t="n">
        <f aca="false">CP!D35</f>
        <v>0</v>
      </c>
      <c r="T70" s="0" t="n">
        <v>1</v>
      </c>
      <c r="W70" s="0" t="n">
        <v>1</v>
      </c>
    </row>
    <row r="71" customFormat="false" ht="12.75" hidden="false" customHeight="false" outlineLevel="0" collapsed="false">
      <c r="B71" s="14" t="str">
        <f aca="false">RP!B56</f>
        <v>3.6.2</v>
      </c>
      <c r="C71" s="14" t="str">
        <f aca="false">CP!B36</f>
        <v>3.1.2</v>
      </c>
      <c r="D71" s="0" t="str">
        <f aca="false">RP!D56</f>
        <v>S</v>
      </c>
      <c r="E71" s="0" t="str">
        <f aca="false">CP!I36</f>
        <v>S</v>
      </c>
      <c r="F71" s="14" t="str">
        <f aca="false">RP!C56</f>
        <v>Pago de una inscripción del día FI2</v>
      </c>
      <c r="G71" s="0" t="str">
        <f aca="false">CONCATENATE(RP!B33," ",MID(RP!C33,1,64))</f>
        <v>3 Recepción de Pagos y Anulaciones</v>
      </c>
      <c r="H71" s="0" t="str">
        <f aca="false">CONCATENATE(RP!B56," ",MID(RP!C56,1,64))</f>
        <v>3.6.2 Pago de una inscripción del día FI2</v>
      </c>
      <c r="I71" s="0" t="s">
        <v>339</v>
      </c>
      <c r="J71" s="14" t="str">
        <f aca="false">CP!C36</f>
        <v>Pago superior a la cantidad</v>
      </c>
      <c r="K71" s="0" t="str">
        <f aca="false">CONCATENATE(CP!B33," ",MID(CP!C33,1,64))</f>
        <v>3 Recepción de Pagos y Anulaciones</v>
      </c>
      <c r="L71" s="0" t="str">
        <f aca="false">CONCATENATE(CP!B34," ",MID(CP!C34,1,64))</f>
        <v>3.1 Pago previo a los 3 días siguientes de la inscripción</v>
      </c>
      <c r="M71" s="0" t="str">
        <f aca="false">CONCATENATE(CP!B36," ",MID(CP!C36,1,64))</f>
        <v>3.1.2 Pago superior a la cantidad</v>
      </c>
      <c r="O71" s="0" t="str">
        <f aca="false">CP!F36</f>
        <v>Nuevo estado: CONFIRMADO</v>
      </c>
      <c r="P71" s="0" t="str">
        <f aca="false">CP!G36</f>
        <v>Pasa</v>
      </c>
      <c r="Q71" s="0" t="n">
        <f aca="false">CP!H36</f>
        <v>0</v>
      </c>
      <c r="R71" s="0" t="str">
        <f aca="false">CP!E36</f>
        <v>El atleta 18 abona una cantidad superior para la competición 3</v>
      </c>
      <c r="S71" s="0" t="n">
        <f aca="false">CP!D36</f>
        <v>0</v>
      </c>
      <c r="T71" s="0" t="n">
        <v>1</v>
      </c>
      <c r="W71" s="0" t="n">
        <v>1</v>
      </c>
    </row>
    <row r="72" customFormat="false" ht="12.75" hidden="false" customHeight="false" outlineLevel="0" collapsed="false">
      <c r="B72" s="14" t="str">
        <f aca="false">RP!B57</f>
        <v>3.6.3</v>
      </c>
      <c r="C72" s="14" t="str">
        <f aca="false">CP!B39</f>
        <v>3.2.1</v>
      </c>
      <c r="D72" s="0" t="str">
        <f aca="false">RP!D57</f>
        <v>S</v>
      </c>
      <c r="E72" s="0" t="str">
        <f aca="false">CP!I39</f>
        <v>S</v>
      </c>
      <c r="F72" s="14" t="str">
        <f aca="false">RP!C57</f>
        <v>Pago de una inscripción del día FC</v>
      </c>
      <c r="G72" s="0" t="str">
        <f aca="false">CONCATENATE(RP!B33," ",MID(RP!C33,1,64))</f>
        <v>3 Recepción de Pagos y Anulaciones</v>
      </c>
      <c r="H72" s="0" t="str">
        <f aca="false">CONCATENATE(RP!B57," ",MID(RP!C57,1,64))</f>
        <v>3.6.3 Pago de una inscripción del día FC</v>
      </c>
      <c r="I72" s="0" t="s">
        <v>339</v>
      </c>
      <c r="J72" s="14" t="str">
        <f aca="false">CP!C39</f>
        <v>Pago exacto de la cantidad</v>
      </c>
      <c r="K72" s="0" t="str">
        <f aca="false">CONCATENATE(CP!B33," ",MID(CP!C33,1,64))</f>
        <v>3 Recepción de Pagos y Anulaciones</v>
      </c>
      <c r="L72" s="0" t="str">
        <f aca="false">CONCATENATE(CP!B38," ",MID(CP!C38,1,64))</f>
        <v>3.2 Pago al tercer día de la inscripción</v>
      </c>
      <c r="M72" s="0" t="str">
        <f aca="false">CONCATENATE(CP!B39," ",MID(CP!C39,1,64))</f>
        <v>3.2.1 Pago exacto de la cantidad</v>
      </c>
      <c r="O72" s="0" t="str">
        <f aca="false">CP!F39</f>
        <v>Nuevo estado: CONFIRMADO</v>
      </c>
      <c r="P72" s="0" t="str">
        <f aca="false">CP!G39</f>
        <v>Pasa</v>
      </c>
      <c r="Q72" s="0" t="n">
        <f aca="false">CP!H39</f>
        <v>0</v>
      </c>
      <c r="R72" s="0" t="str">
        <f aca="false">CP!E39</f>
        <v>El atleta 20 abona una cantidad exacta para la competición 3</v>
      </c>
      <c r="S72" s="0" t="n">
        <f aca="false">CP!D39</f>
        <v>0</v>
      </c>
      <c r="T72" s="0" t="n">
        <v>1</v>
      </c>
      <c r="W72" s="0" t="n">
        <v>1</v>
      </c>
    </row>
    <row r="73" customFormat="false" ht="12.75" hidden="false" customHeight="false" outlineLevel="0" collapsed="false">
      <c r="B73" s="14" t="str">
        <f aca="false">RP!B58</f>
        <v>3.6.4</v>
      </c>
      <c r="C73" s="14" t="str">
        <f aca="false">CP!B40</f>
        <v>3.2.2</v>
      </c>
      <c r="D73" s="0" t="str">
        <f aca="false">RP!D58</f>
        <v>S</v>
      </c>
      <c r="E73" s="0" t="str">
        <f aca="false">CP!I40</f>
        <v>S</v>
      </c>
      <c r="F73" s="14" t="str">
        <f aca="false">RP!C58</f>
        <v>Pago de una inscripción de un día antes de F1</v>
      </c>
      <c r="G73" s="0" t="str">
        <f aca="false">CONCATENATE(RP!B33," ",MID(RP!C33,1,64))</f>
        <v>3 Recepción de Pagos y Anulaciones</v>
      </c>
      <c r="H73" s="0" t="str">
        <f aca="false">CONCATENATE(RP!B58," ",MID(RP!C58,1,64))</f>
        <v>3.6.4 Pago de una inscripción de un día antes de F1</v>
      </c>
      <c r="I73" s="0" t="s">
        <v>339</v>
      </c>
      <c r="J73" s="14" t="str">
        <f aca="false">CP!C40</f>
        <v>Pago superior a la cantidad</v>
      </c>
      <c r="K73" s="0" t="str">
        <f aca="false">CONCATENATE(CP!B33," ",MID(CP!C33,1,64))</f>
        <v>3 Recepción de Pagos y Anulaciones</v>
      </c>
      <c r="L73" s="0" t="str">
        <f aca="false">CONCATENATE(CP!B38," ",MID(CP!C38,1,64))</f>
        <v>3.2 Pago al tercer día de la inscripción</v>
      </c>
      <c r="M73" s="0" t="str">
        <f aca="false">CONCATENATE(CP!B40," ",MID(CP!C40,1,64))</f>
        <v>3.2.2 Pago superior a la cantidad</v>
      </c>
      <c r="O73" s="0" t="str">
        <f aca="false">CP!F40</f>
        <v>Nuevo estado: CONFIRMADO</v>
      </c>
      <c r="P73" s="0" t="str">
        <f aca="false">CP!G40</f>
        <v>Pasa</v>
      </c>
      <c r="Q73" s="0" t="n">
        <f aca="false">CP!H40</f>
        <v>0</v>
      </c>
      <c r="R73" s="0" t="str">
        <f aca="false">CP!E40</f>
        <v>El atleta 21 abona una cantidad superior para la competición 3</v>
      </c>
      <c r="S73" s="0" t="n">
        <f aca="false">CP!D40</f>
        <v>0</v>
      </c>
      <c r="T73" s="0" t="n">
        <v>1</v>
      </c>
      <c r="W73" s="0" t="n">
        <v>1</v>
      </c>
    </row>
    <row r="74" customFormat="false" ht="12.75" hidden="false" customHeight="false" outlineLevel="0" collapsed="false">
      <c r="B74" s="14" t="str">
        <f aca="false">RP!B59</f>
        <v>3.6.5</v>
      </c>
      <c r="C74" s="14" t="str">
        <f aca="false">CP!B43</f>
        <v>3.3.1</v>
      </c>
      <c r="D74" s="0" t="str">
        <f aca="false">RP!D59</f>
        <v>S</v>
      </c>
      <c r="E74" s="0" t="str">
        <f aca="false">CP!I43</f>
        <v>S</v>
      </c>
      <c r="F74" s="14" t="str">
        <f aca="false">RP!C59</f>
        <v>Pago de una inscripción de un día antes de F2</v>
      </c>
      <c r="G74" s="0" t="str">
        <f aca="false">CONCATENATE(RP!B33," ",MID(RP!C33,1,64))</f>
        <v>3 Recepción de Pagos y Anulaciones</v>
      </c>
      <c r="H74" s="0" t="str">
        <f aca="false">CONCATENATE(RP!B59," ",MID(RP!C59,1,64))</f>
        <v>3.6.5 Pago de una inscripción de un día antes de F2</v>
      </c>
      <c r="I74" s="0" t="s">
        <v>339</v>
      </c>
      <c r="J74" s="14" t="str">
        <f aca="false">CP!C43</f>
        <v>Pago exacto de la cantidad</v>
      </c>
      <c r="K74" s="0" t="str">
        <f aca="false">CONCATENATE(CP!B33," ",MID(CP!C33,1,64))</f>
        <v>3 Recepción de Pagos y Anulaciones</v>
      </c>
      <c r="L74" s="0" t="str">
        <f aca="false">CONCATENATE(CP!B42," ",MID(CP!C42,1,64))</f>
        <v>3.3 Pago el día posterior a la inscripción</v>
      </c>
      <c r="M74" s="0" t="str">
        <f aca="false">CONCATENATE(CP!B43," ",MID(CP!C43,1,64))</f>
        <v>3.3.1 Pago exacto de la cantidad</v>
      </c>
      <c r="O74" s="0" t="str">
        <f aca="false">CP!F43</f>
        <v>Nuevo estado: CONFIRMADO</v>
      </c>
      <c r="P74" s="0" t="str">
        <f aca="false">CP!G43</f>
        <v>Pasa</v>
      </c>
      <c r="Q74" s="0" t="n">
        <f aca="false">CP!H43</f>
        <v>0</v>
      </c>
      <c r="R74" s="0" t="str">
        <f aca="false">CP!E43</f>
        <v>El atleta 23 abona una cantidad exacta para la competición 3</v>
      </c>
      <c r="S74" s="0" t="n">
        <f aca="false">CP!D43</f>
        <v>0</v>
      </c>
      <c r="T74" s="0" t="n">
        <v>1</v>
      </c>
      <c r="W74" s="0" t="n">
        <v>1</v>
      </c>
    </row>
    <row r="75" customFormat="false" ht="12.75" hidden="false" customHeight="false" outlineLevel="0" collapsed="false">
      <c r="B75" s="14" t="str">
        <f aca="false">RP!B60</f>
        <v>3.6.6</v>
      </c>
      <c r="C75" s="14" t="str">
        <f aca="false">CP!B44</f>
        <v>3.3.2</v>
      </c>
      <c r="D75" s="0" t="str">
        <f aca="false">RP!D60</f>
        <v>S</v>
      </c>
      <c r="E75" s="0" t="str">
        <f aca="false">CP!I44</f>
        <v>S</v>
      </c>
      <c r="F75" s="14" t="str">
        <f aca="false">RP!C60</f>
        <v>Pago de una inscripción de un día antes de FC</v>
      </c>
      <c r="G75" s="0" t="str">
        <f aca="false">CONCATENATE(RP!B33," ",MID(RP!C33,1,64))</f>
        <v>3 Recepción de Pagos y Anulaciones</v>
      </c>
      <c r="H75" s="0" t="str">
        <f aca="false">CONCATENATE(RP!B60," ",MID(RP!C60,1,64))</f>
        <v>3.6.6 Pago de una inscripción de un día antes de FC</v>
      </c>
      <c r="I75" s="0" t="s">
        <v>339</v>
      </c>
      <c r="J75" s="14" t="str">
        <f aca="false">CP!C44</f>
        <v>Pago superior a la cantidad</v>
      </c>
      <c r="K75" s="0" t="str">
        <f aca="false">CONCATENATE(CP!B33," ",MID(CP!C33,1,64))</f>
        <v>3 Recepción de Pagos y Anulaciones</v>
      </c>
      <c r="L75" s="0" t="str">
        <f aca="false">CONCATENATE(CP!B42," ",MID(CP!C42,1,64))</f>
        <v>3.3 Pago el día posterior a la inscripción</v>
      </c>
      <c r="M75" s="0" t="str">
        <f aca="false">CONCATENATE(CP!B44," ",MID(CP!C44,1,64))</f>
        <v>3.3.2 Pago superior a la cantidad</v>
      </c>
      <c r="O75" s="0" t="str">
        <f aca="false">CP!F44</f>
        <v>Nuevo estado: CONFIRMADO</v>
      </c>
      <c r="P75" s="0" t="str">
        <f aca="false">CP!G44</f>
        <v>Pasa</v>
      </c>
      <c r="Q75" s="0" t="n">
        <f aca="false">CP!H44</f>
        <v>0</v>
      </c>
      <c r="R75" s="0" t="str">
        <f aca="false">CP!E44</f>
        <v>El atleta 24 abona una cantidad superior para la competición 3</v>
      </c>
      <c r="S75" s="0" t="n">
        <f aca="false">CP!D44</f>
        <v>0</v>
      </c>
      <c r="T75" s="0" t="n">
        <v>1</v>
      </c>
      <c r="W75" s="0" t="n">
        <v>1</v>
      </c>
    </row>
    <row r="76" customFormat="false" ht="12.75" hidden="false" customHeight="false" outlineLevel="0" collapsed="false">
      <c r="B76" s="14" t="str">
        <f aca="false">RP!B61</f>
        <v>3.6.7</v>
      </c>
      <c r="C76" s="14" t="str">
        <f aca="false">CP!B54</f>
        <v>3.6</v>
      </c>
      <c r="D76" s="0" t="str">
        <f aca="false">RP!D61</f>
        <v>S</v>
      </c>
      <c r="E76" s="0" t="str">
        <f aca="false">CP!I54</f>
        <v>S</v>
      </c>
      <c r="F76" s="14" t="str">
        <f aca="false">RP!C61</f>
        <v>Pago de una inscripción de un día antes de 2D</v>
      </c>
      <c r="G76" s="0" t="str">
        <f aca="false">CONCATENATE(RP!B33," ",MID(RP!C33,1,64))</f>
        <v>3 Recepción de Pagos y Anulaciones</v>
      </c>
      <c r="H76" s="0" t="str">
        <f aca="false">CONCATENATE(RP!B54," ",MID(RP!C54,1,64))</f>
        <v>3.6 Pagos de inscripciones realizadas en distintas fechas (AVL)</v>
      </c>
      <c r="I76" s="0" t="str">
        <f aca="false">CONCATENATE(RP!B61," ",MID(RP!C61,1,64))</f>
        <v>3.6.7 Pago de una inscripción de un día antes de 2D</v>
      </c>
      <c r="J76" s="14" t="str">
        <f aca="false">CP!C54</f>
        <v>Pago de una inscripción realizada un día antes de 2D</v>
      </c>
      <c r="K76" s="0" t="str">
        <f aca="false">CONCATENATE(CP!B33," ",MID(CP!C33,1,64))</f>
        <v>3 Recepción de Pagos y Anulaciones</v>
      </c>
      <c r="L76" s="0" t="str">
        <f aca="false">CONCATENATE(CP!B54," ",MID(CP!C54,1,64))</f>
        <v>3.6 Pago de una inscripción realizada un día antes de 2D</v>
      </c>
      <c r="M76" s="0" t="s">
        <v>339</v>
      </c>
      <c r="O76" s="0" t="str">
        <f aca="false">CP!F54</f>
        <v>Nuevo estado: CONFIRMADO</v>
      </c>
      <c r="P76" s="0" t="str">
        <f aca="false">CP!G54</f>
        <v>Pasa</v>
      </c>
      <c r="Q76" s="0" t="n">
        <f aca="false">CP!H54</f>
        <v>0</v>
      </c>
      <c r="R76" s="0" t="str">
        <f aca="false">CP!E54</f>
        <v>El atleta 32 abona una cantidad exacta para la competición 3</v>
      </c>
      <c r="S76" s="0" t="n">
        <f aca="false">CP!D54</f>
        <v>0</v>
      </c>
      <c r="T76" s="0" t="n">
        <v>1</v>
      </c>
      <c r="W76" s="0" t="n">
        <v>1</v>
      </c>
    </row>
    <row r="77" customFormat="false" ht="12.75" hidden="false" customHeight="false" outlineLevel="0" collapsed="false">
      <c r="A77" s="0" t="s">
        <v>11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42578125" defaultRowHeight="12.75" zeroHeight="false" outlineLevelRow="0" outlineLevelCol="0"/>
  <cols>
    <col collapsed="false" customWidth="true" hidden="false" outlineLevel="0" max="3" min="3" style="0" width="15.14"/>
    <col collapsed="false" customWidth="true" hidden="false" outlineLevel="0" max="4" min="4" style="42" width="17.86"/>
  </cols>
  <sheetData>
    <row r="3" customFormat="false" ht="12.75" hidden="false" customHeight="false" outlineLevel="0" collapsed="false">
      <c r="A3" s="0" t="s">
        <v>2</v>
      </c>
      <c r="B3" s="0" t="s">
        <v>3</v>
      </c>
      <c r="C3" s="0" t="s">
        <v>4</v>
      </c>
      <c r="D3" s="42" t="s">
        <v>353</v>
      </c>
      <c r="E3" s="0" t="s">
        <v>11</v>
      </c>
    </row>
    <row r="4" customFormat="false" ht="12.75" hidden="false" customHeight="false" outlineLevel="0" collapsed="false">
      <c r="B4" s="14" t="s">
        <v>86</v>
      </c>
      <c r="C4" s="0" t="s">
        <v>324</v>
      </c>
      <c r="D4" s="42" t="s">
        <v>323</v>
      </c>
    </row>
    <row r="5" customFormat="false" ht="12.75" hidden="false" customHeight="false" outlineLevel="0" collapsed="false">
      <c r="A5" s="0" t="s">
        <v>11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V1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J38" activeCellId="0" sqref="J38"/>
    </sheetView>
  </sheetViews>
  <sheetFormatPr defaultColWidth="11.42578125" defaultRowHeight="12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7.29"/>
    <col collapsed="false" customWidth="true" hidden="false" outlineLevel="0" max="4" min="4" style="42" width="19.57"/>
    <col collapsed="false" customWidth="true" hidden="false" outlineLevel="0" max="10" min="10" style="0" width="28.86"/>
    <col collapsed="false" customWidth="true" hidden="false" outlineLevel="0" max="20" min="20" style="0" width="5.14"/>
    <col collapsed="false" customWidth="true" hidden="false" outlineLevel="0" max="21" min="21" style="0" width="5.42"/>
  </cols>
  <sheetData>
    <row r="3" customFormat="false" ht="12.75" hidden="false" customHeight="false" outlineLevel="0" collapsed="false">
      <c r="A3" s="0" t="s">
        <v>2</v>
      </c>
      <c r="B3" s="0" t="s">
        <v>354</v>
      </c>
      <c r="C3" s="0" t="s">
        <v>321</v>
      </c>
      <c r="D3" s="42" t="s">
        <v>320</v>
      </c>
      <c r="E3" s="0" t="s">
        <v>355</v>
      </c>
      <c r="F3" s="0" t="s">
        <v>356</v>
      </c>
      <c r="G3" s="0" t="s">
        <v>357</v>
      </c>
      <c r="H3" s="0" t="s">
        <v>358</v>
      </c>
      <c r="I3" s="0" t="s">
        <v>359</v>
      </c>
      <c r="J3" s="0" t="s">
        <v>341</v>
      </c>
      <c r="K3" s="0" t="s">
        <v>349</v>
      </c>
      <c r="L3" s="0" t="s">
        <v>348</v>
      </c>
      <c r="M3" s="0" t="s">
        <v>360</v>
      </c>
      <c r="N3" s="0" t="s">
        <v>292</v>
      </c>
      <c r="O3" s="0" t="s">
        <v>347</v>
      </c>
      <c r="P3" s="0" t="s">
        <v>318</v>
      </c>
      <c r="Q3" s="0" t="s">
        <v>342</v>
      </c>
      <c r="R3" s="0" t="s">
        <v>343</v>
      </c>
      <c r="S3" s="0" t="s">
        <v>344</v>
      </c>
      <c r="T3" s="0" t="s">
        <v>350</v>
      </c>
      <c r="U3" s="0" t="s">
        <v>361</v>
      </c>
      <c r="V3" s="0" t="s">
        <v>11</v>
      </c>
    </row>
    <row r="4" customFormat="false" ht="12.75" hidden="false" customHeight="false" outlineLevel="0" collapsed="false">
      <c r="B4" s="14" t="str">
        <f aca="false">TE!B4</f>
        <v>3</v>
      </c>
      <c r="C4" s="0" t="str">
        <f aca="false">TE!C4</f>
        <v>prueba</v>
      </c>
      <c r="D4" s="42" t="str">
        <f aca="false">TE!D4</f>
        <v>13/11/2008 19:00:03</v>
      </c>
      <c r="E4" s="0" t="s">
        <v>339</v>
      </c>
      <c r="F4" s="0" t="s">
        <v>339</v>
      </c>
      <c r="G4" s="0" t="s">
        <v>339</v>
      </c>
      <c r="H4" s="0" t="n">
        <v>1</v>
      </c>
      <c r="I4" s="14" t="str">
        <f aca="false">CP!B5</f>
        <v>1</v>
      </c>
      <c r="J4" s="0" t="s">
        <v>362</v>
      </c>
      <c r="P4" s="0" t="s">
        <v>363</v>
      </c>
      <c r="Q4" s="0" t="str">
        <f aca="false">CONCATENATE(CP!B5," ",MID(CP!C5,1,64))</f>
        <v>1 Inscripción de Club en Competición</v>
      </c>
      <c r="R4" s="0" t="s">
        <v>339</v>
      </c>
      <c r="S4" s="0" t="s">
        <v>339</v>
      </c>
      <c r="T4" s="0" t="n">
        <v>1</v>
      </c>
      <c r="U4" s="0" t="n">
        <v>0</v>
      </c>
    </row>
    <row r="5" customFormat="false" ht="12.75" hidden="false" customHeight="false" outlineLevel="0" collapsed="false">
      <c r="B5" s="14" t="str">
        <f aca="false">TE!B4</f>
        <v>3</v>
      </c>
      <c r="C5" s="0" t="str">
        <f aca="false">TE!C4</f>
        <v>prueba</v>
      </c>
      <c r="D5" s="42" t="str">
        <f aca="false">TE!D4</f>
        <v>13/11/2008 19:00:03</v>
      </c>
      <c r="E5" s="0" t="s">
        <v>339</v>
      </c>
      <c r="F5" s="0" t="s">
        <v>339</v>
      </c>
      <c r="G5" s="0" t="s">
        <v>339</v>
      </c>
      <c r="H5" s="0" t="n">
        <v>1</v>
      </c>
      <c r="I5" s="14" t="str">
        <f aca="false">CP!B6</f>
        <v>1.1</v>
      </c>
      <c r="J5" s="0" t="s">
        <v>364</v>
      </c>
      <c r="P5" s="0" t="s">
        <v>363</v>
      </c>
      <c r="Q5" s="0" t="str">
        <f aca="false">CONCATENATE(CP!B5," ",MID(CP!C5,1,64))</f>
        <v>1 Inscripción de Club en Competición</v>
      </c>
      <c r="R5" s="0" t="str">
        <f aca="false">CONCATENATE(CP!B6," ",MID(CP!C6,1,64))</f>
        <v>1.1 Ninguno está inscrito en la competición</v>
      </c>
      <c r="S5" s="0" t="s">
        <v>339</v>
      </c>
      <c r="T5" s="0" t="n">
        <v>1</v>
      </c>
      <c r="U5" s="0" t="n">
        <v>0</v>
      </c>
    </row>
    <row r="6" customFormat="false" ht="12.75" hidden="false" customHeight="false" outlineLevel="0" collapsed="false">
      <c r="B6" s="14" t="str">
        <f aca="false">TE!B4</f>
        <v>3</v>
      </c>
      <c r="C6" s="0" t="str">
        <f aca="false">TE!C4</f>
        <v>prueba</v>
      </c>
      <c r="D6" s="42" t="str">
        <f aca="false">TE!D4</f>
        <v>13/11/2008 19:00:03</v>
      </c>
      <c r="E6" s="0" t="s">
        <v>339</v>
      </c>
      <c r="F6" s="0" t="s">
        <v>339</v>
      </c>
      <c r="G6" s="0" t="s">
        <v>339</v>
      </c>
      <c r="H6" s="0" t="n">
        <v>1</v>
      </c>
      <c r="I6" s="14" t="str">
        <f aca="false">CP!B7</f>
        <v>1.1.1</v>
      </c>
      <c r="J6" s="0" t="s">
        <v>365</v>
      </c>
      <c r="N6" s="0" t="s">
        <v>136</v>
      </c>
      <c r="P6" s="0" t="s">
        <v>266</v>
      </c>
      <c r="Q6" s="0" t="str">
        <f aca="false">CONCATENATE(CP!B5," ",MID(CP!C5,1,64))</f>
        <v>1 Inscripción de Club en Competición</v>
      </c>
      <c r="R6" s="0" t="str">
        <f aca="false">CONCATENATE(CP!B6," ",MID(CP!C6,1,64))</f>
        <v>1.1 Ninguno está inscrito en la competición</v>
      </c>
      <c r="S6" s="0" t="str">
        <f aca="false">CONCATENATE(CP!B7," ",MID(CP!C7,1,64))</f>
        <v>1.1.1 Todos los atletas del CSV están registrados</v>
      </c>
      <c r="T6" s="0" t="n">
        <v>1</v>
      </c>
      <c r="U6" s="0" t="n">
        <v>1</v>
      </c>
    </row>
    <row r="7" customFormat="false" ht="12.75" hidden="false" customHeight="false" outlineLevel="0" collapsed="false">
      <c r="B7" s="14" t="str">
        <f aca="false">TE!B4</f>
        <v>3</v>
      </c>
      <c r="C7" s="0" t="str">
        <f aca="false">TE!C4</f>
        <v>prueba</v>
      </c>
      <c r="D7" s="42" t="str">
        <f aca="false">TE!D4</f>
        <v>13/11/2008 19:00:03</v>
      </c>
      <c r="E7" s="0" t="s">
        <v>339</v>
      </c>
      <c r="F7" s="0" t="s">
        <v>339</v>
      </c>
      <c r="G7" s="0" t="s">
        <v>339</v>
      </c>
      <c r="H7" s="0" t="n">
        <v>1</v>
      </c>
      <c r="I7" s="14" t="str">
        <f aca="false">CP!B8</f>
        <v>1.1.1.1</v>
      </c>
      <c r="J7" s="0" t="s">
        <v>366</v>
      </c>
      <c r="N7" s="0" t="s">
        <v>185</v>
      </c>
      <c r="P7" s="0" t="s">
        <v>266</v>
      </c>
      <c r="Q7" s="0" t="str">
        <f aca="false">CONCATENATE(CP!B5," ",MID(CP!C5,1,64))</f>
        <v>1 Inscripción de Club en Competición</v>
      </c>
      <c r="R7" s="0" t="str">
        <f aca="false">CONCATENATE(CP!B6," ",MID(CP!C6,1,64))</f>
        <v>1.1 Ninguno está inscrito en la competición</v>
      </c>
      <c r="S7" s="0" t="str">
        <f aca="false">CONCATENATE(CP!B8," ",MID(CP!C8,1,64))</f>
        <v>1.1.1.1 Todos con el club correcto</v>
      </c>
      <c r="T7" s="0" t="n">
        <v>1</v>
      </c>
      <c r="U7" s="0" t="n">
        <v>2</v>
      </c>
    </row>
    <row r="8" customFormat="false" ht="12.75" hidden="false" customHeight="false" outlineLevel="0" collapsed="false">
      <c r="B8" s="14" t="str">
        <f aca="false">TE!B4</f>
        <v>3</v>
      </c>
      <c r="C8" s="0" t="str">
        <f aca="false">TE!C4</f>
        <v>prueba</v>
      </c>
      <c r="D8" s="42" t="str">
        <f aca="false">TE!D4</f>
        <v>13/11/2008 19:00:03</v>
      </c>
      <c r="E8" s="0" t="s">
        <v>339</v>
      </c>
      <c r="F8" s="0" t="s">
        <v>339</v>
      </c>
      <c r="G8" s="0" t="s">
        <v>339</v>
      </c>
      <c r="H8" s="0" t="n">
        <v>1</v>
      </c>
      <c r="I8" s="14" t="str">
        <f aca="false">CP!B9</f>
        <v>1.1.1.2</v>
      </c>
      <c r="J8" s="0" t="s">
        <v>367</v>
      </c>
      <c r="P8" s="0" t="s">
        <v>266</v>
      </c>
      <c r="Q8" s="0" t="str">
        <f aca="false">CONCATENATE(CP!B5," ",MID(CP!C5,1,64))</f>
        <v>1 Inscripción de Club en Competición</v>
      </c>
      <c r="R8" s="0" t="str">
        <f aca="false">CONCATENATE(CP!B6," ",MID(CP!C6,1,64))</f>
        <v>1.1 Ninguno está inscrito en la competición</v>
      </c>
      <c r="S8" s="0" t="str">
        <f aca="false">CONCATENATE(CP!B9," ",MID(CP!C9,1,64))</f>
        <v>1.1.1.2 Ninguno con el club correcto</v>
      </c>
      <c r="T8" s="0" t="n">
        <v>1</v>
      </c>
      <c r="U8" s="0" t="n">
        <v>0</v>
      </c>
    </row>
    <row r="9" customFormat="false" ht="12.75" hidden="false" customHeight="false" outlineLevel="0" collapsed="false">
      <c r="B9" s="14" t="str">
        <f aca="false">TE!B4</f>
        <v>3</v>
      </c>
      <c r="C9" s="0" t="str">
        <f aca="false">TE!C4</f>
        <v>prueba</v>
      </c>
      <c r="D9" s="42" t="str">
        <f aca="false">TE!D4</f>
        <v>13/11/2008 19:00:03</v>
      </c>
      <c r="E9" s="0" t="s">
        <v>339</v>
      </c>
      <c r="F9" s="0" t="s">
        <v>339</v>
      </c>
      <c r="G9" s="0" t="s">
        <v>339</v>
      </c>
      <c r="H9" s="0" t="n">
        <v>1</v>
      </c>
      <c r="I9" s="14" t="str">
        <f aca="false">CP!B10</f>
        <v>1.1.1.2.1</v>
      </c>
      <c r="J9" s="0" t="s">
        <v>368</v>
      </c>
      <c r="P9" s="0" t="s">
        <v>363</v>
      </c>
      <c r="Q9" s="0" t="str">
        <f aca="false">CONCATENATE(CP!B5," ",MID(CP!C5,1,64))</f>
        <v>1 Inscripción de Club en Competición</v>
      </c>
      <c r="R9" s="0" t="str">
        <f aca="false">CONCATENATE(CP!B10," ",MID(CP!C10,1,64))</f>
        <v>1.1.1.2.1 Todos tienen otros clubes</v>
      </c>
      <c r="S9" s="0" t="s">
        <v>339</v>
      </c>
      <c r="T9" s="0" t="n">
        <v>1</v>
      </c>
      <c r="U9" s="0" t="n">
        <v>0</v>
      </c>
    </row>
    <row r="10" customFormat="false" ht="12.75" hidden="false" customHeight="false" outlineLevel="0" collapsed="false">
      <c r="B10" s="14" t="str">
        <f aca="false">TE!B4</f>
        <v>3</v>
      </c>
      <c r="C10" s="0" t="str">
        <f aca="false">TE!C4</f>
        <v>prueba</v>
      </c>
      <c r="D10" s="42" t="str">
        <f aca="false">TE!D4</f>
        <v>13/11/2008 19:00:03</v>
      </c>
      <c r="E10" s="0" t="s">
        <v>339</v>
      </c>
      <c r="F10" s="0" t="s">
        <v>339</v>
      </c>
      <c r="G10" s="0" t="s">
        <v>339</v>
      </c>
      <c r="H10" s="0" t="n">
        <v>1</v>
      </c>
      <c r="I10" s="14" t="str">
        <f aca="false">CP!B11</f>
        <v>1.1.1.2.2</v>
      </c>
      <c r="J10" s="0" t="s">
        <v>369</v>
      </c>
      <c r="P10" s="0" t="s">
        <v>266</v>
      </c>
      <c r="Q10" s="0" t="str">
        <f aca="false">CONCATENATE(CP!B5," ",MID(CP!C5,1,64))</f>
        <v>1 Inscripción de Club en Competición</v>
      </c>
      <c r="R10" s="0" t="str">
        <f aca="false">CONCATENATE(CP!B10," ",MID(CP!C10,1,64))</f>
        <v>1.1.1.2.1 Todos tienen otros clubes</v>
      </c>
      <c r="S10" s="0" t="str">
        <f aca="false">CONCATENATE(CP!B11," ",MID(CP!C11,1,64))</f>
        <v>1.1.1.2.2 Ninguno tiene club</v>
      </c>
      <c r="T10" s="0" t="n">
        <v>1</v>
      </c>
      <c r="U10" s="0" t="n">
        <v>0</v>
      </c>
    </row>
    <row r="11" customFormat="false" ht="12.75" hidden="false" customHeight="false" outlineLevel="0" collapsed="false">
      <c r="A11" s="0" t="s">
        <v>11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AI84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pane xSplit="0" ySplit="1530" topLeftCell="A1" activePane="bottomLeft" state="split"/>
      <selection pane="topLeft" activeCell="A4" activeCellId="0" sqref="A4"/>
      <selection pane="bottomLeft" activeCell="H22" activeCellId="0" sqref="H22"/>
    </sheetView>
  </sheetViews>
  <sheetFormatPr defaultColWidth="11.42578125" defaultRowHeight="12.75" zeroHeight="false" outlineLevelRow="0" outlineLevelCol="0"/>
  <cols>
    <col collapsed="false" customWidth="true" hidden="false" outlineLevel="0" max="1" min="1" style="0" width="6.71"/>
    <col collapsed="false" customWidth="true" hidden="false" outlineLevel="0" max="2" min="2" style="0" width="5.86"/>
    <col collapsed="false" customWidth="true" hidden="false" outlineLevel="0" max="4" min="3" style="0" width="8.29"/>
    <col collapsed="false" customWidth="true" hidden="false" outlineLevel="0" max="7" min="5" style="0" width="7"/>
    <col collapsed="false" customWidth="true" hidden="false" outlineLevel="0" max="8" min="8" style="0" width="139.86"/>
    <col collapsed="false" customWidth="true" hidden="false" outlineLevel="0" max="9" min="9" style="0" width="20.85"/>
    <col collapsed="false" customWidth="true" hidden="false" outlineLevel="0" max="10" min="10" style="0" width="34.14"/>
    <col collapsed="false" customWidth="true" hidden="false" outlineLevel="0" max="11" min="11" style="0" width="61.29"/>
    <col collapsed="false" customWidth="true" hidden="false" outlineLevel="0" max="12" min="12" style="0" width="69.43"/>
    <col collapsed="false" customWidth="true" hidden="false" outlineLevel="0" max="13" min="13" style="0" width="32.57"/>
    <col collapsed="false" customWidth="true" hidden="false" outlineLevel="0" max="14" min="14" style="0" width="59.57"/>
    <col collapsed="false" customWidth="true" hidden="false" outlineLevel="0" max="15" min="15" style="0" width="54.29"/>
    <col collapsed="false" customWidth="true" hidden="false" outlineLevel="0" max="16" min="16" style="0" width="68.14"/>
    <col collapsed="false" customWidth="true" hidden="false" outlineLevel="0" max="17" min="17" style="0" width="6.14"/>
    <col collapsed="false" customWidth="true" hidden="false" outlineLevel="0" max="18" min="18" style="0" width="98.15"/>
    <col collapsed="false" customWidth="true" hidden="false" outlineLevel="0" max="19" min="19" style="0" width="105.42"/>
    <col collapsed="false" customWidth="true" hidden="false" outlineLevel="0" max="20" min="20" style="0" width="9.71"/>
    <col collapsed="false" customWidth="true" hidden="false" outlineLevel="0" max="21" min="21" style="0" width="16.71"/>
    <col collapsed="false" customWidth="true" hidden="false" outlineLevel="0" max="22" min="22" style="0" width="32.57"/>
    <col collapsed="false" customWidth="true" hidden="false" outlineLevel="0" max="23" min="23" style="0" width="59.43"/>
    <col collapsed="false" customWidth="true" hidden="false" outlineLevel="0" max="24" min="24" style="0" width="54.29"/>
    <col collapsed="false" customWidth="true" hidden="false" outlineLevel="0" max="25" min="25" style="0" width="6.14"/>
    <col collapsed="false" customWidth="true" hidden="false" outlineLevel="0" max="26" min="26" style="0" width="13.71"/>
    <col collapsed="false" customWidth="true" hidden="false" outlineLevel="0" max="27" min="27" style="0" width="9.71"/>
    <col collapsed="false" customWidth="true" hidden="false" outlineLevel="0" max="28" min="28" style="0" width="9"/>
    <col collapsed="false" customWidth="true" hidden="false" outlineLevel="0" max="29" min="29" style="0" width="10.29"/>
    <col collapsed="false" customWidth="true" hidden="false" outlineLevel="0" max="30" min="30" style="0" width="10.57"/>
    <col collapsed="false" customWidth="true" hidden="false" outlineLevel="0" max="32" min="31" style="0" width="9"/>
    <col collapsed="false" customWidth="true" hidden="false" outlineLevel="0" max="33" min="33" style="0" width="10.57"/>
    <col collapsed="false" customWidth="true" hidden="false" outlineLevel="0" max="34" min="34" style="0" width="10.29"/>
    <col collapsed="false" customWidth="true" hidden="false" outlineLevel="0" max="35" min="35" style="0" width="4.86"/>
  </cols>
  <sheetData>
    <row r="3" customFormat="false" ht="12.75" hidden="false" customHeight="false" outlineLevel="0" collapsed="false">
      <c r="A3" s="0" t="s">
        <v>2</v>
      </c>
      <c r="B3" s="0" t="s">
        <v>325</v>
      </c>
      <c r="C3" s="0" t="s">
        <v>326</v>
      </c>
      <c r="D3" s="0" t="s">
        <v>340</v>
      </c>
      <c r="E3" s="0" t="s">
        <v>265</v>
      </c>
      <c r="F3" s="0" t="s">
        <v>267</v>
      </c>
      <c r="G3" s="0" t="s">
        <v>318</v>
      </c>
      <c r="H3" s="0" t="s">
        <v>327</v>
      </c>
      <c r="I3" s="0" t="s">
        <v>270</v>
      </c>
      <c r="J3" s="0" t="s">
        <v>271</v>
      </c>
      <c r="K3" s="0" t="s">
        <v>272</v>
      </c>
      <c r="L3" s="0" t="s">
        <v>328</v>
      </c>
      <c r="M3" s="0" t="s">
        <v>293</v>
      </c>
      <c r="N3" s="0" t="s">
        <v>294</v>
      </c>
      <c r="O3" s="0" t="s">
        <v>329</v>
      </c>
      <c r="P3" s="0" t="s">
        <v>341</v>
      </c>
      <c r="Q3" s="0" t="s">
        <v>349</v>
      </c>
      <c r="R3" s="0" t="s">
        <v>348</v>
      </c>
      <c r="S3" s="0" t="s">
        <v>360</v>
      </c>
      <c r="T3" s="0" t="s">
        <v>292</v>
      </c>
      <c r="U3" s="0" t="s">
        <v>347</v>
      </c>
      <c r="V3" s="0" t="s">
        <v>342</v>
      </c>
      <c r="W3" s="0" t="s">
        <v>343</v>
      </c>
      <c r="X3" s="0" t="s">
        <v>344</v>
      </c>
      <c r="Y3" s="0" t="s">
        <v>332</v>
      </c>
      <c r="Z3" s="0" t="s">
        <v>330</v>
      </c>
      <c r="AA3" s="0" t="s">
        <v>331</v>
      </c>
      <c r="AB3" s="0" t="s">
        <v>336</v>
      </c>
      <c r="AC3" s="0" t="s">
        <v>334</v>
      </c>
      <c r="AD3" s="0" t="s">
        <v>337</v>
      </c>
      <c r="AE3" s="0" t="s">
        <v>333</v>
      </c>
      <c r="AF3" s="0" t="s">
        <v>350</v>
      </c>
      <c r="AG3" s="0" t="s">
        <v>351</v>
      </c>
      <c r="AH3" s="0" t="s">
        <v>352</v>
      </c>
      <c r="AI3" s="0" t="s">
        <v>11</v>
      </c>
    </row>
    <row r="4" customFormat="false" ht="12.75" hidden="false" customHeight="false" outlineLevel="0" collapsed="false">
      <c r="B4" s="14"/>
      <c r="C4" s="14" t="str">
        <f aca="false">RP!B5</f>
        <v>1</v>
      </c>
      <c r="D4" s="14"/>
      <c r="F4" s="0" t="str">
        <f aca="false">RP!D5</f>
        <v>n</v>
      </c>
      <c r="L4" s="14" t="str">
        <f aca="false">RP!C5</f>
        <v>Inscripción de Club en Competición</v>
      </c>
      <c r="M4" s="0" t="str">
        <f aca="false">CONCATENATE(RP!B5," ",MID(RP!C5,1,64))</f>
        <v>1 Inscripción de Club en Competición</v>
      </c>
      <c r="N4" s="0" t="s">
        <v>339</v>
      </c>
      <c r="O4" s="0" t="s">
        <v>339</v>
      </c>
      <c r="AE4" s="0" t="n">
        <v>1</v>
      </c>
    </row>
    <row r="5" customFormat="false" ht="12.75" hidden="false" customHeight="false" outlineLevel="0" collapsed="false">
      <c r="B5" s="14"/>
      <c r="C5" s="14" t="str">
        <f aca="false">RP!B20</f>
        <v>1.2</v>
      </c>
      <c r="D5" s="14"/>
      <c r="F5" s="0" t="str">
        <f aca="false">RP!D20</f>
        <v>n</v>
      </c>
      <c r="L5" s="14" t="str">
        <f aca="false">RP!C20</f>
        <v>Alguno está inscrito en la competición</v>
      </c>
      <c r="M5" s="0" t="str">
        <f aca="false">CONCATENATE(RP!B5," ",MID(RP!C5,1,64))</f>
        <v>1 Inscripción de Club en Competición</v>
      </c>
      <c r="N5" s="0" t="str">
        <f aca="false">CONCATENATE(RP!B20," ",MID(RP!C20,1,64))</f>
        <v>1.2 Alguno está inscrito en la competición</v>
      </c>
      <c r="O5" s="0" t="s">
        <v>339</v>
      </c>
      <c r="AE5" s="0" t="n">
        <v>1</v>
      </c>
    </row>
    <row r="6" customFormat="false" ht="12.75" hidden="false" customHeight="false" outlineLevel="0" collapsed="false">
      <c r="B6" s="14"/>
      <c r="C6" s="14"/>
      <c r="D6" s="14" t="str">
        <f aca="false">CP!B6</f>
        <v>1.1</v>
      </c>
      <c r="G6" s="0" t="str">
        <f aca="false">CP!I6</f>
        <v>n</v>
      </c>
      <c r="L6" s="14"/>
      <c r="P6" s="0" t="str">
        <f aca="false">CP!C6</f>
        <v>Ninguno está inscrito en la competición</v>
      </c>
      <c r="Q6" s="0" t="n">
        <f aca="false">CP!D6</f>
        <v>0</v>
      </c>
      <c r="R6" s="0" t="n">
        <f aca="false">CP!E6</f>
        <v>0</v>
      </c>
      <c r="S6" s="0" t="n">
        <f aca="false">CP!F6</f>
        <v>0</v>
      </c>
      <c r="T6" s="0" t="str">
        <f aca="false">CP!G6</f>
        <v>Pasa</v>
      </c>
      <c r="U6" s="0" t="n">
        <f aca="false">CP!H6</f>
        <v>0</v>
      </c>
      <c r="V6" s="0" t="str">
        <f aca="false">CONCATENATE(CP!B5," ",MID(CP!C5,1,64))</f>
        <v>1 Inscripción de Club en Competición</v>
      </c>
      <c r="W6" s="0" t="str">
        <f aca="false">CONCATENATE(CP!B6," ",MID(CP!C6,1,64))</f>
        <v>1.1 Ninguno está inscrito en la competición</v>
      </c>
      <c r="X6" s="0" t="s">
        <v>339</v>
      </c>
      <c r="AF6" s="0" t="n">
        <v>1</v>
      </c>
      <c r="AH6" s="0" t="n">
        <v>1</v>
      </c>
    </row>
    <row r="7" customFormat="false" ht="12.75" hidden="false" customHeight="false" outlineLevel="0" collapsed="false">
      <c r="B7" s="0" t="str">
        <f aca="false">RS!B5</f>
        <v>1</v>
      </c>
      <c r="C7" s="14"/>
      <c r="D7" s="14"/>
      <c r="E7" s="0" t="str">
        <f aca="false">RS!G5</f>
        <v>n</v>
      </c>
      <c r="H7" s="0" t="str">
        <f aca="false">RS!C5</f>
        <v>Requistos funcionales</v>
      </c>
      <c r="I7" s="0" t="str">
        <f aca="false">CONCATENATE(RS!B5," ",MID(RS!C5,1,64))</f>
        <v>1 Requistos funcionales</v>
      </c>
      <c r="J7" s="0" t="s">
        <v>339</v>
      </c>
      <c r="K7" s="0" t="s">
        <v>339</v>
      </c>
      <c r="L7" s="14"/>
      <c r="Y7" s="0" t="n">
        <f aca="false">RS!D5</f>
        <v>0</v>
      </c>
      <c r="Z7" s="0" t="n">
        <f aca="false">RS!E5</f>
        <v>0</v>
      </c>
      <c r="AA7" s="0" t="n">
        <f aca="false">RS!F5</f>
        <v>0</v>
      </c>
      <c r="AB7" s="0" t="n">
        <v>1</v>
      </c>
      <c r="AC7" s="0" t="n">
        <v>1</v>
      </c>
    </row>
    <row r="8" customFormat="false" ht="12.75" hidden="false" customHeight="false" outlineLevel="0" collapsed="false">
      <c r="B8" s="14" t="str">
        <f aca="false">RS!B6</f>
        <v>1.1</v>
      </c>
      <c r="C8" s="14"/>
      <c r="D8" s="14"/>
      <c r="E8" s="0" t="str">
        <f aca="false">RS!G6</f>
        <v>n</v>
      </c>
      <c r="H8" s="0" t="str">
        <f aca="false">RS!C6</f>
        <v>Inscripción de Club en Competición</v>
      </c>
      <c r="I8" s="0" t="str">
        <f aca="false">CONCATENATE(RS!B5," ",MID(RS!C5,1,64))</f>
        <v>1 Requistos funcionales</v>
      </c>
      <c r="J8" s="0" t="str">
        <f aca="false">CONCATENATE(RS!B6," ",MID(RS!C6,1,64))</f>
        <v>1.1 Inscripción de Club en Competición</v>
      </c>
      <c r="K8" s="0" t="s">
        <v>339</v>
      </c>
      <c r="L8" s="14"/>
      <c r="Y8" s="0" t="n">
        <f aca="false">RS!D6</f>
        <v>0</v>
      </c>
      <c r="Z8" s="0" t="n">
        <f aca="false">RS!E6</f>
        <v>0</v>
      </c>
      <c r="AA8" s="0" t="n">
        <f aca="false">RS!F6</f>
        <v>0</v>
      </c>
      <c r="AB8" s="0" t="n">
        <v>1</v>
      </c>
      <c r="AC8" s="0" t="n">
        <v>1</v>
      </c>
    </row>
    <row r="9" customFormat="false" ht="12.75" hidden="false" customHeight="false" outlineLevel="0" collapsed="false">
      <c r="B9" s="14"/>
      <c r="C9" s="14"/>
      <c r="D9" s="14" t="str">
        <f aca="false">CP!B5</f>
        <v>1</v>
      </c>
      <c r="G9" s="0" t="str">
        <f aca="false">CP!I5</f>
        <v>n</v>
      </c>
      <c r="L9" s="14"/>
      <c r="P9" s="0" t="str">
        <f aca="false">CP!C5</f>
        <v>Inscripción de Club en Competición</v>
      </c>
      <c r="Q9" s="0" t="n">
        <f aca="false">CP!D5</f>
        <v>0</v>
      </c>
      <c r="R9" s="0" t="n">
        <f aca="false">CP!E5</f>
        <v>0</v>
      </c>
      <c r="S9" s="0" t="n">
        <f aca="false">CP!F5</f>
        <v>0</v>
      </c>
      <c r="T9" s="0" t="str">
        <f aca="false">CP!G5</f>
        <v>Pasa</v>
      </c>
      <c r="U9" s="0" t="n">
        <f aca="false">CP!H5</f>
        <v>0</v>
      </c>
      <c r="V9" s="0" t="str">
        <f aca="false">CONCATENATE(CP!B5," ",MID(CP!C5,1,64))</f>
        <v>1 Inscripción de Club en Competición</v>
      </c>
      <c r="W9" s="0" t="s">
        <v>339</v>
      </c>
      <c r="X9" s="0" t="s">
        <v>339</v>
      </c>
      <c r="AF9" s="0" t="n">
        <v>1</v>
      </c>
      <c r="AH9" s="0" t="n">
        <v>1</v>
      </c>
    </row>
    <row r="10" customFormat="false" ht="12.75" hidden="false" customHeight="false" outlineLevel="0" collapsed="false">
      <c r="B10" s="14"/>
      <c r="C10" s="14"/>
      <c r="D10" s="14" t="str">
        <f aca="false">CP!B9</f>
        <v>1.1.1.2</v>
      </c>
      <c r="G10" s="0" t="str">
        <f aca="false">CP!I9</f>
        <v>n</v>
      </c>
      <c r="L10" s="14"/>
      <c r="P10" s="0" t="str">
        <f aca="false">CP!C9</f>
        <v>Ninguno con el club correcto</v>
      </c>
      <c r="Q10" s="0" t="n">
        <f aca="false">CP!D9</f>
        <v>0</v>
      </c>
      <c r="R10" s="0" t="n">
        <f aca="false">CP!E9</f>
        <v>0</v>
      </c>
      <c r="S10" s="0" t="n">
        <f aca="false">CP!F9</f>
        <v>0</v>
      </c>
      <c r="T10" s="0" t="str">
        <f aca="false">CP!G9</f>
        <v>Pasa</v>
      </c>
      <c r="U10" s="0" t="n">
        <f aca="false">CP!H9</f>
        <v>0</v>
      </c>
      <c r="V10" s="0" t="str">
        <f aca="false">CONCATENATE(CP!B5," ",MID(CP!C5,1,64))</f>
        <v>1 Inscripción de Club en Competición</v>
      </c>
      <c r="W10" s="0" t="str">
        <f aca="false">CONCATENATE(CP!B6," ",MID(CP!C6,1,64))</f>
        <v>1.1 Ninguno está inscrito en la competición</v>
      </c>
      <c r="X10" s="0" t="str">
        <f aca="false">CONCATENATE(CP!B7," ",MID(CP!C7,1,64))</f>
        <v>1.1.1 Todos los atletas del CSV están registrados</v>
      </c>
      <c r="AF10" s="0" t="n">
        <v>1</v>
      </c>
      <c r="AH10" s="0" t="n">
        <v>1</v>
      </c>
    </row>
    <row r="11" customFormat="false" ht="12.75" hidden="false" customHeight="false" outlineLevel="0" collapsed="false">
      <c r="B11" s="14"/>
      <c r="C11" s="14" t="str">
        <f aca="false">RP!B28</f>
        <v>2</v>
      </c>
      <c r="D11" s="14"/>
      <c r="F11" s="0" t="str">
        <f aca="false">RP!D28</f>
        <v>n</v>
      </c>
      <c r="L11" s="14" t="str">
        <f aca="false">RP!C28</f>
        <v>Inscripción Individual</v>
      </c>
      <c r="M11" s="0" t="str">
        <f aca="false">CONCATENATE(RP!B28," ",MID(RP!C28,1,64))</f>
        <v>2 Inscripción Individual</v>
      </c>
      <c r="N11" s="0" t="s">
        <v>339</v>
      </c>
      <c r="O11" s="0" t="s">
        <v>339</v>
      </c>
      <c r="AE11" s="0" t="n">
        <v>1</v>
      </c>
    </row>
    <row r="12" customFormat="false" ht="12.75" hidden="false" customHeight="false" outlineLevel="0" collapsed="false">
      <c r="B12" s="14"/>
      <c r="C12" s="14" t="str">
        <f aca="false">RP!B14</f>
        <v>1.1.3</v>
      </c>
      <c r="D12" s="14"/>
      <c r="F12" s="0" t="str">
        <f aca="false">RP!D14</f>
        <v>n</v>
      </c>
      <c r="L12" s="14" t="str">
        <f aca="false">RP!C14</f>
        <v>Algunos estás registrados, otros no. De los registrados…</v>
      </c>
      <c r="M12" s="0" t="str">
        <f aca="false">CONCATENATE(RP!B5," ",MID(RP!C5,1,64))</f>
        <v>1 Inscripción de Club en Competición</v>
      </c>
      <c r="N12" s="0" t="str">
        <f aca="false">CONCATENATE(RP!B6," ",MID(RP!C6,1,64))</f>
        <v>1.1 Ninguno está inscrito en la competición</v>
      </c>
      <c r="O12" s="0" t="str">
        <f aca="false">CONCATENATE(RP!B14," ",MID(RP!C14,1,64))</f>
        <v>1.1.3 Algunos estás registrados, otros no. De los registrados…</v>
      </c>
      <c r="AE12" s="0" t="n">
        <v>1</v>
      </c>
    </row>
    <row r="13" customFormat="false" ht="12.75" hidden="false" customHeight="false" outlineLevel="0" collapsed="false">
      <c r="B13" s="14"/>
      <c r="C13" s="14" t="str">
        <f aca="false">RP!B16</f>
        <v>1.1.3.2</v>
      </c>
      <c r="D13" s="14"/>
      <c r="F13" s="0" t="str">
        <f aca="false">RP!D16</f>
        <v>n</v>
      </c>
      <c r="L13" s="14" t="str">
        <f aca="false">RP!C16</f>
        <v>… Ninguno con el club correcto</v>
      </c>
      <c r="M13" s="0" t="str">
        <f aca="false">CONCATENATE(RP!B5," ",MID(RP!C5,1,64))</f>
        <v>1 Inscripción de Club en Competición</v>
      </c>
      <c r="N13" s="0" t="str">
        <f aca="false">CONCATENATE(RP!B6," ",MID(RP!C6,1,64))</f>
        <v>1.1 Ninguno está inscrito en la competición</v>
      </c>
      <c r="O13" s="0" t="str">
        <f aca="false">CONCATENATE(RP!B14," ",MID(RP!C14,1,64))</f>
        <v>1.1.3 Algunos estás registrados, otros no. De los registrados…</v>
      </c>
      <c r="AE13" s="0" t="n">
        <v>1</v>
      </c>
    </row>
    <row r="14" customFormat="false" ht="12.75" hidden="false" customHeight="false" outlineLevel="0" collapsed="false">
      <c r="B14" s="14" t="str">
        <f aca="false">RS!B9</f>
        <v>1.2</v>
      </c>
      <c r="C14" s="14"/>
      <c r="D14" s="14"/>
      <c r="E14" s="0" t="str">
        <f aca="false">RS!G9</f>
        <v>n</v>
      </c>
      <c r="H14" s="0" t="str">
        <f aca="false">RS!C9</f>
        <v>Inscripción Individual</v>
      </c>
      <c r="I14" s="0" t="str">
        <f aca="false">CONCATENATE(RS!B5," ",MID(RS!C5,1,64))</f>
        <v>1 Requistos funcionales</v>
      </c>
      <c r="J14" s="0" t="str">
        <f aca="false">CONCATENATE(RS!B9," ",MID(RS!C9,1,64))</f>
        <v>1.2 Inscripción Individual</v>
      </c>
      <c r="K14" s="0" t="s">
        <v>339</v>
      </c>
      <c r="L14" s="14"/>
      <c r="Y14" s="0" t="n">
        <f aca="false">RS!D9</f>
        <v>0</v>
      </c>
      <c r="Z14" s="0" t="n">
        <f aca="false">RS!E9</f>
        <v>0</v>
      </c>
      <c r="AA14" s="0" t="n">
        <f aca="false">RS!F9</f>
        <v>0</v>
      </c>
      <c r="AB14" s="0" t="n">
        <v>1</v>
      </c>
      <c r="AC14" s="0" t="n">
        <v>1</v>
      </c>
    </row>
    <row r="15" customFormat="false" ht="12.75" hidden="false" customHeight="false" outlineLevel="0" collapsed="false">
      <c r="B15" s="14" t="str">
        <f aca="false">RS!B11</f>
        <v>1.3</v>
      </c>
      <c r="C15" s="14"/>
      <c r="D15" s="14"/>
      <c r="E15" s="0" t="str">
        <f aca="false">RS!G11</f>
        <v>n</v>
      </c>
      <c r="H15" s="0" t="str">
        <f aca="false">RS!C11</f>
        <v>Recepción de Pagos y Anulaciones</v>
      </c>
      <c r="I15" s="0" t="str">
        <f aca="false">CONCATENATE(RS!B5," ",MID(RS!C5,1,64))</f>
        <v>1 Requistos funcionales</v>
      </c>
      <c r="J15" s="0" t="str">
        <f aca="false">CONCATENATE(RS!B11," ",MID(RS!C11,1,64))</f>
        <v>1.3 Recepción de Pagos y Anulaciones</v>
      </c>
      <c r="K15" s="0" t="s">
        <v>339</v>
      </c>
      <c r="L15" s="14"/>
      <c r="Y15" s="0" t="n">
        <f aca="false">RS!D11</f>
        <v>0</v>
      </c>
      <c r="Z15" s="0" t="n">
        <f aca="false">RS!E11</f>
        <v>0</v>
      </c>
      <c r="AA15" s="0" t="n">
        <f aca="false">RS!F11</f>
        <v>0</v>
      </c>
      <c r="AB15" s="0" t="n">
        <v>1</v>
      </c>
      <c r="AC15" s="0" t="n">
        <v>1</v>
      </c>
    </row>
    <row r="16" customFormat="false" ht="12.75" hidden="false" customHeight="false" outlineLevel="0" collapsed="false">
      <c r="B16" s="14"/>
      <c r="C16" s="14" t="str">
        <f aca="false">RP!B6</f>
        <v>1.1</v>
      </c>
      <c r="D16" s="14"/>
      <c r="F16" s="0" t="str">
        <f aca="false">RP!D6</f>
        <v>n</v>
      </c>
      <c r="L16" s="14" t="str">
        <f aca="false">RP!C6</f>
        <v>Ninguno está inscrito en la competición</v>
      </c>
      <c r="M16" s="0" t="str">
        <f aca="false">CONCATENATE(RP!B5," ",MID(RP!C5,1,64))</f>
        <v>1 Inscripción de Club en Competición</v>
      </c>
      <c r="N16" s="0" t="str">
        <f aca="false">CONCATENATE(RP!B6," ",MID(RP!C6,1,64))</f>
        <v>1.1 Ninguno está inscrito en la competición</v>
      </c>
      <c r="O16" s="0" t="s">
        <v>339</v>
      </c>
      <c r="AE16" s="0" t="n">
        <v>1</v>
      </c>
    </row>
    <row r="17" customFormat="false" ht="12.75" hidden="false" customHeight="false" outlineLevel="0" collapsed="false">
      <c r="B17" s="14"/>
      <c r="C17" s="14" t="str">
        <f aca="false">RP!B21</f>
        <v>1.2.1</v>
      </c>
      <c r="D17" s="14"/>
      <c r="F17" s="0" t="str">
        <f aca="false">RP!D21</f>
        <v>n</v>
      </c>
      <c r="L17" s="14" t="str">
        <f aca="false">RP!C21</f>
        <v>Con estado PROVISIONAL</v>
      </c>
      <c r="M17" s="0" t="str">
        <f aca="false">CONCATENATE(RP!B5," ",MID(RP!C5,1,64))</f>
        <v>1 Inscripción de Club en Competición</v>
      </c>
      <c r="N17" s="0" t="str">
        <f aca="false">CONCATENATE(RP!B20," ",MID(RP!C20,1,64))</f>
        <v>1.2 Alguno está inscrito en la competición</v>
      </c>
      <c r="O17" s="0" t="str">
        <f aca="false">CONCATENATE(RP!B21," ",MID(RP!C21,1,64))</f>
        <v>1.2.1 Con estado PROVISIONAL</v>
      </c>
      <c r="AE17" s="0" t="n">
        <v>1</v>
      </c>
    </row>
    <row r="18" customFormat="false" ht="12.75" hidden="false" customHeight="false" outlineLevel="0" collapsed="false">
      <c r="B18" s="14"/>
      <c r="C18" s="14" t="str">
        <f aca="false">RP!B24</f>
        <v>1.2.2</v>
      </c>
      <c r="D18" s="14"/>
      <c r="F18" s="0" t="str">
        <f aca="false">RP!D24</f>
        <v>n</v>
      </c>
      <c r="L18" s="14" t="str">
        <f aca="false">RP!C24</f>
        <v>Con estado CONFIRMADO</v>
      </c>
      <c r="M18" s="0" t="str">
        <f aca="false">CONCATENATE(RP!B5," ",MID(RP!C5,1,64))</f>
        <v>1 Inscripción de Club en Competición</v>
      </c>
      <c r="N18" s="0" t="str">
        <f aca="false">CONCATENATE(RP!B20," ",MID(RP!C20,1,64))</f>
        <v>1.2 Alguno está inscrito en la competición</v>
      </c>
      <c r="O18" s="0" t="str">
        <f aca="false">CONCATENATE(RP!B24," ",MID(RP!C24,1,64))</f>
        <v>1.2.2 Con estado CONFIRMADO</v>
      </c>
      <c r="AE18" s="0" t="n">
        <v>1</v>
      </c>
    </row>
    <row r="19" customFormat="false" ht="12.75" hidden="false" customHeight="false" outlineLevel="0" collapsed="false">
      <c r="B19" s="14"/>
      <c r="C19" s="14" t="str">
        <f aca="false">RP!B33</f>
        <v>3</v>
      </c>
      <c r="D19" s="14"/>
      <c r="F19" s="0" t="str">
        <f aca="false">RP!D33</f>
        <v>n</v>
      </c>
      <c r="L19" s="14" t="str">
        <f aca="false">RP!C33</f>
        <v>Recepción de Pagos y Anulaciones</v>
      </c>
      <c r="M19" s="0" t="str">
        <f aca="false">CONCATENATE(RP!B33," ",MID(RP!C33,1,64))</f>
        <v>3 Recepción de Pagos y Anulaciones</v>
      </c>
      <c r="N19" s="0" t="s">
        <v>339</v>
      </c>
      <c r="O19" s="0" t="s">
        <v>339</v>
      </c>
      <c r="AE19" s="0" t="n">
        <v>1</v>
      </c>
    </row>
    <row r="20" customFormat="false" ht="12.75" hidden="false" customHeight="false" outlineLevel="0" collapsed="false">
      <c r="B20" s="14"/>
      <c r="C20" s="14" t="str">
        <f aca="false">RP!B34</f>
        <v>3.1</v>
      </c>
      <c r="D20" s="14"/>
      <c r="F20" s="0" t="str">
        <f aca="false">RP!D34</f>
        <v>n</v>
      </c>
      <c r="L20" s="14" t="str">
        <f aca="false">RP!C34</f>
        <v>Pago previo a los 3 días siguientes de la inscripción</v>
      </c>
      <c r="M20" s="0" t="str">
        <f aca="false">CONCATENATE(RP!B33," ",MID(RP!C33,1,64))</f>
        <v>3 Recepción de Pagos y Anulaciones</v>
      </c>
      <c r="N20" s="0" t="str">
        <f aca="false">CONCATENATE(RP!B34," ",MID(RP!C34,1,64))</f>
        <v>3.1 Pago previo a los 3 días siguientes de la inscripción</v>
      </c>
      <c r="O20" s="0" t="s">
        <v>339</v>
      </c>
      <c r="AE20" s="0" t="n">
        <v>1</v>
      </c>
    </row>
    <row r="21" customFormat="false" ht="12.75" hidden="false" customHeight="false" outlineLevel="0" collapsed="false">
      <c r="B21" s="14"/>
      <c r="C21" s="14" t="str">
        <f aca="false">RP!B38</f>
        <v>3.2</v>
      </c>
      <c r="D21" s="14"/>
      <c r="F21" s="0" t="str">
        <f aca="false">RP!D38</f>
        <v>n</v>
      </c>
      <c r="L21" s="14" t="str">
        <f aca="false">RP!C38</f>
        <v>Pago al tercer día de la inscripción</v>
      </c>
      <c r="M21" s="0" t="str">
        <f aca="false">CONCATENATE(RP!B33," ",MID(RP!C33,1,64))</f>
        <v>3 Recepción de Pagos y Anulaciones</v>
      </c>
      <c r="N21" s="0" t="str">
        <f aca="false">CONCATENATE(RP!B38," ",MID(RP!C38,1,64))</f>
        <v>3.2 Pago al tercer día de la inscripción</v>
      </c>
      <c r="O21" s="0" t="s">
        <v>339</v>
      </c>
      <c r="AE21" s="0" t="n">
        <v>1</v>
      </c>
    </row>
    <row r="22" customFormat="false" ht="12.75" hidden="false" customHeight="false" outlineLevel="0" collapsed="false">
      <c r="B22" s="14"/>
      <c r="C22" s="14" t="str">
        <f aca="false">RP!B42</f>
        <v>3.3</v>
      </c>
      <c r="D22" s="14"/>
      <c r="F22" s="0" t="str">
        <f aca="false">RP!D42</f>
        <v>n</v>
      </c>
      <c r="L22" s="14" t="str">
        <f aca="false">RP!C42</f>
        <v>Pago el día posterior a la inscripción</v>
      </c>
      <c r="M22" s="0" t="str">
        <f aca="false">CONCATENATE(RP!B33," ",MID(RP!C33,1,64))</f>
        <v>3 Recepción de Pagos y Anulaciones</v>
      </c>
      <c r="N22" s="0" t="str">
        <f aca="false">CONCATENATE(RP!B42," ",MID(RP!C42,1,64))</f>
        <v>3.3 Pago el día posterior a la inscripción</v>
      </c>
      <c r="O22" s="0" t="s">
        <v>339</v>
      </c>
      <c r="AE22" s="0" t="n">
        <v>1</v>
      </c>
    </row>
    <row r="23" customFormat="false" ht="12.75" hidden="false" customHeight="false" outlineLevel="0" collapsed="false">
      <c r="B23" s="14"/>
      <c r="C23" s="14"/>
      <c r="D23" s="14" t="str">
        <f aca="false">CP!B14</f>
        <v>1.1.3</v>
      </c>
      <c r="G23" s="0" t="str">
        <f aca="false">CP!I14</f>
        <v>n</v>
      </c>
      <c r="L23" s="14"/>
      <c r="P23" s="14" t="str">
        <f aca="false">CP!C14</f>
        <v>Algunos estás registrados, otros no. De los registrados…</v>
      </c>
      <c r="Q23" s="0" t="n">
        <f aca="false">CP!D14</f>
        <v>0</v>
      </c>
      <c r="R23" s="0" t="n">
        <f aca="false">CP!E14</f>
        <v>0</v>
      </c>
      <c r="S23" s="0" t="n">
        <f aca="false">CP!F14</f>
        <v>0</v>
      </c>
      <c r="T23" s="0" t="str">
        <f aca="false">CP!G14</f>
        <v>Pasa</v>
      </c>
      <c r="U23" s="0" t="n">
        <f aca="false">CP!H14</f>
        <v>0</v>
      </c>
      <c r="V23" s="0" t="str">
        <f aca="false">CONCATENATE(CP!B5," ",MID(CP!C5,1,64))</f>
        <v>1 Inscripción de Club en Competición</v>
      </c>
      <c r="W23" s="0" t="str">
        <f aca="false">CONCATENATE(CP!B6," ",MID(CP!C6,1,64))</f>
        <v>1.1 Ninguno está inscrito en la competición</v>
      </c>
      <c r="X23" s="0" t="str">
        <f aca="false">CONCATENATE(CP!B14," ",MID(CP!C14,1,64))</f>
        <v>1.1.3 Algunos estás registrados, otros no. De los registrados…</v>
      </c>
      <c r="AF23" s="0" t="n">
        <v>1</v>
      </c>
      <c r="AH23" s="0" t="n">
        <v>1</v>
      </c>
    </row>
    <row r="24" customFormat="false" ht="12.75" hidden="false" customHeight="false" outlineLevel="0" collapsed="false">
      <c r="B24" s="14"/>
      <c r="C24" s="14"/>
      <c r="D24" s="14" t="str">
        <f aca="false">CP!B16</f>
        <v>1.1.3.2</v>
      </c>
      <c r="G24" s="0" t="str">
        <f aca="false">CP!I16</f>
        <v>n</v>
      </c>
      <c r="L24" s="14"/>
      <c r="P24" s="14" t="str">
        <f aca="false">CP!C16</f>
        <v>… Ninguno con el club correcto</v>
      </c>
      <c r="Q24" s="0" t="n">
        <f aca="false">CP!D16</f>
        <v>0</v>
      </c>
      <c r="R24" s="0" t="n">
        <f aca="false">CP!E16</f>
        <v>0</v>
      </c>
      <c r="S24" s="0" t="n">
        <f aca="false">CP!F16</f>
        <v>0</v>
      </c>
      <c r="T24" s="0" t="str">
        <f aca="false">CP!G16</f>
        <v>Pasa</v>
      </c>
      <c r="U24" s="0" t="n">
        <f aca="false">CP!H16</f>
        <v>0</v>
      </c>
      <c r="V24" s="0" t="str">
        <f aca="false">CONCATENATE(CP!B5," ",MID(CP!C5,1,64))</f>
        <v>1 Inscripción de Club en Competición</v>
      </c>
      <c r="W24" s="0" t="str">
        <f aca="false">CONCATENATE(CP!B6," ",MID(CP!C6,1,64))</f>
        <v>1.1 Ninguno está inscrito en la competición</v>
      </c>
      <c r="X24" s="0" t="str">
        <f aca="false">CONCATENATE(CP!B14," ",MID(CP!C14,1,64))</f>
        <v>1.1.3 Algunos estás registrados, otros no. De los registrados…</v>
      </c>
      <c r="AF24" s="0" t="n">
        <v>1</v>
      </c>
      <c r="AH24" s="0" t="n">
        <v>1</v>
      </c>
    </row>
    <row r="25" customFormat="false" ht="12.75" hidden="false" customHeight="false" outlineLevel="0" collapsed="false">
      <c r="B25" s="14"/>
      <c r="C25" s="14"/>
      <c r="D25" s="14" t="str">
        <f aca="false">CP!B20</f>
        <v>1.2</v>
      </c>
      <c r="G25" s="0" t="str">
        <f aca="false">CP!I20</f>
        <v>n</v>
      </c>
      <c r="L25" s="14"/>
      <c r="P25" s="14" t="str">
        <f aca="false">CP!C20</f>
        <v>Alguno está inscrito en la competición</v>
      </c>
      <c r="Q25" s="0" t="n">
        <f aca="false">CP!D20</f>
        <v>0</v>
      </c>
      <c r="R25" s="0" t="n">
        <f aca="false">CP!E20</f>
        <v>0</v>
      </c>
      <c r="S25" s="0" t="n">
        <f aca="false">CP!F20</f>
        <v>0</v>
      </c>
      <c r="T25" s="0" t="str">
        <f aca="false">CP!G20</f>
        <v>Pasa</v>
      </c>
      <c r="U25" s="0" t="n">
        <f aca="false">CP!H20</f>
        <v>0</v>
      </c>
      <c r="V25" s="0" t="str">
        <f aca="false">CONCATENATE(CP!B5," ",MID(CP!C5,1,64))</f>
        <v>1 Inscripción de Club en Competición</v>
      </c>
      <c r="W25" s="0" t="str">
        <f aca="false">CONCATENATE(CP!B20," ",MID(CP!C20,1,64))</f>
        <v>1.2 Alguno está inscrito en la competición</v>
      </c>
      <c r="X25" s="0" t="s">
        <v>339</v>
      </c>
      <c r="AF25" s="0" t="n">
        <v>1</v>
      </c>
      <c r="AH25" s="0" t="n">
        <v>1</v>
      </c>
    </row>
    <row r="26" customFormat="false" ht="12.75" hidden="false" customHeight="false" outlineLevel="0" collapsed="false">
      <c r="B26" s="14"/>
      <c r="C26" s="14"/>
      <c r="D26" s="14" t="str">
        <f aca="false">CP!B21</f>
        <v>1.2.1</v>
      </c>
      <c r="G26" s="0" t="str">
        <f aca="false">CP!I21</f>
        <v>n</v>
      </c>
      <c r="L26" s="14"/>
      <c r="P26" s="14" t="str">
        <f aca="false">CP!C21</f>
        <v>Con estado PROVISIONAL</v>
      </c>
      <c r="Q26" s="0" t="n">
        <f aca="false">CP!D21</f>
        <v>0</v>
      </c>
      <c r="R26" s="0" t="n">
        <f aca="false">CP!E21</f>
        <v>0</v>
      </c>
      <c r="S26" s="0" t="n">
        <f aca="false">CP!F21</f>
        <v>0</v>
      </c>
      <c r="T26" s="0" t="str">
        <f aca="false">CP!G21</f>
        <v>Pasa</v>
      </c>
      <c r="U26" s="0" t="n">
        <f aca="false">CP!H21</f>
        <v>0</v>
      </c>
      <c r="V26" s="0" t="str">
        <f aca="false">CONCATENATE(CP!B5," ",MID(CP!C5,1,64))</f>
        <v>1 Inscripción de Club en Competición</v>
      </c>
      <c r="W26" s="0" t="str">
        <f aca="false">CONCATENATE(CP!B20," ",MID(CP!C20,1,64))</f>
        <v>1.2 Alguno está inscrito en la competición</v>
      </c>
      <c r="X26" s="0" t="str">
        <f aca="false">CONCATENATE(CP!B21," ",MID(CP!C21,1,64))</f>
        <v>1.2.1 Con estado PROVISIONAL</v>
      </c>
      <c r="AF26" s="0" t="n">
        <v>1</v>
      </c>
      <c r="AH26" s="0" t="n">
        <v>1</v>
      </c>
    </row>
    <row r="27" customFormat="false" ht="12.75" hidden="false" customHeight="false" outlineLevel="0" collapsed="false">
      <c r="B27" s="14"/>
      <c r="C27" s="14"/>
      <c r="D27" s="14" t="str">
        <f aca="false">CP!B24</f>
        <v>1.2.2</v>
      </c>
      <c r="G27" s="0" t="str">
        <f aca="false">CP!I24</f>
        <v>n</v>
      </c>
      <c r="L27" s="14"/>
      <c r="P27" s="14" t="str">
        <f aca="false">CP!C24</f>
        <v>Con estado CONFIRMADO</v>
      </c>
      <c r="Q27" s="0" t="n">
        <f aca="false">CP!D24</f>
        <v>0</v>
      </c>
      <c r="R27" s="0" t="n">
        <f aca="false">CP!E24</f>
        <v>0</v>
      </c>
      <c r="S27" s="0" t="n">
        <f aca="false">CP!F24</f>
        <v>0</v>
      </c>
      <c r="T27" s="0" t="str">
        <f aca="false">CP!G24</f>
        <v>Pasa</v>
      </c>
      <c r="U27" s="0" t="n">
        <f aca="false">CP!H24</f>
        <v>0</v>
      </c>
      <c r="V27" s="0" t="str">
        <f aca="false">CONCATENATE(CP!B5," ",MID(CP!C5,1,64))</f>
        <v>1 Inscripción de Club en Competición</v>
      </c>
      <c r="W27" s="0" t="str">
        <f aca="false">CONCATENATE(CP!B20," ",MID(CP!C20,1,64))</f>
        <v>1.2 Alguno está inscrito en la competición</v>
      </c>
      <c r="X27" s="0" t="str">
        <f aca="false">CONCATENATE(CP!B24," ",MID(CP!C24,1,64))</f>
        <v>1.2.2 Con estado CONFIRMADO</v>
      </c>
      <c r="AF27" s="0" t="n">
        <v>1</v>
      </c>
      <c r="AH27" s="0" t="n">
        <v>1</v>
      </c>
    </row>
    <row r="28" customFormat="false" ht="12.75" hidden="false" customHeight="false" outlineLevel="0" collapsed="false">
      <c r="B28" s="14"/>
      <c r="C28" s="14"/>
      <c r="D28" s="14" t="str">
        <f aca="false">CP!B33</f>
        <v>3</v>
      </c>
      <c r="G28" s="0" t="str">
        <f aca="false">CP!I33</f>
        <v>n</v>
      </c>
      <c r="L28" s="14"/>
      <c r="P28" s="14" t="str">
        <f aca="false">CP!C33</f>
        <v>Recepción de Pagos y Anulaciones</v>
      </c>
      <c r="Q28" s="0" t="n">
        <f aca="false">CP!D33</f>
        <v>0</v>
      </c>
      <c r="R28" s="0" t="n">
        <f aca="false">CP!E33</f>
        <v>0</v>
      </c>
      <c r="S28" s="0" t="n">
        <f aca="false">CP!F33</f>
        <v>0</v>
      </c>
      <c r="T28" s="0" t="str">
        <f aca="false">CP!G33</f>
        <v>Pasa</v>
      </c>
      <c r="U28" s="0" t="n">
        <f aca="false">CP!H33</f>
        <v>0</v>
      </c>
      <c r="V28" s="0" t="str">
        <f aca="false">CONCATENATE(CP!B33," ",MID(CP!C33,1,64))</f>
        <v>3 Recepción de Pagos y Anulaciones</v>
      </c>
      <c r="W28" s="0" t="s">
        <v>339</v>
      </c>
      <c r="X28" s="0" t="s">
        <v>339</v>
      </c>
      <c r="AF28" s="0" t="n">
        <v>1</v>
      </c>
      <c r="AH28" s="0" t="n">
        <v>1</v>
      </c>
    </row>
    <row r="29" customFormat="false" ht="12.75" hidden="false" customHeight="false" outlineLevel="0" collapsed="false">
      <c r="B29" s="14"/>
      <c r="C29" s="14"/>
      <c r="D29" s="14" t="str">
        <f aca="false">CP!B34</f>
        <v>3.1</v>
      </c>
      <c r="G29" s="0" t="str">
        <f aca="false">CP!I34</f>
        <v>n</v>
      </c>
      <c r="L29" s="14"/>
      <c r="P29" s="14" t="str">
        <f aca="false">CP!C34</f>
        <v>Pago previo a los 3 días siguientes de la inscripción</v>
      </c>
      <c r="Q29" s="0" t="n">
        <f aca="false">CP!D34</f>
        <v>0</v>
      </c>
      <c r="R29" s="0" t="n">
        <f aca="false">CP!E34</f>
        <v>0</v>
      </c>
      <c r="S29" s="0" t="n">
        <f aca="false">CP!F34</f>
        <v>0</v>
      </c>
      <c r="T29" s="0" t="str">
        <f aca="false">CP!G34</f>
        <v>Pasa</v>
      </c>
      <c r="U29" s="0" t="n">
        <f aca="false">CP!H34</f>
        <v>0</v>
      </c>
      <c r="V29" s="0" t="str">
        <f aca="false">CONCATENATE(CP!B33," ",MID(CP!C33,1,64))</f>
        <v>3 Recepción de Pagos y Anulaciones</v>
      </c>
      <c r="W29" s="0" t="str">
        <f aca="false">CONCATENATE(CP!B34," ",MID(CP!C34,1,64))</f>
        <v>3.1 Pago previo a los 3 días siguientes de la inscripción</v>
      </c>
      <c r="X29" s="0" t="s">
        <v>339</v>
      </c>
      <c r="AF29" s="0" t="n">
        <v>1</v>
      </c>
      <c r="AH29" s="0" t="n">
        <v>1</v>
      </c>
    </row>
    <row r="30" customFormat="false" ht="12.75" hidden="false" customHeight="false" outlineLevel="0" collapsed="false">
      <c r="B30" s="14"/>
      <c r="C30" s="14"/>
      <c r="D30" s="14" t="str">
        <f aca="false">CP!B38</f>
        <v>3.2</v>
      </c>
      <c r="G30" s="0" t="str">
        <f aca="false">CP!I38</f>
        <v>n</v>
      </c>
      <c r="L30" s="14"/>
      <c r="P30" s="14" t="str">
        <f aca="false">CP!C38</f>
        <v>Pago al tercer día de la inscripción</v>
      </c>
      <c r="Q30" s="0" t="n">
        <f aca="false">CP!D38</f>
        <v>0</v>
      </c>
      <c r="R30" s="0" t="n">
        <f aca="false">CP!E38</f>
        <v>0</v>
      </c>
      <c r="S30" s="0" t="n">
        <f aca="false">CP!F38</f>
        <v>0</v>
      </c>
      <c r="T30" s="0" t="str">
        <f aca="false">CP!G38</f>
        <v>Pasa</v>
      </c>
      <c r="U30" s="0" t="n">
        <f aca="false">CP!H38</f>
        <v>0</v>
      </c>
      <c r="V30" s="0" t="str">
        <f aca="false">CONCATENATE(CP!B33," ",MID(CP!C33,1,64))</f>
        <v>3 Recepción de Pagos y Anulaciones</v>
      </c>
      <c r="W30" s="0" t="str">
        <f aca="false">CONCATENATE(CP!B38," ",MID(CP!C38,1,64))</f>
        <v>3.2 Pago al tercer día de la inscripción</v>
      </c>
      <c r="X30" s="0" t="s">
        <v>339</v>
      </c>
      <c r="AF30" s="0" t="n">
        <v>1</v>
      </c>
      <c r="AH30" s="0" t="n">
        <v>1</v>
      </c>
    </row>
    <row r="31" customFormat="false" ht="12.75" hidden="false" customHeight="false" outlineLevel="0" collapsed="false">
      <c r="B31" s="14"/>
      <c r="C31" s="14"/>
      <c r="D31" s="14" t="str">
        <f aca="false">CP!B42</f>
        <v>3.3</v>
      </c>
      <c r="G31" s="0" t="str">
        <f aca="false">CP!I42</f>
        <v>n</v>
      </c>
      <c r="L31" s="14"/>
      <c r="P31" s="14" t="str">
        <f aca="false">CP!C42</f>
        <v>Pago el día posterior a la inscripción</v>
      </c>
      <c r="Q31" s="0" t="n">
        <f aca="false">CP!D42</f>
        <v>0</v>
      </c>
      <c r="R31" s="0" t="n">
        <f aca="false">CP!E42</f>
        <v>0</v>
      </c>
      <c r="S31" s="0" t="n">
        <f aca="false">CP!F42</f>
        <v>0</v>
      </c>
      <c r="T31" s="0" t="str">
        <f aca="false">CP!G42</f>
        <v>Pasa</v>
      </c>
      <c r="U31" s="0" t="n">
        <f aca="false">CP!H42</f>
        <v>0</v>
      </c>
      <c r="V31" s="0" t="str">
        <f aca="false">CONCATENATE(CP!B33," ",MID(CP!C33,1,64))</f>
        <v>3 Recepción de Pagos y Anulaciones</v>
      </c>
      <c r="W31" s="0" t="str">
        <f aca="false">CONCATENATE(CP!B42," ",MID(CP!C42,1,64))</f>
        <v>3.3 Pago el día posterior a la inscripción</v>
      </c>
      <c r="X31" s="0" t="s">
        <v>339</v>
      </c>
      <c r="AF31" s="0" t="n">
        <v>1</v>
      </c>
      <c r="AH31" s="0" t="n">
        <v>1</v>
      </c>
    </row>
    <row r="32" customFormat="false" ht="12.75" hidden="false" customHeight="false" outlineLevel="0" collapsed="false">
      <c r="B32" s="14"/>
      <c r="C32" s="14" t="str">
        <f aca="false">RP!B7</f>
        <v>1.1.1</v>
      </c>
      <c r="D32" s="14"/>
      <c r="F32" s="0" t="str">
        <f aca="false">RP!D7</f>
        <v>n</v>
      </c>
      <c r="L32" s="14" t="str">
        <f aca="false">RP!C7</f>
        <v>Todos los atletas del CSV están registrados</v>
      </c>
      <c r="M32" s="0" t="str">
        <f aca="false">CONCATENATE(RP!B5," ",MID(RP!C5,1,64))</f>
        <v>1 Inscripción de Club en Competición</v>
      </c>
      <c r="N32" s="0" t="str">
        <f aca="false">CONCATENATE(RP!B6," ",MID(RP!C6,1,64))</f>
        <v>1.1 Ninguno está inscrito en la competición</v>
      </c>
      <c r="O32" s="0" t="str">
        <f aca="false">CONCATENATE(RP!B7," ",MID(RP!C7,1,64))</f>
        <v>1.1.1 Todos los atletas del CSV están registrados</v>
      </c>
      <c r="P32" s="14"/>
      <c r="AE32" s="0" t="n">
        <v>1</v>
      </c>
    </row>
    <row r="33" customFormat="false" ht="12.75" hidden="false" customHeight="false" outlineLevel="0" collapsed="false">
      <c r="B33" s="14"/>
      <c r="C33" s="14" t="str">
        <f aca="false">RP!B9</f>
        <v>1.1.1.2</v>
      </c>
      <c r="D33" s="14"/>
      <c r="F33" s="0" t="str">
        <f aca="false">RP!D9</f>
        <v>n</v>
      </c>
      <c r="L33" s="14" t="str">
        <f aca="false">RP!C9</f>
        <v>Ninguno con el club correcto</v>
      </c>
      <c r="M33" s="0" t="str">
        <f aca="false">CONCATENATE(RP!B5," ",MID(RP!C5,1,64))</f>
        <v>1 Inscripción de Club en Competición</v>
      </c>
      <c r="N33" s="0" t="str">
        <f aca="false">CONCATENATE(RP!B6," ",MID(RP!C6,1,64))</f>
        <v>1.1 Ninguno está inscrito en la competición</v>
      </c>
      <c r="O33" s="0" t="str">
        <f aca="false">CONCATENATE(RP!B7," ",MID(RP!C7,1,64))</f>
        <v>1.1.1 Todos los atletas del CSV están registrados</v>
      </c>
      <c r="P33" s="14"/>
      <c r="AE33" s="0" t="n">
        <v>1</v>
      </c>
    </row>
    <row r="34" customFormat="false" ht="12.75" hidden="false" customHeight="false" outlineLevel="0" collapsed="false">
      <c r="B34" s="14"/>
      <c r="C34" s="14" t="str">
        <f aca="false">RP!B29</f>
        <v>2.1</v>
      </c>
      <c r="D34" s="14"/>
      <c r="F34" s="0" t="str">
        <f aca="false">RP!D29</f>
        <v>n</v>
      </c>
      <c r="L34" s="14" t="str">
        <f aca="false">RP!C29</f>
        <v>Inscripción de un atleta que haya tenido una inscripción anulada</v>
      </c>
      <c r="M34" s="0" t="str">
        <f aca="false">CONCATENATE(RP!B28," ",MID(RP!C28,1,64))</f>
        <v>2 Inscripción Individual</v>
      </c>
      <c r="N34" s="0" t="str">
        <f aca="false">CONCATENATE(RP!B29," ",MID(RP!C29,1,64))</f>
        <v>2.1 Inscripción de un atleta que haya tenido una inscripción anulada</v>
      </c>
      <c r="O34" s="0" t="s">
        <v>339</v>
      </c>
      <c r="P34" s="14"/>
      <c r="AE34" s="0" t="n">
        <v>1</v>
      </c>
    </row>
    <row r="35" customFormat="false" ht="12.75" hidden="false" customHeight="false" outlineLevel="0" collapsed="false">
      <c r="B35" s="14"/>
      <c r="C35" s="14"/>
      <c r="D35" s="14" t="str">
        <f aca="false">CP!B7</f>
        <v>1.1.1</v>
      </c>
      <c r="G35" s="0" t="str">
        <f aca="false">CP!I7</f>
        <v>n</v>
      </c>
      <c r="L35" s="14"/>
      <c r="P35" s="14" t="str">
        <f aca="false">CP!C7</f>
        <v>Todos los atletas del CSV están registrados</v>
      </c>
      <c r="Q35" s="0" t="n">
        <f aca="false">CP!D7</f>
        <v>0</v>
      </c>
      <c r="R35" s="0" t="n">
        <f aca="false">CP!E7</f>
        <v>0</v>
      </c>
      <c r="S35" s="0" t="n">
        <f aca="false">CP!F7</f>
        <v>0</v>
      </c>
      <c r="T35" s="0" t="str">
        <f aca="false">CP!G7</f>
        <v>Pasa</v>
      </c>
      <c r="U35" s="0" t="n">
        <f aca="false">CP!H7</f>
        <v>0</v>
      </c>
      <c r="V35" s="0" t="str">
        <f aca="false">CONCATENATE(CP!B5," ",MID(CP!C5,1,64))</f>
        <v>1 Inscripción de Club en Competición</v>
      </c>
      <c r="W35" s="0" t="str">
        <f aca="false">CONCATENATE(CP!B6," ",MID(CP!C6,1,64))</f>
        <v>1.1 Ninguno está inscrito en la competición</v>
      </c>
      <c r="X35" s="0" t="str">
        <f aca="false">CONCATENATE(CP!B7," ",MID(CP!C7,1,64))</f>
        <v>1.1.1 Todos los atletas del CSV están registrados</v>
      </c>
      <c r="AF35" s="0" t="n">
        <v>1</v>
      </c>
      <c r="AH35" s="0" t="n">
        <v>1</v>
      </c>
    </row>
    <row r="36" customFormat="false" ht="12.75" hidden="false" customHeight="false" outlineLevel="0" collapsed="false">
      <c r="B36" s="14"/>
      <c r="C36" s="14"/>
      <c r="D36" s="14" t="str">
        <f aca="false">CP!B28</f>
        <v>2</v>
      </c>
      <c r="G36" s="0" t="str">
        <f aca="false">CP!I28</f>
        <v>n</v>
      </c>
      <c r="L36" s="14"/>
      <c r="P36" s="14" t="str">
        <f aca="false">CP!C28</f>
        <v>Inscripción Individual</v>
      </c>
      <c r="Q36" s="0" t="n">
        <f aca="false">CP!D28</f>
        <v>0</v>
      </c>
      <c r="R36" s="0" t="n">
        <f aca="false">CP!E28</f>
        <v>0</v>
      </c>
      <c r="S36" s="0" t="n">
        <f aca="false">CP!F28</f>
        <v>0</v>
      </c>
      <c r="T36" s="0" t="str">
        <f aca="false">CP!G28</f>
        <v>Pasa</v>
      </c>
      <c r="U36" s="0" t="n">
        <f aca="false">CP!H28</f>
        <v>0</v>
      </c>
      <c r="V36" s="0" t="str">
        <f aca="false">CONCATENATE(CP!B28," ",MID(CP!C28,1,64))</f>
        <v>2 Inscripción Individual</v>
      </c>
      <c r="W36" s="0" t="s">
        <v>339</v>
      </c>
      <c r="X36" s="0" t="s">
        <v>339</v>
      </c>
      <c r="AF36" s="0" t="n">
        <v>1</v>
      </c>
      <c r="AH36" s="0" t="n">
        <v>1</v>
      </c>
    </row>
    <row r="37" customFormat="false" ht="12.75" hidden="false" customHeight="false" outlineLevel="0" collapsed="false">
      <c r="B37" s="14"/>
      <c r="C37" s="14"/>
      <c r="D37" s="14" t="str">
        <f aca="false">CP!B29</f>
        <v>2.1</v>
      </c>
      <c r="G37" s="0" t="str">
        <f aca="false">CP!I29</f>
        <v>n</v>
      </c>
      <c r="L37" s="14"/>
      <c r="P37" s="14" t="str">
        <f aca="false">CP!C29</f>
        <v>Inscripción de un atleta que haya tenido una inscripción anulada</v>
      </c>
      <c r="Q37" s="0" t="n">
        <f aca="false">CP!D29</f>
        <v>0</v>
      </c>
      <c r="R37" s="0" t="n">
        <f aca="false">CP!E29</f>
        <v>0</v>
      </c>
      <c r="S37" s="0" t="n">
        <f aca="false">CP!F29</f>
        <v>0</v>
      </c>
      <c r="T37" s="0" t="str">
        <f aca="false">CP!G29</f>
        <v>Pasa</v>
      </c>
      <c r="U37" s="0" t="n">
        <f aca="false">CP!H29</f>
        <v>0</v>
      </c>
      <c r="V37" s="0" t="str">
        <f aca="false">CONCATENATE(CP!B28," ",MID(CP!C28,1,64))</f>
        <v>2 Inscripción Individual</v>
      </c>
      <c r="W37" s="0" t="str">
        <f aca="false">CONCATENATE(CP!B29," ",MID(CP!C29,1,64))</f>
        <v>2.1 Inscripción de un atleta que haya tenido una inscripción anulada</v>
      </c>
      <c r="X37" s="0" t="s">
        <v>339</v>
      </c>
      <c r="AF37" s="0" t="n">
        <v>1</v>
      </c>
      <c r="AH37" s="0" t="n">
        <v>1</v>
      </c>
    </row>
    <row r="38" customFormat="false" ht="12.75" hidden="false" customHeight="false" outlineLevel="0" collapsed="false">
      <c r="B38" s="14"/>
      <c r="C38" s="14" t="str">
        <f aca="false">RP!B46</f>
        <v>3.4</v>
      </c>
      <c r="D38" s="14"/>
      <c r="F38" s="0" t="str">
        <f aca="false">RP!D46</f>
        <v>n</v>
      </c>
      <c r="L38" s="14" t="str">
        <f aca="false">RP!C46</f>
        <v>Pago al cuarto día de la inscripción</v>
      </c>
      <c r="M38" s="0" t="str">
        <f aca="false">CONCATENATE(RP!B33," ",MID(RP!C33,1,64))</f>
        <v>3 Recepción de Pagos y Anulaciones</v>
      </c>
      <c r="N38" s="0" t="str">
        <f aca="false">CONCATENATE(RP!B46," ",MID(RP!C46,1,64))</f>
        <v>3.4 Pago al cuarto día de la inscripción</v>
      </c>
      <c r="O38" s="0" t="s">
        <v>339</v>
      </c>
      <c r="P38" s="14"/>
      <c r="AE38" s="0" t="n">
        <v>1</v>
      </c>
    </row>
    <row r="39" customFormat="false" ht="12.75" hidden="false" customHeight="false" outlineLevel="0" collapsed="false">
      <c r="B39" s="14"/>
      <c r="C39" s="14" t="str">
        <f aca="false">RP!B50</f>
        <v>3.5</v>
      </c>
      <c r="D39" s="14"/>
      <c r="F39" s="0" t="str">
        <f aca="false">RP!D50</f>
        <v>n</v>
      </c>
      <c r="L39" s="14" t="str">
        <f aca="false">RP!C50</f>
        <v>Pago el día anterior a la celebración de la competición</v>
      </c>
      <c r="M39" s="0" t="str">
        <f aca="false">CONCATENATE(RP!B33," ",MID(RP!C33,1,64))</f>
        <v>3 Recepción de Pagos y Anulaciones</v>
      </c>
      <c r="N39" s="0" t="str">
        <f aca="false">CONCATENATE(RP!B50," ",MID(RP!C50,1,64))</f>
        <v>3.5 Pago el día anterior a la celebración de la competición</v>
      </c>
      <c r="O39" s="0" t="s">
        <v>339</v>
      </c>
      <c r="P39" s="14"/>
      <c r="AE39" s="0" t="n">
        <v>1</v>
      </c>
    </row>
    <row r="40" customFormat="false" ht="12.75" hidden="false" customHeight="false" outlineLevel="0" collapsed="false">
      <c r="B40" s="14" t="str">
        <f aca="false">RS!B7</f>
        <v>1.1.1</v>
      </c>
      <c r="C40" s="14" t="str">
        <f aca="false">RP!B8</f>
        <v>1.1.1.1</v>
      </c>
      <c r="D40" s="14" t="str">
        <f aca="false">CP!B8</f>
        <v>1.1.1.1</v>
      </c>
      <c r="E40" s="0" t="str">
        <f aca="false">RS!G7</f>
        <v>S</v>
      </c>
      <c r="F40" s="0" t="str">
        <f aca="false">RP!D8</f>
        <v>S</v>
      </c>
      <c r="G40" s="0" t="str">
        <f aca="false">CP!I8</f>
        <v>S</v>
      </c>
      <c r="H40" s="0" t="str">
        <f aca="false">RS!C7</f>
        <v>Se deben inscribir todos los miembros del club registrados, recibiendo el estado provisional. Todos reciben un descuento del 20%.</v>
      </c>
      <c r="I40" s="0" t="str">
        <f aca="false">CONCATENATE(RS!B5," ",MID(RS!C5,1,64))</f>
        <v>1 Requistos funcionales</v>
      </c>
      <c r="J40" s="0" t="str">
        <f aca="false">CONCATENATE(RS!B6," ",MID(RS!C6,1,64))</f>
        <v>1.1 Inscripción de Club en Competición</v>
      </c>
      <c r="K40" s="0" t="str">
        <f aca="false">CONCATENATE(RS!B7," ",MID(RS!C7,1,64))</f>
        <v>1.1.1 Se deben inscribir todos los miembros del club registrados, reci</v>
      </c>
      <c r="L40" s="14" t="str">
        <f aca="false">RP!C8</f>
        <v>Todos con el club correcto</v>
      </c>
      <c r="M40" s="0" t="str">
        <f aca="false">CONCATENATE(RP!B5," ",MID(RP!C5,1,64))</f>
        <v>1 Inscripción de Club en Competición</v>
      </c>
      <c r="N40" s="0" t="str">
        <f aca="false">CONCATENATE(RP!B6," ",MID(RP!C6,1,64))</f>
        <v>1.1 Ninguno está inscrito en la competición</v>
      </c>
      <c r="O40" s="0" t="str">
        <f aca="false">CONCATENATE(RP!B7," ",MID(RP!C7,1,64))</f>
        <v>1.1.1 Todos los atletas del CSV están registrados</v>
      </c>
      <c r="P40" s="14" t="str">
        <f aca="false">CP!C8</f>
        <v>Todos con el club correcto</v>
      </c>
      <c r="Q40" s="0" t="n">
        <f aca="false">CP!D8</f>
        <v>0</v>
      </c>
      <c r="R40" s="0" t="str">
        <f aca="false">CP!E8</f>
        <v>Se suministra un CSV con los atletas de ID 2 a 8, a la competición 0</v>
      </c>
      <c r="S40" s="0" t="str">
        <f aca="false">CP!F8</f>
        <v>Todos:
- Estado: Provisional
- Descuento: 20%</v>
      </c>
      <c r="T40" s="0" t="str">
        <f aca="false">CP!G8</f>
        <v>Pasa</v>
      </c>
      <c r="U40" s="0" t="n">
        <f aca="false">CP!H8</f>
        <v>0</v>
      </c>
      <c r="V40" s="0" t="str">
        <f aca="false">CONCATENATE(CP!B5," ",MID(CP!C5,1,64))</f>
        <v>1 Inscripción de Club en Competición</v>
      </c>
      <c r="W40" s="0" t="str">
        <f aca="false">CONCATENATE(CP!B6," ",MID(CP!C6,1,64))</f>
        <v>1.1 Ninguno está inscrito en la competición</v>
      </c>
      <c r="X40" s="0" t="str">
        <f aca="false">CONCATENATE(CP!B7," ",MID(CP!C7,1,64))</f>
        <v>1.1.1 Todos los atletas del CSV están registrados</v>
      </c>
      <c r="Y40" s="0" t="n">
        <f aca="false">RS!D7</f>
        <v>0</v>
      </c>
      <c r="Z40" s="0" t="n">
        <f aca="false">RS!E7</f>
        <v>0</v>
      </c>
      <c r="AA40" s="0" t="n">
        <f aca="false">RS!F7</f>
        <v>0</v>
      </c>
      <c r="AB40" s="0" t="n">
        <v>1</v>
      </c>
      <c r="AC40" s="0" t="n">
        <v>1</v>
      </c>
      <c r="AD40" s="0" t="n">
        <v>1</v>
      </c>
      <c r="AE40" s="0" t="n">
        <v>1</v>
      </c>
      <c r="AF40" s="0" t="n">
        <v>1</v>
      </c>
      <c r="AG40" s="0" t="n">
        <v>1</v>
      </c>
      <c r="AH40" s="0" t="n">
        <v>1</v>
      </c>
    </row>
    <row r="41" customFormat="false" ht="12.75" hidden="false" customHeight="false" outlineLevel="0" collapsed="false">
      <c r="B41" s="14" t="str">
        <f aca="false">RS!B7</f>
        <v>1.1.1</v>
      </c>
      <c r="C41" s="14" t="str">
        <f aca="false">RP!B10</f>
        <v>1.1.1.2.1</v>
      </c>
      <c r="D41" s="14" t="str">
        <f aca="false">CP!B10</f>
        <v>1.1.1.2.1</v>
      </c>
      <c r="E41" s="0" t="str">
        <f aca="false">RS!G7</f>
        <v>S</v>
      </c>
      <c r="F41" s="0" t="str">
        <f aca="false">RP!D10</f>
        <v>S</v>
      </c>
      <c r="G41" s="0" t="str">
        <f aca="false">CP!I10</f>
        <v>S</v>
      </c>
      <c r="H41" s="0" t="str">
        <f aca="false">RS!C7</f>
        <v>Se deben inscribir todos los miembros del club registrados, recibiendo el estado provisional. Todos reciben un descuento del 20%.</v>
      </c>
      <c r="I41" s="0" t="str">
        <f aca="false">CONCATENATE(RS!B5," ",MID(RS!C5,1,64))</f>
        <v>1 Requistos funcionales</v>
      </c>
      <c r="J41" s="0" t="str">
        <f aca="false">CONCATENATE(RS!B6," ",MID(RS!C6,1,64))</f>
        <v>1.1 Inscripción de Club en Competición</v>
      </c>
      <c r="K41" s="0" t="str">
        <f aca="false">CONCATENATE(RS!B7," ",MID(RS!C7,1,64))</f>
        <v>1.1.1 Se deben inscribir todos los miembros del club registrados, reci</v>
      </c>
      <c r="L41" s="14" t="str">
        <f aca="false">RP!C10</f>
        <v>Todos tienen otros clubes</v>
      </c>
      <c r="M41" s="0" t="str">
        <f aca="false">CONCATENATE(RP!B5," ",MID(RP!C5,1,64))</f>
        <v>1 Inscripción de Club en Competición</v>
      </c>
      <c r="N41" s="0" t="str">
        <f aca="false">CONCATENATE(RP!B6," ",MID(RP!C6,1,64))</f>
        <v>1.1 Ninguno está inscrito en la competición</v>
      </c>
      <c r="O41" s="0" t="str">
        <f aca="false">CONCATENATE(RP!B7," ",MID(RP!C7,1,64))</f>
        <v>1.1.1 Todos los atletas del CSV están registrados</v>
      </c>
      <c r="P41" s="14" t="str">
        <f aca="false">CP!C10</f>
        <v>Todos tienen otros clubes</v>
      </c>
      <c r="Q41" s="0" t="n">
        <f aca="false">CP!D10</f>
        <v>0</v>
      </c>
      <c r="R41" s="0" t="str">
        <f aca="false">CP!E10</f>
        <v>Se suministra un CSV con los atletas de ID 9 a 16, a la competición 0</v>
      </c>
      <c r="S41" s="0" t="str">
        <f aca="false">CP!F10</f>
        <v>Todos:
- Estado: Provisional
- Descuento: 20%</v>
      </c>
      <c r="T41" s="0" t="str">
        <f aca="false">CP!G10</f>
        <v>Pasa</v>
      </c>
      <c r="U41" s="0" t="n">
        <f aca="false">CP!H10</f>
        <v>0</v>
      </c>
      <c r="V41" s="0" t="str">
        <f aca="false">CONCATENATE(CP!B5," ",MID(CP!C5,1,64))</f>
        <v>1 Inscripción de Club en Competición</v>
      </c>
      <c r="W41" s="0" t="str">
        <f aca="false">CONCATENATE(CP!B6," ",MID(CP!C6,1,64))</f>
        <v>1.1 Ninguno está inscrito en la competición</v>
      </c>
      <c r="X41" s="0" t="str">
        <f aca="false">CONCATENATE(CP!B7," ",MID(CP!C7,1,64))</f>
        <v>1.1.1 Todos los atletas del CSV están registrados</v>
      </c>
      <c r="Y41" s="0" t="n">
        <f aca="false">RS!D7</f>
        <v>0</v>
      </c>
      <c r="Z41" s="0" t="n">
        <f aca="false">RS!E7</f>
        <v>0</v>
      </c>
      <c r="AA41" s="0" t="n">
        <f aca="false">RS!F7</f>
        <v>0</v>
      </c>
      <c r="AB41" s="0" t="n">
        <v>1</v>
      </c>
      <c r="AE41" s="0" t="n">
        <v>1</v>
      </c>
      <c r="AF41" s="0" t="n">
        <v>1</v>
      </c>
      <c r="AG41" s="0" t="n">
        <v>1</v>
      </c>
      <c r="AH41" s="0" t="n">
        <v>1</v>
      </c>
    </row>
    <row r="42" customFormat="false" ht="12.75" hidden="false" customHeight="false" outlineLevel="0" collapsed="false">
      <c r="B42" s="14" t="str">
        <f aca="false">RS!B7</f>
        <v>1.1.1</v>
      </c>
      <c r="C42" s="14" t="str">
        <f aca="false">RP!B11</f>
        <v>1.1.1.2.2</v>
      </c>
      <c r="D42" s="14" t="str">
        <f aca="false">CP!B11</f>
        <v>1.1.1.2.2</v>
      </c>
      <c r="E42" s="0" t="str">
        <f aca="false">RS!G7</f>
        <v>S</v>
      </c>
      <c r="F42" s="0" t="str">
        <f aca="false">RP!D11</f>
        <v>S</v>
      </c>
      <c r="G42" s="0" t="str">
        <f aca="false">CP!I11</f>
        <v>S</v>
      </c>
      <c r="H42" s="0" t="str">
        <f aca="false">RS!C7</f>
        <v>Se deben inscribir todos los miembros del club registrados, recibiendo el estado provisional. Todos reciben un descuento del 20%.</v>
      </c>
      <c r="I42" s="0" t="str">
        <f aca="false">CONCATENATE(RS!B5," ",MID(RS!C5,1,64))</f>
        <v>1 Requistos funcionales</v>
      </c>
      <c r="J42" s="0" t="str">
        <f aca="false">CONCATENATE(RS!B6," ",MID(RS!C6,1,64))</f>
        <v>1.1 Inscripción de Club en Competición</v>
      </c>
      <c r="K42" s="0" t="str">
        <f aca="false">CONCATENATE(RS!B7," ",MID(RS!C7,1,64))</f>
        <v>1.1.1 Se deben inscribir todos los miembros del club registrados, reci</v>
      </c>
      <c r="L42" s="14" t="str">
        <f aca="false">RP!C11</f>
        <v>Ninguno tiene club</v>
      </c>
      <c r="M42" s="0" t="str">
        <f aca="false">CONCATENATE(RP!B5," ",MID(RP!C5,1,64))</f>
        <v>1 Inscripción de Club en Competición</v>
      </c>
      <c r="N42" s="0" t="str">
        <f aca="false">CONCATENATE(RP!B6," ",MID(RP!C6,1,64))</f>
        <v>1.1 Ninguno está inscrito en la competición</v>
      </c>
      <c r="O42" s="0" t="str">
        <f aca="false">CONCATENATE(RP!B7," ",MID(RP!C7,1,64))</f>
        <v>1.1.1 Todos los atletas del CSV están registrados</v>
      </c>
      <c r="P42" s="14" t="str">
        <f aca="false">CP!C11</f>
        <v>Ninguno tiene club</v>
      </c>
      <c r="Q42" s="0" t="n">
        <f aca="false">CP!D11</f>
        <v>0</v>
      </c>
      <c r="R42" s="0" t="str">
        <f aca="false">CP!E11</f>
        <v>Se suministra un CSV con los atletas de ID 0 y 1, a la competición 0</v>
      </c>
      <c r="S42" s="0" t="str">
        <f aca="false">CP!F11</f>
        <v>Todos:
- Estado: Provisional
- Descuento: 20%</v>
      </c>
      <c r="T42" s="0" t="str">
        <f aca="false">CP!G11</f>
        <v>Pasa</v>
      </c>
      <c r="U42" s="0" t="n">
        <f aca="false">CP!H11</f>
        <v>0</v>
      </c>
      <c r="V42" s="0" t="str">
        <f aca="false">CONCATENATE(CP!B5," ",MID(CP!C5,1,64))</f>
        <v>1 Inscripción de Club en Competición</v>
      </c>
      <c r="W42" s="0" t="str">
        <f aca="false">CONCATENATE(CP!B6," ",MID(CP!C6,1,64))</f>
        <v>1.1 Ninguno está inscrito en la competición</v>
      </c>
      <c r="X42" s="0" t="str">
        <f aca="false">CONCATENATE(CP!B7," ",MID(CP!C7,1,64))</f>
        <v>1.1.1 Todos los atletas del CSV están registrados</v>
      </c>
      <c r="Y42" s="0" t="n">
        <f aca="false">RS!D7</f>
        <v>0</v>
      </c>
      <c r="Z42" s="0" t="n">
        <f aca="false">RS!E7</f>
        <v>0</v>
      </c>
      <c r="AA42" s="0" t="n">
        <f aca="false">RS!F7</f>
        <v>0</v>
      </c>
      <c r="AB42" s="0" t="n">
        <v>1</v>
      </c>
      <c r="AE42" s="0" t="n">
        <v>1</v>
      </c>
      <c r="AF42" s="0" t="n">
        <v>1</v>
      </c>
      <c r="AG42" s="0" t="n">
        <v>1</v>
      </c>
      <c r="AH42" s="0" t="n">
        <v>1</v>
      </c>
    </row>
    <row r="43" customFormat="false" ht="12.75" hidden="false" customHeight="false" outlineLevel="0" collapsed="false">
      <c r="B43" s="14" t="str">
        <f aca="false">RS!B7</f>
        <v>1.1.1</v>
      </c>
      <c r="C43" s="14" t="str">
        <f aca="false">RP!B12</f>
        <v>1.1.1.3</v>
      </c>
      <c r="D43" s="14" t="str">
        <f aca="false">CP!B12</f>
        <v>1.1.1.3</v>
      </c>
      <c r="E43" s="0" t="str">
        <f aca="false">RS!G7</f>
        <v>S</v>
      </c>
      <c r="F43" s="0" t="str">
        <f aca="false">RP!D12</f>
        <v>S</v>
      </c>
      <c r="G43" s="0" t="str">
        <f aca="false">CP!I12</f>
        <v>S</v>
      </c>
      <c r="H43" s="0" t="str">
        <f aca="false">RS!C7</f>
        <v>Se deben inscribir todos los miembros del club registrados, recibiendo el estado provisional. Todos reciben un descuento del 20%.</v>
      </c>
      <c r="I43" s="0" t="str">
        <f aca="false">CONCATENATE(RS!B5," ",MID(RS!C5,1,64))</f>
        <v>1 Requistos funcionales</v>
      </c>
      <c r="J43" s="0" t="str">
        <f aca="false">CONCATENATE(RS!B6," ",MID(RS!C6,1,64))</f>
        <v>1.1 Inscripción de Club en Competición</v>
      </c>
      <c r="K43" s="0" t="str">
        <f aca="false">CONCATENATE(RS!B7," ",MID(RS!C7,1,64))</f>
        <v>1.1.1 Se deben inscribir todos los miembros del club registrados, reci</v>
      </c>
      <c r="L43" s="14" t="str">
        <f aca="false">RP!C12</f>
        <v>Sólo algunos con el club correcto, otros están equivocados y otros no tienen</v>
      </c>
      <c r="M43" s="0" t="str">
        <f aca="false">CONCATENATE(RP!B5," ",MID(RP!C5,1,64))</f>
        <v>1 Inscripción de Club en Competición</v>
      </c>
      <c r="N43" s="0" t="str">
        <f aca="false">CONCATENATE(RP!B6," ",MID(RP!C6,1,64))</f>
        <v>1.1 Ninguno está inscrito en la competición</v>
      </c>
      <c r="O43" s="0" t="str">
        <f aca="false">CONCATENATE(RP!B7," ",MID(RP!C7,1,64))</f>
        <v>1.1.1 Todos los atletas del CSV están registrados</v>
      </c>
      <c r="P43" s="14" t="str">
        <f aca="false">CP!C12</f>
        <v>Sólo algunos con el club correcto, otros están equivocados y otros no tienen</v>
      </c>
      <c r="Q43" s="0" t="n">
        <f aca="false">CP!D12</f>
        <v>0</v>
      </c>
      <c r="R43" s="0" t="str">
        <f aca="false">CP!E12</f>
        <v>Se suministra un CSV con los atletas de ID 0 a 16, a la competición 0</v>
      </c>
      <c r="S43" s="0" t="str">
        <f aca="false">CP!F12</f>
        <v>Todos:
- Estado: Provisional
- Descuento: 20%</v>
      </c>
      <c r="T43" s="0" t="str">
        <f aca="false">CP!G12</f>
        <v>Pasa</v>
      </c>
      <c r="U43" s="0" t="n">
        <f aca="false">CP!H12</f>
        <v>0</v>
      </c>
      <c r="V43" s="0" t="str">
        <f aca="false">CONCATENATE(CP!B5," ",MID(CP!C5,1,64))</f>
        <v>1 Inscripción de Club en Competición</v>
      </c>
      <c r="W43" s="0" t="str">
        <f aca="false">CONCATENATE(CP!B6," ",MID(CP!C6,1,64))</f>
        <v>1.1 Ninguno está inscrito en la competición</v>
      </c>
      <c r="X43" s="0" t="str">
        <f aca="false">CONCATENATE(CP!B7," ",MID(CP!C7,1,64))</f>
        <v>1.1.1 Todos los atletas del CSV están registrados</v>
      </c>
      <c r="Y43" s="0" t="n">
        <f aca="false">RS!D7</f>
        <v>0</v>
      </c>
      <c r="Z43" s="0" t="n">
        <f aca="false">RS!E7</f>
        <v>0</v>
      </c>
      <c r="AA43" s="0" t="n">
        <f aca="false">RS!F7</f>
        <v>0</v>
      </c>
      <c r="AB43" s="0" t="n">
        <v>1</v>
      </c>
      <c r="AE43" s="0" t="n">
        <v>1</v>
      </c>
      <c r="AF43" s="0" t="n">
        <v>1</v>
      </c>
      <c r="AG43" s="0" t="n">
        <v>1</v>
      </c>
      <c r="AH43" s="0" t="n">
        <v>1</v>
      </c>
    </row>
    <row r="44" customFormat="false" ht="12.75" hidden="false" customHeight="false" outlineLevel="0" collapsed="false">
      <c r="B44" s="14" t="str">
        <f aca="false">RS!B7</f>
        <v>1.1.1</v>
      </c>
      <c r="C44" s="14" t="str">
        <f aca="false">RP!B15</f>
        <v>1.1.3.1</v>
      </c>
      <c r="D44" s="14" t="str">
        <f aca="false">CP!B15</f>
        <v>1.1.3.1</v>
      </c>
      <c r="E44" s="0" t="str">
        <f aca="false">RS!G7</f>
        <v>S</v>
      </c>
      <c r="F44" s="0" t="str">
        <f aca="false">RP!D15</f>
        <v>S</v>
      </c>
      <c r="G44" s="0" t="str">
        <f aca="false">CP!I15</f>
        <v>S</v>
      </c>
      <c r="H44" s="0" t="str">
        <f aca="false">RS!C7</f>
        <v>Se deben inscribir todos los miembros del club registrados, recibiendo el estado provisional. Todos reciben un descuento del 20%.</v>
      </c>
      <c r="I44" s="0" t="str">
        <f aca="false">CONCATENATE(RS!B5," ",MID(RS!C5,1,64))</f>
        <v>1 Requistos funcionales</v>
      </c>
      <c r="J44" s="0" t="str">
        <f aca="false">CONCATENATE(RS!B6," ",MID(RS!C6,1,64))</f>
        <v>1.1 Inscripción de Club en Competición</v>
      </c>
      <c r="K44" s="0" t="str">
        <f aca="false">CONCATENATE(RS!B7," ",MID(RS!C7,1,64))</f>
        <v>1.1.1 Se deben inscribir todos los miembros del club registrados, reci</v>
      </c>
      <c r="L44" s="14" t="str">
        <f aca="false">RP!C15</f>
        <v>… Todos con el club correcto</v>
      </c>
      <c r="M44" s="0" t="str">
        <f aca="false">CONCATENATE(RP!B5," ",MID(RP!C5,1,64))</f>
        <v>1 Inscripción de Club en Competición</v>
      </c>
      <c r="N44" s="0" t="str">
        <f aca="false">CONCATENATE(RP!B6," ",MID(RP!C6,1,64))</f>
        <v>1.1 Ninguno está inscrito en la competición</v>
      </c>
      <c r="O44" s="0" t="str">
        <f aca="false">CONCATENATE(RP!B14," ",MID(RP!C14,1,64))</f>
        <v>1.1.3 Algunos estás registrados, otros no. De los registrados…</v>
      </c>
      <c r="P44" s="14" t="str">
        <f aca="false">CP!C15</f>
        <v>… Todos con el club correcto</v>
      </c>
      <c r="Q44" s="0" t="n">
        <f aca="false">CP!D15</f>
        <v>0</v>
      </c>
      <c r="R44" s="0" t="str">
        <f aca="false">CP!E15</f>
        <v>Se suministra un CSV con los atletas registrados 2 a 8, y los no registrados 0 a 5, a la competición 0</v>
      </c>
      <c r="S44" s="0" t="str">
        <f aca="false">CP!F15</f>
        <v>Todos:
- Estado: Provisional
- Descuento: 20%</v>
      </c>
      <c r="T44" s="0" t="str">
        <f aca="false">CP!G15</f>
        <v>Pasa</v>
      </c>
      <c r="U44" s="0" t="n">
        <f aca="false">CP!H15</f>
        <v>0</v>
      </c>
      <c r="V44" s="0" t="str">
        <f aca="false">CONCATENATE(CP!B5," ",MID(CP!C5,1,64))</f>
        <v>1 Inscripción de Club en Competición</v>
      </c>
      <c r="W44" s="0" t="str">
        <f aca="false">CONCATENATE(CP!B6," ",MID(CP!C6,1,64))</f>
        <v>1.1 Ninguno está inscrito en la competición</v>
      </c>
      <c r="X44" s="0" t="str">
        <f aca="false">CONCATENATE(CP!B14," ",MID(CP!C14,1,64))</f>
        <v>1.1.3 Algunos estás registrados, otros no. De los registrados…</v>
      </c>
      <c r="Y44" s="0" t="n">
        <f aca="false">RS!D7</f>
        <v>0</v>
      </c>
      <c r="Z44" s="0" t="n">
        <f aca="false">RS!E7</f>
        <v>0</v>
      </c>
      <c r="AA44" s="0" t="n">
        <f aca="false">RS!F7</f>
        <v>0</v>
      </c>
      <c r="AB44" s="0" t="n">
        <v>1</v>
      </c>
      <c r="AE44" s="0" t="n">
        <v>1</v>
      </c>
      <c r="AF44" s="0" t="n">
        <v>1</v>
      </c>
      <c r="AG44" s="0" t="n">
        <v>1</v>
      </c>
      <c r="AH44" s="0" t="n">
        <v>1</v>
      </c>
    </row>
    <row r="45" customFormat="false" ht="12.75" hidden="false" customHeight="false" outlineLevel="0" collapsed="false">
      <c r="B45" s="14" t="str">
        <f aca="false">RS!B7</f>
        <v>1.1.1</v>
      </c>
      <c r="C45" s="14" t="str">
        <f aca="false">RP!B17</f>
        <v>1.1.3.2.1</v>
      </c>
      <c r="D45" s="14" t="str">
        <f aca="false">CP!B17</f>
        <v>1.1.3.2.1</v>
      </c>
      <c r="E45" s="0" t="str">
        <f aca="false">RS!G7</f>
        <v>S</v>
      </c>
      <c r="F45" s="0" t="str">
        <f aca="false">RP!D17</f>
        <v>S</v>
      </c>
      <c r="G45" s="0" t="str">
        <f aca="false">CP!I17</f>
        <v>S</v>
      </c>
      <c r="H45" s="0" t="str">
        <f aca="false">RS!C7</f>
        <v>Se deben inscribir todos los miembros del club registrados, recibiendo el estado provisional. Todos reciben un descuento del 20%.</v>
      </c>
      <c r="I45" s="0" t="str">
        <f aca="false">CONCATENATE(RS!B5," ",MID(RS!C5,1,64))</f>
        <v>1 Requistos funcionales</v>
      </c>
      <c r="J45" s="0" t="str">
        <f aca="false">CONCATENATE(RS!B6," ",MID(RS!C6,1,64))</f>
        <v>1.1 Inscripción de Club en Competición</v>
      </c>
      <c r="K45" s="0" t="str">
        <f aca="false">CONCATENATE(RS!B7," ",MID(RS!C7,1,64))</f>
        <v>1.1.1 Se deben inscribir todos los miembros del club registrados, reci</v>
      </c>
      <c r="L45" s="14" t="str">
        <f aca="false">RP!C17</f>
        <v>Todos tienen otros clubes</v>
      </c>
      <c r="M45" s="0" t="str">
        <f aca="false">CONCATENATE(RP!B5," ",MID(RP!C5,1,64))</f>
        <v>1 Inscripción de Club en Competición</v>
      </c>
      <c r="N45" s="0" t="str">
        <f aca="false">CONCATENATE(RP!B6," ",MID(RP!C6,1,64))</f>
        <v>1.1 Ninguno está inscrito en la competición</v>
      </c>
      <c r="O45" s="0" t="str">
        <f aca="false">CONCATENATE(RP!B14," ",MID(RP!C14,1,64))</f>
        <v>1.1.3 Algunos estás registrados, otros no. De los registrados…</v>
      </c>
      <c r="P45" s="14" t="str">
        <f aca="false">CP!C17</f>
        <v>Todos tienen otros clubes</v>
      </c>
      <c r="Q45" s="0" t="n">
        <f aca="false">CP!D17</f>
        <v>0</v>
      </c>
      <c r="R45" s="0" t="str">
        <f aca="false">CP!E17</f>
        <v>Se suministra un CSV con los atletas registrados 9 a 16, y los no registrados 0 a 5, a la competición 0</v>
      </c>
      <c r="S45" s="0" t="str">
        <f aca="false">CP!F17</f>
        <v>Todos:
- Estado: Provisional
- Descuento: 20%</v>
      </c>
      <c r="T45" s="0" t="str">
        <f aca="false">CP!G17</f>
        <v>Pasa</v>
      </c>
      <c r="U45" s="0" t="n">
        <f aca="false">CP!H17</f>
        <v>0</v>
      </c>
      <c r="V45" s="0" t="str">
        <f aca="false">CONCATENATE(CP!B5," ",MID(CP!C5,1,64))</f>
        <v>1 Inscripción de Club en Competición</v>
      </c>
      <c r="W45" s="0" t="str">
        <f aca="false">CONCATENATE(CP!B6," ",MID(CP!C6,1,64))</f>
        <v>1.1 Ninguno está inscrito en la competición</v>
      </c>
      <c r="X45" s="0" t="str">
        <f aca="false">CONCATENATE(CP!B14," ",MID(CP!C14,1,64))</f>
        <v>1.1.3 Algunos estás registrados, otros no. De los registrados…</v>
      </c>
      <c r="Y45" s="0" t="n">
        <f aca="false">RS!D7</f>
        <v>0</v>
      </c>
      <c r="Z45" s="0" t="n">
        <f aca="false">RS!E7</f>
        <v>0</v>
      </c>
      <c r="AA45" s="0" t="n">
        <f aca="false">RS!F7</f>
        <v>0</v>
      </c>
      <c r="AB45" s="0" t="n">
        <v>1</v>
      </c>
      <c r="AE45" s="0" t="n">
        <v>1</v>
      </c>
      <c r="AF45" s="0" t="n">
        <v>1</v>
      </c>
      <c r="AG45" s="0" t="n">
        <v>1</v>
      </c>
      <c r="AH45" s="0" t="n">
        <v>1</v>
      </c>
    </row>
    <row r="46" customFormat="false" ht="12.75" hidden="false" customHeight="false" outlineLevel="0" collapsed="false">
      <c r="B46" s="14" t="str">
        <f aca="false">RS!B7</f>
        <v>1.1.1</v>
      </c>
      <c r="C46" s="14" t="str">
        <f aca="false">RP!B18</f>
        <v>1.1.3.2.2</v>
      </c>
      <c r="D46" s="14" t="str">
        <f aca="false">CP!B18</f>
        <v>1.1.3.2.2</v>
      </c>
      <c r="E46" s="0" t="str">
        <f aca="false">RS!G7</f>
        <v>S</v>
      </c>
      <c r="F46" s="0" t="str">
        <f aca="false">RP!D18</f>
        <v>S</v>
      </c>
      <c r="G46" s="0" t="str">
        <f aca="false">CP!I18</f>
        <v>S</v>
      </c>
      <c r="H46" s="0" t="str">
        <f aca="false">RS!C7</f>
        <v>Se deben inscribir todos los miembros del club registrados, recibiendo el estado provisional. Todos reciben un descuento del 20%.</v>
      </c>
      <c r="I46" s="0" t="str">
        <f aca="false">CONCATENATE(RS!B5," ",MID(RS!C5,1,64))</f>
        <v>1 Requistos funcionales</v>
      </c>
      <c r="J46" s="0" t="str">
        <f aca="false">CONCATENATE(RS!B6," ",MID(RS!C6,1,64))</f>
        <v>1.1 Inscripción de Club en Competición</v>
      </c>
      <c r="K46" s="0" t="str">
        <f aca="false">CONCATENATE(RS!B7," ",MID(RS!C7,1,64))</f>
        <v>1.1.1 Se deben inscribir todos los miembros del club registrados, reci</v>
      </c>
      <c r="L46" s="14" t="str">
        <f aca="false">RP!C18</f>
        <v>Ninguno tiene club</v>
      </c>
      <c r="M46" s="0" t="str">
        <f aca="false">CONCATENATE(RP!B5," ",MID(RP!C5,1,64))</f>
        <v>1 Inscripción de Club en Competición</v>
      </c>
      <c r="N46" s="0" t="str">
        <f aca="false">CONCATENATE(RP!B6," ",MID(RP!C6,1,64))</f>
        <v>1.1 Ninguno está inscrito en la competición</v>
      </c>
      <c r="O46" s="0" t="str">
        <f aca="false">CONCATENATE(RP!B14," ",MID(RP!C14,1,64))</f>
        <v>1.1.3 Algunos estás registrados, otros no. De los registrados…</v>
      </c>
      <c r="P46" s="14" t="str">
        <f aca="false">CP!C18</f>
        <v>Ninguno tiene club</v>
      </c>
      <c r="Q46" s="0" t="n">
        <f aca="false">CP!D18</f>
        <v>0</v>
      </c>
      <c r="R46" s="0" t="str">
        <f aca="false">CP!E18</f>
        <v>Se suministra un CSV con los atletas registrados 0 y 1, y los no registrados 0 a 5, a la competición 0</v>
      </c>
      <c r="S46" s="0" t="str">
        <f aca="false">CP!F18</f>
        <v>Todos:
- Estado: Provisional
- Descuento: 20%</v>
      </c>
      <c r="T46" s="0" t="str">
        <f aca="false">CP!G18</f>
        <v>Pasa</v>
      </c>
      <c r="U46" s="0" t="n">
        <f aca="false">CP!H18</f>
        <v>0</v>
      </c>
      <c r="V46" s="0" t="str">
        <f aca="false">CONCATENATE(CP!B5," ",MID(CP!C5,1,64))</f>
        <v>1 Inscripción de Club en Competición</v>
      </c>
      <c r="W46" s="0" t="str">
        <f aca="false">CONCATENATE(CP!B6," ",MID(CP!C6,1,64))</f>
        <v>1.1 Ninguno está inscrito en la competición</v>
      </c>
      <c r="X46" s="0" t="str">
        <f aca="false">CONCATENATE(CP!B14," ",MID(CP!C14,1,64))</f>
        <v>1.1.3 Algunos estás registrados, otros no. De los registrados…</v>
      </c>
      <c r="Y46" s="0" t="n">
        <f aca="false">RS!D7</f>
        <v>0</v>
      </c>
      <c r="Z46" s="0" t="n">
        <f aca="false">RS!E7</f>
        <v>0</v>
      </c>
      <c r="AA46" s="0" t="n">
        <f aca="false">RS!F7</f>
        <v>0</v>
      </c>
      <c r="AB46" s="0" t="n">
        <v>1</v>
      </c>
      <c r="AE46" s="0" t="n">
        <v>1</v>
      </c>
      <c r="AF46" s="0" t="n">
        <v>1</v>
      </c>
      <c r="AG46" s="0" t="n">
        <v>1</v>
      </c>
      <c r="AH46" s="0" t="n">
        <v>1</v>
      </c>
    </row>
    <row r="47" customFormat="false" ht="12.75" hidden="false" customHeight="false" outlineLevel="0" collapsed="false">
      <c r="B47" s="14" t="str">
        <f aca="false">RS!B7</f>
        <v>1.1.1</v>
      </c>
      <c r="C47" s="14" t="str">
        <f aca="false">RP!B19</f>
        <v>1.1.3.3</v>
      </c>
      <c r="D47" s="14" t="str">
        <f aca="false">CP!B19</f>
        <v>1.1.3.3</v>
      </c>
      <c r="E47" s="0" t="str">
        <f aca="false">RS!G7</f>
        <v>S</v>
      </c>
      <c r="F47" s="0" t="str">
        <f aca="false">RP!D19</f>
        <v>S</v>
      </c>
      <c r="G47" s="0" t="str">
        <f aca="false">CP!I19</f>
        <v>S</v>
      </c>
      <c r="H47" s="0" t="str">
        <f aca="false">RS!C7</f>
        <v>Se deben inscribir todos los miembros del club registrados, recibiendo el estado provisional. Todos reciben un descuento del 20%.</v>
      </c>
      <c r="I47" s="0" t="str">
        <f aca="false">CONCATENATE(RS!B5," ",MID(RS!C5,1,64))</f>
        <v>1 Requistos funcionales</v>
      </c>
      <c r="J47" s="0" t="str">
        <f aca="false">CONCATENATE(RS!B6," ",MID(RS!C6,1,64))</f>
        <v>1.1 Inscripción de Club en Competición</v>
      </c>
      <c r="K47" s="0" t="str">
        <f aca="false">CONCATENATE(RS!B7," ",MID(RS!C7,1,64))</f>
        <v>1.1.1 Se deben inscribir todos los miembros del club registrados, reci</v>
      </c>
      <c r="L47" s="14" t="str">
        <f aca="false">RP!C19</f>
        <v>… Sólo algunos con el club correcto, otros están equivocados y otros no tienen</v>
      </c>
      <c r="M47" s="0" t="str">
        <f aca="false">CONCATENATE(RP!B5," ",MID(RP!C5,1,64))</f>
        <v>1 Inscripción de Club en Competición</v>
      </c>
      <c r="N47" s="0" t="str">
        <f aca="false">CONCATENATE(RP!B6," ",MID(RP!C6,1,64))</f>
        <v>1.1 Ninguno está inscrito en la competición</v>
      </c>
      <c r="O47" s="0" t="str">
        <f aca="false">CONCATENATE(RP!B14," ",MID(RP!C14,1,64))</f>
        <v>1.1.3 Algunos estás registrados, otros no. De los registrados…</v>
      </c>
      <c r="P47" s="14" t="str">
        <f aca="false">CP!C19</f>
        <v>… Sólo algunos con el club correcto, otros están equivocados y otros no tienen</v>
      </c>
      <c r="Q47" s="0" t="n">
        <f aca="false">CP!D19</f>
        <v>0</v>
      </c>
      <c r="R47" s="0" t="str">
        <f aca="false">CP!E19</f>
        <v>Se suministra un CSV con los atletas registrados 0 a 16, y los no registrados 0 a 5, a la competición 0</v>
      </c>
      <c r="S47" s="0" t="str">
        <f aca="false">CP!F19</f>
        <v>Todos:
- Estado: Provisional
- Descuento: 20%</v>
      </c>
      <c r="T47" s="0" t="str">
        <f aca="false">CP!G19</f>
        <v>Pasa</v>
      </c>
      <c r="U47" s="0" t="n">
        <f aca="false">CP!H19</f>
        <v>0</v>
      </c>
      <c r="V47" s="0" t="str">
        <f aca="false">CONCATENATE(CP!B5," ",MID(CP!C5,1,64))</f>
        <v>1 Inscripción de Club en Competición</v>
      </c>
      <c r="W47" s="0" t="str">
        <f aca="false">CONCATENATE(CP!B6," ",MID(CP!C6,1,64))</f>
        <v>1.1 Ninguno está inscrito en la competición</v>
      </c>
      <c r="X47" s="0" t="str">
        <f aca="false">CONCATENATE(CP!B14," ",MID(CP!C14,1,64))</f>
        <v>1.1.3 Algunos estás registrados, otros no. De los registrados…</v>
      </c>
      <c r="Y47" s="0" t="n">
        <f aca="false">RS!D7</f>
        <v>0</v>
      </c>
      <c r="Z47" s="0" t="n">
        <f aca="false">RS!E7</f>
        <v>0</v>
      </c>
      <c r="AA47" s="0" t="n">
        <f aca="false">RS!F7</f>
        <v>0</v>
      </c>
      <c r="AB47" s="0" t="n">
        <v>1</v>
      </c>
      <c r="AE47" s="0" t="n">
        <v>1</v>
      </c>
      <c r="AF47" s="0" t="n">
        <v>1</v>
      </c>
      <c r="AG47" s="0" t="n">
        <v>1</v>
      </c>
      <c r="AH47" s="0" t="n">
        <v>1</v>
      </c>
    </row>
    <row r="48" customFormat="false" ht="12.75" hidden="false" customHeight="false" outlineLevel="0" collapsed="false">
      <c r="B48" s="14" t="str">
        <f aca="false">RS!B7</f>
        <v>1.1.1</v>
      </c>
      <c r="C48" s="14" t="str">
        <f aca="false">RP!B22</f>
        <v>1.2.1.1</v>
      </c>
      <c r="D48" s="14" t="str">
        <f aca="false">CP!B22</f>
        <v>1.2.1.1</v>
      </c>
      <c r="E48" s="0" t="str">
        <f aca="false">RS!G7</f>
        <v>S</v>
      </c>
      <c r="F48" s="0" t="str">
        <f aca="false">RP!D22</f>
        <v>S</v>
      </c>
      <c r="G48" s="0" t="str">
        <f aca="false">CP!I22</f>
        <v>S</v>
      </c>
      <c r="H48" s="0" t="str">
        <f aca="false">RS!C7</f>
        <v>Se deben inscribir todos los miembros del club registrados, recibiendo el estado provisional. Todos reciben un descuento del 20%.</v>
      </c>
      <c r="I48" s="0" t="str">
        <f aca="false">CONCATENATE(RS!B5," ",MID(RS!C5,1,64))</f>
        <v>1 Requistos funcionales</v>
      </c>
      <c r="J48" s="0" t="str">
        <f aca="false">CONCATENATE(RS!B6," ",MID(RS!C6,1,64))</f>
        <v>1.1 Inscripción de Club en Competición</v>
      </c>
      <c r="K48" s="0" t="str">
        <f aca="false">CONCATENATE(RS!B7," ",MID(RS!C7,1,64))</f>
        <v>1.1.1 Se deben inscribir todos los miembros del club registrados, reci</v>
      </c>
      <c r="L48" s="14" t="str">
        <f aca="false">RP!C22</f>
        <v>Y se inscribió por un club por lo que ya tiene 20% dto</v>
      </c>
      <c r="M48" s="0" t="str">
        <f aca="false">CONCATENATE(RP!B5," ",MID(RP!C5,1,64))</f>
        <v>1 Inscripción de Club en Competición</v>
      </c>
      <c r="N48" s="0" t="str">
        <f aca="false">CONCATENATE(RP!B20," ",MID(RP!C20,1,64))</f>
        <v>1.2 Alguno está inscrito en la competición</v>
      </c>
      <c r="O48" s="0" t="str">
        <f aca="false">CONCATENATE(RP!B21," ",MID(RP!C21,1,64))</f>
        <v>1.2.1 Con estado PROVISIONAL</v>
      </c>
      <c r="P48" s="14" t="str">
        <f aca="false">CP!C22</f>
        <v>Y se inscribió por un club</v>
      </c>
      <c r="Q48" s="0" t="n">
        <f aca="false">CP!D22</f>
        <v>0</v>
      </c>
      <c r="R48" s="0" t="str">
        <f aca="false">CP!E22</f>
        <v>Se suministra un CSV con los atletas registrados 2 a 8, a la competición 1</v>
      </c>
      <c r="S48" s="0" t="str">
        <f aca="false">CP!F22</f>
        <v>Atletas no inscritos:
- Estado: Provisional
- Descuento: 20%
Atletas inscritos:
- Estado: Provisional
- Descuento: 20%</v>
      </c>
      <c r="T48" s="0" t="str">
        <f aca="false">CP!G22</f>
        <v>Pasa</v>
      </c>
      <c r="U48" s="0" t="n">
        <f aca="false">CP!H22</f>
        <v>0</v>
      </c>
      <c r="V48" s="0" t="str">
        <f aca="false">CONCATENATE(CP!B5," ",MID(CP!C5,1,64))</f>
        <v>1 Inscripción de Club en Competición</v>
      </c>
      <c r="W48" s="0" t="str">
        <f aca="false">CONCATENATE(CP!B20," ",MID(CP!C20,1,64))</f>
        <v>1.2 Alguno está inscrito en la competición</v>
      </c>
      <c r="X48" s="0" t="str">
        <f aca="false">CONCATENATE(CP!B21," ",MID(CP!C21,1,64))</f>
        <v>1.2.1 Con estado PROVISIONAL</v>
      </c>
      <c r="Y48" s="0" t="n">
        <f aca="false">RS!D7</f>
        <v>0</v>
      </c>
      <c r="Z48" s="0" t="n">
        <f aca="false">RS!E7</f>
        <v>0</v>
      </c>
      <c r="AA48" s="0" t="n">
        <f aca="false">RS!F7</f>
        <v>0</v>
      </c>
      <c r="AB48" s="0" t="n">
        <v>1</v>
      </c>
      <c r="AE48" s="0" t="n">
        <v>1</v>
      </c>
      <c r="AF48" s="0" t="n">
        <v>1</v>
      </c>
      <c r="AG48" s="0" t="n">
        <v>1</v>
      </c>
      <c r="AH48" s="0" t="n">
        <v>1</v>
      </c>
    </row>
    <row r="49" customFormat="false" ht="12.75" hidden="false" customHeight="false" outlineLevel="0" collapsed="false">
      <c r="B49" s="14" t="str">
        <f aca="false">RS!B7</f>
        <v>1.1.1</v>
      </c>
      <c r="C49" s="14" t="str">
        <f aca="false">RP!B23</f>
        <v>1.2.1.2</v>
      </c>
      <c r="D49" s="14" t="str">
        <f aca="false">CP!B23</f>
        <v>1.2.1.2</v>
      </c>
      <c r="E49" s="0" t="str">
        <f aca="false">RS!G7</f>
        <v>S</v>
      </c>
      <c r="F49" s="0" t="str">
        <f aca="false">RP!D23</f>
        <v>S</v>
      </c>
      <c r="G49" s="0" t="str">
        <f aca="false">CP!I23</f>
        <v>S</v>
      </c>
      <c r="H49" s="0" t="str">
        <f aca="false">RS!C7</f>
        <v>Se deben inscribir todos los miembros del club registrados, recibiendo el estado provisional. Todos reciben un descuento del 20%.</v>
      </c>
      <c r="I49" s="0" t="str">
        <f aca="false">CONCATENATE(RS!B5," ",MID(RS!C5,1,64))</f>
        <v>1 Requistos funcionales</v>
      </c>
      <c r="J49" s="0" t="str">
        <f aca="false">CONCATENATE(RS!B6," ",MID(RS!C6,1,64))</f>
        <v>1.1 Inscripción de Club en Competición</v>
      </c>
      <c r="K49" s="0" t="str">
        <f aca="false">CONCATENATE(RS!B7," ",MID(RS!C7,1,64))</f>
        <v>1.1.1 Se deben inscribir todos los miembros del club registrados, reci</v>
      </c>
      <c r="L49" s="14" t="str">
        <f aca="false">RP!C23</f>
        <v>Y no se inscribió por un club por lo que no tiene 20% dto</v>
      </c>
      <c r="M49" s="0" t="str">
        <f aca="false">CONCATENATE(RP!B5," ",MID(RP!C5,1,64))</f>
        <v>1 Inscripción de Club en Competición</v>
      </c>
      <c r="N49" s="0" t="str">
        <f aca="false">CONCATENATE(RP!B20," ",MID(RP!C20,1,64))</f>
        <v>1.2 Alguno está inscrito en la competición</v>
      </c>
      <c r="O49" s="0" t="str">
        <f aca="false">CONCATENATE(RP!B21," ",MID(RP!C21,1,64))</f>
        <v>1.2.1 Con estado PROVISIONAL</v>
      </c>
      <c r="P49" s="14" t="str">
        <f aca="false">CP!C23</f>
        <v>Y no se inscribió por un club</v>
      </c>
      <c r="Q49" s="0" t="n">
        <f aca="false">CP!D23</f>
        <v>0</v>
      </c>
      <c r="R49" s="0" t="str">
        <f aca="false">CP!E23</f>
        <v>Se suministra un CSV con los atletas registrados 0 a 8, a la competición 1</v>
      </c>
      <c r="S49" s="0" t="str">
        <f aca="false">CP!F23</f>
        <v>Atletas no inscritos:
- Estado: Provisional
- Descuento: 20%
Atletas inscritos:
- Estado: Provisional
- Descuento: 0%</v>
      </c>
      <c r="T49" s="0" t="str">
        <f aca="false">CP!G23</f>
        <v>Pasa</v>
      </c>
      <c r="U49" s="0" t="n">
        <f aca="false">CP!H23</f>
        <v>0</v>
      </c>
      <c r="V49" s="0" t="str">
        <f aca="false">CONCATENATE(CP!B5," ",MID(CP!C5,1,64))</f>
        <v>1 Inscripción de Club en Competición</v>
      </c>
      <c r="W49" s="0" t="str">
        <f aca="false">CONCATENATE(CP!B20," ",MID(CP!C20,1,64))</f>
        <v>1.2 Alguno está inscrito en la competición</v>
      </c>
      <c r="X49" s="0" t="str">
        <f aca="false">CONCATENATE(CP!B21," ",MID(CP!C21,1,64))</f>
        <v>1.2.1 Con estado PROVISIONAL</v>
      </c>
      <c r="Y49" s="0" t="n">
        <f aca="false">RS!D7</f>
        <v>0</v>
      </c>
      <c r="Z49" s="0" t="n">
        <f aca="false">RS!E7</f>
        <v>0</v>
      </c>
      <c r="AA49" s="0" t="n">
        <f aca="false">RS!F7</f>
        <v>0</v>
      </c>
      <c r="AB49" s="0" t="n">
        <v>1</v>
      </c>
      <c r="AE49" s="0" t="n">
        <v>1</v>
      </c>
      <c r="AF49" s="0" t="n">
        <v>1</v>
      </c>
      <c r="AG49" s="0" t="n">
        <v>1</v>
      </c>
      <c r="AH49" s="0" t="n">
        <v>1</v>
      </c>
    </row>
    <row r="50" customFormat="false" ht="12.75" hidden="false" customHeight="false" outlineLevel="0" collapsed="false">
      <c r="B50" s="14" t="str">
        <f aca="false">RS!B7</f>
        <v>1.1.1</v>
      </c>
      <c r="C50" s="14" t="str">
        <f aca="false">RP!B25</f>
        <v>1.2.2.1</v>
      </c>
      <c r="D50" s="14" t="str">
        <f aca="false">CP!B25</f>
        <v>1.2.2.1</v>
      </c>
      <c r="E50" s="0" t="str">
        <f aca="false">RS!G7</f>
        <v>S</v>
      </c>
      <c r="F50" s="0" t="str">
        <f aca="false">RP!D25</f>
        <v>S</v>
      </c>
      <c r="G50" s="0" t="str">
        <f aca="false">CP!I25</f>
        <v>S</v>
      </c>
      <c r="H50" s="0" t="str">
        <f aca="false">RS!C7</f>
        <v>Se deben inscribir todos los miembros del club registrados, recibiendo el estado provisional. Todos reciben un descuento del 20%.</v>
      </c>
      <c r="I50" s="0" t="str">
        <f aca="false">CONCATENATE(RS!B5," ",MID(RS!C5,1,64))</f>
        <v>1 Requistos funcionales</v>
      </c>
      <c r="J50" s="0" t="str">
        <f aca="false">CONCATENATE(RS!B6," ",MID(RS!C6,1,64))</f>
        <v>1.1 Inscripción de Club en Competición</v>
      </c>
      <c r="K50" s="0" t="str">
        <f aca="false">CONCATENATE(RS!B7," ",MID(RS!C7,1,64))</f>
        <v>1.1.1 Se deben inscribir todos los miembros del club registrados, reci</v>
      </c>
      <c r="L50" s="14" t="str">
        <f aca="false">RP!C25</f>
        <v>Y se inscribió por un club por lo que ya tiene 20% dto</v>
      </c>
      <c r="M50" s="0" t="str">
        <f aca="false">CONCATENATE(RP!B5," ",MID(RP!C5,1,64))</f>
        <v>1 Inscripción de Club en Competición</v>
      </c>
      <c r="N50" s="0" t="str">
        <f aca="false">CONCATENATE(RP!B20," ",MID(RP!C20,1,64))</f>
        <v>1.2 Alguno está inscrito en la competición</v>
      </c>
      <c r="O50" s="0" t="str">
        <f aca="false">CONCATENATE(RP!B24," ",MID(RP!C24,1,64))</f>
        <v>1.2.2 Con estado CONFIRMADO</v>
      </c>
      <c r="P50" s="14" t="str">
        <f aca="false">CP!C25</f>
        <v>Y se inscribió por un club</v>
      </c>
      <c r="Q50" s="0" t="n">
        <f aca="false">CP!D25</f>
        <v>0</v>
      </c>
      <c r="R50" s="0" t="str">
        <f aca="false">CP!E25</f>
        <v>Se suministra un CSV con los atletas registrados 2 a 8, a la competición 2</v>
      </c>
      <c r="S50" s="0" t="str">
        <f aca="false">CP!F25</f>
        <v>Atletas no inscritos:
- Estado: Provisional
- Descuento: 20%
Atletas inscritos:
- Estado: Confirmado
- Descuento: 20%</v>
      </c>
      <c r="T50" s="0" t="str">
        <f aca="false">CP!G25</f>
        <v>Pasa</v>
      </c>
      <c r="U50" s="0" t="n">
        <f aca="false">CP!H25</f>
        <v>0</v>
      </c>
      <c r="V50" s="0" t="str">
        <f aca="false">CONCATENATE(CP!B5," ",MID(CP!C5,1,64))</f>
        <v>1 Inscripción de Club en Competición</v>
      </c>
      <c r="W50" s="0" t="str">
        <f aca="false">CONCATENATE(CP!B20," ",MID(CP!C20,1,64))</f>
        <v>1.2 Alguno está inscrito en la competición</v>
      </c>
      <c r="X50" s="0" t="str">
        <f aca="false">CONCATENATE(CP!B24," ",MID(CP!C24,1,64))</f>
        <v>1.2.2 Con estado CONFIRMADO</v>
      </c>
      <c r="Y50" s="0" t="n">
        <f aca="false">RS!D7</f>
        <v>0</v>
      </c>
      <c r="Z50" s="0" t="n">
        <f aca="false">RS!E7</f>
        <v>0</v>
      </c>
      <c r="AA50" s="0" t="n">
        <f aca="false">RS!F7</f>
        <v>0</v>
      </c>
      <c r="AB50" s="0" t="n">
        <v>1</v>
      </c>
      <c r="AE50" s="0" t="n">
        <v>1</v>
      </c>
      <c r="AF50" s="0" t="n">
        <v>1</v>
      </c>
      <c r="AG50" s="0" t="n">
        <v>1</v>
      </c>
      <c r="AH50" s="0" t="n">
        <v>1</v>
      </c>
    </row>
    <row r="51" customFormat="false" ht="12.75" hidden="false" customHeight="false" outlineLevel="0" collapsed="false">
      <c r="B51" s="14" t="str">
        <f aca="false">RS!B7</f>
        <v>1.1.1</v>
      </c>
      <c r="C51" s="14" t="str">
        <f aca="false">RP!B26</f>
        <v>1.2.2.2</v>
      </c>
      <c r="D51" s="14" t="str">
        <f aca="false">CP!B26</f>
        <v>1.2.2.2</v>
      </c>
      <c r="E51" s="0" t="str">
        <f aca="false">RS!G7</f>
        <v>S</v>
      </c>
      <c r="F51" s="0" t="str">
        <f aca="false">RP!D26</f>
        <v>S</v>
      </c>
      <c r="G51" s="0" t="str">
        <f aca="false">CP!I26</f>
        <v>S</v>
      </c>
      <c r="H51" s="0" t="str">
        <f aca="false">RS!C7</f>
        <v>Se deben inscribir todos los miembros del club registrados, recibiendo el estado provisional. Todos reciben un descuento del 20%.</v>
      </c>
      <c r="I51" s="0" t="str">
        <f aca="false">CONCATENATE(RS!B5," ",MID(RS!C5,1,64))</f>
        <v>1 Requistos funcionales</v>
      </c>
      <c r="J51" s="0" t="str">
        <f aca="false">CONCATENATE(RS!B6," ",MID(RS!C6,1,64))</f>
        <v>1.1 Inscripción de Club en Competición</v>
      </c>
      <c r="K51" s="0" t="str">
        <f aca="false">CONCATENATE(RS!B7," ",MID(RS!C7,1,64))</f>
        <v>1.1.1 Se deben inscribir todos los miembros del club registrados, reci</v>
      </c>
      <c r="L51" s="14" t="str">
        <f aca="false">RP!C26</f>
        <v>Y no se inscribió por un club por lo que no tiene 20% dto</v>
      </c>
      <c r="M51" s="0" t="str">
        <f aca="false">CONCATENATE(RP!B5," ",MID(RP!C5,1,64))</f>
        <v>1 Inscripción de Club en Competición</v>
      </c>
      <c r="N51" s="0" t="str">
        <f aca="false">CONCATENATE(RP!B20," ",MID(RP!C20,1,64))</f>
        <v>1.2 Alguno está inscrito en la competición</v>
      </c>
      <c r="O51" s="0" t="str">
        <f aca="false">CONCATENATE(RP!B24," ",MID(RP!C24,1,64))</f>
        <v>1.2.2 Con estado CONFIRMADO</v>
      </c>
      <c r="P51" s="14" t="str">
        <f aca="false">CP!C26</f>
        <v>Y no se inscribió por un club</v>
      </c>
      <c r="Q51" s="0" t="n">
        <f aca="false">CP!D26</f>
        <v>0</v>
      </c>
      <c r="R51" s="0" t="str">
        <f aca="false">CP!E26</f>
        <v>Se suministra un CSV con los atletas registrados 0 a 8, a la competición 2</v>
      </c>
      <c r="S51" s="0" t="str">
        <f aca="false">CP!F26</f>
        <v>Atletas no inscritos:
- Estado: Provisional
- Descuento: 20%
Atletas inscritos:
- Estado: Confirmado
- Descuento: 0%</v>
      </c>
      <c r="T51" s="0" t="str">
        <f aca="false">CP!G26</f>
        <v>Pasa</v>
      </c>
      <c r="U51" s="0" t="n">
        <f aca="false">CP!H26</f>
        <v>0</v>
      </c>
      <c r="V51" s="0" t="str">
        <f aca="false">CONCATENATE(CP!B5," ",MID(CP!C5,1,64))</f>
        <v>1 Inscripción de Club en Competición</v>
      </c>
      <c r="W51" s="0" t="str">
        <f aca="false">CONCATENATE(CP!B20," ",MID(CP!C20,1,64))</f>
        <v>1.2 Alguno está inscrito en la competición</v>
      </c>
      <c r="X51" s="0" t="str">
        <f aca="false">CONCATENATE(CP!B24," ",MID(CP!C24,1,64))</f>
        <v>1.2.2 Con estado CONFIRMADO</v>
      </c>
      <c r="Y51" s="0" t="n">
        <f aca="false">RS!D7</f>
        <v>0</v>
      </c>
      <c r="Z51" s="0" t="n">
        <f aca="false">RS!E7</f>
        <v>0</v>
      </c>
      <c r="AA51" s="0" t="n">
        <f aca="false">RS!F7</f>
        <v>0</v>
      </c>
      <c r="AB51" s="0" t="n">
        <v>1</v>
      </c>
      <c r="AE51" s="0" t="n">
        <v>1</v>
      </c>
      <c r="AF51" s="0" t="n">
        <v>1</v>
      </c>
      <c r="AG51" s="0" t="n">
        <v>1</v>
      </c>
      <c r="AH51" s="0" t="n">
        <v>1</v>
      </c>
    </row>
    <row r="52" customFormat="false" ht="12.75" hidden="false" customHeight="false" outlineLevel="0" collapsed="false">
      <c r="B52" s="14" t="str">
        <f aca="false">RS!B7</f>
        <v>1.1.1</v>
      </c>
      <c r="C52" s="14" t="str">
        <f aca="false">RP!B27</f>
        <v>1.3</v>
      </c>
      <c r="D52" s="14" t="str">
        <f aca="false">CP!B27</f>
        <v>1.3</v>
      </c>
      <c r="E52" s="0" t="str">
        <f aca="false">RS!G7</f>
        <v>S</v>
      </c>
      <c r="F52" s="0" t="str">
        <f aca="false">RP!D27</f>
        <v>S</v>
      </c>
      <c r="G52" s="0" t="str">
        <f aca="false">CP!I27</f>
        <v>S</v>
      </c>
      <c r="H52" s="0" t="str">
        <f aca="false">RS!C7</f>
        <v>Se deben inscribir todos los miembros del club registrados, recibiendo el estado provisional. Todos reciben un descuento del 20%.</v>
      </c>
      <c r="I52" s="0" t="str">
        <f aca="false">CONCATENATE(RS!B5," ",MID(RS!C5,1,64))</f>
        <v>1 Requistos funcionales</v>
      </c>
      <c r="J52" s="0" t="str">
        <f aca="false">CONCATENATE(RS!B6," ",MID(RS!C6,1,64))</f>
        <v>1.1 Inscripción de Club en Competición</v>
      </c>
      <c r="K52" s="0" t="str">
        <f aca="false">CONCATENATE(RS!B7," ",MID(RS!C7,1,64))</f>
        <v>1.1.1 Se deben inscribir todos los miembros del club registrados, reci</v>
      </c>
      <c r="L52" s="14" t="str">
        <f aca="false">RP!C27</f>
        <v>El número de atletas en el CSV es superior al número de inscripciones restantes</v>
      </c>
      <c r="M52" s="0" t="str">
        <f aca="false">CONCATENATE(RP!B5," ",MID(RP!C5,1,64))</f>
        <v>1 Inscripción de Club en Competición</v>
      </c>
      <c r="N52" s="0" t="str">
        <f aca="false">CONCATENATE(RP!B27," ",MID(RP!C27,1,64))</f>
        <v>1.3 El número de atletas en el CSV es superior al número de inscripc</v>
      </c>
      <c r="O52" s="0" t="s">
        <v>339</v>
      </c>
      <c r="P52" s="14" t="str">
        <f aca="false">CP!C27</f>
        <v>El número de atletas del CSV es superior al número de inscripciones restantes</v>
      </c>
      <c r="Q52" s="0" t="n">
        <f aca="false">CP!D27</f>
        <v>0</v>
      </c>
      <c r="R52" s="0" t="str">
        <f aca="false">CP!E27</f>
        <v>Se suministra un CSV con los atletas registrados 2 a 8, a la competición 5</v>
      </c>
      <c r="S52" s="0" t="n">
        <f aca="false">CP!F27</f>
        <v>0</v>
      </c>
      <c r="T52" s="0" t="str">
        <f aca="false">CP!G27</f>
        <v>Pasa</v>
      </c>
      <c r="U52" s="0" t="n">
        <f aca="false">CP!H27</f>
        <v>0</v>
      </c>
      <c r="V52" s="0" t="str">
        <f aca="false">CONCATENATE(CP!B5," ",MID(CP!C5,1,64))</f>
        <v>1 Inscripción de Club en Competición</v>
      </c>
      <c r="W52" s="0" t="str">
        <f aca="false">CONCATENATE(CP!B27," ",MID(CP!C27,1,64))</f>
        <v>1.3 El número de atletas del CSV es superior al número de inscripcio</v>
      </c>
      <c r="X52" s="0" t="s">
        <v>339</v>
      </c>
      <c r="Y52" s="0" t="n">
        <f aca="false">RS!D7</f>
        <v>0</v>
      </c>
      <c r="Z52" s="0" t="n">
        <f aca="false">RS!E7</f>
        <v>0</v>
      </c>
      <c r="AA52" s="0" t="n">
        <f aca="false">RS!F7</f>
        <v>0</v>
      </c>
      <c r="AB52" s="0" t="n">
        <v>1</v>
      </c>
      <c r="AE52" s="0" t="n">
        <v>1</v>
      </c>
      <c r="AF52" s="0" t="n">
        <v>1</v>
      </c>
      <c r="AG52" s="0" t="n">
        <v>1</v>
      </c>
      <c r="AH52" s="0" t="n">
        <v>1</v>
      </c>
    </row>
    <row r="53" customFormat="false" ht="12.75" hidden="false" customHeight="false" outlineLevel="0" collapsed="false">
      <c r="B53" s="14" t="str">
        <f aca="false">RS!B8</f>
        <v>1.1.2</v>
      </c>
      <c r="C53" s="14" t="str">
        <f aca="false">RP!B13</f>
        <v>1.1.2</v>
      </c>
      <c r="D53" s="14" t="str">
        <f aca="false">CP!B13</f>
        <v>1.1.2</v>
      </c>
      <c r="E53" s="0" t="str">
        <f aca="false">RS!G8</f>
        <v>S</v>
      </c>
      <c r="F53" s="0" t="str">
        <f aca="false">RP!D13</f>
        <v>S</v>
      </c>
      <c r="G53" s="0" t="str">
        <f aca="false">CP!I13</f>
        <v>S</v>
      </c>
      <c r="H53" s="0" t="str">
        <f aca="false">RS!C8</f>
        <v>Si un miembro no esta registrado, se registra e inscribe automaticamente. Todos reciben un descuento del 20%.</v>
      </c>
      <c r="I53" s="0" t="str">
        <f aca="false">CONCATENATE(RS!B5," ",MID(RS!C5,1,64))</f>
        <v>1 Requistos funcionales</v>
      </c>
      <c r="J53" s="0" t="str">
        <f aca="false">CONCATENATE(RS!B6," ",MID(RS!C6,1,64))</f>
        <v>1.1 Inscripción de Club en Competición</v>
      </c>
      <c r="K53" s="0" t="str">
        <f aca="false">CONCATENATE(RS!B8," ",MID(RS!C8,1,64))</f>
        <v>1.1.2 Si un miembro no esta registrado, se registra e inscribe automat</v>
      </c>
      <c r="L53" s="14" t="str">
        <f aca="false">RP!C13</f>
        <v>Ninguno de los atletas del CSV está registrado</v>
      </c>
      <c r="M53" s="0" t="str">
        <f aca="false">CONCATENATE(RP!B5," ",MID(RP!C5,1,64))</f>
        <v>1 Inscripción de Club en Competición</v>
      </c>
      <c r="N53" s="0" t="str">
        <f aca="false">CONCATENATE(RP!B6," ",MID(RP!C6,1,64))</f>
        <v>1.1 Ninguno está inscrito en la competición</v>
      </c>
      <c r="O53" s="0" t="str">
        <f aca="false">CONCATENATE(RP!B13," ",MID(RP!C13,1,64))</f>
        <v>1.1.2 Ninguno de los atletas del CSV está registrado</v>
      </c>
      <c r="P53" s="14" t="str">
        <f aca="false">CP!C13</f>
        <v>Ninguno de los atletas del CSV está registrado</v>
      </c>
      <c r="Q53" s="0" t="n">
        <f aca="false">CP!D13</f>
        <v>0</v>
      </c>
      <c r="R53" s="0" t="str">
        <f aca="false">CP!E13</f>
        <v>Se suministra un CSV con los atletas no registrados 0 a 5, a la competición 0</v>
      </c>
      <c r="S53" s="0" t="str">
        <f aca="false">CP!F13</f>
        <v>Todos:
- Estado: Provisional
- Descuento: 20%</v>
      </c>
      <c r="T53" s="0" t="str">
        <f aca="false">CP!G13</f>
        <v>Pasa</v>
      </c>
      <c r="U53" s="0" t="n">
        <f aca="false">CP!H13</f>
        <v>0</v>
      </c>
      <c r="V53" s="0" t="str">
        <f aca="false">CONCATENATE(CP!B5," ",MID(CP!C5,1,64))</f>
        <v>1 Inscripción de Club en Competición</v>
      </c>
      <c r="W53" s="0" t="str">
        <f aca="false">CONCATENATE(CP!B6," ",MID(CP!C6,1,64))</f>
        <v>1.1 Ninguno está inscrito en la competición</v>
      </c>
      <c r="X53" s="0" t="str">
        <f aca="false">CONCATENATE(CP!B13," ",MID(CP!C13,1,64))</f>
        <v>1.1.2 Ninguno de los atletas del CSV está registrado</v>
      </c>
      <c r="Y53" s="0" t="n">
        <f aca="false">RS!D8</f>
        <v>0</v>
      </c>
      <c r="Z53" s="0" t="n">
        <f aca="false">RS!E8</f>
        <v>0</v>
      </c>
      <c r="AA53" s="0" t="n">
        <f aca="false">RS!F8</f>
        <v>0</v>
      </c>
      <c r="AB53" s="0" t="n">
        <v>1</v>
      </c>
      <c r="AC53" s="0" t="n">
        <v>1</v>
      </c>
      <c r="AD53" s="0" t="n">
        <v>1</v>
      </c>
      <c r="AE53" s="0" t="n">
        <v>1</v>
      </c>
      <c r="AF53" s="0" t="n">
        <v>1</v>
      </c>
      <c r="AG53" s="0" t="n">
        <v>1</v>
      </c>
      <c r="AH53" s="0" t="n">
        <v>1</v>
      </c>
    </row>
    <row r="54" customFormat="false" ht="12.75" hidden="false" customHeight="false" outlineLevel="0" collapsed="false">
      <c r="B54" s="14" t="str">
        <f aca="false">RS!B8</f>
        <v>1.1.2</v>
      </c>
      <c r="C54" s="14" t="str">
        <f aca="false">RP!B15</f>
        <v>1.1.3.1</v>
      </c>
      <c r="D54" s="14" t="str">
        <f aca="false">CP!B15</f>
        <v>1.1.3.1</v>
      </c>
      <c r="E54" s="0" t="str">
        <f aca="false">RS!G8</f>
        <v>S</v>
      </c>
      <c r="F54" s="0" t="str">
        <f aca="false">RP!D15</f>
        <v>S</v>
      </c>
      <c r="G54" s="0" t="str">
        <f aca="false">CP!I15</f>
        <v>S</v>
      </c>
      <c r="H54" s="0" t="str">
        <f aca="false">RS!C8</f>
        <v>Si un miembro no esta registrado, se registra e inscribe automaticamente. Todos reciben un descuento del 20%.</v>
      </c>
      <c r="I54" s="0" t="str">
        <f aca="false">CONCATENATE(RS!B5," ",MID(RS!C5,1,64))</f>
        <v>1 Requistos funcionales</v>
      </c>
      <c r="J54" s="0" t="str">
        <f aca="false">CONCATENATE(RS!B6," ",MID(RS!C6,1,64))</f>
        <v>1.1 Inscripción de Club en Competición</v>
      </c>
      <c r="K54" s="0" t="str">
        <f aca="false">CONCATENATE(RS!B8," ",MID(RS!C8,1,64))</f>
        <v>1.1.2 Si un miembro no esta registrado, se registra e inscribe automat</v>
      </c>
      <c r="L54" s="14" t="str">
        <f aca="false">RP!C15</f>
        <v>… Todos con el club correcto</v>
      </c>
      <c r="M54" s="0" t="str">
        <f aca="false">CONCATENATE(RP!B5," ",MID(RP!C5,1,64))</f>
        <v>1 Inscripción de Club en Competición</v>
      </c>
      <c r="N54" s="0" t="str">
        <f aca="false">CONCATENATE(RP!B6," ",MID(RP!C6,1,64))</f>
        <v>1.1 Ninguno está inscrito en la competición</v>
      </c>
      <c r="O54" s="0" t="str">
        <f aca="false">CONCATENATE(RP!B14," ",MID(RP!C14,1,64))</f>
        <v>1.1.3 Algunos estás registrados, otros no. De los registrados…</v>
      </c>
      <c r="P54" s="14" t="str">
        <f aca="false">CP!C15</f>
        <v>… Todos con el club correcto</v>
      </c>
      <c r="Q54" s="0" t="n">
        <f aca="false">CP!D15</f>
        <v>0</v>
      </c>
      <c r="R54" s="0" t="str">
        <f aca="false">CP!E15</f>
        <v>Se suministra un CSV con los atletas registrados 2 a 8, y los no registrados 0 a 5, a la competición 0</v>
      </c>
      <c r="S54" s="0" t="str">
        <f aca="false">CP!F15</f>
        <v>Todos:
- Estado: Provisional
- Descuento: 20%</v>
      </c>
      <c r="T54" s="0" t="str">
        <f aca="false">CP!G15</f>
        <v>Pasa</v>
      </c>
      <c r="U54" s="0" t="n">
        <f aca="false">CP!H15</f>
        <v>0</v>
      </c>
      <c r="V54" s="0" t="str">
        <f aca="false">CONCATENATE(CP!B5," ",MID(CP!C5,1,64))</f>
        <v>1 Inscripción de Club en Competición</v>
      </c>
      <c r="W54" s="0" t="str">
        <f aca="false">CONCATENATE(CP!B6," ",MID(CP!C6,1,64))</f>
        <v>1.1 Ninguno está inscrito en la competición</v>
      </c>
      <c r="X54" s="0" t="str">
        <f aca="false">CONCATENATE(CP!B14," ",MID(CP!C14,1,64))</f>
        <v>1.1.3 Algunos estás registrados, otros no. De los registrados…</v>
      </c>
      <c r="Y54" s="0" t="n">
        <f aca="false">RS!D8</f>
        <v>0</v>
      </c>
      <c r="Z54" s="0" t="n">
        <f aca="false">RS!E8</f>
        <v>0</v>
      </c>
      <c r="AA54" s="0" t="n">
        <f aca="false">RS!F8</f>
        <v>0</v>
      </c>
      <c r="AB54" s="0" t="n">
        <v>1</v>
      </c>
      <c r="AE54" s="0" t="n">
        <v>1</v>
      </c>
      <c r="AF54" s="0" t="n">
        <v>1</v>
      </c>
    </row>
    <row r="55" customFormat="false" ht="12.75" hidden="false" customHeight="false" outlineLevel="0" collapsed="false">
      <c r="B55" s="14" t="str">
        <f aca="false">RS!B8</f>
        <v>1.1.2</v>
      </c>
      <c r="C55" s="14" t="str">
        <f aca="false">RP!B17</f>
        <v>1.1.3.2.1</v>
      </c>
      <c r="D55" s="14" t="str">
        <f aca="false">CP!B17</f>
        <v>1.1.3.2.1</v>
      </c>
      <c r="E55" s="0" t="str">
        <f aca="false">RS!G8</f>
        <v>S</v>
      </c>
      <c r="F55" s="0" t="str">
        <f aca="false">RP!D17</f>
        <v>S</v>
      </c>
      <c r="G55" s="0" t="str">
        <f aca="false">CP!I17</f>
        <v>S</v>
      </c>
      <c r="H55" s="0" t="str">
        <f aca="false">RS!C8</f>
        <v>Si un miembro no esta registrado, se registra e inscribe automaticamente. Todos reciben un descuento del 20%.</v>
      </c>
      <c r="I55" s="0" t="str">
        <f aca="false">CONCATENATE(RS!B5," ",MID(RS!C5,1,64))</f>
        <v>1 Requistos funcionales</v>
      </c>
      <c r="J55" s="0" t="str">
        <f aca="false">CONCATENATE(RS!B6," ",MID(RS!C6,1,64))</f>
        <v>1.1 Inscripción de Club en Competición</v>
      </c>
      <c r="K55" s="0" t="str">
        <f aca="false">CONCATENATE(RS!B8," ",MID(RS!C8,1,64))</f>
        <v>1.1.2 Si un miembro no esta registrado, se registra e inscribe automat</v>
      </c>
      <c r="L55" s="14" t="str">
        <f aca="false">RP!C17</f>
        <v>Todos tienen otros clubes</v>
      </c>
      <c r="M55" s="0" t="str">
        <f aca="false">CONCATENATE(RP!B5," ",MID(RP!C5,1,64))</f>
        <v>1 Inscripción de Club en Competición</v>
      </c>
      <c r="N55" s="0" t="str">
        <f aca="false">CONCATENATE(RP!B6," ",MID(RP!C6,1,64))</f>
        <v>1.1 Ninguno está inscrito en la competición</v>
      </c>
      <c r="O55" s="0" t="str">
        <f aca="false">CONCATENATE(RP!B14," ",MID(RP!C14,1,64))</f>
        <v>1.1.3 Algunos estás registrados, otros no. De los registrados…</v>
      </c>
      <c r="P55" s="14" t="str">
        <f aca="false">CP!C17</f>
        <v>Todos tienen otros clubes</v>
      </c>
      <c r="Q55" s="0" t="n">
        <f aca="false">CP!D17</f>
        <v>0</v>
      </c>
      <c r="R55" s="0" t="str">
        <f aca="false">CP!E17</f>
        <v>Se suministra un CSV con los atletas registrados 9 a 16, y los no registrados 0 a 5, a la competición 0</v>
      </c>
      <c r="S55" s="0" t="str">
        <f aca="false">CP!F17</f>
        <v>Todos:
- Estado: Provisional
- Descuento: 20%</v>
      </c>
      <c r="T55" s="0" t="str">
        <f aca="false">CP!G17</f>
        <v>Pasa</v>
      </c>
      <c r="U55" s="0" t="n">
        <f aca="false">CP!H17</f>
        <v>0</v>
      </c>
      <c r="V55" s="0" t="str">
        <f aca="false">CONCATENATE(CP!B5," ",MID(CP!C5,1,64))</f>
        <v>1 Inscripción de Club en Competición</v>
      </c>
      <c r="W55" s="0" t="str">
        <f aca="false">CONCATENATE(CP!B6," ",MID(CP!C6,1,64))</f>
        <v>1.1 Ninguno está inscrito en la competición</v>
      </c>
      <c r="X55" s="0" t="str">
        <f aca="false">CONCATENATE(CP!B14," ",MID(CP!C14,1,64))</f>
        <v>1.1.3 Algunos estás registrados, otros no. De los registrados…</v>
      </c>
      <c r="Y55" s="0" t="n">
        <f aca="false">RS!D8</f>
        <v>0</v>
      </c>
      <c r="Z55" s="0" t="n">
        <f aca="false">RS!E8</f>
        <v>0</v>
      </c>
      <c r="AA55" s="0" t="n">
        <f aca="false">RS!F8</f>
        <v>0</v>
      </c>
      <c r="AB55" s="0" t="n">
        <v>1</v>
      </c>
      <c r="AE55" s="0" t="n">
        <v>1</v>
      </c>
      <c r="AF55" s="0" t="n">
        <v>1</v>
      </c>
    </row>
    <row r="56" customFormat="false" ht="12.75" hidden="false" customHeight="false" outlineLevel="0" collapsed="false">
      <c r="B56" s="14" t="str">
        <f aca="false">RS!B8</f>
        <v>1.1.2</v>
      </c>
      <c r="C56" s="14" t="str">
        <f aca="false">RP!B18</f>
        <v>1.1.3.2.2</v>
      </c>
      <c r="D56" s="14" t="str">
        <f aca="false">CP!B18</f>
        <v>1.1.3.2.2</v>
      </c>
      <c r="E56" s="0" t="str">
        <f aca="false">RS!G8</f>
        <v>S</v>
      </c>
      <c r="F56" s="0" t="str">
        <f aca="false">RP!D18</f>
        <v>S</v>
      </c>
      <c r="G56" s="0" t="str">
        <f aca="false">CP!I18</f>
        <v>S</v>
      </c>
      <c r="H56" s="0" t="str">
        <f aca="false">RS!C8</f>
        <v>Si un miembro no esta registrado, se registra e inscribe automaticamente. Todos reciben un descuento del 20%.</v>
      </c>
      <c r="I56" s="0" t="str">
        <f aca="false">CONCATENATE(RS!B5," ",MID(RS!C5,1,64))</f>
        <v>1 Requistos funcionales</v>
      </c>
      <c r="J56" s="0" t="str">
        <f aca="false">CONCATENATE(RS!B6," ",MID(RS!C6,1,64))</f>
        <v>1.1 Inscripción de Club en Competición</v>
      </c>
      <c r="K56" s="0" t="str">
        <f aca="false">CONCATENATE(RS!B8," ",MID(RS!C8,1,64))</f>
        <v>1.1.2 Si un miembro no esta registrado, se registra e inscribe automat</v>
      </c>
      <c r="L56" s="14" t="str">
        <f aca="false">RP!C18</f>
        <v>Ninguno tiene club</v>
      </c>
      <c r="M56" s="0" t="str">
        <f aca="false">CONCATENATE(RP!B5," ",MID(RP!C5,1,64))</f>
        <v>1 Inscripción de Club en Competición</v>
      </c>
      <c r="N56" s="0" t="str">
        <f aca="false">CONCATENATE(RP!B6," ",MID(RP!C6,1,64))</f>
        <v>1.1 Ninguno está inscrito en la competición</v>
      </c>
      <c r="O56" s="0" t="str">
        <f aca="false">CONCATENATE(RP!B14," ",MID(RP!C14,1,64))</f>
        <v>1.1.3 Algunos estás registrados, otros no. De los registrados…</v>
      </c>
      <c r="P56" s="14" t="str">
        <f aca="false">CP!C18</f>
        <v>Ninguno tiene club</v>
      </c>
      <c r="Q56" s="0" t="n">
        <f aca="false">CP!D18</f>
        <v>0</v>
      </c>
      <c r="R56" s="0" t="str">
        <f aca="false">CP!E18</f>
        <v>Se suministra un CSV con los atletas registrados 0 y 1, y los no registrados 0 a 5, a la competición 0</v>
      </c>
      <c r="S56" s="0" t="str">
        <f aca="false">CP!F18</f>
        <v>Todos:
- Estado: Provisional
- Descuento: 20%</v>
      </c>
      <c r="T56" s="0" t="str">
        <f aca="false">CP!G18</f>
        <v>Pasa</v>
      </c>
      <c r="U56" s="0" t="n">
        <f aca="false">CP!H18</f>
        <v>0</v>
      </c>
      <c r="V56" s="0" t="str">
        <f aca="false">CONCATENATE(CP!B5," ",MID(CP!C5,1,64))</f>
        <v>1 Inscripción de Club en Competición</v>
      </c>
      <c r="W56" s="0" t="str">
        <f aca="false">CONCATENATE(CP!B6," ",MID(CP!C6,1,64))</f>
        <v>1.1 Ninguno está inscrito en la competición</v>
      </c>
      <c r="X56" s="0" t="str">
        <f aca="false">CONCATENATE(CP!B14," ",MID(CP!C14,1,64))</f>
        <v>1.1.3 Algunos estás registrados, otros no. De los registrados…</v>
      </c>
      <c r="Y56" s="0" t="n">
        <f aca="false">RS!D8</f>
        <v>0</v>
      </c>
      <c r="Z56" s="0" t="n">
        <f aca="false">RS!E8</f>
        <v>0</v>
      </c>
      <c r="AA56" s="0" t="n">
        <f aca="false">RS!F8</f>
        <v>0</v>
      </c>
      <c r="AB56" s="0" t="n">
        <v>1</v>
      </c>
      <c r="AE56" s="0" t="n">
        <v>1</v>
      </c>
      <c r="AF56" s="0" t="n">
        <v>1</v>
      </c>
    </row>
    <row r="57" customFormat="false" ht="12.75" hidden="false" customHeight="false" outlineLevel="0" collapsed="false">
      <c r="B57" s="14" t="str">
        <f aca="false">RS!B8</f>
        <v>1.1.2</v>
      </c>
      <c r="C57" s="14" t="str">
        <f aca="false">RP!B19</f>
        <v>1.1.3.3</v>
      </c>
      <c r="D57" s="14" t="str">
        <f aca="false">CP!B19</f>
        <v>1.1.3.3</v>
      </c>
      <c r="E57" s="0" t="str">
        <f aca="false">RS!G8</f>
        <v>S</v>
      </c>
      <c r="F57" s="0" t="str">
        <f aca="false">RP!D19</f>
        <v>S</v>
      </c>
      <c r="G57" s="0" t="str">
        <f aca="false">CP!I19</f>
        <v>S</v>
      </c>
      <c r="H57" s="0" t="str">
        <f aca="false">RS!C8</f>
        <v>Si un miembro no esta registrado, se registra e inscribe automaticamente. Todos reciben un descuento del 20%.</v>
      </c>
      <c r="I57" s="0" t="str">
        <f aca="false">CONCATENATE(RS!B5," ",MID(RS!C5,1,64))</f>
        <v>1 Requistos funcionales</v>
      </c>
      <c r="J57" s="0" t="str">
        <f aca="false">CONCATENATE(RS!B6," ",MID(RS!C6,1,64))</f>
        <v>1.1 Inscripción de Club en Competición</v>
      </c>
      <c r="K57" s="0" t="str">
        <f aca="false">CONCATENATE(RS!B8," ",MID(RS!C8,1,64))</f>
        <v>1.1.2 Si un miembro no esta registrado, se registra e inscribe automat</v>
      </c>
      <c r="L57" s="14" t="str">
        <f aca="false">RP!C19</f>
        <v>… Sólo algunos con el club correcto, otros están equivocados y otros no tienen</v>
      </c>
      <c r="M57" s="0" t="str">
        <f aca="false">CONCATENATE(RP!B5," ",MID(RP!C5,1,64))</f>
        <v>1 Inscripción de Club en Competición</v>
      </c>
      <c r="N57" s="0" t="str">
        <f aca="false">CONCATENATE(RP!B6," ",MID(RP!C6,1,64))</f>
        <v>1.1 Ninguno está inscrito en la competición</v>
      </c>
      <c r="O57" s="0" t="str">
        <f aca="false">CONCATENATE(RP!B14," ",MID(RP!C14,1,64))</f>
        <v>1.1.3 Algunos estás registrados, otros no. De los registrados…</v>
      </c>
      <c r="P57" s="14" t="str">
        <f aca="false">CP!C19</f>
        <v>… Sólo algunos con el club correcto, otros están equivocados y otros no tienen</v>
      </c>
      <c r="Q57" s="0" t="n">
        <f aca="false">CP!D19</f>
        <v>0</v>
      </c>
      <c r="R57" s="0" t="str">
        <f aca="false">CP!E19</f>
        <v>Se suministra un CSV con los atletas registrados 0 a 16, y los no registrados 0 a 5, a la competición 0</v>
      </c>
      <c r="S57" s="0" t="str">
        <f aca="false">CP!F19</f>
        <v>Todos:
- Estado: Provisional
- Descuento: 20%</v>
      </c>
      <c r="T57" s="0" t="str">
        <f aca="false">CP!G19</f>
        <v>Pasa</v>
      </c>
      <c r="U57" s="0" t="n">
        <f aca="false">CP!H19</f>
        <v>0</v>
      </c>
      <c r="V57" s="0" t="str">
        <f aca="false">CONCATENATE(CP!B5," ",MID(CP!C5,1,64))</f>
        <v>1 Inscripción de Club en Competición</v>
      </c>
      <c r="W57" s="0" t="str">
        <f aca="false">CONCATENATE(CP!B6," ",MID(CP!C6,1,64))</f>
        <v>1.1 Ninguno está inscrito en la competición</v>
      </c>
      <c r="X57" s="0" t="str">
        <f aca="false">CONCATENATE(CP!B14," ",MID(CP!C14,1,64))</f>
        <v>1.1.3 Algunos estás registrados, otros no. De los registrados…</v>
      </c>
      <c r="Y57" s="0" t="n">
        <f aca="false">RS!D8</f>
        <v>0</v>
      </c>
      <c r="Z57" s="0" t="n">
        <f aca="false">RS!E8</f>
        <v>0</v>
      </c>
      <c r="AA57" s="0" t="n">
        <f aca="false">RS!F8</f>
        <v>0</v>
      </c>
      <c r="AB57" s="0" t="n">
        <v>1</v>
      </c>
      <c r="AE57" s="0" t="n">
        <v>1</v>
      </c>
      <c r="AF57" s="0" t="n">
        <v>1</v>
      </c>
    </row>
    <row r="58" customFormat="false" ht="12.75" hidden="false" customHeight="false" outlineLevel="0" collapsed="false">
      <c r="B58" s="14" t="str">
        <f aca="false">RS!B8</f>
        <v>1.1.2</v>
      </c>
      <c r="C58" s="14" t="str">
        <f aca="false">RP!B27</f>
        <v>1.3</v>
      </c>
      <c r="D58" s="14" t="str">
        <f aca="false">CP!B27</f>
        <v>1.3</v>
      </c>
      <c r="E58" s="0" t="str">
        <f aca="false">RS!G8</f>
        <v>S</v>
      </c>
      <c r="F58" s="0" t="str">
        <f aca="false">RP!D27</f>
        <v>S</v>
      </c>
      <c r="G58" s="0" t="str">
        <f aca="false">CP!I27</f>
        <v>S</v>
      </c>
      <c r="H58" s="0" t="str">
        <f aca="false">RS!C8</f>
        <v>Si un miembro no esta registrado, se registra e inscribe automaticamente. Todos reciben un descuento del 20%.</v>
      </c>
      <c r="I58" s="0" t="str">
        <f aca="false">CONCATENATE(RS!B5," ",MID(RS!C5,1,64))</f>
        <v>1 Requistos funcionales</v>
      </c>
      <c r="J58" s="0" t="str">
        <f aca="false">CONCATENATE(RS!B6," ",MID(RS!C6,1,64))</f>
        <v>1.1 Inscripción de Club en Competición</v>
      </c>
      <c r="K58" s="0" t="str">
        <f aca="false">CONCATENATE(RS!B8," ",MID(RS!C8,1,64))</f>
        <v>1.1.2 Si un miembro no esta registrado, se registra e inscribe automat</v>
      </c>
      <c r="L58" s="14" t="str">
        <f aca="false">RP!C27</f>
        <v>El número de atletas en el CSV es superior al número de inscripciones restantes</v>
      </c>
      <c r="M58" s="0" t="str">
        <f aca="false">CONCATENATE(RP!B5," ",MID(RP!C5,1,64))</f>
        <v>1 Inscripción de Club en Competición</v>
      </c>
      <c r="N58" s="0" t="str">
        <f aca="false">CONCATENATE(RP!B27," ",MID(RP!C27,1,64))</f>
        <v>1.3 El número de atletas en el CSV es superior al número de inscripc</v>
      </c>
      <c r="O58" s="0" t="s">
        <v>339</v>
      </c>
      <c r="P58" s="14" t="str">
        <f aca="false">CP!C27</f>
        <v>El número de atletas del CSV es superior al número de inscripciones restantes</v>
      </c>
      <c r="Q58" s="0" t="n">
        <f aca="false">CP!D27</f>
        <v>0</v>
      </c>
      <c r="R58" s="0" t="str">
        <f aca="false">CP!E27</f>
        <v>Se suministra un CSV con los atletas registrados 2 a 8, a la competición 5</v>
      </c>
      <c r="S58" s="0" t="n">
        <f aca="false">CP!F27</f>
        <v>0</v>
      </c>
      <c r="T58" s="0" t="str">
        <f aca="false">CP!G27</f>
        <v>Pasa</v>
      </c>
      <c r="U58" s="0" t="n">
        <f aca="false">CP!H27</f>
        <v>0</v>
      </c>
      <c r="V58" s="0" t="str">
        <f aca="false">CONCATENATE(CP!B5," ",MID(CP!C5,1,64))</f>
        <v>1 Inscripción de Club en Competición</v>
      </c>
      <c r="W58" s="0" t="str">
        <f aca="false">CONCATENATE(CP!B27," ",MID(CP!C27,1,64))</f>
        <v>1.3 El número de atletas del CSV es superior al número de inscripcio</v>
      </c>
      <c r="X58" s="0" t="s">
        <v>339</v>
      </c>
      <c r="Y58" s="0" t="n">
        <f aca="false">RS!D8</f>
        <v>0</v>
      </c>
      <c r="Z58" s="0" t="n">
        <f aca="false">RS!E8</f>
        <v>0</v>
      </c>
      <c r="AA58" s="0" t="n">
        <f aca="false">RS!F8</f>
        <v>0</v>
      </c>
      <c r="AB58" s="0" t="n">
        <v>1</v>
      </c>
      <c r="AE58" s="0" t="n">
        <v>1</v>
      </c>
      <c r="AF58" s="0" t="n">
        <v>1</v>
      </c>
    </row>
    <row r="59" customFormat="false" ht="12.75" hidden="false" customHeight="false" outlineLevel="0" collapsed="false">
      <c r="B59" s="14" t="str">
        <f aca="false">RS!B10</f>
        <v>1.2.1</v>
      </c>
      <c r="C59" s="14" t="str">
        <f aca="false">RP!B30</f>
        <v>2.1.1</v>
      </c>
      <c r="D59" s="14" t="str">
        <f aca="false">CP!B30</f>
        <v>2.1.1</v>
      </c>
      <c r="E59" s="0" t="str">
        <f aca="false">RS!G10</f>
        <v>S</v>
      </c>
      <c r="F59" s="0" t="str">
        <f aca="false">RP!D30</f>
        <v>S</v>
      </c>
      <c r="G59" s="0" t="str">
        <f aca="false">CP!I30</f>
        <v>S</v>
      </c>
      <c r="H59" s="0" t="str">
        <f aca="false">RS!C10</f>
        <v>Al inscribirse de forma individual, los atletas reciben el estado PROVISIONAL y un 0% de descuento.</v>
      </c>
      <c r="I59" s="0" t="str">
        <f aca="false">CONCATENATE(RS!B5," ",MID(RS!C5,1,64))</f>
        <v>1 Requistos funcionales</v>
      </c>
      <c r="J59" s="0" t="str">
        <f aca="false">CONCATENATE(RS!B9," ",MID(RS!C9,1,64))</f>
        <v>1.2 Inscripción Individual</v>
      </c>
      <c r="K59" s="0" t="str">
        <f aca="false">CONCATENATE(RS!B10," ",MID(RS!C10,1,64))</f>
        <v>1.2.1 Al inscribirse de forma individual, los atletas reciben el estad</v>
      </c>
      <c r="L59" s="14" t="str">
        <f aca="false">RP!C30</f>
        <v>Previamente fue inscrito individualmente</v>
      </c>
      <c r="M59" s="0" t="str">
        <f aca="false">CONCATENATE(RP!B28," ",MID(RP!C28,1,64))</f>
        <v>2 Inscripción Individual</v>
      </c>
      <c r="N59" s="0" t="str">
        <f aca="false">CONCATENATE(RP!B29," ",MID(RP!C29,1,64))</f>
        <v>2.1 Inscripción de un atleta que haya tenido una inscripción anulada</v>
      </c>
      <c r="O59" s="0" t="str">
        <f aca="false">CONCATENATE(RP!B30," ",MID(RP!C30,1,64))</f>
        <v>2.1.1 Previamente fue inscrito individualmente</v>
      </c>
      <c r="P59" s="14" t="str">
        <f aca="false">CP!C30</f>
        <v>Previamente fue inscrito individualmente</v>
      </c>
      <c r="Q59" s="0" t="n">
        <f aca="false">CP!D30</f>
        <v>0</v>
      </c>
      <c r="R59" s="0" t="str">
        <f aca="false">CP!E30</f>
        <v>Se inscribe individualmente al atleta 2 en la competición 4, se paga de menos, se  vuelve a inscribir.</v>
      </c>
      <c r="S59" s="0" t="str">
        <f aca="false">CP!F30</f>
        <v>Estado: Provisional
Descuento: 0%</v>
      </c>
      <c r="T59" s="0" t="str">
        <f aca="false">CP!G30</f>
        <v>Pasa</v>
      </c>
      <c r="U59" s="0" t="n">
        <f aca="false">CP!H30</f>
        <v>0</v>
      </c>
      <c r="V59" s="0" t="str">
        <f aca="false">CONCATENATE(CP!B28," ",MID(CP!C28,1,64))</f>
        <v>2 Inscripción Individual</v>
      </c>
      <c r="W59" s="0" t="str">
        <f aca="false">CONCATENATE(CP!B29," ",MID(CP!C29,1,64))</f>
        <v>2.1 Inscripción de un atleta que haya tenido una inscripción anulada</v>
      </c>
      <c r="X59" s="0" t="str">
        <f aca="false">CONCATENATE(CP!B30," ",MID(CP!C30,1,64))</f>
        <v>2.1.1 Previamente fue inscrito individualmente</v>
      </c>
      <c r="Y59" s="0" t="n">
        <f aca="false">RS!D10</f>
        <v>0</v>
      </c>
      <c r="Z59" s="0" t="n">
        <f aca="false">RS!E10</f>
        <v>0</v>
      </c>
      <c r="AA59" s="0" t="n">
        <f aca="false">RS!F10</f>
        <v>0</v>
      </c>
      <c r="AB59" s="0" t="n">
        <v>1</v>
      </c>
      <c r="AC59" s="0" t="n">
        <v>1</v>
      </c>
      <c r="AD59" s="0" t="n">
        <v>1</v>
      </c>
      <c r="AE59" s="0" t="n">
        <v>1</v>
      </c>
      <c r="AF59" s="0" t="n">
        <v>1</v>
      </c>
      <c r="AG59" s="0" t="n">
        <v>1</v>
      </c>
      <c r="AH59" s="0" t="n">
        <v>1</v>
      </c>
    </row>
    <row r="60" customFormat="false" ht="12.75" hidden="false" customHeight="false" outlineLevel="0" collapsed="false">
      <c r="B60" s="14" t="str">
        <f aca="false">RS!B10</f>
        <v>1.2.1</v>
      </c>
      <c r="C60" s="14" t="str">
        <f aca="false">RP!B31</f>
        <v>2.1.2</v>
      </c>
      <c r="D60" s="14" t="str">
        <f aca="false">CP!B31</f>
        <v>2.1.2</v>
      </c>
      <c r="E60" s="0" t="str">
        <f aca="false">RS!G10</f>
        <v>S</v>
      </c>
      <c r="F60" s="0" t="str">
        <f aca="false">RP!D31</f>
        <v>S</v>
      </c>
      <c r="G60" s="0" t="str">
        <f aca="false">CP!I31</f>
        <v>S</v>
      </c>
      <c r="H60" s="0" t="str">
        <f aca="false">RS!C10</f>
        <v>Al inscribirse de forma individual, los atletas reciben el estado PROVISIONAL y un 0% de descuento.</v>
      </c>
      <c r="I60" s="0" t="str">
        <f aca="false">CONCATENATE(RS!B5," ",MID(RS!C5,1,64))</f>
        <v>1 Requistos funcionales</v>
      </c>
      <c r="J60" s="0" t="str">
        <f aca="false">CONCATENATE(RS!B9," ",MID(RS!C9,1,64))</f>
        <v>1.2 Inscripción Individual</v>
      </c>
      <c r="K60" s="0" t="str">
        <f aca="false">CONCATENATE(RS!B10," ",MID(RS!C10,1,64))</f>
        <v>1.2.1 Al inscribirse de forma individual, los atletas reciben el estad</v>
      </c>
      <c r="L60" s="14" t="str">
        <f aca="false">RP!C31</f>
        <v>Previamente fue inscrito por un club</v>
      </c>
      <c r="M60" s="0" t="str">
        <f aca="false">CONCATENATE(RP!B28," ",MID(RP!C28,1,64))</f>
        <v>2 Inscripción Individual</v>
      </c>
      <c r="N60" s="0" t="str">
        <f aca="false">CONCATENATE(RP!B29," ",MID(RP!C29,1,64))</f>
        <v>2.1 Inscripción de un atleta que haya tenido una inscripción anulada</v>
      </c>
      <c r="O60" s="0" t="str">
        <f aca="false">CONCATENATE(RP!B31," ",MID(RP!C31,1,64))</f>
        <v>2.1.2 Previamente fue inscrito por un club</v>
      </c>
      <c r="P60" s="14" t="str">
        <f aca="false">CP!C31</f>
        <v>Previamente fue inscrito por un club</v>
      </c>
      <c r="Q60" s="0" t="n">
        <f aca="false">CP!D31</f>
        <v>0</v>
      </c>
      <c r="R60" s="0" t="str">
        <f aca="false">CP!E31</f>
        <v>Se inscribe por un club al atleta 3 en la competición 4, se paga de menos, se  vuelve a inscribir de forma individual.</v>
      </c>
      <c r="S60" s="0" t="str">
        <f aca="false">CP!F31</f>
        <v>Estado: Provisional
Descuento: 0%</v>
      </c>
      <c r="T60" s="0" t="str">
        <f aca="false">CP!G31</f>
        <v>Pasa</v>
      </c>
      <c r="U60" s="0" t="n">
        <f aca="false">CP!H31</f>
        <v>0</v>
      </c>
      <c r="V60" s="0" t="str">
        <f aca="false">CONCATENATE(CP!B28," ",MID(CP!C28,1,64))</f>
        <v>2 Inscripción Individual</v>
      </c>
      <c r="W60" s="0" t="str">
        <f aca="false">CONCATENATE(CP!B29," ",MID(CP!C29,1,64))</f>
        <v>2.1 Inscripción de un atleta que haya tenido una inscripción anulada</v>
      </c>
      <c r="X60" s="0" t="str">
        <f aca="false">CONCATENATE(CP!B31," ",MID(CP!C31,1,64))</f>
        <v>2.1.2 Previamente fue inscrito por un club</v>
      </c>
      <c r="Y60" s="0" t="n">
        <f aca="false">RS!D10</f>
        <v>0</v>
      </c>
      <c r="Z60" s="0" t="n">
        <f aca="false">RS!E10</f>
        <v>0</v>
      </c>
      <c r="AA60" s="0" t="n">
        <f aca="false">RS!F10</f>
        <v>0</v>
      </c>
      <c r="AB60" s="0" t="n">
        <v>1</v>
      </c>
      <c r="AE60" s="0" t="n">
        <v>1</v>
      </c>
      <c r="AF60" s="0" t="n">
        <v>1</v>
      </c>
      <c r="AG60" s="0" t="n">
        <v>1</v>
      </c>
      <c r="AH60" s="0" t="n">
        <v>1</v>
      </c>
    </row>
    <row r="61" customFormat="false" ht="12.75" hidden="false" customHeight="false" outlineLevel="0" collapsed="false">
      <c r="B61" s="14" t="str">
        <f aca="false">RS!B10</f>
        <v>1.2.1</v>
      </c>
      <c r="C61" s="14" t="str">
        <f aca="false">RP!B32</f>
        <v>2.2</v>
      </c>
      <c r="D61" s="14" t="str">
        <f aca="false">CP!B32</f>
        <v>2.2</v>
      </c>
      <c r="E61" s="0" t="str">
        <f aca="false">RS!G10</f>
        <v>S</v>
      </c>
      <c r="F61" s="0" t="str">
        <f aca="false">RP!D32</f>
        <v>S</v>
      </c>
      <c r="G61" s="0" t="str">
        <f aca="false">CP!I32</f>
        <v>S</v>
      </c>
      <c r="H61" s="0" t="str">
        <f aca="false">RS!C10</f>
        <v>Al inscribirse de forma individual, los atletas reciben el estado PROVISIONAL y un 0% de descuento.</v>
      </c>
      <c r="I61" s="0" t="str">
        <f aca="false">CONCATENATE(RS!B5," ",MID(RS!C5,1,64))</f>
        <v>1 Requistos funcionales</v>
      </c>
      <c r="J61" s="0" t="str">
        <f aca="false">CONCATENATE(RS!B9," ",MID(RS!C9,1,64))</f>
        <v>1.2 Inscripción Individual</v>
      </c>
      <c r="K61" s="0" t="str">
        <f aca="false">CONCATENATE(RS!B10," ",MID(RS!C10,1,64))</f>
        <v>1.2.1 Al inscribirse de forma individual, los atletas reciben el estad</v>
      </c>
      <c r="L61" s="14" t="str">
        <f aca="false">RP!C32</f>
        <v>Inscripción de un atleta que haya sido inscrito por un club</v>
      </c>
      <c r="M61" s="0" t="str">
        <f aca="false">CONCATENATE(RP!B28," ",MID(RP!C28,1,64))</f>
        <v>2 Inscripción Individual</v>
      </c>
      <c r="N61" s="0" t="str">
        <f aca="false">CONCATENATE(RP!B32," ",MID(RP!C32,1,64))</f>
        <v>2.2 Inscripción de un atleta que haya sido inscrito por un club</v>
      </c>
      <c r="O61" s="0" t="s">
        <v>339</v>
      </c>
      <c r="P61" s="14" t="str">
        <f aca="false">CP!C32</f>
        <v>Inscripción de un atleta que haya sido inscrito por un club</v>
      </c>
      <c r="Q61" s="0" t="n">
        <f aca="false">CP!D32</f>
        <v>0</v>
      </c>
      <c r="R61" s="0" t="str">
        <f aca="false">CP!E32</f>
        <v>Se inscribe por un club al atleta 4 en la competición 4, se  vuelve a inscribir de forma individual.</v>
      </c>
      <c r="S61" s="0" t="str">
        <f aca="false">CP!F32</f>
        <v>Estado: Provisional
Descuento: 20%</v>
      </c>
      <c r="T61" s="0" t="str">
        <f aca="false">CP!G32</f>
        <v>Pasa</v>
      </c>
      <c r="U61" s="0" t="n">
        <f aca="false">CP!H32</f>
        <v>0</v>
      </c>
      <c r="V61" s="0" t="str">
        <f aca="false">CONCATENATE(CP!B28," ",MID(CP!C28,1,64))</f>
        <v>2 Inscripción Individual</v>
      </c>
      <c r="W61" s="0" t="str">
        <f aca="false">CONCATENATE(CP!B32," ",MID(CP!C32,1,64))</f>
        <v>2.2 Inscripción de un atleta que haya sido inscrito por un club</v>
      </c>
      <c r="X61" s="0" t="s">
        <v>339</v>
      </c>
      <c r="Y61" s="0" t="n">
        <f aca="false">RS!D10</f>
        <v>0</v>
      </c>
      <c r="Z61" s="0" t="n">
        <f aca="false">RS!E10</f>
        <v>0</v>
      </c>
      <c r="AA61" s="0" t="n">
        <f aca="false">RS!F10</f>
        <v>0</v>
      </c>
      <c r="AB61" s="0" t="n">
        <v>1</v>
      </c>
      <c r="AE61" s="0" t="n">
        <v>1</v>
      </c>
      <c r="AF61" s="0" t="n">
        <v>1</v>
      </c>
      <c r="AG61" s="0" t="n">
        <v>1</v>
      </c>
      <c r="AH61" s="0" t="n">
        <v>1</v>
      </c>
    </row>
    <row r="62" customFormat="false" ht="12.75" hidden="false" customHeight="false" outlineLevel="0" collapsed="false">
      <c r="B62" s="14" t="str">
        <f aca="false">RS!B12</f>
        <v>1.3.1</v>
      </c>
      <c r="C62" s="14" t="str">
        <f aca="false">RP!B39</f>
        <v>3.2.1</v>
      </c>
      <c r="D62" s="14" t="str">
        <f aca="false">CP!B39</f>
        <v>3.2.1</v>
      </c>
      <c r="E62" s="0" t="str">
        <f aca="false">RS!G12</f>
        <v>S</v>
      </c>
      <c r="F62" s="0" t="str">
        <f aca="false">RP!D39</f>
        <v>S</v>
      </c>
      <c r="G62" s="0" t="str">
        <f aca="false">CP!I39</f>
        <v>S</v>
      </c>
      <c r="H62" s="0" t="str">
        <f aca="false">RS!C12</f>
        <v>Los pagos se deben realizar como máximo 3 días tras la inscripción y con un día de antelación a la celebración de la competición, la inscripción es CONFIRMADA.</v>
      </c>
      <c r="I62" s="0" t="str">
        <f aca="false">CONCATENATE(RS!B5," ",MID(RS!C5,1,64))</f>
        <v>1 Requistos funcionales</v>
      </c>
      <c r="J62" s="0" t="str">
        <f aca="false">CONCATENATE(RS!B11," ",MID(RS!C11,1,64))</f>
        <v>1.3 Recepción de Pagos y Anulaciones</v>
      </c>
      <c r="K62" s="0" t="str">
        <f aca="false">CONCATENATE(RS!B12," ",MID(RS!C12,1,64))</f>
        <v>1.3.1 Los pagos se deben realizar como máximo 3 días tras la inscripci</v>
      </c>
      <c r="L62" s="14" t="str">
        <f aca="false">RP!C39</f>
        <v>Pago exacto de la cantidad</v>
      </c>
      <c r="M62" s="0" t="str">
        <f aca="false">CONCATENATE(RP!B33," ",MID(RP!C33,1,64))</f>
        <v>3 Recepción de Pagos y Anulaciones</v>
      </c>
      <c r="N62" s="0" t="str">
        <f aca="false">CONCATENATE(RP!B38," ",MID(RP!C38,1,64))</f>
        <v>3.2 Pago al tercer día de la inscripción</v>
      </c>
      <c r="O62" s="0" t="str">
        <f aca="false">CONCATENATE(RP!B39," ",MID(RP!C39,1,64))</f>
        <v>3.2.1 Pago exacto de la cantidad</v>
      </c>
      <c r="P62" s="14" t="str">
        <f aca="false">CP!C39</f>
        <v>Pago exacto de la cantidad</v>
      </c>
      <c r="Q62" s="0" t="n">
        <f aca="false">CP!D39</f>
        <v>0</v>
      </c>
      <c r="R62" s="0" t="str">
        <f aca="false">CP!E39</f>
        <v>El atleta 20 abona una cantidad exacta para la competición 3</v>
      </c>
      <c r="S62" s="0" t="str">
        <f aca="false">CP!F39</f>
        <v>Nuevo estado: CONFIRMADO</v>
      </c>
      <c r="T62" s="0" t="str">
        <f aca="false">CP!G39</f>
        <v>Pasa</v>
      </c>
      <c r="U62" s="0" t="n">
        <f aca="false">CP!H39</f>
        <v>0</v>
      </c>
      <c r="V62" s="0" t="str">
        <f aca="false">CONCATENATE(CP!B33," ",MID(CP!C33,1,64))</f>
        <v>3 Recepción de Pagos y Anulaciones</v>
      </c>
      <c r="W62" s="0" t="str">
        <f aca="false">CONCATENATE(CP!B38," ",MID(CP!C38,1,64))</f>
        <v>3.2 Pago al tercer día de la inscripción</v>
      </c>
      <c r="X62" s="0" t="str">
        <f aca="false">CONCATENATE(CP!B39," ",MID(CP!C39,1,64))</f>
        <v>3.2.1 Pago exacto de la cantidad</v>
      </c>
      <c r="Y62" s="0" t="n">
        <f aca="false">RS!D12</f>
        <v>0</v>
      </c>
      <c r="Z62" s="0" t="n">
        <f aca="false">RS!E12</f>
        <v>0</v>
      </c>
      <c r="AA62" s="0" t="n">
        <f aca="false">RS!F12</f>
        <v>0</v>
      </c>
      <c r="AB62" s="0" t="n">
        <v>1</v>
      </c>
      <c r="AC62" s="0" t="n">
        <v>1</v>
      </c>
      <c r="AD62" s="0" t="n">
        <v>1</v>
      </c>
      <c r="AE62" s="0" t="n">
        <v>1</v>
      </c>
      <c r="AF62" s="0" t="n">
        <v>1</v>
      </c>
      <c r="AG62" s="0" t="n">
        <v>1</v>
      </c>
      <c r="AH62" s="0" t="n">
        <v>1</v>
      </c>
    </row>
    <row r="63" customFormat="false" ht="12.75" hidden="false" customHeight="false" outlineLevel="0" collapsed="false">
      <c r="B63" s="14" t="str">
        <f aca="false">RS!B12</f>
        <v>1.3.1</v>
      </c>
      <c r="C63" s="14" t="str">
        <f aca="false">RP!B40</f>
        <v>3.2.2</v>
      </c>
      <c r="D63" s="14" t="str">
        <f aca="false">CP!B40</f>
        <v>3.2.2</v>
      </c>
      <c r="E63" s="0" t="str">
        <f aca="false">RS!G12</f>
        <v>S</v>
      </c>
      <c r="F63" s="0" t="str">
        <f aca="false">RP!D40</f>
        <v>S</v>
      </c>
      <c r="G63" s="0" t="str">
        <f aca="false">CP!I40</f>
        <v>S</v>
      </c>
      <c r="H63" s="0" t="str">
        <f aca="false">RS!C12</f>
        <v>Los pagos se deben realizar como máximo 3 días tras la inscripción y con un día de antelación a la celebración de la competición, la inscripción es CONFIRMADA.</v>
      </c>
      <c r="I63" s="0" t="str">
        <f aca="false">CONCATENATE(RS!B5," ",MID(RS!C5,1,64))</f>
        <v>1 Requistos funcionales</v>
      </c>
      <c r="J63" s="0" t="str">
        <f aca="false">CONCATENATE(RS!B11," ",MID(RS!C11,1,64))</f>
        <v>1.3 Recepción de Pagos y Anulaciones</v>
      </c>
      <c r="K63" s="0" t="str">
        <f aca="false">CONCATENATE(RS!B12," ",MID(RS!C12,1,64))</f>
        <v>1.3.1 Los pagos se deben realizar como máximo 3 días tras la inscripci</v>
      </c>
      <c r="L63" s="14" t="str">
        <f aca="false">RP!C40</f>
        <v>Pago superior a la cantidad</v>
      </c>
      <c r="M63" s="0" t="str">
        <f aca="false">CONCATENATE(RP!B33," ",MID(RP!C33,1,64))</f>
        <v>3 Recepción de Pagos y Anulaciones</v>
      </c>
      <c r="N63" s="0" t="str">
        <f aca="false">CONCATENATE(RP!B38," ",MID(RP!C38,1,64))</f>
        <v>3.2 Pago al tercer día de la inscripción</v>
      </c>
      <c r="O63" s="0" t="str">
        <f aca="false">CONCATENATE(RP!B40," ",MID(RP!C40,1,64))</f>
        <v>3.2.2 Pago superior a la cantidad</v>
      </c>
      <c r="P63" s="14" t="str">
        <f aca="false">CP!C40</f>
        <v>Pago superior a la cantidad</v>
      </c>
      <c r="Q63" s="0" t="n">
        <f aca="false">CP!D40</f>
        <v>0</v>
      </c>
      <c r="R63" s="0" t="str">
        <f aca="false">CP!E40</f>
        <v>El atleta 21 abona una cantidad superior para la competición 3</v>
      </c>
      <c r="S63" s="0" t="str">
        <f aca="false">CP!F40</f>
        <v>Nuevo estado: CONFIRMADO</v>
      </c>
      <c r="T63" s="0" t="str">
        <f aca="false">CP!G40</f>
        <v>Pasa</v>
      </c>
      <c r="U63" s="0" t="n">
        <f aca="false">CP!H40</f>
        <v>0</v>
      </c>
      <c r="V63" s="0" t="str">
        <f aca="false">CONCATENATE(CP!B33," ",MID(CP!C33,1,64))</f>
        <v>3 Recepción de Pagos y Anulaciones</v>
      </c>
      <c r="W63" s="0" t="str">
        <f aca="false">CONCATENATE(CP!B38," ",MID(CP!C38,1,64))</f>
        <v>3.2 Pago al tercer día de la inscripción</v>
      </c>
      <c r="X63" s="0" t="str">
        <f aca="false">CONCATENATE(CP!B40," ",MID(CP!C40,1,64))</f>
        <v>3.2.2 Pago superior a la cantidad</v>
      </c>
      <c r="Y63" s="0" t="n">
        <f aca="false">RS!D12</f>
        <v>0</v>
      </c>
      <c r="Z63" s="0" t="n">
        <f aca="false">RS!E12</f>
        <v>0</v>
      </c>
      <c r="AA63" s="0" t="n">
        <f aca="false">RS!F12</f>
        <v>0</v>
      </c>
      <c r="AB63" s="0" t="n">
        <v>1</v>
      </c>
      <c r="AE63" s="0" t="n">
        <v>1</v>
      </c>
      <c r="AF63" s="0" t="n">
        <v>1</v>
      </c>
      <c r="AG63" s="0" t="n">
        <v>1</v>
      </c>
      <c r="AH63" s="0" t="n">
        <v>1</v>
      </c>
    </row>
    <row r="64" customFormat="false" ht="12.75" hidden="false" customHeight="false" outlineLevel="0" collapsed="false">
      <c r="B64" s="14" t="str">
        <f aca="false">RS!B12</f>
        <v>1.3.1</v>
      </c>
      <c r="C64" s="14" t="str">
        <f aca="false">RP!B41</f>
        <v>3.2.3</v>
      </c>
      <c r="D64" s="14" t="str">
        <f aca="false">CP!B41</f>
        <v>3.2.3</v>
      </c>
      <c r="E64" s="0" t="str">
        <f aca="false">RS!G12</f>
        <v>S</v>
      </c>
      <c r="F64" s="0" t="str">
        <f aca="false">RP!D41</f>
        <v>S</v>
      </c>
      <c r="G64" s="0" t="str">
        <f aca="false">CP!I41</f>
        <v>S</v>
      </c>
      <c r="H64" s="0" t="str">
        <f aca="false">RS!C12</f>
        <v>Los pagos se deben realizar como máximo 3 días tras la inscripción y con un día de antelación a la celebración de la competición, la inscripción es CONFIRMADA.</v>
      </c>
      <c r="I64" s="0" t="str">
        <f aca="false">CONCATENATE(RS!B5," ",MID(RS!C5,1,64))</f>
        <v>1 Requistos funcionales</v>
      </c>
      <c r="J64" s="0" t="str">
        <f aca="false">CONCATENATE(RS!B11," ",MID(RS!C11,1,64))</f>
        <v>1.3 Recepción de Pagos y Anulaciones</v>
      </c>
      <c r="K64" s="0" t="str">
        <f aca="false">CONCATENATE(RS!B12," ",MID(RS!C12,1,64))</f>
        <v>1.3.1 Los pagos se deben realizar como máximo 3 días tras la inscripci</v>
      </c>
      <c r="L64" s="14" t="str">
        <f aca="false">RP!C41</f>
        <v>Pago inferior a la cantidad</v>
      </c>
      <c r="M64" s="0" t="str">
        <f aca="false">CONCATENATE(RP!B33," ",MID(RP!C33,1,64))</f>
        <v>3 Recepción de Pagos y Anulaciones</v>
      </c>
      <c r="N64" s="0" t="str">
        <f aca="false">CONCATENATE(RP!B38," ",MID(RP!C38,1,64))</f>
        <v>3.2 Pago al tercer día de la inscripción</v>
      </c>
      <c r="O64" s="0" t="str">
        <f aca="false">CONCATENATE(RP!B41," ",MID(RP!C41,1,64))</f>
        <v>3.2.3 Pago inferior a la cantidad</v>
      </c>
      <c r="P64" s="14" t="str">
        <f aca="false">CP!C41</f>
        <v>Pago inferior a la cantidad</v>
      </c>
      <c r="Q64" s="0" t="n">
        <f aca="false">CP!D41</f>
        <v>0</v>
      </c>
      <c r="R64" s="0" t="str">
        <f aca="false">CP!E41</f>
        <v>El atleta 22 abona una cantidad inferior para la competición 3</v>
      </c>
      <c r="S64" s="0" t="str">
        <f aca="false">CP!F41</f>
        <v>Inscripción anulada
Se añade una entrada a las incidencias</v>
      </c>
      <c r="T64" s="0" t="str">
        <f aca="false">CP!G41</f>
        <v>Pasa</v>
      </c>
      <c r="U64" s="0" t="n">
        <f aca="false">CP!H41</f>
        <v>0</v>
      </c>
      <c r="V64" s="0" t="str">
        <f aca="false">CONCATENATE(CP!B33," ",MID(CP!C33,1,64))</f>
        <v>3 Recepción de Pagos y Anulaciones</v>
      </c>
      <c r="W64" s="0" t="str">
        <f aca="false">CONCATENATE(CP!B38," ",MID(CP!C38,1,64))</f>
        <v>3.2 Pago al tercer día de la inscripción</v>
      </c>
      <c r="X64" s="0" t="str">
        <f aca="false">CONCATENATE(CP!B41," ",MID(CP!C41,1,64))</f>
        <v>3.2.3 Pago inferior a la cantidad</v>
      </c>
      <c r="Y64" s="0" t="n">
        <f aca="false">RS!D12</f>
        <v>0</v>
      </c>
      <c r="Z64" s="0" t="n">
        <f aca="false">RS!E12</f>
        <v>0</v>
      </c>
      <c r="AA64" s="0" t="n">
        <f aca="false">RS!F12</f>
        <v>0</v>
      </c>
      <c r="AB64" s="0" t="n">
        <v>1</v>
      </c>
      <c r="AE64" s="0" t="n">
        <v>1</v>
      </c>
      <c r="AF64" s="0" t="n">
        <v>1</v>
      </c>
      <c r="AG64" s="0" t="n">
        <v>1</v>
      </c>
      <c r="AH64" s="0" t="n">
        <v>1</v>
      </c>
    </row>
    <row r="65" customFormat="false" ht="12.75" hidden="false" customHeight="false" outlineLevel="0" collapsed="false">
      <c r="B65" s="14" t="str">
        <f aca="false">RS!B12</f>
        <v>1.3.1</v>
      </c>
      <c r="C65" s="14" t="str">
        <f aca="false">RP!B35</f>
        <v>3.1.1</v>
      </c>
      <c r="D65" s="14" t="str">
        <f aca="false">CP!B35</f>
        <v>3.1.1</v>
      </c>
      <c r="E65" s="0" t="str">
        <f aca="false">RS!G12</f>
        <v>S</v>
      </c>
      <c r="F65" s="0" t="str">
        <f aca="false">RP!D35</f>
        <v>S</v>
      </c>
      <c r="G65" s="0" t="str">
        <f aca="false">CP!I35</f>
        <v>S</v>
      </c>
      <c r="H65" s="0" t="str">
        <f aca="false">RS!C12</f>
        <v>Los pagos se deben realizar como máximo 3 días tras la inscripción y con un día de antelación a la celebración de la competición, la inscripción es CONFIRMADA.</v>
      </c>
      <c r="I65" s="0" t="str">
        <f aca="false">CONCATENATE(RS!B5," ",MID(RS!C5,1,64))</f>
        <v>1 Requistos funcionales</v>
      </c>
      <c r="J65" s="0" t="str">
        <f aca="false">CONCATENATE(RS!B11," ",MID(RS!C11,1,64))</f>
        <v>1.3 Recepción de Pagos y Anulaciones</v>
      </c>
      <c r="K65" s="0" t="str">
        <f aca="false">CONCATENATE(RS!B12," ",MID(RS!C12,1,64))</f>
        <v>1.3.1 Los pagos se deben realizar como máximo 3 días tras la inscripci</v>
      </c>
      <c r="L65" s="14" t="str">
        <f aca="false">RP!C35</f>
        <v>Pago exacto de la cantidad</v>
      </c>
      <c r="M65" s="0" t="str">
        <f aca="false">CONCATENATE(RP!B33," ",MID(RP!C33,1,64))</f>
        <v>3 Recepción de Pagos y Anulaciones</v>
      </c>
      <c r="N65" s="0" t="str">
        <f aca="false">CONCATENATE(RP!B34," ",MID(RP!C34,1,64))</f>
        <v>3.1 Pago previo a los 3 días siguientes de la inscripción</v>
      </c>
      <c r="O65" s="0" t="str">
        <f aca="false">CONCATENATE(RP!B35," ",MID(RP!C35,1,64))</f>
        <v>3.1.1 Pago exacto de la cantidad</v>
      </c>
      <c r="P65" s="14" t="str">
        <f aca="false">CP!C35</f>
        <v>Pago exacto de la cantidad</v>
      </c>
      <c r="Q65" s="0" t="n">
        <f aca="false">CP!D35</f>
        <v>0</v>
      </c>
      <c r="R65" s="0" t="str">
        <f aca="false">CP!E35</f>
        <v>El atleta 17 abona la cantidad exacta para la competición 3</v>
      </c>
      <c r="S65" s="0" t="str">
        <f aca="false">CP!F35</f>
        <v>Nuevo estado: CONFIRMADO</v>
      </c>
      <c r="T65" s="0" t="str">
        <f aca="false">CP!G35</f>
        <v>Pasa</v>
      </c>
      <c r="U65" s="0" t="n">
        <f aca="false">CP!H35</f>
        <v>0</v>
      </c>
      <c r="V65" s="0" t="str">
        <f aca="false">CONCATENATE(CP!B33," ",MID(CP!C33,1,64))</f>
        <v>3 Recepción de Pagos y Anulaciones</v>
      </c>
      <c r="W65" s="0" t="str">
        <f aca="false">CONCATENATE(CP!B34," ",MID(CP!C34,1,64))</f>
        <v>3.1 Pago previo a los 3 días siguientes de la inscripción</v>
      </c>
      <c r="X65" s="0" t="str">
        <f aca="false">CONCATENATE(CP!B35," ",MID(CP!C35,1,64))</f>
        <v>3.1.1 Pago exacto de la cantidad</v>
      </c>
      <c r="Y65" s="0" t="n">
        <f aca="false">RS!D12</f>
        <v>0</v>
      </c>
      <c r="Z65" s="0" t="n">
        <f aca="false">RS!E12</f>
        <v>0</v>
      </c>
      <c r="AA65" s="0" t="n">
        <f aca="false">RS!F12</f>
        <v>0</v>
      </c>
      <c r="AB65" s="0" t="n">
        <v>1</v>
      </c>
      <c r="AE65" s="0" t="n">
        <v>1</v>
      </c>
      <c r="AF65" s="0" t="n">
        <v>1</v>
      </c>
      <c r="AG65" s="0" t="n">
        <v>1</v>
      </c>
      <c r="AH65" s="0" t="n">
        <v>1</v>
      </c>
    </row>
    <row r="66" customFormat="false" ht="12.75" hidden="false" customHeight="false" outlineLevel="0" collapsed="false">
      <c r="B66" s="14" t="str">
        <f aca="false">RS!B12</f>
        <v>1.3.1</v>
      </c>
      <c r="C66" s="14" t="str">
        <f aca="false">RP!B36</f>
        <v>3.1.2</v>
      </c>
      <c r="D66" s="14" t="str">
        <f aca="false">CP!B36</f>
        <v>3.1.2</v>
      </c>
      <c r="E66" s="0" t="str">
        <f aca="false">RS!G12</f>
        <v>S</v>
      </c>
      <c r="F66" s="0" t="str">
        <f aca="false">RP!D36</f>
        <v>S</v>
      </c>
      <c r="G66" s="0" t="str">
        <f aca="false">CP!I36</f>
        <v>S</v>
      </c>
      <c r="H66" s="0" t="str">
        <f aca="false">RS!C12</f>
        <v>Los pagos se deben realizar como máximo 3 días tras la inscripción y con un día de antelación a la celebración de la competición, la inscripción es CONFIRMADA.</v>
      </c>
      <c r="I66" s="0" t="str">
        <f aca="false">CONCATENATE(RS!B5," ",MID(RS!C5,1,64))</f>
        <v>1 Requistos funcionales</v>
      </c>
      <c r="J66" s="0" t="str">
        <f aca="false">CONCATENATE(RS!B11," ",MID(RS!C11,1,64))</f>
        <v>1.3 Recepción de Pagos y Anulaciones</v>
      </c>
      <c r="K66" s="0" t="str">
        <f aca="false">CONCATENATE(RS!B12," ",MID(RS!C12,1,64))</f>
        <v>1.3.1 Los pagos se deben realizar como máximo 3 días tras la inscripci</v>
      </c>
      <c r="L66" s="14" t="str">
        <f aca="false">RP!C36</f>
        <v>Pago superior a la cantidad</v>
      </c>
      <c r="M66" s="0" t="str">
        <f aca="false">CONCATENATE(RP!B33," ",MID(RP!C33,1,64))</f>
        <v>3 Recepción de Pagos y Anulaciones</v>
      </c>
      <c r="N66" s="0" t="str">
        <f aca="false">CONCATENATE(RP!B34," ",MID(RP!C34,1,64))</f>
        <v>3.1 Pago previo a los 3 días siguientes de la inscripción</v>
      </c>
      <c r="O66" s="0" t="str">
        <f aca="false">CONCATENATE(RP!B36," ",MID(RP!C36,1,64))</f>
        <v>3.1.2 Pago superior a la cantidad</v>
      </c>
      <c r="P66" s="14" t="str">
        <f aca="false">CP!C36</f>
        <v>Pago superior a la cantidad</v>
      </c>
      <c r="Q66" s="0" t="n">
        <f aca="false">CP!D36</f>
        <v>0</v>
      </c>
      <c r="R66" s="0" t="str">
        <f aca="false">CP!E36</f>
        <v>El atleta 18 abona una cantidad superior para la competición 3</v>
      </c>
      <c r="S66" s="0" t="str">
        <f aca="false">CP!F36</f>
        <v>Nuevo estado: CONFIRMADO</v>
      </c>
      <c r="T66" s="0" t="str">
        <f aca="false">CP!G36</f>
        <v>Pasa</v>
      </c>
      <c r="U66" s="0" t="n">
        <f aca="false">CP!H36</f>
        <v>0</v>
      </c>
      <c r="V66" s="0" t="str">
        <f aca="false">CONCATENATE(CP!B33," ",MID(CP!C33,1,64))</f>
        <v>3 Recepción de Pagos y Anulaciones</v>
      </c>
      <c r="W66" s="0" t="str">
        <f aca="false">CONCATENATE(CP!B34," ",MID(CP!C34,1,64))</f>
        <v>3.1 Pago previo a los 3 días siguientes de la inscripción</v>
      </c>
      <c r="X66" s="0" t="str">
        <f aca="false">CONCATENATE(CP!B36," ",MID(CP!C36,1,64))</f>
        <v>3.1.2 Pago superior a la cantidad</v>
      </c>
      <c r="Y66" s="0" t="n">
        <f aca="false">RS!D12</f>
        <v>0</v>
      </c>
      <c r="Z66" s="0" t="n">
        <f aca="false">RS!E12</f>
        <v>0</v>
      </c>
      <c r="AA66" s="0" t="n">
        <f aca="false">RS!F12</f>
        <v>0</v>
      </c>
      <c r="AB66" s="0" t="n">
        <v>1</v>
      </c>
      <c r="AE66" s="0" t="n">
        <v>1</v>
      </c>
      <c r="AF66" s="0" t="n">
        <v>1</v>
      </c>
      <c r="AG66" s="0" t="n">
        <v>1</v>
      </c>
      <c r="AH66" s="0" t="n">
        <v>1</v>
      </c>
    </row>
    <row r="67" customFormat="false" ht="12.75" hidden="false" customHeight="false" outlineLevel="0" collapsed="false">
      <c r="B67" s="14" t="str">
        <f aca="false">RS!B12</f>
        <v>1.3.1</v>
      </c>
      <c r="C67" s="14" t="str">
        <f aca="false">RP!B37</f>
        <v>3.1.3</v>
      </c>
      <c r="D67" s="14" t="str">
        <f aca="false">CP!B37</f>
        <v>3.1.3</v>
      </c>
      <c r="E67" s="0" t="str">
        <f aca="false">RS!G12</f>
        <v>S</v>
      </c>
      <c r="F67" s="0" t="str">
        <f aca="false">RP!D37</f>
        <v>S</v>
      </c>
      <c r="G67" s="0" t="str">
        <f aca="false">CP!I37</f>
        <v>S</v>
      </c>
      <c r="H67" s="0" t="str">
        <f aca="false">RS!C12</f>
        <v>Los pagos se deben realizar como máximo 3 días tras la inscripción y con un día de antelación a la celebración de la competición, la inscripción es CONFIRMADA.</v>
      </c>
      <c r="I67" s="0" t="str">
        <f aca="false">CONCATENATE(RS!B5," ",MID(RS!C5,1,64))</f>
        <v>1 Requistos funcionales</v>
      </c>
      <c r="J67" s="0" t="str">
        <f aca="false">CONCATENATE(RS!B11," ",MID(RS!C11,1,64))</f>
        <v>1.3 Recepción de Pagos y Anulaciones</v>
      </c>
      <c r="K67" s="0" t="str">
        <f aca="false">CONCATENATE(RS!B12," ",MID(RS!C12,1,64))</f>
        <v>1.3.1 Los pagos se deben realizar como máximo 3 días tras la inscripci</v>
      </c>
      <c r="L67" s="14" t="str">
        <f aca="false">RP!C37</f>
        <v>Pago inferior a la cantidad</v>
      </c>
      <c r="M67" s="0" t="str">
        <f aca="false">CONCATENATE(RP!B33," ",MID(RP!C33,1,64))</f>
        <v>3 Recepción de Pagos y Anulaciones</v>
      </c>
      <c r="N67" s="0" t="str">
        <f aca="false">CONCATENATE(RP!B34," ",MID(RP!C34,1,64))</f>
        <v>3.1 Pago previo a los 3 días siguientes de la inscripción</v>
      </c>
      <c r="O67" s="0" t="str">
        <f aca="false">CONCATENATE(RP!B37," ",MID(RP!C37,1,64))</f>
        <v>3.1.3 Pago inferior a la cantidad</v>
      </c>
      <c r="P67" s="14" t="str">
        <f aca="false">CP!C37</f>
        <v>Pago inferior a la cantidad</v>
      </c>
      <c r="Q67" s="0" t="n">
        <f aca="false">CP!D37</f>
        <v>0</v>
      </c>
      <c r="R67" s="0" t="str">
        <f aca="false">CP!E37</f>
        <v>El atleta 19 abona una cantidad inferior para la competición 3</v>
      </c>
      <c r="S67" s="0" t="str">
        <f aca="false">CP!F37</f>
        <v>Inscripción anulada
Se añade una entrada a las incidencias</v>
      </c>
      <c r="T67" s="0" t="str">
        <f aca="false">CP!G37</f>
        <v>Pasa</v>
      </c>
      <c r="U67" s="0" t="n">
        <f aca="false">CP!H37</f>
        <v>0</v>
      </c>
      <c r="V67" s="0" t="str">
        <f aca="false">CONCATENATE(CP!B33," ",MID(CP!C33,1,64))</f>
        <v>3 Recepción de Pagos y Anulaciones</v>
      </c>
      <c r="W67" s="0" t="str">
        <f aca="false">CONCATENATE(CP!B34," ",MID(CP!C34,1,64))</f>
        <v>3.1 Pago previo a los 3 días siguientes de la inscripción</v>
      </c>
      <c r="X67" s="0" t="str">
        <f aca="false">CONCATENATE(CP!B37," ",MID(CP!C37,1,64))</f>
        <v>3.1.3 Pago inferior a la cantidad</v>
      </c>
      <c r="Y67" s="0" t="n">
        <f aca="false">RS!D12</f>
        <v>0</v>
      </c>
      <c r="Z67" s="0" t="n">
        <f aca="false">RS!E12</f>
        <v>0</v>
      </c>
      <c r="AA67" s="0" t="n">
        <f aca="false">RS!F12</f>
        <v>0</v>
      </c>
      <c r="AB67" s="0" t="n">
        <v>1</v>
      </c>
      <c r="AE67" s="0" t="n">
        <v>1</v>
      </c>
      <c r="AF67" s="0" t="n">
        <v>1</v>
      </c>
      <c r="AG67" s="0" t="n">
        <v>1</v>
      </c>
      <c r="AH67" s="0" t="n">
        <v>1</v>
      </c>
    </row>
    <row r="68" customFormat="false" ht="12.75" hidden="false" customHeight="false" outlineLevel="0" collapsed="false">
      <c r="B68" s="14" t="str">
        <f aca="false">RS!B12</f>
        <v>1.3.1</v>
      </c>
      <c r="C68" s="14" t="str">
        <f aca="false">RP!B43</f>
        <v>3.3.1</v>
      </c>
      <c r="D68" s="14" t="str">
        <f aca="false">CP!B43</f>
        <v>3.3.1</v>
      </c>
      <c r="E68" s="0" t="str">
        <f aca="false">RS!G12</f>
        <v>S</v>
      </c>
      <c r="F68" s="0" t="str">
        <f aca="false">RP!D43</f>
        <v>S</v>
      </c>
      <c r="G68" s="0" t="str">
        <f aca="false">CP!I43</f>
        <v>S</v>
      </c>
      <c r="H68" s="0" t="str">
        <f aca="false">RS!C12</f>
        <v>Los pagos se deben realizar como máximo 3 días tras la inscripción y con un día de antelación a la celebración de la competición, la inscripción es CONFIRMADA.</v>
      </c>
      <c r="I68" s="0" t="str">
        <f aca="false">CONCATENATE(RS!B5," ",MID(RS!C5,1,64))</f>
        <v>1 Requistos funcionales</v>
      </c>
      <c r="J68" s="0" t="str">
        <f aca="false">CONCATENATE(RS!B11," ",MID(RS!C11,1,64))</f>
        <v>1.3 Recepción de Pagos y Anulaciones</v>
      </c>
      <c r="K68" s="0" t="str">
        <f aca="false">CONCATENATE(RS!B12," ",MID(RS!C12,1,64))</f>
        <v>1.3.1 Los pagos se deben realizar como máximo 3 días tras la inscripci</v>
      </c>
      <c r="L68" s="14" t="str">
        <f aca="false">RP!C43</f>
        <v>Pago exacto de la cantidad</v>
      </c>
      <c r="M68" s="0" t="str">
        <f aca="false">CONCATENATE(RP!B33," ",MID(RP!C33,1,64))</f>
        <v>3 Recepción de Pagos y Anulaciones</v>
      </c>
      <c r="N68" s="0" t="str">
        <f aca="false">CONCATENATE(RP!B42," ",MID(RP!C42,1,64))</f>
        <v>3.3 Pago el día posterior a la inscripción</v>
      </c>
      <c r="O68" s="0" t="str">
        <f aca="false">CONCATENATE(RP!B43," ",MID(RP!C43,1,64))</f>
        <v>3.3.1 Pago exacto de la cantidad</v>
      </c>
      <c r="P68" s="14" t="str">
        <f aca="false">CP!C43</f>
        <v>Pago exacto de la cantidad</v>
      </c>
      <c r="Q68" s="0" t="n">
        <f aca="false">CP!D43</f>
        <v>0</v>
      </c>
      <c r="R68" s="0" t="str">
        <f aca="false">CP!E43</f>
        <v>El atleta 23 abona una cantidad exacta para la competición 3</v>
      </c>
      <c r="S68" s="0" t="str">
        <f aca="false">CP!F43</f>
        <v>Nuevo estado: CONFIRMADO</v>
      </c>
      <c r="T68" s="0" t="str">
        <f aca="false">CP!G43</f>
        <v>Pasa</v>
      </c>
      <c r="U68" s="0" t="n">
        <f aca="false">CP!H43</f>
        <v>0</v>
      </c>
      <c r="V68" s="0" t="str">
        <f aca="false">CONCATENATE(CP!B33," ",MID(CP!C33,1,64))</f>
        <v>3 Recepción de Pagos y Anulaciones</v>
      </c>
      <c r="W68" s="0" t="str">
        <f aca="false">CONCATENATE(CP!B42," ",MID(CP!C42,1,64))</f>
        <v>3.3 Pago el día posterior a la inscripción</v>
      </c>
      <c r="X68" s="0" t="str">
        <f aca="false">CONCATENATE(CP!B43," ",MID(CP!C43,1,64))</f>
        <v>3.3.1 Pago exacto de la cantidad</v>
      </c>
      <c r="Y68" s="0" t="n">
        <f aca="false">RS!D12</f>
        <v>0</v>
      </c>
      <c r="Z68" s="0" t="n">
        <f aca="false">RS!E12</f>
        <v>0</v>
      </c>
      <c r="AA68" s="0" t="n">
        <f aca="false">RS!F12</f>
        <v>0</v>
      </c>
      <c r="AB68" s="0" t="n">
        <v>1</v>
      </c>
      <c r="AE68" s="0" t="n">
        <v>1</v>
      </c>
      <c r="AF68" s="0" t="n">
        <v>1</v>
      </c>
      <c r="AG68" s="0" t="n">
        <v>1</v>
      </c>
      <c r="AH68" s="0" t="n">
        <v>1</v>
      </c>
    </row>
    <row r="69" customFormat="false" ht="12.75" hidden="false" customHeight="false" outlineLevel="0" collapsed="false">
      <c r="B69" s="14" t="str">
        <f aca="false">RS!B12</f>
        <v>1.3.1</v>
      </c>
      <c r="C69" s="14" t="str">
        <f aca="false">RP!B44</f>
        <v>3.3.2</v>
      </c>
      <c r="D69" s="14" t="str">
        <f aca="false">CP!B44</f>
        <v>3.3.2</v>
      </c>
      <c r="E69" s="0" t="str">
        <f aca="false">RS!G12</f>
        <v>S</v>
      </c>
      <c r="F69" s="0" t="str">
        <f aca="false">RP!D44</f>
        <v>S</v>
      </c>
      <c r="G69" s="0" t="str">
        <f aca="false">CP!I44</f>
        <v>S</v>
      </c>
      <c r="H69" s="0" t="str">
        <f aca="false">RS!C12</f>
        <v>Los pagos se deben realizar como máximo 3 días tras la inscripción y con un día de antelación a la celebración de la competición, la inscripción es CONFIRMADA.</v>
      </c>
      <c r="I69" s="0" t="str">
        <f aca="false">CONCATENATE(RS!B5," ",MID(RS!C5,1,64))</f>
        <v>1 Requistos funcionales</v>
      </c>
      <c r="J69" s="0" t="str">
        <f aca="false">CONCATENATE(RS!B11," ",MID(RS!C11,1,64))</f>
        <v>1.3 Recepción de Pagos y Anulaciones</v>
      </c>
      <c r="K69" s="0" t="str">
        <f aca="false">CONCATENATE(RS!B12," ",MID(RS!C12,1,64))</f>
        <v>1.3.1 Los pagos se deben realizar como máximo 3 días tras la inscripci</v>
      </c>
      <c r="L69" s="14" t="str">
        <f aca="false">RP!C44</f>
        <v>Pago superior a la cantidad</v>
      </c>
      <c r="M69" s="0" t="str">
        <f aca="false">CONCATENATE(RP!B33," ",MID(RP!C33,1,64))</f>
        <v>3 Recepción de Pagos y Anulaciones</v>
      </c>
      <c r="N69" s="0" t="str">
        <f aca="false">CONCATENATE(RP!B42," ",MID(RP!C42,1,64))</f>
        <v>3.3 Pago el día posterior a la inscripción</v>
      </c>
      <c r="O69" s="0" t="str">
        <f aca="false">CONCATENATE(RP!B44," ",MID(RP!C44,1,64))</f>
        <v>3.3.2 Pago superior a la cantidad</v>
      </c>
      <c r="P69" s="14" t="str">
        <f aca="false">CP!C44</f>
        <v>Pago superior a la cantidad</v>
      </c>
      <c r="Q69" s="0" t="n">
        <f aca="false">CP!D44</f>
        <v>0</v>
      </c>
      <c r="R69" s="0" t="str">
        <f aca="false">CP!E44</f>
        <v>El atleta 24 abona una cantidad superior para la competición 3</v>
      </c>
      <c r="S69" s="0" t="str">
        <f aca="false">CP!F44</f>
        <v>Nuevo estado: CONFIRMADO</v>
      </c>
      <c r="T69" s="0" t="str">
        <f aca="false">CP!G44</f>
        <v>Pasa</v>
      </c>
      <c r="U69" s="0" t="n">
        <f aca="false">CP!H44</f>
        <v>0</v>
      </c>
      <c r="V69" s="0" t="str">
        <f aca="false">CONCATENATE(CP!B33," ",MID(CP!C33,1,64))</f>
        <v>3 Recepción de Pagos y Anulaciones</v>
      </c>
      <c r="W69" s="0" t="str">
        <f aca="false">CONCATENATE(CP!B42," ",MID(CP!C42,1,64))</f>
        <v>3.3 Pago el día posterior a la inscripción</v>
      </c>
      <c r="X69" s="0" t="str">
        <f aca="false">CONCATENATE(CP!B44," ",MID(CP!C44,1,64))</f>
        <v>3.3.2 Pago superior a la cantidad</v>
      </c>
      <c r="Y69" s="0" t="n">
        <f aca="false">RS!D12</f>
        <v>0</v>
      </c>
      <c r="Z69" s="0" t="n">
        <f aca="false">RS!E12</f>
        <v>0</v>
      </c>
      <c r="AA69" s="0" t="n">
        <f aca="false">RS!F12</f>
        <v>0</v>
      </c>
      <c r="AB69" s="0" t="n">
        <v>1</v>
      </c>
      <c r="AE69" s="0" t="n">
        <v>1</v>
      </c>
      <c r="AF69" s="0" t="n">
        <v>1</v>
      </c>
      <c r="AG69" s="0" t="n">
        <v>1</v>
      </c>
      <c r="AH69" s="0" t="n">
        <v>1</v>
      </c>
    </row>
    <row r="70" customFormat="false" ht="12.75" hidden="false" customHeight="false" outlineLevel="0" collapsed="false">
      <c r="B70" s="14" t="str">
        <f aca="false">RS!B12</f>
        <v>1.3.1</v>
      </c>
      <c r="C70" s="14" t="str">
        <f aca="false">RP!B45</f>
        <v>3.3.3</v>
      </c>
      <c r="D70" s="14" t="str">
        <f aca="false">CP!B45</f>
        <v>3.3.3</v>
      </c>
      <c r="E70" s="0" t="str">
        <f aca="false">RS!G12</f>
        <v>S</v>
      </c>
      <c r="F70" s="0" t="str">
        <f aca="false">RP!D45</f>
        <v>S</v>
      </c>
      <c r="G70" s="0" t="str">
        <f aca="false">CP!I45</f>
        <v>S</v>
      </c>
      <c r="H70" s="0" t="str">
        <f aca="false">RS!C12</f>
        <v>Los pagos se deben realizar como máximo 3 días tras la inscripción y con un día de antelación a la celebración de la competición, la inscripción es CONFIRMADA.</v>
      </c>
      <c r="I70" s="0" t="str">
        <f aca="false">CONCATENATE(RS!B5," ",MID(RS!C5,1,64))</f>
        <v>1 Requistos funcionales</v>
      </c>
      <c r="J70" s="0" t="str">
        <f aca="false">CONCATENATE(RS!B11," ",MID(RS!C11,1,64))</f>
        <v>1.3 Recepción de Pagos y Anulaciones</v>
      </c>
      <c r="K70" s="0" t="str">
        <f aca="false">CONCATENATE(RS!B12," ",MID(RS!C12,1,64))</f>
        <v>1.3.1 Los pagos se deben realizar como máximo 3 días tras la inscripci</v>
      </c>
      <c r="L70" s="14" t="str">
        <f aca="false">RP!C45</f>
        <v>Pago inferior a la cantidad</v>
      </c>
      <c r="M70" s="0" t="str">
        <f aca="false">CONCATENATE(RP!B33," ",MID(RP!C33,1,64))</f>
        <v>3 Recepción de Pagos y Anulaciones</v>
      </c>
      <c r="N70" s="0" t="str">
        <f aca="false">CONCATENATE(RP!B42," ",MID(RP!C42,1,64))</f>
        <v>3.3 Pago el día posterior a la inscripción</v>
      </c>
      <c r="O70" s="0" t="str">
        <f aca="false">CONCATENATE(RP!B45," ",MID(RP!C45,1,64))</f>
        <v>3.3.3 Pago inferior a la cantidad</v>
      </c>
      <c r="P70" s="14" t="str">
        <f aca="false">CP!C45</f>
        <v>Pago inferior a la cantidad</v>
      </c>
      <c r="Q70" s="0" t="n">
        <f aca="false">CP!D45</f>
        <v>0</v>
      </c>
      <c r="R70" s="0" t="str">
        <f aca="false">CP!E45</f>
        <v>El atleta 25 abona una cantidad inferior para la competición 3</v>
      </c>
      <c r="S70" s="0" t="str">
        <f aca="false">CP!F45</f>
        <v>Inscripción anulada
Se añade una entrada a las incidencias</v>
      </c>
      <c r="T70" s="0" t="str">
        <f aca="false">CP!G45</f>
        <v>Pasa</v>
      </c>
      <c r="U70" s="0" t="n">
        <f aca="false">CP!H45</f>
        <v>0</v>
      </c>
      <c r="V70" s="0" t="str">
        <f aca="false">CONCATENATE(CP!B33," ",MID(CP!C33,1,64))</f>
        <v>3 Recepción de Pagos y Anulaciones</v>
      </c>
      <c r="W70" s="0" t="str">
        <f aca="false">CONCATENATE(CP!B42," ",MID(CP!C42,1,64))</f>
        <v>3.3 Pago el día posterior a la inscripción</v>
      </c>
      <c r="X70" s="0" t="str">
        <f aca="false">CONCATENATE(CP!B45," ",MID(CP!C45,1,64))</f>
        <v>3.3.3 Pago inferior a la cantidad</v>
      </c>
      <c r="Y70" s="0" t="n">
        <f aca="false">RS!D12</f>
        <v>0</v>
      </c>
      <c r="Z70" s="0" t="n">
        <f aca="false">RS!E12</f>
        <v>0</v>
      </c>
      <c r="AA70" s="0" t="n">
        <f aca="false">RS!F12</f>
        <v>0</v>
      </c>
      <c r="AB70" s="0" t="n">
        <v>1</v>
      </c>
      <c r="AE70" s="0" t="n">
        <v>1</v>
      </c>
      <c r="AF70" s="0" t="n">
        <v>1</v>
      </c>
      <c r="AG70" s="0" t="n">
        <v>1</v>
      </c>
      <c r="AH70" s="0" t="n">
        <v>1</v>
      </c>
    </row>
    <row r="71" customFormat="false" ht="12.75" hidden="false" customHeight="false" outlineLevel="0" collapsed="false">
      <c r="B71" s="14" t="str">
        <f aca="false">RS!B13</f>
        <v>1.3.2</v>
      </c>
      <c r="C71" s="14" t="str">
        <f aca="false">RP!B47</f>
        <v>3.4.1</v>
      </c>
      <c r="D71" s="14" t="str">
        <f aca="false">CP!B47</f>
        <v>3.4.1</v>
      </c>
      <c r="E71" s="0" t="str">
        <f aca="false">RS!G13</f>
        <v>S</v>
      </c>
      <c r="F71" s="0" t="str">
        <f aca="false">RP!D47</f>
        <v>S</v>
      </c>
      <c r="G71" s="0" t="str">
        <f aca="false">CP!I47</f>
        <v>S</v>
      </c>
      <c r="H71" s="0" t="str">
        <f aca="false">RS!C13</f>
        <v>Si el pago se realiza después de 3 días tras la inscripción o tras un día antes de la celebración de la competición, la inscripción es ANULADA.</v>
      </c>
      <c r="I71" s="0" t="str">
        <f aca="false">CONCATENATE(RS!B5," ",MID(RS!C5,1,64))</f>
        <v>1 Requistos funcionales</v>
      </c>
      <c r="J71" s="0" t="str">
        <f aca="false">CONCATENATE(RS!B11," ",MID(RS!C11,1,64))</f>
        <v>1.3 Recepción de Pagos y Anulaciones</v>
      </c>
      <c r="K71" s="0" t="str">
        <f aca="false">CONCATENATE(RS!B13," ",MID(RS!C13,1,64))</f>
        <v>1.3.2 Si el pago se realiza después de 3 días tras la inscripción o tr</v>
      </c>
      <c r="L71" s="14" t="str">
        <f aca="false">RP!C47</f>
        <v>Pago exacto de la cantidad</v>
      </c>
      <c r="M71" s="0" t="str">
        <f aca="false">CONCATENATE(RP!B33," ",MID(RP!C33,1,64))</f>
        <v>3 Recepción de Pagos y Anulaciones</v>
      </c>
      <c r="N71" s="0" t="str">
        <f aca="false">CONCATENATE(RP!B46," ",MID(RP!C46,1,64))</f>
        <v>3.4 Pago al cuarto día de la inscripción</v>
      </c>
      <c r="O71" s="0" t="str">
        <f aca="false">CONCATENATE(RP!B47," ",MID(RP!C47,1,64))</f>
        <v>3.4.1 Pago exacto de la cantidad</v>
      </c>
      <c r="P71" s="14" t="str">
        <f aca="false">CP!C47</f>
        <v>Pago exacto de la cantidad</v>
      </c>
      <c r="Q71" s="0" t="n">
        <f aca="false">CP!D47</f>
        <v>0</v>
      </c>
      <c r="R71" s="0" t="str">
        <f aca="false">CP!E47</f>
        <v>El atleta 26 abona una cantidad exacta para la competición 3</v>
      </c>
      <c r="S71" s="0" t="str">
        <f aca="false">CP!F47</f>
        <v>Inscripción anulada
Se añade una entrada a las incidencias</v>
      </c>
      <c r="T71" s="0" t="str">
        <f aca="false">CP!G47</f>
        <v>Pasa</v>
      </c>
      <c r="U71" s="0" t="n">
        <f aca="false">CP!H47</f>
        <v>0</v>
      </c>
      <c r="V71" s="0" t="str">
        <f aca="false">CONCATENATE(CP!B33," ",MID(CP!C33,1,64))</f>
        <v>3 Recepción de Pagos y Anulaciones</v>
      </c>
      <c r="W71" s="0" t="str">
        <f aca="false">CONCATENATE(CP!B46," ",MID(CP!C46,1,64))</f>
        <v>3.4 Pago al cuarto día de la inscripción</v>
      </c>
      <c r="X71" s="0" t="str">
        <f aca="false">CONCATENATE(CP!B47," ",MID(CP!C47,1,64))</f>
        <v>3.4.1 Pago exacto de la cantidad</v>
      </c>
      <c r="Y71" s="0" t="n">
        <f aca="false">RS!D13</f>
        <v>0</v>
      </c>
      <c r="Z71" s="0" t="n">
        <f aca="false">RS!E13</f>
        <v>0</v>
      </c>
      <c r="AA71" s="0" t="n">
        <f aca="false">RS!F13</f>
        <v>0</v>
      </c>
      <c r="AB71" s="0" t="n">
        <v>1</v>
      </c>
      <c r="AC71" s="0" t="n">
        <v>1</v>
      </c>
      <c r="AD71" s="0" t="n">
        <v>1</v>
      </c>
      <c r="AE71" s="0" t="n">
        <v>1</v>
      </c>
      <c r="AF71" s="0" t="n">
        <v>1</v>
      </c>
      <c r="AG71" s="0" t="n">
        <v>1</v>
      </c>
      <c r="AH71" s="0" t="n">
        <v>1</v>
      </c>
    </row>
    <row r="72" customFormat="false" ht="12.75" hidden="false" customHeight="false" outlineLevel="0" collapsed="false">
      <c r="B72" s="14" t="str">
        <f aca="false">RS!B13</f>
        <v>1.3.2</v>
      </c>
      <c r="C72" s="14" t="str">
        <f aca="false">RP!B48</f>
        <v>3.4.2</v>
      </c>
      <c r="D72" s="14" t="str">
        <f aca="false">CP!B48</f>
        <v>3.4.2</v>
      </c>
      <c r="E72" s="0" t="str">
        <f aca="false">RS!G13</f>
        <v>S</v>
      </c>
      <c r="F72" s="0" t="str">
        <f aca="false">RP!D48</f>
        <v>S</v>
      </c>
      <c r="G72" s="0" t="str">
        <f aca="false">CP!I48</f>
        <v>S</v>
      </c>
      <c r="H72" s="0" t="str">
        <f aca="false">RS!C13</f>
        <v>Si el pago se realiza después de 3 días tras la inscripción o tras un día antes de la celebración de la competición, la inscripción es ANULADA.</v>
      </c>
      <c r="I72" s="0" t="str">
        <f aca="false">CONCATENATE(RS!B5," ",MID(RS!C5,1,64))</f>
        <v>1 Requistos funcionales</v>
      </c>
      <c r="J72" s="0" t="str">
        <f aca="false">CONCATENATE(RS!B11," ",MID(RS!C11,1,64))</f>
        <v>1.3 Recepción de Pagos y Anulaciones</v>
      </c>
      <c r="K72" s="0" t="str">
        <f aca="false">CONCATENATE(RS!B13," ",MID(RS!C13,1,64))</f>
        <v>1.3.2 Si el pago se realiza después de 3 días tras la inscripción o tr</v>
      </c>
      <c r="L72" s="14" t="str">
        <f aca="false">RP!C48</f>
        <v>Pago superior a la cantidad</v>
      </c>
      <c r="M72" s="0" t="str">
        <f aca="false">CONCATENATE(RP!B33," ",MID(RP!C33,1,64))</f>
        <v>3 Recepción de Pagos y Anulaciones</v>
      </c>
      <c r="N72" s="0" t="str">
        <f aca="false">CONCATENATE(RP!B46," ",MID(RP!C46,1,64))</f>
        <v>3.4 Pago al cuarto día de la inscripción</v>
      </c>
      <c r="O72" s="0" t="str">
        <f aca="false">CONCATENATE(RP!B48," ",MID(RP!C48,1,64))</f>
        <v>3.4.2 Pago superior a la cantidad</v>
      </c>
      <c r="P72" s="14" t="str">
        <f aca="false">CP!C48</f>
        <v>Pago superior a la cantidad</v>
      </c>
      <c r="Q72" s="0" t="n">
        <f aca="false">CP!D48</f>
        <v>0</v>
      </c>
      <c r="R72" s="0" t="str">
        <f aca="false">CP!E48</f>
        <v>El atleta 27 abona una cantidad superior para la competición 3</v>
      </c>
      <c r="S72" s="0" t="str">
        <f aca="false">CP!F48</f>
        <v>Inscripción anulada
Se añade una entrada a las incidencias</v>
      </c>
      <c r="T72" s="0" t="str">
        <f aca="false">CP!G48</f>
        <v>Pasa</v>
      </c>
      <c r="U72" s="0" t="n">
        <f aca="false">CP!H48</f>
        <v>0</v>
      </c>
      <c r="V72" s="0" t="str">
        <f aca="false">CONCATENATE(CP!B33," ",MID(CP!C33,1,64))</f>
        <v>3 Recepción de Pagos y Anulaciones</v>
      </c>
      <c r="W72" s="0" t="str">
        <f aca="false">CONCATENATE(CP!B46," ",MID(CP!C46,1,64))</f>
        <v>3.4 Pago al cuarto día de la inscripción</v>
      </c>
      <c r="X72" s="0" t="str">
        <f aca="false">CONCATENATE(CP!B48," ",MID(CP!C48,1,64))</f>
        <v>3.4.2 Pago superior a la cantidad</v>
      </c>
      <c r="Y72" s="0" t="n">
        <f aca="false">RS!D13</f>
        <v>0</v>
      </c>
      <c r="Z72" s="0" t="n">
        <f aca="false">RS!E13</f>
        <v>0</v>
      </c>
      <c r="AA72" s="0" t="n">
        <f aca="false">RS!F13</f>
        <v>0</v>
      </c>
      <c r="AB72" s="0" t="n">
        <v>1</v>
      </c>
      <c r="AE72" s="0" t="n">
        <v>1</v>
      </c>
      <c r="AF72" s="0" t="n">
        <v>1</v>
      </c>
      <c r="AG72" s="0" t="n">
        <v>1</v>
      </c>
      <c r="AH72" s="0" t="n">
        <v>1</v>
      </c>
    </row>
    <row r="73" customFormat="false" ht="12.75" hidden="false" customHeight="false" outlineLevel="0" collapsed="false">
      <c r="B73" s="14" t="str">
        <f aca="false">RS!B13</f>
        <v>1.3.2</v>
      </c>
      <c r="C73" s="14" t="str">
        <f aca="false">RP!B49</f>
        <v>3.4.3</v>
      </c>
      <c r="D73" s="14" t="str">
        <f aca="false">CP!B49</f>
        <v>3.4.3</v>
      </c>
      <c r="E73" s="0" t="str">
        <f aca="false">RS!G13</f>
        <v>S</v>
      </c>
      <c r="F73" s="0" t="str">
        <f aca="false">RP!D49</f>
        <v>S</v>
      </c>
      <c r="G73" s="0" t="str">
        <f aca="false">CP!I49</f>
        <v>S</v>
      </c>
      <c r="H73" s="0" t="str">
        <f aca="false">RS!C13</f>
        <v>Si el pago se realiza después de 3 días tras la inscripción o tras un día antes de la celebración de la competición, la inscripción es ANULADA.</v>
      </c>
      <c r="I73" s="0" t="str">
        <f aca="false">CONCATENATE(RS!B5," ",MID(RS!C5,1,64))</f>
        <v>1 Requistos funcionales</v>
      </c>
      <c r="J73" s="0" t="str">
        <f aca="false">CONCATENATE(RS!B11," ",MID(RS!C11,1,64))</f>
        <v>1.3 Recepción de Pagos y Anulaciones</v>
      </c>
      <c r="K73" s="0" t="str">
        <f aca="false">CONCATENATE(RS!B13," ",MID(RS!C13,1,64))</f>
        <v>1.3.2 Si el pago se realiza después de 3 días tras la inscripción o tr</v>
      </c>
      <c r="L73" s="14" t="str">
        <f aca="false">RP!C49</f>
        <v>Pago inferior a la cantidad</v>
      </c>
      <c r="M73" s="0" t="str">
        <f aca="false">CONCATENATE(RP!B33," ",MID(RP!C33,1,64))</f>
        <v>3 Recepción de Pagos y Anulaciones</v>
      </c>
      <c r="N73" s="0" t="str">
        <f aca="false">CONCATENATE(RP!B46," ",MID(RP!C46,1,64))</f>
        <v>3.4 Pago al cuarto día de la inscripción</v>
      </c>
      <c r="O73" s="0" t="str">
        <f aca="false">CONCATENATE(RP!B49," ",MID(RP!C49,1,64))</f>
        <v>3.4.3 Pago inferior a la cantidad</v>
      </c>
      <c r="P73" s="14" t="str">
        <f aca="false">CP!C49</f>
        <v>Pago inferior a la cantidad</v>
      </c>
      <c r="Q73" s="0" t="n">
        <f aca="false">CP!D49</f>
        <v>0</v>
      </c>
      <c r="R73" s="0" t="str">
        <f aca="false">CP!E49</f>
        <v>El atleta 28 abona una cantidad inferior para la competición 3</v>
      </c>
      <c r="S73" s="0" t="str">
        <f aca="false">CP!F49</f>
        <v>Inscripción anulada
Se añade una entrada a las incidencias</v>
      </c>
      <c r="T73" s="0" t="str">
        <f aca="false">CP!G49</f>
        <v>Pasa</v>
      </c>
      <c r="U73" s="0" t="n">
        <f aca="false">CP!H49</f>
        <v>0</v>
      </c>
      <c r="V73" s="0" t="str">
        <f aca="false">CONCATENATE(CP!B33," ",MID(CP!C33,1,64))</f>
        <v>3 Recepción de Pagos y Anulaciones</v>
      </c>
      <c r="W73" s="0" t="str">
        <f aca="false">CONCATENATE(CP!B46," ",MID(CP!C46,1,64))</f>
        <v>3.4 Pago al cuarto día de la inscripción</v>
      </c>
      <c r="X73" s="0" t="str">
        <f aca="false">CONCATENATE(CP!B49," ",MID(CP!C49,1,64))</f>
        <v>3.4.3 Pago inferior a la cantidad</v>
      </c>
      <c r="Y73" s="0" t="n">
        <f aca="false">RS!D13</f>
        <v>0</v>
      </c>
      <c r="Z73" s="0" t="n">
        <f aca="false">RS!E13</f>
        <v>0</v>
      </c>
      <c r="AA73" s="0" t="n">
        <f aca="false">RS!F13</f>
        <v>0</v>
      </c>
      <c r="AB73" s="0" t="n">
        <v>1</v>
      </c>
      <c r="AE73" s="0" t="n">
        <v>1</v>
      </c>
      <c r="AF73" s="0" t="n">
        <v>1</v>
      </c>
      <c r="AG73" s="0" t="n">
        <v>1</v>
      </c>
      <c r="AH73" s="0" t="n">
        <v>1</v>
      </c>
    </row>
    <row r="74" customFormat="false" ht="12.75" hidden="false" customHeight="false" outlineLevel="0" collapsed="false">
      <c r="B74" s="14" t="str">
        <f aca="false">RS!B13</f>
        <v>1.3.2</v>
      </c>
      <c r="C74" s="14" t="str">
        <f aca="false">RP!B51</f>
        <v>3.5.1</v>
      </c>
      <c r="D74" s="14" t="str">
        <f aca="false">CP!B51</f>
        <v>3.5.1</v>
      </c>
      <c r="E74" s="0" t="str">
        <f aca="false">RS!G13</f>
        <v>S</v>
      </c>
      <c r="F74" s="0" t="str">
        <f aca="false">RP!D51</f>
        <v>S</v>
      </c>
      <c r="G74" s="0" t="str">
        <f aca="false">CP!I51</f>
        <v>S</v>
      </c>
      <c r="H74" s="0" t="str">
        <f aca="false">RS!C13</f>
        <v>Si el pago se realiza después de 3 días tras la inscripción o tras un día antes de la celebración de la competición, la inscripción es ANULADA.</v>
      </c>
      <c r="I74" s="0" t="str">
        <f aca="false">CONCATENATE(RS!B5," ",MID(RS!C5,1,64))</f>
        <v>1 Requistos funcionales</v>
      </c>
      <c r="J74" s="0" t="str">
        <f aca="false">CONCATENATE(RS!B11," ",MID(RS!C11,1,64))</f>
        <v>1.3 Recepción de Pagos y Anulaciones</v>
      </c>
      <c r="K74" s="0" t="str">
        <f aca="false">CONCATENATE(RS!B13," ",MID(RS!C13,1,64))</f>
        <v>1.3.2 Si el pago se realiza después de 3 días tras la inscripción o tr</v>
      </c>
      <c r="L74" s="14" t="str">
        <f aca="false">RP!C51</f>
        <v>Pago exacto de la cantidad</v>
      </c>
      <c r="M74" s="0" t="str">
        <f aca="false">CONCATENATE(RP!B33," ",MID(RP!C33,1,64))</f>
        <v>3 Recepción de Pagos y Anulaciones</v>
      </c>
      <c r="N74" s="0" t="str">
        <f aca="false">CONCATENATE(RP!B50," ",MID(RP!C50,1,64))</f>
        <v>3.5 Pago el día anterior a la celebración de la competición</v>
      </c>
      <c r="O74" s="0" t="str">
        <f aca="false">CONCATENATE(RP!B51," ",MID(RP!C51,1,64))</f>
        <v>3.5.1 Pago exacto de la cantidad</v>
      </c>
      <c r="P74" s="14" t="str">
        <f aca="false">CP!C51</f>
        <v>Pago exacto de la cantidad</v>
      </c>
      <c r="Q74" s="0" t="n">
        <f aca="false">CP!D51</f>
        <v>0</v>
      </c>
      <c r="R74" s="0" t="str">
        <f aca="false">CP!E51</f>
        <v>El atleta 29 abona una cantidad exacta para la competición 3</v>
      </c>
      <c r="S74" s="0" t="str">
        <f aca="false">CP!F51</f>
        <v>Inscripción anulada
Se añade una entrada a las incidencias</v>
      </c>
      <c r="T74" s="0" t="str">
        <f aca="false">CP!G51</f>
        <v>Pasa</v>
      </c>
      <c r="U74" s="0" t="n">
        <f aca="false">CP!H51</f>
        <v>0</v>
      </c>
      <c r="V74" s="0" t="str">
        <f aca="false">CONCATENATE(CP!B33," ",MID(CP!C33,1,64))</f>
        <v>3 Recepción de Pagos y Anulaciones</v>
      </c>
      <c r="W74" s="0" t="str">
        <f aca="false">CONCATENATE(CP!B50," ",MID(CP!C50,1,64))</f>
        <v>3.5 Pago el día anterior a la celebración de la competición</v>
      </c>
      <c r="X74" s="0" t="str">
        <f aca="false">CONCATENATE(CP!B51," ",MID(CP!C51,1,64))</f>
        <v>3.5.1 Pago exacto de la cantidad</v>
      </c>
      <c r="Y74" s="0" t="n">
        <f aca="false">RS!D13</f>
        <v>0</v>
      </c>
      <c r="Z74" s="0" t="n">
        <f aca="false">RS!E13</f>
        <v>0</v>
      </c>
      <c r="AA74" s="0" t="n">
        <f aca="false">RS!F13</f>
        <v>0</v>
      </c>
      <c r="AB74" s="0" t="n">
        <v>1</v>
      </c>
      <c r="AE74" s="0" t="n">
        <v>1</v>
      </c>
      <c r="AF74" s="0" t="n">
        <v>1</v>
      </c>
      <c r="AG74" s="0" t="n">
        <v>1</v>
      </c>
      <c r="AH74" s="0" t="n">
        <v>1</v>
      </c>
    </row>
    <row r="75" customFormat="false" ht="12.75" hidden="false" customHeight="false" outlineLevel="0" collapsed="false">
      <c r="B75" s="14" t="str">
        <f aca="false">RS!B13</f>
        <v>1.3.2</v>
      </c>
      <c r="C75" s="14" t="str">
        <f aca="false">RP!B52</f>
        <v>3.5.2</v>
      </c>
      <c r="D75" s="14" t="str">
        <f aca="false">CP!B52</f>
        <v>3.5.2</v>
      </c>
      <c r="E75" s="0" t="str">
        <f aca="false">RS!G13</f>
        <v>S</v>
      </c>
      <c r="F75" s="0" t="str">
        <f aca="false">RP!D52</f>
        <v>S</v>
      </c>
      <c r="G75" s="0" t="str">
        <f aca="false">CP!I52</f>
        <v>S</v>
      </c>
      <c r="H75" s="0" t="str">
        <f aca="false">RS!C13</f>
        <v>Si el pago se realiza después de 3 días tras la inscripción o tras un día antes de la celebración de la competición, la inscripción es ANULADA.</v>
      </c>
      <c r="I75" s="0" t="str">
        <f aca="false">CONCATENATE(RS!B5," ",MID(RS!C5,1,64))</f>
        <v>1 Requistos funcionales</v>
      </c>
      <c r="J75" s="0" t="str">
        <f aca="false">CONCATENATE(RS!B11," ",MID(RS!C11,1,64))</f>
        <v>1.3 Recepción de Pagos y Anulaciones</v>
      </c>
      <c r="K75" s="0" t="str">
        <f aca="false">CONCATENATE(RS!B13," ",MID(RS!C13,1,64))</f>
        <v>1.3.2 Si el pago se realiza después de 3 días tras la inscripción o tr</v>
      </c>
      <c r="L75" s="14" t="str">
        <f aca="false">RP!C52</f>
        <v>Pago superior a la cantidad</v>
      </c>
      <c r="M75" s="0" t="str">
        <f aca="false">CONCATENATE(RP!B33," ",MID(RP!C33,1,64))</f>
        <v>3 Recepción de Pagos y Anulaciones</v>
      </c>
      <c r="N75" s="0" t="str">
        <f aca="false">CONCATENATE(RP!B50," ",MID(RP!C50,1,64))</f>
        <v>3.5 Pago el día anterior a la celebración de la competición</v>
      </c>
      <c r="O75" s="0" t="str">
        <f aca="false">CONCATENATE(RP!B52," ",MID(RP!C52,1,64))</f>
        <v>3.5.2 Pago superior a la cantidad</v>
      </c>
      <c r="P75" s="14" t="str">
        <f aca="false">CP!C52</f>
        <v>Pago superior a la cantidad</v>
      </c>
      <c r="Q75" s="0" t="n">
        <f aca="false">CP!D52</f>
        <v>0</v>
      </c>
      <c r="R75" s="0" t="str">
        <f aca="false">CP!E52</f>
        <v>El atleta 30 abona una cantidad superior para la competición 3</v>
      </c>
      <c r="S75" s="0" t="str">
        <f aca="false">CP!F52</f>
        <v>Inscripción anulada
Se añade una entrada a las incidencias</v>
      </c>
      <c r="T75" s="0" t="str">
        <f aca="false">CP!G52</f>
        <v>Pasa</v>
      </c>
      <c r="U75" s="0" t="n">
        <f aca="false">CP!H52</f>
        <v>0</v>
      </c>
      <c r="V75" s="0" t="str">
        <f aca="false">CONCATENATE(CP!B33," ",MID(CP!C33,1,64))</f>
        <v>3 Recepción de Pagos y Anulaciones</v>
      </c>
      <c r="W75" s="0" t="str">
        <f aca="false">CONCATENATE(CP!B50," ",MID(CP!C50,1,64))</f>
        <v>3.5 Pago el día anterior a la celebración de la competición</v>
      </c>
      <c r="X75" s="0" t="str">
        <f aca="false">CONCATENATE(CP!B52," ",MID(CP!C52,1,64))</f>
        <v>3.5.2 Pago superior a la cantidad</v>
      </c>
      <c r="Y75" s="0" t="n">
        <f aca="false">RS!D13</f>
        <v>0</v>
      </c>
      <c r="Z75" s="0" t="n">
        <f aca="false">RS!E13</f>
        <v>0</v>
      </c>
      <c r="AA75" s="0" t="n">
        <f aca="false">RS!F13</f>
        <v>0</v>
      </c>
      <c r="AB75" s="0" t="n">
        <v>1</v>
      </c>
      <c r="AE75" s="0" t="n">
        <v>1</v>
      </c>
      <c r="AF75" s="0" t="n">
        <v>1</v>
      </c>
      <c r="AG75" s="0" t="n">
        <v>1</v>
      </c>
      <c r="AH75" s="0" t="n">
        <v>1</v>
      </c>
    </row>
    <row r="76" customFormat="false" ht="12.75" hidden="false" customHeight="false" outlineLevel="0" collapsed="false">
      <c r="B76" s="14" t="str">
        <f aca="false">RS!B13</f>
        <v>1.3.2</v>
      </c>
      <c r="C76" s="14" t="str">
        <f aca="false">RP!B53</f>
        <v>3.5.3</v>
      </c>
      <c r="D76" s="14" t="str">
        <f aca="false">CP!B53</f>
        <v>3.5.3</v>
      </c>
      <c r="E76" s="0" t="str">
        <f aca="false">RS!G13</f>
        <v>S</v>
      </c>
      <c r="F76" s="0" t="str">
        <f aca="false">RP!D53</f>
        <v>S</v>
      </c>
      <c r="G76" s="0" t="str">
        <f aca="false">CP!I53</f>
        <v>S</v>
      </c>
      <c r="H76" s="0" t="str">
        <f aca="false">RS!C13</f>
        <v>Si el pago se realiza después de 3 días tras la inscripción o tras un día antes de la celebración de la competición, la inscripción es ANULADA.</v>
      </c>
      <c r="I76" s="0" t="str">
        <f aca="false">CONCATENATE(RS!B5," ",MID(RS!C5,1,64))</f>
        <v>1 Requistos funcionales</v>
      </c>
      <c r="J76" s="0" t="str">
        <f aca="false">CONCATENATE(RS!B11," ",MID(RS!C11,1,64))</f>
        <v>1.3 Recepción de Pagos y Anulaciones</v>
      </c>
      <c r="K76" s="0" t="str">
        <f aca="false">CONCATENATE(RS!B13," ",MID(RS!C13,1,64))</f>
        <v>1.3.2 Si el pago se realiza después de 3 días tras la inscripción o tr</v>
      </c>
      <c r="L76" s="14" t="str">
        <f aca="false">RP!C53</f>
        <v>Pago inferior a la cantidad</v>
      </c>
      <c r="M76" s="0" t="str">
        <f aca="false">CONCATENATE(RP!B33," ",MID(RP!C33,1,64))</f>
        <v>3 Recepción de Pagos y Anulaciones</v>
      </c>
      <c r="N76" s="0" t="str">
        <f aca="false">CONCATENATE(RP!B50," ",MID(RP!C50,1,64))</f>
        <v>3.5 Pago el día anterior a la celebración de la competición</v>
      </c>
      <c r="O76" s="0" t="str">
        <f aca="false">CONCATENATE(RP!B53," ",MID(RP!C53,1,64))</f>
        <v>3.5.3 Pago inferior a la cantidad</v>
      </c>
      <c r="P76" s="14" t="str">
        <f aca="false">CP!C53</f>
        <v>Pago inferior a la cantidad</v>
      </c>
      <c r="Q76" s="0" t="n">
        <f aca="false">CP!D53</f>
        <v>0</v>
      </c>
      <c r="R76" s="0" t="str">
        <f aca="false">CP!E53</f>
        <v>El atleta 31 abona una cantidad inferior para la competición 3</v>
      </c>
      <c r="S76" s="0" t="str">
        <f aca="false">CP!F53</f>
        <v>Inscripción anulada
Se añade una entrada a las incidencias</v>
      </c>
      <c r="T76" s="0" t="str">
        <f aca="false">CP!G53</f>
        <v>Pasa</v>
      </c>
      <c r="U76" s="0" t="n">
        <f aca="false">CP!H53</f>
        <v>0</v>
      </c>
      <c r="V76" s="0" t="str">
        <f aca="false">CONCATENATE(CP!B33," ",MID(CP!C33,1,64))</f>
        <v>3 Recepción de Pagos y Anulaciones</v>
      </c>
      <c r="W76" s="0" t="str">
        <f aca="false">CONCATENATE(CP!B50," ",MID(CP!C50,1,64))</f>
        <v>3.5 Pago el día anterior a la celebración de la competición</v>
      </c>
      <c r="X76" s="0" t="str">
        <f aca="false">CONCATENATE(CP!B53," ",MID(CP!C53,1,64))</f>
        <v>3.5.3 Pago inferior a la cantidad</v>
      </c>
      <c r="Y76" s="0" t="n">
        <f aca="false">RS!D13</f>
        <v>0</v>
      </c>
      <c r="Z76" s="0" t="n">
        <f aca="false">RS!E13</f>
        <v>0</v>
      </c>
      <c r="AA76" s="0" t="n">
        <f aca="false">RS!F13</f>
        <v>0</v>
      </c>
      <c r="AB76" s="0" t="n">
        <v>1</v>
      </c>
      <c r="AE76" s="0" t="n">
        <v>1</v>
      </c>
      <c r="AF76" s="0" t="n">
        <v>1</v>
      </c>
      <c r="AG76" s="0" t="n">
        <v>1</v>
      </c>
      <c r="AH76" s="0" t="n">
        <v>1</v>
      </c>
    </row>
    <row r="77" customFormat="false" ht="12.75" hidden="false" customHeight="false" outlineLevel="0" collapsed="false">
      <c r="B77" s="14" t="str">
        <f aca="false">RS!B14</f>
        <v>1.3.3</v>
      </c>
      <c r="C77" s="14" t="str">
        <f aca="false">RP!B37</f>
        <v>3.1.3</v>
      </c>
      <c r="D77" s="14" t="str">
        <f aca="false">CP!B37</f>
        <v>3.1.3</v>
      </c>
      <c r="E77" s="0" t="str">
        <f aca="false">RS!G14</f>
        <v>S</v>
      </c>
      <c r="F77" s="0" t="str">
        <f aca="false">RP!D37</f>
        <v>S</v>
      </c>
      <c r="G77" s="0" t="str">
        <f aca="false">CP!I37</f>
        <v>S</v>
      </c>
      <c r="H77" s="0" t="str">
        <f aca="false">RS!C14</f>
        <v>Si se realiza un pago de una cantidad inferior a la estipulada, la inscripción es ANULADA.</v>
      </c>
      <c r="I77" s="0" t="str">
        <f aca="false">CONCATENATE(RS!B5," ",MID(RS!C5,1,64))</f>
        <v>1 Requistos funcionales</v>
      </c>
      <c r="J77" s="0" t="str">
        <f aca="false">CONCATENATE(RS!B11," ",MID(RS!C11,1,64))</f>
        <v>1.3 Recepción de Pagos y Anulaciones</v>
      </c>
      <c r="K77" s="0" t="str">
        <f aca="false">CONCATENATE(RS!B14," ",MID(RS!C14,1,64))</f>
        <v>1.3.3 Si se realiza un pago de una cantidad inferior a la estipulada, </v>
      </c>
      <c r="L77" s="14" t="str">
        <f aca="false">RP!C37</f>
        <v>Pago inferior a la cantidad</v>
      </c>
      <c r="M77" s="0" t="str">
        <f aca="false">CONCATENATE(RP!B33," ",MID(RP!C33,1,64))</f>
        <v>3 Recepción de Pagos y Anulaciones</v>
      </c>
      <c r="N77" s="0" t="str">
        <f aca="false">CONCATENATE(RP!B34," ",MID(RP!C34,1,64))</f>
        <v>3.1 Pago previo a los 3 días siguientes de la inscripción</v>
      </c>
      <c r="O77" s="0" t="str">
        <f aca="false">CONCATENATE(RP!B37," ",MID(RP!C37,1,64))</f>
        <v>3.1.3 Pago inferior a la cantidad</v>
      </c>
      <c r="P77" s="14" t="str">
        <f aca="false">CP!C37</f>
        <v>Pago inferior a la cantidad</v>
      </c>
      <c r="Q77" s="0" t="n">
        <f aca="false">CP!D37</f>
        <v>0</v>
      </c>
      <c r="R77" s="0" t="str">
        <f aca="false">CP!E37</f>
        <v>El atleta 19 abona una cantidad inferior para la competición 3</v>
      </c>
      <c r="S77" s="0" t="str">
        <f aca="false">CP!F37</f>
        <v>Inscripción anulada
Se añade una entrada a las incidencias</v>
      </c>
      <c r="T77" s="0" t="str">
        <f aca="false">CP!G37</f>
        <v>Pasa</v>
      </c>
      <c r="U77" s="0" t="n">
        <f aca="false">CP!H37</f>
        <v>0</v>
      </c>
      <c r="V77" s="0" t="str">
        <f aca="false">CONCATENATE(CP!B33," ",MID(CP!C33,1,64))</f>
        <v>3 Recepción de Pagos y Anulaciones</v>
      </c>
      <c r="W77" s="0" t="str">
        <f aca="false">CONCATENATE(CP!B34," ",MID(CP!C34,1,64))</f>
        <v>3.1 Pago previo a los 3 días siguientes de la inscripción</v>
      </c>
      <c r="X77" s="0" t="str">
        <f aca="false">CONCATENATE(CP!B37," ",MID(CP!C37,1,64))</f>
        <v>3.1.3 Pago inferior a la cantidad</v>
      </c>
      <c r="Y77" s="0" t="n">
        <f aca="false">RS!D14</f>
        <v>0</v>
      </c>
      <c r="Z77" s="0" t="n">
        <f aca="false">RS!E14</f>
        <v>0</v>
      </c>
      <c r="AA77" s="0" t="n">
        <f aca="false">RS!F14</f>
        <v>0</v>
      </c>
      <c r="AB77" s="0" t="n">
        <v>1</v>
      </c>
      <c r="AC77" s="0" t="n">
        <v>1</v>
      </c>
      <c r="AD77" s="0" t="n">
        <v>1</v>
      </c>
      <c r="AE77" s="0" t="n">
        <v>1</v>
      </c>
      <c r="AF77" s="0" t="n">
        <v>1</v>
      </c>
    </row>
    <row r="78" customFormat="false" ht="12.75" hidden="false" customHeight="false" outlineLevel="0" collapsed="false">
      <c r="B78" s="14" t="str">
        <f aca="false">RS!B14</f>
        <v>1.3.3</v>
      </c>
      <c r="C78" s="14" t="str">
        <f aca="false">RP!B41</f>
        <v>3.2.3</v>
      </c>
      <c r="D78" s="14" t="str">
        <f aca="false">CP!B41</f>
        <v>3.2.3</v>
      </c>
      <c r="E78" s="0" t="str">
        <f aca="false">RS!G14</f>
        <v>S</v>
      </c>
      <c r="F78" s="0" t="str">
        <f aca="false">RP!D41</f>
        <v>S</v>
      </c>
      <c r="G78" s="0" t="str">
        <f aca="false">CP!I41</f>
        <v>S</v>
      </c>
      <c r="H78" s="0" t="str">
        <f aca="false">RS!C14</f>
        <v>Si se realiza un pago de una cantidad inferior a la estipulada, la inscripción es ANULADA.</v>
      </c>
      <c r="I78" s="0" t="str">
        <f aca="false">CONCATENATE(RS!B5," ",MID(RS!C5,1,64))</f>
        <v>1 Requistos funcionales</v>
      </c>
      <c r="J78" s="0" t="str">
        <f aca="false">CONCATENATE(RS!B11," ",MID(RS!C11,1,64))</f>
        <v>1.3 Recepción de Pagos y Anulaciones</v>
      </c>
      <c r="K78" s="0" t="str">
        <f aca="false">CONCATENATE(RS!B14," ",MID(RS!C14,1,64))</f>
        <v>1.3.3 Si se realiza un pago de una cantidad inferior a la estipulada, </v>
      </c>
      <c r="L78" s="14" t="str">
        <f aca="false">RP!C41</f>
        <v>Pago inferior a la cantidad</v>
      </c>
      <c r="M78" s="0" t="str">
        <f aca="false">CONCATENATE(RP!B33," ",MID(RP!C33,1,64))</f>
        <v>3 Recepción de Pagos y Anulaciones</v>
      </c>
      <c r="N78" s="0" t="str">
        <f aca="false">CONCATENATE(RP!B38," ",MID(RP!C38,1,64))</f>
        <v>3.2 Pago al tercer día de la inscripción</v>
      </c>
      <c r="O78" s="0" t="str">
        <f aca="false">CONCATENATE(RP!B41," ",MID(RP!C41,1,64))</f>
        <v>3.2.3 Pago inferior a la cantidad</v>
      </c>
      <c r="P78" s="14" t="str">
        <f aca="false">CP!C41</f>
        <v>Pago inferior a la cantidad</v>
      </c>
      <c r="Q78" s="0" t="n">
        <f aca="false">CP!D41</f>
        <v>0</v>
      </c>
      <c r="R78" s="0" t="str">
        <f aca="false">CP!E41</f>
        <v>El atleta 22 abona una cantidad inferior para la competición 3</v>
      </c>
      <c r="S78" s="0" t="str">
        <f aca="false">CP!F41</f>
        <v>Inscripción anulada
Se añade una entrada a las incidencias</v>
      </c>
      <c r="T78" s="0" t="str">
        <f aca="false">CP!G41</f>
        <v>Pasa</v>
      </c>
      <c r="U78" s="0" t="n">
        <f aca="false">CP!H41</f>
        <v>0</v>
      </c>
      <c r="V78" s="0" t="str">
        <f aca="false">CONCATENATE(CP!B33," ",MID(CP!C33,1,64))</f>
        <v>3 Recepción de Pagos y Anulaciones</v>
      </c>
      <c r="W78" s="0" t="str">
        <f aca="false">CONCATENATE(CP!B38," ",MID(CP!C38,1,64))</f>
        <v>3.2 Pago al tercer día de la inscripción</v>
      </c>
      <c r="X78" s="0" t="str">
        <f aca="false">CONCATENATE(CP!B41," ",MID(CP!C41,1,64))</f>
        <v>3.2.3 Pago inferior a la cantidad</v>
      </c>
      <c r="Y78" s="0" t="n">
        <f aca="false">RS!D14</f>
        <v>0</v>
      </c>
      <c r="Z78" s="0" t="n">
        <f aca="false">RS!E14</f>
        <v>0</v>
      </c>
      <c r="AA78" s="0" t="n">
        <f aca="false">RS!F14</f>
        <v>0</v>
      </c>
      <c r="AB78" s="0" t="n">
        <v>1</v>
      </c>
      <c r="AE78" s="0" t="n">
        <v>1</v>
      </c>
      <c r="AF78" s="0" t="n">
        <v>1</v>
      </c>
    </row>
    <row r="79" customFormat="false" ht="12.75" hidden="false" customHeight="false" outlineLevel="0" collapsed="false">
      <c r="B79" s="14" t="str">
        <f aca="false">RS!B14</f>
        <v>1.3.3</v>
      </c>
      <c r="C79" s="14" t="str">
        <f aca="false">RP!B45</f>
        <v>3.3.3</v>
      </c>
      <c r="D79" s="14" t="str">
        <f aca="false">CP!B45</f>
        <v>3.3.3</v>
      </c>
      <c r="E79" s="0" t="str">
        <f aca="false">RS!G14</f>
        <v>S</v>
      </c>
      <c r="F79" s="0" t="str">
        <f aca="false">RP!D45</f>
        <v>S</v>
      </c>
      <c r="G79" s="0" t="str">
        <f aca="false">CP!I45</f>
        <v>S</v>
      </c>
      <c r="H79" s="0" t="str">
        <f aca="false">RS!C14</f>
        <v>Si se realiza un pago de una cantidad inferior a la estipulada, la inscripción es ANULADA.</v>
      </c>
      <c r="I79" s="0" t="str">
        <f aca="false">CONCATENATE(RS!B5," ",MID(RS!C5,1,64))</f>
        <v>1 Requistos funcionales</v>
      </c>
      <c r="J79" s="0" t="str">
        <f aca="false">CONCATENATE(RS!B11," ",MID(RS!C11,1,64))</f>
        <v>1.3 Recepción de Pagos y Anulaciones</v>
      </c>
      <c r="K79" s="0" t="str">
        <f aca="false">CONCATENATE(RS!B14," ",MID(RS!C14,1,64))</f>
        <v>1.3.3 Si se realiza un pago de una cantidad inferior a la estipulada, </v>
      </c>
      <c r="L79" s="14" t="str">
        <f aca="false">RP!C45</f>
        <v>Pago inferior a la cantidad</v>
      </c>
      <c r="M79" s="0" t="str">
        <f aca="false">CONCATENATE(RP!B33," ",MID(RP!C33,1,64))</f>
        <v>3 Recepción de Pagos y Anulaciones</v>
      </c>
      <c r="N79" s="0" t="str">
        <f aca="false">CONCATENATE(RP!B42," ",MID(RP!C42,1,64))</f>
        <v>3.3 Pago el día posterior a la inscripción</v>
      </c>
      <c r="O79" s="0" t="str">
        <f aca="false">CONCATENATE(RP!B45," ",MID(RP!C45,1,64))</f>
        <v>3.3.3 Pago inferior a la cantidad</v>
      </c>
      <c r="P79" s="14" t="str">
        <f aca="false">CP!C45</f>
        <v>Pago inferior a la cantidad</v>
      </c>
      <c r="Q79" s="0" t="n">
        <f aca="false">CP!D45</f>
        <v>0</v>
      </c>
      <c r="R79" s="0" t="str">
        <f aca="false">CP!E45</f>
        <v>El atleta 25 abona una cantidad inferior para la competición 3</v>
      </c>
      <c r="S79" s="0" t="str">
        <f aca="false">CP!F45</f>
        <v>Inscripción anulada
Se añade una entrada a las incidencias</v>
      </c>
      <c r="T79" s="0" t="str">
        <f aca="false">CP!G45</f>
        <v>Pasa</v>
      </c>
      <c r="U79" s="0" t="n">
        <f aca="false">CP!H45</f>
        <v>0</v>
      </c>
      <c r="V79" s="0" t="str">
        <f aca="false">CONCATENATE(CP!B33," ",MID(CP!C33,1,64))</f>
        <v>3 Recepción de Pagos y Anulaciones</v>
      </c>
      <c r="W79" s="0" t="str">
        <f aca="false">CONCATENATE(CP!B42," ",MID(CP!C42,1,64))</f>
        <v>3.3 Pago el día posterior a la inscripción</v>
      </c>
      <c r="X79" s="0" t="str">
        <f aca="false">CONCATENATE(CP!B45," ",MID(CP!C45,1,64))</f>
        <v>3.3.3 Pago inferior a la cantidad</v>
      </c>
      <c r="Y79" s="0" t="n">
        <f aca="false">RS!D14</f>
        <v>0</v>
      </c>
      <c r="Z79" s="0" t="n">
        <f aca="false">RS!E14</f>
        <v>0</v>
      </c>
      <c r="AA79" s="0" t="n">
        <f aca="false">RS!F14</f>
        <v>0</v>
      </c>
      <c r="AB79" s="0" t="n">
        <v>1</v>
      </c>
      <c r="AE79" s="0" t="n">
        <v>1</v>
      </c>
      <c r="AF79" s="0" t="n">
        <v>1</v>
      </c>
    </row>
    <row r="80" customFormat="false" ht="12.75" hidden="false" customHeight="false" outlineLevel="0" collapsed="false">
      <c r="B80" s="14" t="str">
        <f aca="false">RS!B14</f>
        <v>1.3.3</v>
      </c>
      <c r="C80" s="14" t="str">
        <f aca="false">RP!B49</f>
        <v>3.4.3</v>
      </c>
      <c r="D80" s="14" t="str">
        <f aca="false">CP!B49</f>
        <v>3.4.3</v>
      </c>
      <c r="E80" s="0" t="str">
        <f aca="false">RS!G14</f>
        <v>S</v>
      </c>
      <c r="F80" s="0" t="str">
        <f aca="false">RP!D49</f>
        <v>S</v>
      </c>
      <c r="G80" s="0" t="str">
        <f aca="false">CP!I49</f>
        <v>S</v>
      </c>
      <c r="H80" s="0" t="str">
        <f aca="false">RS!C14</f>
        <v>Si se realiza un pago de una cantidad inferior a la estipulada, la inscripción es ANULADA.</v>
      </c>
      <c r="I80" s="0" t="str">
        <f aca="false">CONCATENATE(RS!B5," ",MID(RS!C5,1,64))</f>
        <v>1 Requistos funcionales</v>
      </c>
      <c r="J80" s="0" t="str">
        <f aca="false">CONCATENATE(RS!B11," ",MID(RS!C11,1,64))</f>
        <v>1.3 Recepción de Pagos y Anulaciones</v>
      </c>
      <c r="K80" s="0" t="str">
        <f aca="false">CONCATENATE(RS!B14," ",MID(RS!C14,1,64))</f>
        <v>1.3.3 Si se realiza un pago de una cantidad inferior a la estipulada, </v>
      </c>
      <c r="L80" s="14" t="str">
        <f aca="false">RP!C49</f>
        <v>Pago inferior a la cantidad</v>
      </c>
      <c r="M80" s="0" t="str">
        <f aca="false">CONCATENATE(RP!B33," ",MID(RP!C33,1,64))</f>
        <v>3 Recepción de Pagos y Anulaciones</v>
      </c>
      <c r="N80" s="0" t="str">
        <f aca="false">CONCATENATE(RP!B46," ",MID(RP!C46,1,64))</f>
        <v>3.4 Pago al cuarto día de la inscripción</v>
      </c>
      <c r="O80" s="0" t="str">
        <f aca="false">CONCATENATE(RP!B49," ",MID(RP!C49,1,64))</f>
        <v>3.4.3 Pago inferior a la cantidad</v>
      </c>
      <c r="P80" s="14" t="str">
        <f aca="false">CP!C49</f>
        <v>Pago inferior a la cantidad</v>
      </c>
      <c r="Q80" s="0" t="n">
        <f aca="false">CP!D49</f>
        <v>0</v>
      </c>
      <c r="R80" s="0" t="str">
        <f aca="false">CP!E49</f>
        <v>El atleta 28 abona una cantidad inferior para la competición 3</v>
      </c>
      <c r="S80" s="0" t="str">
        <f aca="false">CP!F49</f>
        <v>Inscripción anulada
Se añade una entrada a las incidencias</v>
      </c>
      <c r="T80" s="0" t="str">
        <f aca="false">CP!G49</f>
        <v>Pasa</v>
      </c>
      <c r="U80" s="0" t="n">
        <f aca="false">CP!H49</f>
        <v>0</v>
      </c>
      <c r="V80" s="0" t="str">
        <f aca="false">CONCATENATE(CP!B33," ",MID(CP!C33,1,64))</f>
        <v>3 Recepción de Pagos y Anulaciones</v>
      </c>
      <c r="W80" s="0" t="str">
        <f aca="false">CONCATENATE(CP!B46," ",MID(CP!C46,1,64))</f>
        <v>3.4 Pago al cuarto día de la inscripción</v>
      </c>
      <c r="X80" s="0" t="str">
        <f aca="false">CONCATENATE(CP!B49," ",MID(CP!C49,1,64))</f>
        <v>3.4.3 Pago inferior a la cantidad</v>
      </c>
      <c r="Y80" s="0" t="n">
        <f aca="false">RS!D14</f>
        <v>0</v>
      </c>
      <c r="Z80" s="0" t="n">
        <f aca="false">RS!E14</f>
        <v>0</v>
      </c>
      <c r="AA80" s="0" t="n">
        <f aca="false">RS!F14</f>
        <v>0</v>
      </c>
      <c r="AB80" s="0" t="n">
        <v>1</v>
      </c>
      <c r="AE80" s="0" t="n">
        <v>1</v>
      </c>
      <c r="AF80" s="0" t="n">
        <v>1</v>
      </c>
    </row>
    <row r="81" customFormat="false" ht="12.75" hidden="false" customHeight="false" outlineLevel="0" collapsed="false">
      <c r="B81" s="14" t="str">
        <f aca="false">RS!B14</f>
        <v>1.3.3</v>
      </c>
      <c r="C81" s="14" t="str">
        <f aca="false">RP!B53</f>
        <v>3.5.3</v>
      </c>
      <c r="D81" s="14" t="str">
        <f aca="false">CP!B53</f>
        <v>3.5.3</v>
      </c>
      <c r="E81" s="0" t="str">
        <f aca="false">RS!G14</f>
        <v>S</v>
      </c>
      <c r="F81" s="0" t="str">
        <f aca="false">RP!D53</f>
        <v>S</v>
      </c>
      <c r="G81" s="0" t="str">
        <f aca="false">CP!I53</f>
        <v>S</v>
      </c>
      <c r="H81" s="0" t="str">
        <f aca="false">RS!C14</f>
        <v>Si se realiza un pago de una cantidad inferior a la estipulada, la inscripción es ANULADA.</v>
      </c>
      <c r="I81" s="0" t="str">
        <f aca="false">CONCATENATE(RS!B5," ",MID(RS!C5,1,64))</f>
        <v>1 Requistos funcionales</v>
      </c>
      <c r="J81" s="0" t="str">
        <f aca="false">CONCATENATE(RS!B11," ",MID(RS!C11,1,64))</f>
        <v>1.3 Recepción de Pagos y Anulaciones</v>
      </c>
      <c r="K81" s="0" t="str">
        <f aca="false">CONCATENATE(RS!B14," ",MID(RS!C14,1,64))</f>
        <v>1.3.3 Si se realiza un pago de una cantidad inferior a la estipulada, </v>
      </c>
      <c r="L81" s="14" t="str">
        <f aca="false">RP!C53</f>
        <v>Pago inferior a la cantidad</v>
      </c>
      <c r="M81" s="0" t="str">
        <f aca="false">CONCATENATE(RP!B33," ",MID(RP!C33,1,64))</f>
        <v>3 Recepción de Pagos y Anulaciones</v>
      </c>
      <c r="N81" s="0" t="str">
        <f aca="false">CONCATENATE(RP!B50," ",MID(RP!C50,1,64))</f>
        <v>3.5 Pago el día anterior a la celebración de la competición</v>
      </c>
      <c r="O81" s="0" t="str">
        <f aca="false">CONCATENATE(RP!B53," ",MID(RP!C53,1,64))</f>
        <v>3.5.3 Pago inferior a la cantidad</v>
      </c>
      <c r="P81" s="14" t="str">
        <f aca="false">CP!C53</f>
        <v>Pago inferior a la cantidad</v>
      </c>
      <c r="Q81" s="0" t="n">
        <f aca="false">CP!D53</f>
        <v>0</v>
      </c>
      <c r="R81" s="0" t="str">
        <f aca="false">CP!E53</f>
        <v>El atleta 31 abona una cantidad inferior para la competición 3</v>
      </c>
      <c r="S81" s="0" t="str">
        <f aca="false">CP!F53</f>
        <v>Inscripción anulada
Se añade una entrada a las incidencias</v>
      </c>
      <c r="T81" s="0" t="str">
        <f aca="false">CP!G53</f>
        <v>Pasa</v>
      </c>
      <c r="U81" s="0" t="n">
        <f aca="false">CP!H53</f>
        <v>0</v>
      </c>
      <c r="V81" s="0" t="str">
        <f aca="false">CONCATENATE(CP!B33," ",MID(CP!C33,1,64))</f>
        <v>3 Recepción de Pagos y Anulaciones</v>
      </c>
      <c r="W81" s="0" t="str">
        <f aca="false">CONCATENATE(CP!B50," ",MID(CP!C50,1,64))</f>
        <v>3.5 Pago el día anterior a la celebración de la competición</v>
      </c>
      <c r="X81" s="0" t="str">
        <f aca="false">CONCATENATE(CP!B53," ",MID(CP!C53,1,64))</f>
        <v>3.5.3 Pago inferior a la cantidad</v>
      </c>
      <c r="Y81" s="0" t="n">
        <f aca="false">RS!D14</f>
        <v>0</v>
      </c>
      <c r="Z81" s="0" t="n">
        <f aca="false">RS!E14</f>
        <v>0</v>
      </c>
      <c r="AA81" s="0" t="n">
        <f aca="false">RS!F14</f>
        <v>0</v>
      </c>
      <c r="AB81" s="0" t="n">
        <v>1</v>
      </c>
      <c r="AE81" s="0" t="n">
        <v>1</v>
      </c>
      <c r="AF81" s="0" t="n">
        <v>1</v>
      </c>
    </row>
    <row r="82" customFormat="false" ht="12.75" hidden="false" customHeight="false" outlineLevel="0" collapsed="false">
      <c r="B82" s="14"/>
      <c r="C82" s="14"/>
      <c r="D82" s="14" t="str">
        <f aca="false">CP!B46</f>
        <v>3.4</v>
      </c>
      <c r="G82" s="0" t="str">
        <f aca="false">CP!I46</f>
        <v>n</v>
      </c>
      <c r="L82" s="14"/>
      <c r="P82" s="14" t="str">
        <f aca="false">CP!C46</f>
        <v>Pago al cuarto día de la inscripción</v>
      </c>
      <c r="Q82" s="0" t="n">
        <f aca="false">CP!D46</f>
        <v>0</v>
      </c>
      <c r="R82" s="0" t="n">
        <f aca="false">CP!E46</f>
        <v>0</v>
      </c>
      <c r="S82" s="0" t="n">
        <f aca="false">CP!F46</f>
        <v>0</v>
      </c>
      <c r="T82" s="0" t="str">
        <f aca="false">CP!G46</f>
        <v>Pasa</v>
      </c>
      <c r="U82" s="0" t="n">
        <f aca="false">CP!H46</f>
        <v>0</v>
      </c>
      <c r="V82" s="0" t="str">
        <f aca="false">CONCATENATE(CP!B33," ",MID(CP!C33,1,64))</f>
        <v>3 Recepción de Pagos y Anulaciones</v>
      </c>
      <c r="W82" s="0" t="str">
        <f aca="false">CONCATENATE(CP!B46," ",MID(CP!C46,1,64))</f>
        <v>3.4 Pago al cuarto día de la inscripción</v>
      </c>
      <c r="X82" s="0" t="s">
        <v>339</v>
      </c>
      <c r="AF82" s="0" t="n">
        <v>1</v>
      </c>
      <c r="AH82" s="0" t="n">
        <v>1</v>
      </c>
    </row>
    <row r="83" customFormat="false" ht="12.75" hidden="false" customHeight="false" outlineLevel="0" collapsed="false">
      <c r="B83" s="14"/>
      <c r="C83" s="14"/>
      <c r="D83" s="14" t="str">
        <f aca="false">CP!B50</f>
        <v>3.5</v>
      </c>
      <c r="G83" s="0" t="str">
        <f aca="false">CP!I50</f>
        <v>n</v>
      </c>
      <c r="L83" s="14"/>
      <c r="P83" s="14" t="str">
        <f aca="false">CP!C50</f>
        <v>Pago el día anterior a la celebración de la competición</v>
      </c>
      <c r="Q83" s="0" t="n">
        <f aca="false">CP!D50</f>
        <v>0</v>
      </c>
      <c r="R83" s="0" t="n">
        <f aca="false">CP!E50</f>
        <v>0</v>
      </c>
      <c r="S83" s="0" t="n">
        <f aca="false">CP!F50</f>
        <v>0</v>
      </c>
      <c r="T83" s="0" t="str">
        <f aca="false">CP!G50</f>
        <v>Pasa</v>
      </c>
      <c r="U83" s="0" t="n">
        <f aca="false">CP!H50</f>
        <v>0</v>
      </c>
      <c r="V83" s="0" t="str">
        <f aca="false">CONCATENATE(CP!B33," ",MID(CP!C33,1,64))</f>
        <v>3 Recepción de Pagos y Anulaciones</v>
      </c>
      <c r="W83" s="0" t="str">
        <f aca="false">CONCATENATE(CP!B50," ",MID(CP!C50,1,64))</f>
        <v>3.5 Pago el día anterior a la celebración de la competición</v>
      </c>
      <c r="X83" s="0" t="s">
        <v>339</v>
      </c>
      <c r="AF83" s="0" t="n">
        <v>1</v>
      </c>
      <c r="AH83" s="0" t="n">
        <v>1</v>
      </c>
    </row>
    <row r="84" customFormat="false" ht="12.75" hidden="false" customHeight="false" outlineLevel="0" collapsed="false">
      <c r="A84" s="0" t="s">
        <v>11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I62"/>
  <sheetViews>
    <sheetView showFormulas="false" showGridLines="true" showRowColHeaders="true" showZeros="true" rightToLeft="false" tabSelected="false" showOutlineSymbols="true" defaultGridColor="true" view="normal" topLeftCell="A43" colorId="64" zoomScale="145" zoomScaleNormal="145" zoomScalePageLayoutView="100" workbookViewId="0">
      <selection pane="topLeft" activeCell="C35" activeCellId="0" sqref="C35"/>
    </sheetView>
  </sheetViews>
  <sheetFormatPr defaultColWidth="9.1484375" defaultRowHeight="12.75" zeroHeight="false" outlineLevelRow="0" outlineLevelCol="0"/>
  <cols>
    <col collapsed="false" customWidth="true" hidden="false" outlineLevel="0" max="1" min="1" style="0" width="6.71"/>
    <col collapsed="false" customWidth="true" hidden="false" outlineLevel="0" max="2" min="2" style="0" width="8.29"/>
    <col collapsed="false" customWidth="true" hidden="false" outlineLevel="0" max="3" min="3" style="9" width="62.86"/>
    <col collapsed="false" customWidth="true" hidden="false" outlineLevel="0" max="4" min="4" style="14" width="7"/>
    <col collapsed="false" customWidth="true" hidden="false" outlineLevel="0" max="5" min="5" style="0" width="4.57"/>
    <col collapsed="false" customWidth="true" hidden="false" outlineLevel="0" max="6" min="6" style="0" width="5.14"/>
    <col collapsed="false" customWidth="true" hidden="false" outlineLevel="0" max="7" min="7" style="0" width="4.57"/>
    <col collapsed="false" customWidth="true" hidden="false" outlineLevel="0" max="8" min="8" style="0" width="5.14"/>
    <col collapsed="false" customWidth="true" hidden="false" outlineLevel="0" max="9" min="9" style="0" width="4.86"/>
  </cols>
  <sheetData>
    <row r="1" customFormat="false" ht="12.75" hidden="false" customHeight="false" outlineLevel="0" collapsed="false">
      <c r="C1" s="3" t="s">
        <v>0</v>
      </c>
    </row>
    <row r="2" customFormat="false" ht="12.75" hidden="false" customHeight="false" outlineLevel="0" collapsed="false">
      <c r="C2" s="3" t="s">
        <v>38</v>
      </c>
    </row>
    <row r="4" customFormat="false" ht="12.75" hidden="false" customHeight="false" outlineLevel="0" collapsed="false">
      <c r="A4" s="0" t="s">
        <v>2</v>
      </c>
      <c r="B4" s="5" t="s">
        <v>3</v>
      </c>
      <c r="C4" s="15" t="s">
        <v>4</v>
      </c>
      <c r="D4" s="16" t="s">
        <v>8</v>
      </c>
      <c r="E4" s="5" t="s">
        <v>39</v>
      </c>
      <c r="F4" s="5" t="s">
        <v>40</v>
      </c>
      <c r="G4" s="5" t="s">
        <v>41</v>
      </c>
      <c r="H4" s="5" t="s">
        <v>42</v>
      </c>
      <c r="I4" s="0" t="s">
        <v>11</v>
      </c>
    </row>
    <row r="5" customFormat="false" ht="12.75" hidden="false" customHeight="false" outlineLevel="0" collapsed="false">
      <c r="B5" s="14" t="s">
        <v>12</v>
      </c>
      <c r="C5" s="17" t="s">
        <v>15</v>
      </c>
      <c r="D5" s="7" t="str">
        <f aca="false">IF(MID(RP!B6,1,LEN(RP!B5)+1)=CONCATENATE(RP!B5,"."),"n","S")</f>
        <v>n</v>
      </c>
      <c r="E5" s="0" t="n">
        <f aca="false">SUMIF('RS-RP'!C4:C74,RP!B5,'RS-RP'!T4:T74)</f>
        <v>0</v>
      </c>
      <c r="F5" s="18" t="n">
        <f aca="false">RP!E5+SUMIF('RS-RP'!C4:C74,CONCATENATE(RP!B5,".*"),'RS-RP'!T4:T74)</f>
        <v>19</v>
      </c>
      <c r="G5" s="0" t="n">
        <f aca="false">SUMIF('RP-CP'!B4:B77,RP!B5,'RP-CP'!T4:T77)</f>
        <v>0</v>
      </c>
      <c r="H5" s="18" t="n">
        <f aca="false">RP!G5+SUMIF('RP-CP'!B4:B77,CONCATENATE(RP!B5,".*"),'RP-CP'!T4:T77)</f>
        <v>14</v>
      </c>
    </row>
    <row r="6" customFormat="false" ht="12.75" hidden="false" customHeight="false" outlineLevel="0" collapsed="false">
      <c r="B6" s="14" t="s">
        <v>14</v>
      </c>
      <c r="C6" s="19" t="s">
        <v>43</v>
      </c>
      <c r="D6" s="7" t="str">
        <f aca="false">IF(MID(RP!B7,1,LEN(RP!B6)+1)=CONCATENATE(RP!B6,"."),"n","S")</f>
        <v>n</v>
      </c>
      <c r="E6" s="0" t="n">
        <f aca="false">SUMIF('RS-RP'!C4:C74,RP!B6,'RS-RP'!T4:T74)</f>
        <v>0</v>
      </c>
      <c r="F6" s="18" t="n">
        <f aca="false">RP!E6+SUMIF('RS-RP'!C4:C74,CONCATENATE(RP!B6,".*"),'RS-RP'!T4:T74)</f>
        <v>13</v>
      </c>
      <c r="G6" s="0" t="n">
        <f aca="false">SUMIF('RP-CP'!B4:B77,RP!B6,'RP-CP'!T4:T77)</f>
        <v>0</v>
      </c>
      <c r="H6" s="18" t="n">
        <f aca="false">RP!G6+SUMIF('RP-CP'!B4:B77,CONCATENATE(RP!B6,".*"),'RP-CP'!T4:T77)</f>
        <v>9</v>
      </c>
    </row>
    <row r="7" customFormat="false" ht="12.75" hidden="false" customHeight="false" outlineLevel="0" collapsed="false">
      <c r="B7" s="14" t="s">
        <v>16</v>
      </c>
      <c r="C7" s="20" t="s">
        <v>44</v>
      </c>
      <c r="D7" s="7" t="str">
        <f aca="false">IF(MID(RP!B8,1,LEN(RP!B7)+1)=CONCATENATE(RP!B7,"."),"n","S")</f>
        <v>n</v>
      </c>
      <c r="E7" s="0" t="n">
        <f aca="false">SUMIF('RS-RP'!C4:C74,RP!B7,'RS-RP'!T4:T74)</f>
        <v>0</v>
      </c>
      <c r="F7" s="18" t="n">
        <f aca="false">RP!E7+SUMIF('RS-RP'!C4:C74,CONCATENATE(RP!B7,".*"),'RS-RP'!T4:T74)</f>
        <v>4</v>
      </c>
      <c r="G7" s="0" t="n">
        <f aca="false">SUMIF('RP-CP'!B4:B77,RP!B7,'RP-CP'!T4:T77)</f>
        <v>0</v>
      </c>
      <c r="H7" s="18" t="n">
        <f aca="false">RP!G7+SUMIF('RP-CP'!B4:B77,CONCATENATE(RP!B7,".*"),'RP-CP'!T4:T77)</f>
        <v>4</v>
      </c>
    </row>
    <row r="8" customFormat="false" ht="12.75" hidden="false" customHeight="false" outlineLevel="0" collapsed="false">
      <c r="B8" s="14" t="s">
        <v>45</v>
      </c>
      <c r="C8" s="21" t="s">
        <v>46</v>
      </c>
      <c r="D8" s="7" t="str">
        <f aca="false">IF(MID(RP!B9,1,LEN(RP!B8)+1)=CONCATENATE(RP!B8,"."),"n","S")</f>
        <v>S</v>
      </c>
      <c r="E8" s="0" t="n">
        <f aca="false">SUMIF('RS-RP'!C4:C74,RP!B8,'RS-RP'!T4:T74)</f>
        <v>1</v>
      </c>
      <c r="F8" s="18" t="n">
        <f aca="false">RP!E8+SUMIF('RS-RP'!C4:C74,CONCATENATE(RP!B8,".*"),'RS-RP'!T4:T74)</f>
        <v>1</v>
      </c>
      <c r="G8" s="0" t="n">
        <f aca="false">SUMIF('RP-CP'!B4:B77,RP!B8,'RP-CP'!T4:T77)</f>
        <v>1</v>
      </c>
      <c r="H8" s="18" t="n">
        <f aca="false">RP!G8+SUMIF('RP-CP'!B4:B77,CONCATENATE(RP!B8,".*"),'RP-CP'!T4:T77)</f>
        <v>1</v>
      </c>
    </row>
    <row r="9" customFormat="false" ht="12.75" hidden="false" customHeight="false" outlineLevel="0" collapsed="false">
      <c r="B9" s="14" t="s">
        <v>47</v>
      </c>
      <c r="C9" s="21" t="s">
        <v>48</v>
      </c>
      <c r="D9" s="7" t="str">
        <f aca="false">IF(MID(RP!B10,1,LEN(RP!B9)+1)=CONCATENATE(RP!B9,"."),"n","S")</f>
        <v>n</v>
      </c>
      <c r="E9" s="0" t="n">
        <f aca="false">SUMIF('RS-RP'!C4:C74,RP!B9,'RS-RP'!T4:T74)</f>
        <v>0</v>
      </c>
      <c r="F9" s="18" t="n">
        <f aca="false">RP!E9+SUMIF('RS-RP'!C4:C74,CONCATENATE(RP!B9,".*"),'RS-RP'!T4:T74)</f>
        <v>2</v>
      </c>
      <c r="G9" s="0" t="n">
        <f aca="false">SUMIF('RP-CP'!B4:B77,RP!B9,'RP-CP'!T4:T77)</f>
        <v>0</v>
      </c>
      <c r="H9" s="18" t="n">
        <f aca="false">RP!G9+SUMIF('RP-CP'!B4:B77,CONCATENATE(RP!B9,".*"),'RP-CP'!T4:T77)</f>
        <v>2</v>
      </c>
    </row>
    <row r="10" customFormat="false" ht="12.75" hidden="false" customHeight="false" outlineLevel="0" collapsed="false">
      <c r="B10" s="14" t="s">
        <v>49</v>
      </c>
      <c r="C10" s="22" t="s">
        <v>50</v>
      </c>
      <c r="D10" s="7" t="str">
        <f aca="false">IF(MID(RP!B11,1,LEN(RP!B10)+1)=CONCATENATE(RP!B10,"."),"n","S")</f>
        <v>S</v>
      </c>
      <c r="E10" s="0" t="n">
        <f aca="false">SUMIF('RS-RP'!C4:C74,RP!B10,'RS-RP'!T4:T74)</f>
        <v>1</v>
      </c>
      <c r="F10" s="18" t="n">
        <f aca="false">RP!E10+SUMIF('RS-RP'!C4:C74,CONCATENATE(RP!B10,".*"),'RS-RP'!T4:T74)</f>
        <v>1</v>
      </c>
      <c r="G10" s="0" t="n">
        <f aca="false">SUMIF('RP-CP'!B4:B77,RP!B10,'RP-CP'!T4:T77)</f>
        <v>1</v>
      </c>
      <c r="H10" s="18" t="n">
        <f aca="false">RP!G10+SUMIF('RP-CP'!B4:B77,CONCATENATE(RP!B10,".*"),'RP-CP'!T4:T77)</f>
        <v>1</v>
      </c>
    </row>
    <row r="11" customFormat="false" ht="12.75" hidden="false" customHeight="false" outlineLevel="0" collapsed="false">
      <c r="B11" s="14" t="s">
        <v>51</v>
      </c>
      <c r="C11" s="22" t="s">
        <v>52</v>
      </c>
      <c r="D11" s="7" t="str">
        <f aca="false">IF(MID(RP!B12,1,LEN(RP!B11)+1)=CONCATENATE(RP!B11,"."),"n","S")</f>
        <v>S</v>
      </c>
      <c r="E11" s="0" t="n">
        <f aca="false">SUMIF('RS-RP'!C4:C74,RP!B11,'RS-RP'!T4:T74)</f>
        <v>1</v>
      </c>
      <c r="F11" s="18" t="n">
        <f aca="false">RP!E11+SUMIF('RS-RP'!C4:C74,CONCATENATE(RP!B11,".*"),'RS-RP'!T4:T74)</f>
        <v>1</v>
      </c>
      <c r="G11" s="0" t="n">
        <f aca="false">SUMIF('RP-CP'!B4:B77,RP!B11,'RP-CP'!T4:T77)</f>
        <v>1</v>
      </c>
      <c r="H11" s="18" t="n">
        <f aca="false">RP!G11+SUMIF('RP-CP'!B4:B77,CONCATENATE(RP!B11,".*"),'RP-CP'!T4:T77)</f>
        <v>1</v>
      </c>
    </row>
    <row r="12" customFormat="false" ht="25.5" hidden="false" customHeight="false" outlineLevel="0" collapsed="false">
      <c r="B12" s="14" t="s">
        <v>53</v>
      </c>
      <c r="C12" s="21" t="s">
        <v>54</v>
      </c>
      <c r="D12" s="7" t="str">
        <f aca="false">IF(MID(RP!B13,1,LEN(RP!B12)+1)=CONCATENATE(RP!B12,"."),"n","S")</f>
        <v>S</v>
      </c>
      <c r="E12" s="0" t="n">
        <f aca="false">SUMIF('RS-RP'!C4:C74,RP!B12,'RS-RP'!T4:T74)</f>
        <v>1</v>
      </c>
      <c r="F12" s="18" t="n">
        <f aca="false">RP!E12+SUMIF('RS-RP'!C4:C74,CONCATENATE(RP!B12,".*"),'RS-RP'!T4:T74)</f>
        <v>1</v>
      </c>
      <c r="G12" s="0" t="n">
        <f aca="false">SUMIF('RP-CP'!B4:B77,RP!B12,'RP-CP'!T4:T77)</f>
        <v>1</v>
      </c>
      <c r="H12" s="18" t="n">
        <f aca="false">RP!G12+SUMIF('RP-CP'!B4:B77,CONCATENATE(RP!B12,".*"),'RP-CP'!T4:T77)</f>
        <v>1</v>
      </c>
    </row>
    <row r="13" customFormat="false" ht="12.75" hidden="false" customHeight="false" outlineLevel="0" collapsed="false">
      <c r="B13" s="14" t="s">
        <v>18</v>
      </c>
      <c r="C13" s="20" t="s">
        <v>55</v>
      </c>
      <c r="D13" s="7" t="str">
        <f aca="false">IF(MID(RP!B14,1,LEN(RP!B13)+1)=CONCATENATE(RP!B13,"."),"n","S")</f>
        <v>S</v>
      </c>
      <c r="E13" s="0" t="n">
        <f aca="false">SUMIF('RS-RP'!C4:C74,RP!B13,'RS-RP'!T4:T74)</f>
        <v>1</v>
      </c>
      <c r="F13" s="18" t="n">
        <f aca="false">RP!E13+SUMIF('RS-RP'!C4:C74,CONCATENATE(RP!B13,".*"),'RS-RP'!T4:T74)</f>
        <v>1</v>
      </c>
      <c r="G13" s="0" t="n">
        <f aca="false">SUMIF('RP-CP'!B4:B77,RP!B13,'RP-CP'!T4:T77)</f>
        <v>1</v>
      </c>
      <c r="H13" s="18" t="n">
        <f aca="false">RP!G13+SUMIF('RP-CP'!B4:B77,CONCATENATE(RP!B13,".*"),'RP-CP'!T4:T77)</f>
        <v>1</v>
      </c>
    </row>
    <row r="14" customFormat="false" ht="12.75" hidden="false" customHeight="false" outlineLevel="0" collapsed="false">
      <c r="B14" s="14" t="s">
        <v>56</v>
      </c>
      <c r="C14" s="20" t="s">
        <v>57</v>
      </c>
      <c r="D14" s="7" t="str">
        <f aca="false">IF(MID(RP!B15,1,LEN(RP!B14)+1)=CONCATENATE(RP!B14,"."),"n","S")</f>
        <v>n</v>
      </c>
      <c r="E14" s="0" t="n">
        <f aca="false">SUMIF('RS-RP'!C4:C74,RP!B14,'RS-RP'!T4:T74)</f>
        <v>0</v>
      </c>
      <c r="F14" s="18" t="n">
        <f aca="false">RP!E14+SUMIF('RS-RP'!C4:C74,CONCATENATE(RP!B14,".*"),'RS-RP'!T4:T74)</f>
        <v>8</v>
      </c>
      <c r="G14" s="0" t="n">
        <f aca="false">SUMIF('RP-CP'!B4:B77,RP!B14,'RP-CP'!T4:T77)</f>
        <v>0</v>
      </c>
      <c r="H14" s="18" t="n">
        <f aca="false">RP!G14+SUMIF('RP-CP'!B4:B77,CONCATENATE(RP!B14,".*"),'RP-CP'!T4:T77)</f>
        <v>4</v>
      </c>
    </row>
    <row r="15" customFormat="false" ht="12.75" hidden="false" customHeight="false" outlineLevel="0" collapsed="false">
      <c r="B15" s="14" t="s">
        <v>58</v>
      </c>
      <c r="C15" s="21" t="s">
        <v>59</v>
      </c>
      <c r="D15" s="7" t="str">
        <f aca="false">IF(MID(RP!B16,1,LEN(RP!B15)+1)=CONCATENATE(RP!B15,"."),"n","S")</f>
        <v>S</v>
      </c>
      <c r="E15" s="0" t="n">
        <f aca="false">SUMIF('RS-RP'!C4:C74,RP!B15,'RS-RP'!T4:T74)</f>
        <v>2</v>
      </c>
      <c r="F15" s="18" t="n">
        <f aca="false">RP!E15+SUMIF('RS-RP'!C4:C74,CONCATENATE(RP!B15,".*"),'RS-RP'!T4:T74)</f>
        <v>2</v>
      </c>
      <c r="G15" s="0" t="n">
        <f aca="false">SUMIF('RP-CP'!B4:B77,RP!B15,'RP-CP'!T4:T77)</f>
        <v>1</v>
      </c>
      <c r="H15" s="18" t="n">
        <f aca="false">RP!G15+SUMIF('RP-CP'!B4:B77,CONCATENATE(RP!B15,".*"),'RP-CP'!T4:T77)</f>
        <v>1</v>
      </c>
    </row>
    <row r="16" customFormat="false" ht="12.75" hidden="false" customHeight="false" outlineLevel="0" collapsed="false">
      <c r="B16" s="14" t="s">
        <v>60</v>
      </c>
      <c r="C16" s="23" t="s">
        <v>61</v>
      </c>
      <c r="D16" s="7" t="str">
        <f aca="false">IF(MID(RP!B17,1,LEN(RP!B16)+1)=CONCATENATE(RP!B16,"."),"n","S")</f>
        <v>n</v>
      </c>
      <c r="E16" s="0" t="n">
        <f aca="false">SUMIF('RS-RP'!C4:C74,RP!B16,'RS-RP'!T4:T74)</f>
        <v>0</v>
      </c>
      <c r="F16" s="18" t="n">
        <f aca="false">RP!E16+SUMIF('RS-RP'!C4:C74,CONCATENATE(RP!B16,".*"),'RS-RP'!T4:T74)</f>
        <v>4</v>
      </c>
      <c r="G16" s="0" t="n">
        <f aca="false">SUMIF('RP-CP'!B4:B77,RP!B16,'RP-CP'!T4:T77)</f>
        <v>0</v>
      </c>
      <c r="H16" s="18" t="n">
        <f aca="false">RP!G16+SUMIF('RP-CP'!B4:B77,CONCATENATE(RP!B16,".*"),'RP-CP'!T4:T77)</f>
        <v>2</v>
      </c>
    </row>
    <row r="17" customFormat="false" ht="12.75" hidden="false" customHeight="false" outlineLevel="0" collapsed="false">
      <c r="B17" s="14" t="s">
        <v>62</v>
      </c>
      <c r="C17" s="22" t="s">
        <v>50</v>
      </c>
      <c r="D17" s="7" t="str">
        <f aca="false">IF(MID(RP!B18,1,LEN(RP!B17)+1)=CONCATENATE(RP!B17,"."),"n","S")</f>
        <v>S</v>
      </c>
      <c r="E17" s="0" t="n">
        <f aca="false">SUMIF('RS-RP'!C4:C74,RP!B17,'RS-RP'!T4:T74)</f>
        <v>2</v>
      </c>
      <c r="F17" s="18" t="n">
        <f aca="false">RP!E17+SUMIF('RS-RP'!C4:C74,CONCATENATE(RP!B17,".*"),'RS-RP'!T4:T74)</f>
        <v>2</v>
      </c>
      <c r="G17" s="0" t="n">
        <f aca="false">SUMIF('RP-CP'!B4:B77,RP!B17,'RP-CP'!T4:T77)</f>
        <v>1</v>
      </c>
      <c r="H17" s="18" t="n">
        <f aca="false">RP!G17+SUMIF('RP-CP'!B4:B77,CONCATENATE(RP!B17,".*"),'RP-CP'!T4:T77)</f>
        <v>1</v>
      </c>
    </row>
    <row r="18" customFormat="false" ht="12.75" hidden="false" customHeight="false" outlineLevel="0" collapsed="false">
      <c r="B18" s="14" t="s">
        <v>63</v>
      </c>
      <c r="C18" s="22" t="s">
        <v>52</v>
      </c>
      <c r="D18" s="7" t="str">
        <f aca="false">IF(MID(RP!B19,1,LEN(RP!B18)+1)=CONCATENATE(RP!B18,"."),"n","S")</f>
        <v>S</v>
      </c>
      <c r="E18" s="0" t="n">
        <f aca="false">SUMIF('RS-RP'!C4:C74,RP!B18,'RS-RP'!T4:T74)</f>
        <v>2</v>
      </c>
      <c r="F18" s="18" t="n">
        <f aca="false">RP!E18+SUMIF('RS-RP'!C4:C74,CONCATENATE(RP!B18,".*"),'RS-RP'!T4:T74)</f>
        <v>2</v>
      </c>
      <c r="G18" s="0" t="n">
        <f aca="false">SUMIF('RP-CP'!B4:B77,RP!B18,'RP-CP'!T4:T77)</f>
        <v>1</v>
      </c>
      <c r="H18" s="18" t="n">
        <f aca="false">RP!G18+SUMIF('RP-CP'!B4:B77,CONCATENATE(RP!B18,".*"),'RP-CP'!T4:T77)</f>
        <v>1</v>
      </c>
    </row>
    <row r="19" customFormat="false" ht="25.5" hidden="false" customHeight="false" outlineLevel="0" collapsed="false">
      <c r="B19" s="14" t="s">
        <v>64</v>
      </c>
      <c r="C19" s="21" t="s">
        <v>65</v>
      </c>
      <c r="D19" s="7" t="str">
        <f aca="false">IF(MID(RP!B20,1,LEN(RP!B19)+1)=CONCATENATE(RP!B19,"."),"n","S")</f>
        <v>S</v>
      </c>
      <c r="E19" s="0" t="n">
        <f aca="false">SUMIF('RS-RP'!C4:C74,RP!B19,'RS-RP'!T4:T74)</f>
        <v>2</v>
      </c>
      <c r="F19" s="18" t="n">
        <f aca="false">RP!E19+SUMIF('RS-RP'!C4:C74,CONCATENATE(RP!B19,".*"),'RS-RP'!T4:T74)</f>
        <v>2</v>
      </c>
      <c r="G19" s="0" t="n">
        <f aca="false">SUMIF('RP-CP'!B4:B77,RP!B19,'RP-CP'!T4:T77)</f>
        <v>1</v>
      </c>
      <c r="H19" s="18" t="n">
        <f aca="false">RP!G19+SUMIF('RP-CP'!B4:B77,CONCATENATE(RP!B19,".*"),'RP-CP'!T4:T77)</f>
        <v>1</v>
      </c>
    </row>
    <row r="20" customFormat="false" ht="12.75" hidden="false" customHeight="false" outlineLevel="0" collapsed="false">
      <c r="B20" s="14" t="s">
        <v>20</v>
      </c>
      <c r="C20" s="19" t="s">
        <v>66</v>
      </c>
      <c r="D20" s="7" t="str">
        <f aca="false">IF(MID(RP!B21,1,LEN(RP!B20)+1)=CONCATENATE(RP!B20,"."),"n","S")</f>
        <v>n</v>
      </c>
      <c r="E20" s="0" t="n">
        <f aca="false">SUMIF('RS-RP'!C4:C74,RP!B20,'RS-RP'!T4:T74)</f>
        <v>0</v>
      </c>
      <c r="F20" s="18" t="n">
        <f aca="false">RP!E20+SUMIF('RS-RP'!C4:C74,CONCATENATE(RP!B20,".*"),'RS-RP'!T4:T74)</f>
        <v>4</v>
      </c>
      <c r="G20" s="0" t="n">
        <f aca="false">SUMIF('RP-CP'!B4:B77,RP!B20,'RP-CP'!T4:T77)</f>
        <v>0</v>
      </c>
      <c r="H20" s="18" t="n">
        <f aca="false">RP!G20+SUMIF('RP-CP'!B4:B77,CONCATENATE(RP!B20,".*"),'RP-CP'!T4:T77)</f>
        <v>4</v>
      </c>
    </row>
    <row r="21" customFormat="false" ht="12.75" hidden="false" customHeight="false" outlineLevel="0" collapsed="false">
      <c r="B21" s="14" t="s">
        <v>22</v>
      </c>
      <c r="C21" s="20" t="s">
        <v>67</v>
      </c>
      <c r="D21" s="7" t="str">
        <f aca="false">IF(MID(RP!B22,1,LEN(RP!B21)+1)=CONCATENATE(RP!B21,"."),"n","S")</f>
        <v>n</v>
      </c>
      <c r="E21" s="0" t="n">
        <f aca="false">SUMIF('RS-RP'!C4:C74,RP!B21,'RS-RP'!T4:T74)</f>
        <v>0</v>
      </c>
      <c r="F21" s="18" t="n">
        <f aca="false">RP!E21+SUMIF('RS-RP'!C4:C74,CONCATENATE(RP!B21,".*"),'RS-RP'!T4:T74)</f>
        <v>2</v>
      </c>
      <c r="G21" s="0" t="n">
        <f aca="false">SUMIF('RP-CP'!B4:B77,RP!B21,'RP-CP'!T4:T77)</f>
        <v>0</v>
      </c>
      <c r="H21" s="18" t="n">
        <f aca="false">RP!G21+SUMIF('RP-CP'!B4:B77,CONCATENATE(RP!B21,".*"),'RP-CP'!T4:T77)</f>
        <v>2</v>
      </c>
    </row>
    <row r="22" customFormat="false" ht="12.75" hidden="false" customHeight="false" outlineLevel="0" collapsed="false">
      <c r="B22" s="14" t="s">
        <v>68</v>
      </c>
      <c r="C22" s="21" t="s">
        <v>69</v>
      </c>
      <c r="D22" s="7" t="str">
        <f aca="false">IF(MID(RP!B23,1,LEN(RP!B22)+1)=CONCATENATE(RP!B22,"."),"n","S")</f>
        <v>S</v>
      </c>
      <c r="E22" s="0" t="n">
        <f aca="false">SUMIF('RS-RP'!C4:C74,RP!B22,'RS-RP'!T4:T74)</f>
        <v>1</v>
      </c>
      <c r="F22" s="18" t="n">
        <f aca="false">RP!E22+SUMIF('RS-RP'!C4:C74,CONCATENATE(RP!B22,".*"),'RS-RP'!T4:T74)</f>
        <v>1</v>
      </c>
      <c r="G22" s="0" t="n">
        <f aca="false">SUMIF('RP-CP'!B4:B77,RP!B22,'RP-CP'!T4:T77)</f>
        <v>1</v>
      </c>
      <c r="H22" s="18" t="n">
        <f aca="false">RP!G22+SUMIF('RP-CP'!B4:B77,CONCATENATE(RP!B22,".*"),'RP-CP'!T4:T77)</f>
        <v>1</v>
      </c>
    </row>
    <row r="23" customFormat="false" ht="12.75" hidden="false" customHeight="false" outlineLevel="0" collapsed="false">
      <c r="B23" s="14" t="s">
        <v>70</v>
      </c>
      <c r="C23" s="21" t="s">
        <v>71</v>
      </c>
      <c r="D23" s="7" t="str">
        <f aca="false">IF(MID(RP!B24,1,LEN(RP!B23)+1)=CONCATENATE(RP!B23,"."),"n","S")</f>
        <v>S</v>
      </c>
      <c r="E23" s="0" t="n">
        <f aca="false">SUMIF('RS-RP'!C4:C74,RP!B23,'RS-RP'!T4:T74)</f>
        <v>1</v>
      </c>
      <c r="F23" s="18" t="n">
        <f aca="false">RP!E23+SUMIF('RS-RP'!C4:C74,CONCATENATE(RP!B23,".*"),'RS-RP'!T4:T74)</f>
        <v>1</v>
      </c>
      <c r="G23" s="0" t="n">
        <f aca="false">SUMIF('RP-CP'!B4:B77,RP!B23,'RP-CP'!T4:T77)</f>
        <v>1</v>
      </c>
      <c r="H23" s="18" t="n">
        <f aca="false">RP!G23+SUMIF('RP-CP'!B4:B77,CONCATENATE(RP!B23,".*"),'RP-CP'!T4:T77)</f>
        <v>1</v>
      </c>
    </row>
    <row r="24" customFormat="false" ht="12.75" hidden="false" customHeight="false" outlineLevel="0" collapsed="false">
      <c r="B24" s="14" t="s">
        <v>72</v>
      </c>
      <c r="C24" s="20" t="s">
        <v>73</v>
      </c>
      <c r="D24" s="7" t="str">
        <f aca="false">IF(MID(RP!B25,1,LEN(RP!B24)+1)=CONCATENATE(RP!B24,"."),"n","S")</f>
        <v>n</v>
      </c>
      <c r="E24" s="0" t="n">
        <f aca="false">SUMIF('RS-RP'!C4:C74,RP!B24,'RS-RP'!T4:T74)</f>
        <v>0</v>
      </c>
      <c r="F24" s="18" t="n">
        <f aca="false">RP!E24+SUMIF('RS-RP'!C4:C74,CONCATENATE(RP!B24,".*"),'RS-RP'!T4:T74)</f>
        <v>2</v>
      </c>
      <c r="G24" s="0" t="n">
        <f aca="false">SUMIF('RP-CP'!B4:B77,RP!B24,'RP-CP'!T4:T77)</f>
        <v>0</v>
      </c>
      <c r="H24" s="18" t="n">
        <f aca="false">RP!G24+SUMIF('RP-CP'!B4:B77,CONCATENATE(RP!B24,".*"),'RP-CP'!T4:T77)</f>
        <v>2</v>
      </c>
    </row>
    <row r="25" customFormat="false" ht="12.75" hidden="false" customHeight="false" outlineLevel="0" collapsed="false">
      <c r="B25" s="14" t="s">
        <v>74</v>
      </c>
      <c r="C25" s="21" t="s">
        <v>69</v>
      </c>
      <c r="D25" s="7" t="str">
        <f aca="false">IF(MID(RP!B26,1,LEN(RP!B25)+1)=CONCATENATE(RP!B25,"."),"n","S")</f>
        <v>S</v>
      </c>
      <c r="E25" s="0" t="n">
        <f aca="false">SUMIF('RS-RP'!C4:C74,RP!B25,'RS-RP'!T4:T74)</f>
        <v>1</v>
      </c>
      <c r="F25" s="18" t="n">
        <f aca="false">RP!E25+SUMIF('RS-RP'!C4:C74,CONCATENATE(RP!B25,".*"),'RS-RP'!T4:T74)</f>
        <v>1</v>
      </c>
      <c r="G25" s="0" t="n">
        <f aca="false">SUMIF('RP-CP'!B4:B77,RP!B25,'RP-CP'!T4:T77)</f>
        <v>1</v>
      </c>
      <c r="H25" s="18" t="n">
        <f aca="false">RP!G25+SUMIF('RP-CP'!B4:B77,CONCATENATE(RP!B25,".*"),'RP-CP'!T4:T77)</f>
        <v>1</v>
      </c>
    </row>
    <row r="26" customFormat="false" ht="12.75" hidden="false" customHeight="false" outlineLevel="0" collapsed="false">
      <c r="B26" s="14" t="s">
        <v>75</v>
      </c>
      <c r="C26" s="21" t="s">
        <v>71</v>
      </c>
      <c r="D26" s="7" t="str">
        <f aca="false">IF(MID(RP!B27,1,LEN(RP!B26)+1)=CONCATENATE(RP!B26,"."),"n","S")</f>
        <v>S</v>
      </c>
      <c r="E26" s="0" t="n">
        <f aca="false">SUMIF('RS-RP'!C4:C74,RP!B26,'RS-RP'!T4:T74)</f>
        <v>1</v>
      </c>
      <c r="F26" s="18" t="n">
        <f aca="false">RP!E26+SUMIF('RS-RP'!C4:C74,CONCATENATE(RP!B26,".*"),'RS-RP'!T4:T74)</f>
        <v>1</v>
      </c>
      <c r="G26" s="0" t="n">
        <f aca="false">SUMIF('RP-CP'!B4:B77,RP!B26,'RP-CP'!T4:T77)</f>
        <v>1</v>
      </c>
      <c r="H26" s="18" t="n">
        <f aca="false">RP!G26+SUMIF('RP-CP'!B4:B77,CONCATENATE(RP!B26,".*"),'RP-CP'!T4:T77)</f>
        <v>1</v>
      </c>
    </row>
    <row r="27" customFormat="false" ht="25.5" hidden="false" customHeight="false" outlineLevel="0" collapsed="false">
      <c r="B27" s="14" t="s">
        <v>24</v>
      </c>
      <c r="C27" s="19" t="s">
        <v>76</v>
      </c>
      <c r="D27" s="7" t="str">
        <f aca="false">IF(MID(RP!B28,1,LEN(RP!B27)+1)=CONCATENATE(RP!B27,"."),"n","S")</f>
        <v>S</v>
      </c>
      <c r="E27" s="0" t="n">
        <f aca="false">SUMIF('RS-RP'!C4:C74,RP!B27,'RS-RP'!T4:T74)</f>
        <v>2</v>
      </c>
      <c r="F27" s="18" t="n">
        <f aca="false">RP!E27+SUMIF('RS-RP'!C4:C74,CONCATENATE(RP!B27,".*"),'RS-RP'!T4:T74)</f>
        <v>2</v>
      </c>
      <c r="G27" s="0" t="n">
        <f aca="false">SUMIF('RP-CP'!B4:B77,RP!B27,'RP-CP'!T4:T77)</f>
        <v>1</v>
      </c>
      <c r="H27" s="18" t="n">
        <f aca="false">RP!G27+SUMIF('RP-CP'!B4:B77,CONCATENATE(RP!B27,".*"),'RP-CP'!T4:T77)</f>
        <v>1</v>
      </c>
    </row>
    <row r="28" customFormat="false" ht="12.75" hidden="false" customHeight="false" outlineLevel="0" collapsed="false">
      <c r="B28" s="14" t="s">
        <v>77</v>
      </c>
      <c r="C28" s="24" t="s">
        <v>21</v>
      </c>
      <c r="D28" s="7" t="str">
        <f aca="false">IF(MID(RP!B29,1,LEN(RP!B28)+1)=CONCATENATE(RP!B28,"."),"n","S")</f>
        <v>n</v>
      </c>
      <c r="E28" s="0" t="n">
        <f aca="false">SUMIF('RS-RP'!C4:C74,RP!B28,'RS-RP'!T4:T74)</f>
        <v>0</v>
      </c>
      <c r="F28" s="18" t="n">
        <f aca="false">RP!E28+SUMIF('RS-RP'!C4:C74,CONCATENATE(RP!B28,".*"),'RS-RP'!T4:T74)</f>
        <v>3</v>
      </c>
      <c r="G28" s="0" t="n">
        <f aca="false">SUMIF('RP-CP'!B4:B77,RP!B28,'RP-CP'!T4:T77)</f>
        <v>0</v>
      </c>
      <c r="H28" s="18" t="n">
        <f aca="false">RP!G28+SUMIF('RP-CP'!B4:B77,CONCATENATE(RP!B28,".*"),'RP-CP'!T4:T77)</f>
        <v>3</v>
      </c>
    </row>
    <row r="29" customFormat="false" ht="12.75" hidden="false" customHeight="false" outlineLevel="0" collapsed="false">
      <c r="B29" s="14" t="s">
        <v>78</v>
      </c>
      <c r="C29" s="19" t="s">
        <v>79</v>
      </c>
      <c r="D29" s="7" t="str">
        <f aca="false">IF(MID(RP!B30,1,LEN(RP!B29)+1)=CONCATENATE(RP!B29,"."),"n","S")</f>
        <v>n</v>
      </c>
      <c r="E29" s="0" t="n">
        <f aca="false">SUMIF('RS-RP'!C4:C74,RP!B29,'RS-RP'!T4:T74)</f>
        <v>0</v>
      </c>
      <c r="F29" s="18" t="n">
        <f aca="false">RP!E29+SUMIF('RS-RP'!C4:C74,CONCATENATE(RP!B29,".*"),'RS-RP'!T4:T74)</f>
        <v>2</v>
      </c>
      <c r="G29" s="0" t="n">
        <f aca="false">SUMIF('RP-CP'!B4:B77,RP!B29,'RP-CP'!T4:T77)</f>
        <v>0</v>
      </c>
      <c r="H29" s="18" t="n">
        <f aca="false">RP!G29+SUMIF('RP-CP'!B4:B77,CONCATENATE(RP!B29,".*"),'RP-CP'!T4:T77)</f>
        <v>2</v>
      </c>
    </row>
    <row r="30" customFormat="false" ht="12.75" hidden="false" customHeight="false" outlineLevel="0" collapsed="false">
      <c r="B30" s="14" t="s">
        <v>80</v>
      </c>
      <c r="C30" s="20" t="s">
        <v>81</v>
      </c>
      <c r="D30" s="7" t="str">
        <f aca="false">IF(MID(RP!B31,1,LEN(RP!B30)+1)=CONCATENATE(RP!B30,"."),"n","S")</f>
        <v>S</v>
      </c>
      <c r="E30" s="0" t="n">
        <f aca="false">SUMIF('RS-RP'!C4:C74,RP!B30,'RS-RP'!T4:T74)</f>
        <v>1</v>
      </c>
      <c r="F30" s="18" t="n">
        <f aca="false">RP!E30+SUMIF('RS-RP'!C4:C74,CONCATENATE(RP!B30,".*"),'RS-RP'!T4:T74)</f>
        <v>1</v>
      </c>
      <c r="G30" s="0" t="n">
        <f aca="false">SUMIF('RP-CP'!B4:B77,RP!B30,'RP-CP'!T4:T77)</f>
        <v>1</v>
      </c>
      <c r="H30" s="18" t="n">
        <f aca="false">RP!G30+SUMIF('RP-CP'!B4:B77,CONCATENATE(RP!B30,".*"),'RP-CP'!T4:T77)</f>
        <v>1</v>
      </c>
    </row>
    <row r="31" customFormat="false" ht="12.75" hidden="false" customHeight="false" outlineLevel="0" collapsed="false">
      <c r="B31" s="14" t="s">
        <v>82</v>
      </c>
      <c r="C31" s="20" t="s">
        <v>83</v>
      </c>
      <c r="D31" s="7" t="str">
        <f aca="false">IF(MID(RP!B32,1,LEN(RP!B31)+1)=CONCATENATE(RP!B31,"."),"n","S")</f>
        <v>S</v>
      </c>
      <c r="E31" s="0" t="n">
        <f aca="false">SUMIF('RS-RP'!C4:C74,RP!B31,'RS-RP'!T4:T74)</f>
        <v>1</v>
      </c>
      <c r="F31" s="18" t="n">
        <f aca="false">RP!E31+SUMIF('RS-RP'!C4:C74,CONCATENATE(RP!B31,".*"),'RS-RP'!T4:T74)</f>
        <v>1</v>
      </c>
      <c r="G31" s="0" t="n">
        <f aca="false">SUMIF('RP-CP'!B4:B77,RP!B31,'RP-CP'!T4:T77)</f>
        <v>1</v>
      </c>
      <c r="H31" s="18" t="n">
        <f aca="false">RP!G31+SUMIF('RP-CP'!B4:B77,CONCATENATE(RP!B31,".*"),'RP-CP'!T4:T77)</f>
        <v>1</v>
      </c>
    </row>
    <row r="32" customFormat="false" ht="12.75" hidden="false" customHeight="false" outlineLevel="0" collapsed="false">
      <c r="B32" s="14" t="s">
        <v>84</v>
      </c>
      <c r="C32" s="19" t="s">
        <v>85</v>
      </c>
      <c r="D32" s="7" t="str">
        <f aca="false">IF(MID(RP!B33,1,LEN(RP!B32)+1)=CONCATENATE(RP!B32,"."),"n","S")</f>
        <v>S</v>
      </c>
      <c r="E32" s="0" t="n">
        <f aca="false">SUMIF('RS-RP'!C4:C74,RP!B32,'RS-RP'!T4:T74)</f>
        <v>1</v>
      </c>
      <c r="F32" s="18" t="n">
        <f aca="false">RP!E32+SUMIF('RS-RP'!C4:C74,CONCATENATE(RP!B32,".*"),'RS-RP'!T4:T74)</f>
        <v>1</v>
      </c>
      <c r="G32" s="0" t="n">
        <f aca="false">SUMIF('RP-CP'!B4:B77,RP!B32,'RP-CP'!T4:T77)</f>
        <v>1</v>
      </c>
      <c r="H32" s="18" t="n">
        <f aca="false">RP!G32+SUMIF('RP-CP'!B4:B77,CONCATENATE(RP!B32,".*"),'RP-CP'!T4:T77)</f>
        <v>1</v>
      </c>
    </row>
    <row r="33" customFormat="false" ht="12.75" hidden="false" customHeight="false" outlineLevel="0" collapsed="false">
      <c r="B33" s="14" t="s">
        <v>86</v>
      </c>
      <c r="C33" s="24" t="s">
        <v>25</v>
      </c>
      <c r="D33" s="7" t="str">
        <f aca="false">IF(MID(RP!B34,1,LEN(RP!B33)+1)=CONCATENATE(RP!B33,"."),"n","S")</f>
        <v>n</v>
      </c>
      <c r="E33" s="0" t="n">
        <f aca="false">SUMIF('RS-RP'!C4:C74,RP!B33,'RS-RP'!T4:T74)</f>
        <v>0</v>
      </c>
      <c r="F33" s="18" t="n">
        <f aca="false">RP!E33+SUMIF('RS-RP'!C4:C74,CONCATENATE(RP!B33,".*"),'RS-RP'!T4:T74)</f>
        <v>27</v>
      </c>
      <c r="G33" s="0" t="n">
        <f aca="false">SUMIF('RP-CP'!B4:B77,RP!B33,'RP-CP'!T4:T77)</f>
        <v>0</v>
      </c>
      <c r="H33" s="18" t="n">
        <f aca="false">RP!G33+SUMIF('RP-CP'!B4:B77,CONCATENATE(RP!B33,".*"),'RP-CP'!T4:T77)</f>
        <v>22</v>
      </c>
    </row>
    <row r="34" customFormat="false" ht="12.75" hidden="false" customHeight="false" outlineLevel="0" collapsed="false">
      <c r="B34" s="14" t="s">
        <v>87</v>
      </c>
      <c r="C34" s="25" t="s">
        <v>88</v>
      </c>
      <c r="D34" s="7" t="str">
        <f aca="false">IF(MID(RP!B35,1,LEN(RP!B34)+1)=CONCATENATE(RP!B34,"."),"n","S")</f>
        <v>n</v>
      </c>
      <c r="E34" s="0" t="n">
        <f aca="false">SUMIF('RS-RP'!C4:C74,RP!B34,'RS-RP'!T4:T74)</f>
        <v>0</v>
      </c>
      <c r="F34" s="18" t="n">
        <f aca="false">RP!E34+SUMIF('RS-RP'!C4:C74,CONCATENATE(RP!B34,".*"),'RS-RP'!T4:T74)</f>
        <v>4</v>
      </c>
      <c r="G34" s="0" t="n">
        <f aca="false">SUMIF('RP-CP'!B4:B77,RP!B34,'RP-CP'!T4:T77)</f>
        <v>0</v>
      </c>
      <c r="H34" s="18" t="n">
        <f aca="false">RP!G34+SUMIF('RP-CP'!B4:B77,CONCATENATE(RP!B34,".*"),'RP-CP'!T4:T77)</f>
        <v>3</v>
      </c>
    </row>
    <row r="35" customFormat="false" ht="12.75" hidden="false" customHeight="false" outlineLevel="0" collapsed="false">
      <c r="B35" s="14" t="s">
        <v>89</v>
      </c>
      <c r="C35" s="26" t="s">
        <v>90</v>
      </c>
      <c r="D35" s="7" t="str">
        <f aca="false">IF(MID(RP!B36,1,LEN(RP!B35)+1)=CONCATENATE(RP!B35,"."),"n","S")</f>
        <v>S</v>
      </c>
      <c r="E35" s="0" t="n">
        <f aca="false">SUMIF('RS-RP'!C4:C74,RP!B35,'RS-RP'!T4:T74)</f>
        <v>1</v>
      </c>
      <c r="F35" s="18" t="n">
        <f aca="false">RP!E35+SUMIF('RS-RP'!C4:C74,CONCATENATE(RP!B35,".*"),'RS-RP'!T4:T74)</f>
        <v>1</v>
      </c>
      <c r="G35" s="0" t="n">
        <f aca="false">SUMIF('RP-CP'!B4:B77,RP!B35,'RP-CP'!T4:T77)</f>
        <v>1</v>
      </c>
      <c r="H35" s="18" t="n">
        <f aca="false">RP!G35+SUMIF('RP-CP'!B4:B77,CONCATENATE(RP!B35,".*"),'RP-CP'!T4:T77)</f>
        <v>1</v>
      </c>
    </row>
    <row r="36" customFormat="false" ht="12.75" hidden="false" customHeight="false" outlineLevel="0" collapsed="false">
      <c r="B36" s="14" t="s">
        <v>91</v>
      </c>
      <c r="C36" s="26" t="s">
        <v>92</v>
      </c>
      <c r="D36" s="7" t="str">
        <f aca="false">IF(MID(RP!B37,1,LEN(RP!B36)+1)=CONCATENATE(RP!B36,"."),"n","S")</f>
        <v>S</v>
      </c>
      <c r="E36" s="0" t="n">
        <f aca="false">SUMIF('RS-RP'!C4:C74,RP!B36,'RS-RP'!T4:T74)</f>
        <v>1</v>
      </c>
      <c r="F36" s="18" t="n">
        <f aca="false">RP!E36+SUMIF('RS-RP'!C4:C74,CONCATENATE(RP!B36,".*"),'RS-RP'!T4:T74)</f>
        <v>1</v>
      </c>
      <c r="G36" s="0" t="n">
        <f aca="false">SUMIF('RP-CP'!B4:B77,RP!B36,'RP-CP'!T4:T77)</f>
        <v>1</v>
      </c>
      <c r="H36" s="18" t="n">
        <f aca="false">RP!G36+SUMIF('RP-CP'!B4:B77,CONCATENATE(RP!B36,".*"),'RP-CP'!T4:T77)</f>
        <v>1</v>
      </c>
    </row>
    <row r="37" customFormat="false" ht="12.75" hidden="false" customHeight="false" outlineLevel="0" collapsed="false">
      <c r="B37" s="14" t="s">
        <v>93</v>
      </c>
      <c r="C37" s="26" t="s">
        <v>94</v>
      </c>
      <c r="D37" s="7" t="str">
        <f aca="false">IF(MID(RP!B38,1,LEN(RP!B37)+1)=CONCATENATE(RP!B37,"."),"n","S")</f>
        <v>S</v>
      </c>
      <c r="E37" s="0" t="n">
        <f aca="false">SUMIF('RS-RP'!C4:C74,RP!B37,'RS-RP'!T4:T74)</f>
        <v>2</v>
      </c>
      <c r="F37" s="18" t="n">
        <f aca="false">RP!E37+SUMIF('RS-RP'!C4:C74,CONCATENATE(RP!B37,".*"),'RS-RP'!T4:T74)</f>
        <v>2</v>
      </c>
      <c r="G37" s="0" t="n">
        <f aca="false">SUMIF('RP-CP'!B4:B77,RP!B37,'RP-CP'!T4:T77)</f>
        <v>1</v>
      </c>
      <c r="H37" s="18" t="n">
        <f aca="false">RP!G37+SUMIF('RP-CP'!B4:B77,CONCATENATE(RP!B37,".*"),'RP-CP'!T4:T77)</f>
        <v>1</v>
      </c>
    </row>
    <row r="38" customFormat="false" ht="12.75" hidden="false" customHeight="false" outlineLevel="0" collapsed="false">
      <c r="B38" s="14" t="s">
        <v>95</v>
      </c>
      <c r="C38" s="25" t="s">
        <v>96</v>
      </c>
      <c r="D38" s="7" t="str">
        <f aca="false">IF(MID(RP!B39,1,LEN(RP!B38)+1)=CONCATENATE(RP!B38,"."),"n","S")</f>
        <v>n</v>
      </c>
      <c r="E38" s="0" t="n">
        <f aca="false">SUMIF('RS-RP'!C4:C74,RP!B38,'RS-RP'!T4:T74)</f>
        <v>0</v>
      </c>
      <c r="F38" s="18" t="n">
        <f aca="false">RP!E38+SUMIF('RS-RP'!C4:C74,CONCATENATE(RP!B38,".*"),'RS-RP'!T4:T74)</f>
        <v>4</v>
      </c>
      <c r="G38" s="0" t="n">
        <f aca="false">SUMIF('RP-CP'!B4:B77,RP!B38,'RP-CP'!T4:T77)</f>
        <v>0</v>
      </c>
      <c r="H38" s="18" t="n">
        <f aca="false">RP!G38+SUMIF('RP-CP'!B4:B77,CONCATENATE(RP!B38,".*"),'RP-CP'!T4:T77)</f>
        <v>3</v>
      </c>
    </row>
    <row r="39" customFormat="false" ht="12.75" hidden="false" customHeight="false" outlineLevel="0" collapsed="false">
      <c r="B39" s="14" t="s">
        <v>97</v>
      </c>
      <c r="C39" s="26" t="s">
        <v>90</v>
      </c>
      <c r="D39" s="7" t="str">
        <f aca="false">IF(MID(RP!B40,1,LEN(RP!B39)+1)=CONCATENATE(RP!B39,"."),"n","S")</f>
        <v>S</v>
      </c>
      <c r="E39" s="0" t="n">
        <f aca="false">SUMIF('RS-RP'!C4:C74,RP!B39,'RS-RP'!T4:T74)</f>
        <v>1</v>
      </c>
      <c r="F39" s="18" t="n">
        <f aca="false">RP!E39+SUMIF('RS-RP'!C4:C74,CONCATENATE(RP!B39,".*"),'RS-RP'!T4:T74)</f>
        <v>1</v>
      </c>
      <c r="G39" s="0" t="n">
        <f aca="false">SUMIF('RP-CP'!B4:B77,RP!B39,'RP-CP'!T4:T77)</f>
        <v>1</v>
      </c>
      <c r="H39" s="18" t="n">
        <f aca="false">RP!G39+SUMIF('RP-CP'!B4:B77,CONCATENATE(RP!B39,".*"),'RP-CP'!T4:T77)</f>
        <v>1</v>
      </c>
    </row>
    <row r="40" customFormat="false" ht="12.75" hidden="false" customHeight="false" outlineLevel="0" collapsed="false">
      <c r="B40" s="14" t="s">
        <v>98</v>
      </c>
      <c r="C40" s="26" t="s">
        <v>92</v>
      </c>
      <c r="D40" s="7" t="str">
        <f aca="false">IF(MID(RP!B41,1,LEN(RP!B40)+1)=CONCATENATE(RP!B40,"."),"n","S")</f>
        <v>S</v>
      </c>
      <c r="E40" s="0" t="n">
        <f aca="false">SUMIF('RS-RP'!C4:C74,RP!B40,'RS-RP'!T4:T74)</f>
        <v>1</v>
      </c>
      <c r="F40" s="18" t="n">
        <f aca="false">RP!E40+SUMIF('RS-RP'!C4:C74,CONCATENATE(RP!B40,".*"),'RS-RP'!T4:T74)</f>
        <v>1</v>
      </c>
      <c r="G40" s="0" t="n">
        <f aca="false">SUMIF('RP-CP'!B4:B77,RP!B40,'RP-CP'!T4:T77)</f>
        <v>1</v>
      </c>
      <c r="H40" s="18" t="n">
        <f aca="false">RP!G40+SUMIF('RP-CP'!B4:B77,CONCATENATE(RP!B40,".*"),'RP-CP'!T4:T77)</f>
        <v>1</v>
      </c>
    </row>
    <row r="41" customFormat="false" ht="12.75" hidden="false" customHeight="false" outlineLevel="0" collapsed="false">
      <c r="B41" s="14" t="s">
        <v>99</v>
      </c>
      <c r="C41" s="26" t="s">
        <v>94</v>
      </c>
      <c r="D41" s="7" t="str">
        <f aca="false">IF(MID(RP!B42,1,LEN(RP!B41)+1)=CONCATENATE(RP!B41,"."),"n","S")</f>
        <v>S</v>
      </c>
      <c r="E41" s="0" t="n">
        <f aca="false">SUMIF('RS-RP'!C4:C74,RP!B41,'RS-RP'!T4:T74)</f>
        <v>2</v>
      </c>
      <c r="F41" s="18" t="n">
        <f aca="false">RP!E41+SUMIF('RS-RP'!C4:C74,CONCATENATE(RP!B41,".*"),'RS-RP'!T4:T74)</f>
        <v>2</v>
      </c>
      <c r="G41" s="0" t="n">
        <f aca="false">SUMIF('RP-CP'!B4:B77,RP!B41,'RP-CP'!T4:T77)</f>
        <v>1</v>
      </c>
      <c r="H41" s="18" t="n">
        <f aca="false">RP!G41+SUMIF('RP-CP'!B4:B77,CONCATENATE(RP!B41,".*"),'RP-CP'!T4:T77)</f>
        <v>1</v>
      </c>
    </row>
    <row r="42" customFormat="false" ht="12.75" hidden="false" customHeight="false" outlineLevel="0" collapsed="false">
      <c r="B42" s="14" t="s">
        <v>100</v>
      </c>
      <c r="C42" s="25" t="s">
        <v>101</v>
      </c>
      <c r="D42" s="7" t="str">
        <f aca="false">IF(MID(RP!B43,1,LEN(RP!B42)+1)=CONCATENATE(RP!B42,"."),"n","S")</f>
        <v>n</v>
      </c>
      <c r="E42" s="0" t="n">
        <f aca="false">SUMIF('RS-RP'!C4:C74,RP!B42,'RS-RP'!T4:T74)</f>
        <v>0</v>
      </c>
      <c r="F42" s="18" t="n">
        <f aca="false">RP!E42+SUMIF('RS-RP'!C4:C74,CONCATENATE(RP!B42,".*"),'RS-RP'!T4:T74)</f>
        <v>4</v>
      </c>
      <c r="G42" s="0" t="n">
        <f aca="false">SUMIF('RP-CP'!B4:B77,RP!B42,'RP-CP'!T4:T77)</f>
        <v>0</v>
      </c>
      <c r="H42" s="18" t="n">
        <f aca="false">RP!G42+SUMIF('RP-CP'!B4:B77,CONCATENATE(RP!B42,".*"),'RP-CP'!T4:T77)</f>
        <v>3</v>
      </c>
    </row>
    <row r="43" customFormat="false" ht="12.75" hidden="false" customHeight="false" outlineLevel="0" collapsed="false">
      <c r="B43" s="14" t="s">
        <v>102</v>
      </c>
      <c r="C43" s="26" t="s">
        <v>90</v>
      </c>
      <c r="D43" s="7" t="str">
        <f aca="false">IF(MID(RP!B44,1,LEN(RP!B43)+1)=CONCATENATE(RP!B43,"."),"n","S")</f>
        <v>S</v>
      </c>
      <c r="E43" s="0" t="n">
        <f aca="false">SUMIF('RS-RP'!C4:C74,RP!B43,'RS-RP'!T4:T74)</f>
        <v>1</v>
      </c>
      <c r="F43" s="18" t="n">
        <f aca="false">RP!E43+SUMIF('RS-RP'!C4:C74,CONCATENATE(RP!B43,".*"),'RS-RP'!T4:T74)</f>
        <v>1</v>
      </c>
      <c r="G43" s="0" t="n">
        <f aca="false">SUMIF('RP-CP'!B4:B77,RP!B43,'RP-CP'!T4:T77)</f>
        <v>1</v>
      </c>
      <c r="H43" s="18" t="n">
        <f aca="false">RP!G43+SUMIF('RP-CP'!B4:B77,CONCATENATE(RP!B43,".*"),'RP-CP'!T4:T77)</f>
        <v>1</v>
      </c>
    </row>
    <row r="44" customFormat="false" ht="12.75" hidden="false" customHeight="false" outlineLevel="0" collapsed="false">
      <c r="B44" s="14" t="s">
        <v>103</v>
      </c>
      <c r="C44" s="26" t="s">
        <v>92</v>
      </c>
      <c r="D44" s="7" t="str">
        <f aca="false">IF(MID(RP!B45,1,LEN(RP!B44)+1)=CONCATENATE(RP!B44,"."),"n","S")</f>
        <v>S</v>
      </c>
      <c r="E44" s="0" t="n">
        <f aca="false">SUMIF('RS-RP'!C4:C74,RP!B44,'RS-RP'!T4:T74)</f>
        <v>1</v>
      </c>
      <c r="F44" s="18" t="n">
        <f aca="false">RP!E44+SUMIF('RS-RP'!C4:C74,CONCATENATE(RP!B44,".*"),'RS-RP'!T4:T74)</f>
        <v>1</v>
      </c>
      <c r="G44" s="0" t="n">
        <f aca="false">SUMIF('RP-CP'!B4:B77,RP!B44,'RP-CP'!T4:T77)</f>
        <v>1</v>
      </c>
      <c r="H44" s="18" t="n">
        <f aca="false">RP!G44+SUMIF('RP-CP'!B4:B77,CONCATENATE(RP!B44,".*"),'RP-CP'!T4:T77)</f>
        <v>1</v>
      </c>
    </row>
    <row r="45" customFormat="false" ht="12.75" hidden="false" customHeight="false" outlineLevel="0" collapsed="false">
      <c r="B45" s="14" t="s">
        <v>104</v>
      </c>
      <c r="C45" s="26" t="s">
        <v>94</v>
      </c>
      <c r="D45" s="7" t="str">
        <f aca="false">IF(MID(RP!B46,1,LEN(RP!B45)+1)=CONCATENATE(RP!B45,"."),"n","S")</f>
        <v>S</v>
      </c>
      <c r="E45" s="0" t="n">
        <f aca="false">SUMIF('RS-RP'!C4:C74,RP!B45,'RS-RP'!T4:T74)</f>
        <v>2</v>
      </c>
      <c r="F45" s="18" t="n">
        <f aca="false">RP!E45+SUMIF('RS-RP'!C4:C74,CONCATENATE(RP!B45,".*"),'RS-RP'!T4:T74)</f>
        <v>2</v>
      </c>
      <c r="G45" s="0" t="n">
        <f aca="false">SUMIF('RP-CP'!B4:B77,RP!B45,'RP-CP'!T4:T77)</f>
        <v>1</v>
      </c>
      <c r="H45" s="18" t="n">
        <f aca="false">RP!G45+SUMIF('RP-CP'!B4:B77,CONCATENATE(RP!B45,".*"),'RP-CP'!T4:T77)</f>
        <v>1</v>
      </c>
    </row>
    <row r="46" customFormat="false" ht="12.75" hidden="false" customHeight="false" outlineLevel="0" collapsed="false">
      <c r="B46" s="14" t="s">
        <v>105</v>
      </c>
      <c r="C46" s="25" t="s">
        <v>106</v>
      </c>
      <c r="D46" s="7" t="str">
        <f aca="false">IF(MID(RP!B47,1,LEN(RP!B46)+1)=CONCATENATE(RP!B46,"."),"n","S")</f>
        <v>n</v>
      </c>
      <c r="E46" s="0" t="n">
        <f aca="false">SUMIF('RS-RP'!C4:C74,RP!B46,'RS-RP'!T4:T74)</f>
        <v>0</v>
      </c>
      <c r="F46" s="18" t="n">
        <f aca="false">RP!E46+SUMIF('RS-RP'!C4:C74,CONCATENATE(RP!B46,".*"),'RS-RP'!T4:T74)</f>
        <v>4</v>
      </c>
      <c r="G46" s="0" t="n">
        <f aca="false">SUMIF('RP-CP'!B4:B77,RP!B46,'RP-CP'!T4:T77)</f>
        <v>0</v>
      </c>
      <c r="H46" s="18" t="n">
        <f aca="false">RP!G46+SUMIF('RP-CP'!B4:B77,CONCATENATE(RP!B46,".*"),'RP-CP'!T4:T77)</f>
        <v>3</v>
      </c>
    </row>
    <row r="47" customFormat="false" ht="12.75" hidden="false" customHeight="false" outlineLevel="0" collapsed="false">
      <c r="B47" s="14" t="s">
        <v>107</v>
      </c>
      <c r="C47" s="26" t="s">
        <v>90</v>
      </c>
      <c r="D47" s="7" t="str">
        <f aca="false">IF(MID(RP!B48,1,LEN(RP!B47)+1)=CONCATENATE(RP!B47,"."),"n","S")</f>
        <v>S</v>
      </c>
      <c r="E47" s="0" t="n">
        <f aca="false">SUMIF('RS-RP'!C4:C74,RP!B47,'RS-RP'!T4:T74)</f>
        <v>1</v>
      </c>
      <c r="F47" s="18" t="n">
        <f aca="false">RP!E47+SUMIF('RS-RP'!C4:C74,CONCATENATE(RP!B47,".*"),'RS-RP'!T4:T74)</f>
        <v>1</v>
      </c>
      <c r="G47" s="0" t="n">
        <f aca="false">SUMIF('RP-CP'!B4:B77,RP!B47,'RP-CP'!T4:T77)</f>
        <v>1</v>
      </c>
      <c r="H47" s="18" t="n">
        <f aca="false">RP!G47+SUMIF('RP-CP'!B4:B77,CONCATENATE(RP!B47,".*"),'RP-CP'!T4:T77)</f>
        <v>1</v>
      </c>
    </row>
    <row r="48" customFormat="false" ht="12.75" hidden="false" customHeight="false" outlineLevel="0" collapsed="false">
      <c r="B48" s="14" t="s">
        <v>108</v>
      </c>
      <c r="C48" s="26" t="s">
        <v>92</v>
      </c>
      <c r="D48" s="7" t="str">
        <f aca="false">IF(MID(RP!B49,1,LEN(RP!B48)+1)=CONCATENATE(RP!B48,"."),"n","S")</f>
        <v>S</v>
      </c>
      <c r="E48" s="0" t="n">
        <f aca="false">SUMIF('RS-RP'!C4:C74,RP!B48,'RS-RP'!T4:T74)</f>
        <v>1</v>
      </c>
      <c r="F48" s="18" t="n">
        <f aca="false">RP!E48+SUMIF('RS-RP'!C4:C74,CONCATENATE(RP!B48,".*"),'RS-RP'!T4:T74)</f>
        <v>1</v>
      </c>
      <c r="G48" s="0" t="n">
        <f aca="false">SUMIF('RP-CP'!B4:B77,RP!B48,'RP-CP'!T4:T77)</f>
        <v>1</v>
      </c>
      <c r="H48" s="18" t="n">
        <f aca="false">RP!G48+SUMIF('RP-CP'!B4:B77,CONCATENATE(RP!B48,".*"),'RP-CP'!T4:T77)</f>
        <v>1</v>
      </c>
    </row>
    <row r="49" customFormat="false" ht="12.75" hidden="false" customHeight="false" outlineLevel="0" collapsed="false">
      <c r="B49" s="14" t="s">
        <v>109</v>
      </c>
      <c r="C49" s="26" t="s">
        <v>94</v>
      </c>
      <c r="D49" s="7" t="str">
        <f aca="false">IF(MID(RP!B50,1,LEN(RP!B49)+1)=CONCATENATE(RP!B49,"."),"n","S")</f>
        <v>S</v>
      </c>
      <c r="E49" s="0" t="n">
        <f aca="false">SUMIF('RS-RP'!C4:C74,RP!B49,'RS-RP'!T4:T74)</f>
        <v>2</v>
      </c>
      <c r="F49" s="18" t="n">
        <f aca="false">RP!E49+SUMIF('RS-RP'!C4:C74,CONCATENATE(RP!B49,".*"),'RS-RP'!T4:T74)</f>
        <v>2</v>
      </c>
      <c r="G49" s="0" t="n">
        <f aca="false">SUMIF('RP-CP'!B4:B77,RP!B49,'RP-CP'!T4:T77)</f>
        <v>1</v>
      </c>
      <c r="H49" s="18" t="n">
        <f aca="false">RP!G49+SUMIF('RP-CP'!B4:B77,CONCATENATE(RP!B49,".*"),'RP-CP'!T4:T77)</f>
        <v>1</v>
      </c>
    </row>
    <row r="50" customFormat="false" ht="12.75" hidden="false" customHeight="false" outlineLevel="0" collapsed="false">
      <c r="B50" s="14" t="s">
        <v>110</v>
      </c>
      <c r="C50" s="25" t="s">
        <v>111</v>
      </c>
      <c r="D50" s="7" t="str">
        <f aca="false">IF(MID(RP!B51,1,LEN(RP!B50)+1)=CONCATENATE(RP!B50,"."),"n","S")</f>
        <v>n</v>
      </c>
      <c r="E50" s="0" t="n">
        <f aca="false">SUMIF('RS-RP'!C4:C74,RP!B50,'RS-RP'!T4:T74)</f>
        <v>0</v>
      </c>
      <c r="F50" s="18" t="n">
        <f aca="false">RP!E50+SUMIF('RS-RP'!C4:C74,CONCATENATE(RP!B50,".*"),'RS-RP'!T4:T74)</f>
        <v>4</v>
      </c>
      <c r="G50" s="0" t="n">
        <f aca="false">SUMIF('RP-CP'!B4:B77,RP!B50,'RP-CP'!T4:T77)</f>
        <v>0</v>
      </c>
      <c r="H50" s="18" t="n">
        <f aca="false">RP!G50+SUMIF('RP-CP'!B4:B77,CONCATENATE(RP!B50,".*"),'RP-CP'!T4:T77)</f>
        <v>3</v>
      </c>
    </row>
    <row r="51" customFormat="false" ht="12.75" hidden="false" customHeight="false" outlineLevel="0" collapsed="false">
      <c r="B51" s="14" t="s">
        <v>112</v>
      </c>
      <c r="C51" s="26" t="s">
        <v>90</v>
      </c>
      <c r="D51" s="7" t="str">
        <f aca="false">IF(MID(RP!B52,1,LEN(RP!B51)+1)=CONCATENATE(RP!B51,"."),"n","S")</f>
        <v>S</v>
      </c>
      <c r="E51" s="0" t="n">
        <f aca="false">SUMIF('RS-RP'!C4:C74,RP!B51,'RS-RP'!T4:T74)</f>
        <v>1</v>
      </c>
      <c r="F51" s="18" t="n">
        <f aca="false">RP!E51+SUMIF('RS-RP'!C4:C74,CONCATENATE(RP!B51,".*"),'RS-RP'!T4:T74)</f>
        <v>1</v>
      </c>
      <c r="G51" s="0" t="n">
        <f aca="false">SUMIF('RP-CP'!B4:B77,RP!B51,'RP-CP'!T4:T77)</f>
        <v>1</v>
      </c>
      <c r="H51" s="18" t="n">
        <f aca="false">RP!G51+SUMIF('RP-CP'!B4:B77,CONCATENATE(RP!B51,".*"),'RP-CP'!T4:T77)</f>
        <v>1</v>
      </c>
    </row>
    <row r="52" customFormat="false" ht="12.75" hidden="false" customHeight="false" outlineLevel="0" collapsed="false">
      <c r="B52" s="14" t="s">
        <v>113</v>
      </c>
      <c r="C52" s="26" t="s">
        <v>92</v>
      </c>
      <c r="D52" s="7" t="str">
        <f aca="false">IF(MID(RP!B53,1,LEN(RP!B52)+1)=CONCATENATE(RP!B52,"."),"n","S")</f>
        <v>S</v>
      </c>
      <c r="E52" s="0" t="n">
        <f aca="false">SUMIF('RS-RP'!C4:C74,RP!B52,'RS-RP'!T4:T74)</f>
        <v>1</v>
      </c>
      <c r="F52" s="18" t="n">
        <f aca="false">RP!E52+SUMIF('RS-RP'!C4:C74,CONCATENATE(RP!B52,".*"),'RS-RP'!T4:T74)</f>
        <v>1</v>
      </c>
      <c r="G52" s="0" t="n">
        <f aca="false">SUMIF('RP-CP'!B4:B77,RP!B52,'RP-CP'!T4:T77)</f>
        <v>1</v>
      </c>
      <c r="H52" s="18" t="n">
        <f aca="false">RP!G52+SUMIF('RP-CP'!B4:B77,CONCATENATE(RP!B52,".*"),'RP-CP'!T4:T77)</f>
        <v>1</v>
      </c>
    </row>
    <row r="53" customFormat="false" ht="12.75" hidden="false" customHeight="false" outlineLevel="0" collapsed="false">
      <c r="B53" s="14" t="s">
        <v>114</v>
      </c>
      <c r="C53" s="26" t="s">
        <v>94</v>
      </c>
      <c r="D53" s="7" t="str">
        <f aca="false">IF(MID(RP!B54,1,LEN(RP!B53)+1)=CONCATENATE(RP!B53,"."),"n","S")</f>
        <v>S</v>
      </c>
      <c r="E53" s="0" t="n">
        <f aca="false">SUMIF('RS-RP'!C4:C74,RP!B53,'RS-RP'!T4:T74)</f>
        <v>2</v>
      </c>
      <c r="F53" s="18" t="n">
        <f aca="false">RP!E53+SUMIF('RS-RP'!C4:C74,CONCATENATE(RP!B53,".*"),'RS-RP'!T4:T74)</f>
        <v>2</v>
      </c>
      <c r="G53" s="0" t="n">
        <f aca="false">SUMIF('RP-CP'!B4:B77,RP!B53,'RP-CP'!T4:T77)</f>
        <v>1</v>
      </c>
      <c r="H53" s="18" t="n">
        <f aca="false">RP!G53+SUMIF('RP-CP'!B4:B77,CONCATENATE(RP!B53,".*"),'RP-CP'!T4:T77)</f>
        <v>1</v>
      </c>
    </row>
    <row r="54" customFormat="false" ht="12.75" hidden="false" customHeight="false" outlineLevel="0" collapsed="false">
      <c r="B54" s="14" t="s">
        <v>115</v>
      </c>
      <c r="C54" s="25" t="s">
        <v>116</v>
      </c>
      <c r="D54" s="7" t="str">
        <f aca="false">IF(MID(RP!B55,1,LEN(RP!B54)+1)=CONCATENATE(RP!B54,"."),"n","S")</f>
        <v>n</v>
      </c>
      <c r="E54" s="0" t="n">
        <f aca="false">SUMIF('RS-RP'!C4:C74,RP!B54,'RS-RP'!T4:T74)</f>
        <v>0</v>
      </c>
      <c r="F54" s="18" t="n">
        <f aca="false">RP!E54+SUMIF('RS-RP'!C4:C74,CONCATENATE(RP!B54,".*"),'RS-RP'!T4:T74)</f>
        <v>7</v>
      </c>
      <c r="G54" s="0" t="n">
        <f aca="false">SUMIF('RP-CP'!B4:B77,RP!B54,'RP-CP'!T4:T77)</f>
        <v>0</v>
      </c>
      <c r="H54" s="18" t="n">
        <f aca="false">RP!G54+SUMIF('RP-CP'!B4:B77,CONCATENATE(RP!B54,".*"),'RP-CP'!T4:T77)</f>
        <v>7</v>
      </c>
    </row>
    <row r="55" customFormat="false" ht="12.75" hidden="false" customHeight="false" outlineLevel="0" collapsed="false">
      <c r="B55" s="14" t="s">
        <v>117</v>
      </c>
      <c r="C55" s="26" t="s">
        <v>118</v>
      </c>
      <c r="D55" s="7" t="str">
        <f aca="false">IF(MID(RP!B56,1,LEN(RP!B55)+1)=CONCATENATE(RP!B55,"."),"n","S")</f>
        <v>S</v>
      </c>
      <c r="E55" s="0" t="n">
        <f aca="false">SUMIF('RS-RP'!C4:C74,RP!B55,'RS-RP'!T4:T74)</f>
        <v>1</v>
      </c>
      <c r="F55" s="18" t="n">
        <f aca="false">RP!E55+SUMIF('RS-RP'!C4:C74,CONCATENATE(RP!B55,".*"),'RS-RP'!T4:T74)</f>
        <v>1</v>
      </c>
      <c r="G55" s="0" t="n">
        <f aca="false">SUMIF('RP-CP'!B4:B77,RP!B55,'RP-CP'!T4:T77)</f>
        <v>1</v>
      </c>
      <c r="H55" s="18" t="n">
        <f aca="false">RP!G55+SUMIF('RP-CP'!B4:B77,CONCATENATE(RP!B55,".*"),'RP-CP'!T4:T77)</f>
        <v>1</v>
      </c>
    </row>
    <row r="56" customFormat="false" ht="12.75" hidden="false" customHeight="false" outlineLevel="0" collapsed="false">
      <c r="B56" s="14" t="s">
        <v>119</v>
      </c>
      <c r="C56" s="26" t="s">
        <v>120</v>
      </c>
      <c r="D56" s="7" t="str">
        <f aca="false">IF(MID(RP!B57,1,LEN(RP!B56)+1)=CONCATENATE(RP!B56,"."),"n","S")</f>
        <v>S</v>
      </c>
      <c r="E56" s="0" t="n">
        <f aca="false">SUMIF('RS-RP'!C4:C74,RP!B56,'RS-RP'!T4:T74)</f>
        <v>1</v>
      </c>
      <c r="F56" s="18" t="n">
        <f aca="false">RP!E56+SUMIF('RS-RP'!C4:C74,CONCATENATE(RP!B56,".*"),'RS-RP'!T4:T74)</f>
        <v>1</v>
      </c>
      <c r="G56" s="0" t="n">
        <f aca="false">SUMIF('RP-CP'!B4:B77,RP!B56,'RP-CP'!T4:T77)</f>
        <v>1</v>
      </c>
      <c r="H56" s="18" t="n">
        <f aca="false">RP!G56+SUMIF('RP-CP'!B4:B77,CONCATENATE(RP!B56,".*"),'RP-CP'!T4:T77)</f>
        <v>1</v>
      </c>
    </row>
    <row r="57" customFormat="false" ht="12.75" hidden="false" customHeight="false" outlineLevel="0" collapsed="false">
      <c r="B57" s="14" t="s">
        <v>121</v>
      </c>
      <c r="C57" s="26" t="s">
        <v>122</v>
      </c>
      <c r="D57" s="7" t="str">
        <f aca="false">IF(MID(RP!B58,1,LEN(RP!B57)+1)=CONCATENATE(RP!B57,"."),"n","S")</f>
        <v>S</v>
      </c>
      <c r="E57" s="0" t="n">
        <f aca="false">SUMIF('RS-RP'!C4:C74,RP!B57,'RS-RP'!T4:T74)</f>
        <v>1</v>
      </c>
      <c r="F57" s="18" t="n">
        <f aca="false">RP!E57+SUMIF('RS-RP'!C4:C74,CONCATENATE(RP!B57,".*"),'RS-RP'!T4:T74)</f>
        <v>1</v>
      </c>
      <c r="G57" s="0" t="n">
        <f aca="false">SUMIF('RP-CP'!B4:B77,RP!B57,'RP-CP'!T4:T77)</f>
        <v>1</v>
      </c>
      <c r="H57" s="18" t="n">
        <f aca="false">RP!G57+SUMIF('RP-CP'!B4:B77,CONCATENATE(RP!B57,".*"),'RP-CP'!T4:T77)</f>
        <v>1</v>
      </c>
    </row>
    <row r="58" customFormat="false" ht="12.75" hidden="false" customHeight="false" outlineLevel="0" collapsed="false">
      <c r="B58" s="14" t="s">
        <v>123</v>
      </c>
      <c r="C58" s="26" t="s">
        <v>124</v>
      </c>
      <c r="D58" s="7" t="str">
        <f aca="false">IF(MID(RP!B59,1,LEN(RP!B58)+1)=CONCATENATE(RP!B58,"."),"n","S")</f>
        <v>S</v>
      </c>
      <c r="E58" s="0" t="n">
        <f aca="false">SUMIF('RS-RP'!C4:C74,RP!B58,'RS-RP'!T4:T74)</f>
        <v>1</v>
      </c>
      <c r="F58" s="18" t="n">
        <f aca="false">RP!E58+SUMIF('RS-RP'!C4:C74,CONCATENATE(RP!B58,".*"),'RS-RP'!T4:T74)</f>
        <v>1</v>
      </c>
      <c r="G58" s="0" t="n">
        <f aca="false">SUMIF('RP-CP'!B4:B77,RP!B58,'RP-CP'!T4:T77)</f>
        <v>1</v>
      </c>
      <c r="H58" s="18" t="n">
        <f aca="false">RP!G58+SUMIF('RP-CP'!B4:B77,CONCATENATE(RP!B58,".*"),'RP-CP'!T4:T77)</f>
        <v>1</v>
      </c>
    </row>
    <row r="59" customFormat="false" ht="12.75" hidden="false" customHeight="false" outlineLevel="0" collapsed="false">
      <c r="B59" s="14" t="s">
        <v>125</v>
      </c>
      <c r="C59" s="26" t="s">
        <v>126</v>
      </c>
      <c r="D59" s="7" t="str">
        <f aca="false">IF(MID(RP!B60,1,LEN(RP!B59)+1)=CONCATENATE(RP!B59,"."),"n","S")</f>
        <v>S</v>
      </c>
      <c r="E59" s="0" t="n">
        <f aca="false">SUMIF('RS-RP'!C4:C74,RP!B59,'RS-RP'!T4:T74)</f>
        <v>1</v>
      </c>
      <c r="F59" s="18" t="n">
        <f aca="false">RP!E59+SUMIF('RS-RP'!C4:C74,CONCATENATE(RP!B59,".*"),'RS-RP'!T4:T74)</f>
        <v>1</v>
      </c>
      <c r="G59" s="0" t="n">
        <f aca="false">SUMIF('RP-CP'!B4:B77,RP!B59,'RP-CP'!T4:T77)</f>
        <v>1</v>
      </c>
      <c r="H59" s="18" t="n">
        <f aca="false">RP!G59+SUMIF('RP-CP'!B4:B77,CONCATENATE(RP!B59,".*"),'RP-CP'!T4:T77)</f>
        <v>1</v>
      </c>
    </row>
    <row r="60" customFormat="false" ht="12.75" hidden="false" customHeight="false" outlineLevel="0" collapsed="false">
      <c r="B60" s="14" t="s">
        <v>127</v>
      </c>
      <c r="C60" s="26" t="s">
        <v>128</v>
      </c>
      <c r="D60" s="7" t="str">
        <f aca="false">IF(MID(RP!B61,1,LEN(RP!B60)+1)=CONCATENATE(RP!B60,"."),"n","S")</f>
        <v>S</v>
      </c>
      <c r="E60" s="0" t="n">
        <f aca="false">SUMIF('RS-RP'!C4:C74,RP!B60,'RS-RP'!T4:T74)</f>
        <v>1</v>
      </c>
      <c r="F60" s="18" t="n">
        <f aca="false">RP!E60+SUMIF('RS-RP'!C4:C74,CONCATENATE(RP!B60,".*"),'RS-RP'!T4:T74)</f>
        <v>1</v>
      </c>
      <c r="G60" s="0" t="n">
        <f aca="false">SUMIF('RP-CP'!B4:B77,RP!B60,'RP-CP'!T4:T77)</f>
        <v>1</v>
      </c>
      <c r="H60" s="18" t="n">
        <f aca="false">RP!G60+SUMIF('RP-CP'!B4:B77,CONCATENATE(RP!B60,".*"),'RP-CP'!T4:T77)</f>
        <v>1</v>
      </c>
    </row>
    <row r="61" customFormat="false" ht="12.75" hidden="false" customHeight="false" outlineLevel="0" collapsed="false">
      <c r="B61" s="14" t="s">
        <v>129</v>
      </c>
      <c r="C61" s="26" t="s">
        <v>130</v>
      </c>
      <c r="D61" s="7" t="str">
        <f aca="false">IF(MID(RP!B62,1,LEN(RP!B61)+1)=CONCATENATE(RP!B61,"."),"n","S")</f>
        <v>S</v>
      </c>
      <c r="E61" s="0" t="n">
        <f aca="false">SUMIF('RS-RP'!C4:C74,RP!B61,'RS-RP'!T4:T74)</f>
        <v>1</v>
      </c>
      <c r="F61" s="18" t="n">
        <f aca="false">RP!E61+SUMIF('RS-RP'!C4:C74,CONCATENATE(RP!B61,".*"),'RS-RP'!T4:T74)</f>
        <v>1</v>
      </c>
      <c r="G61" s="0" t="n">
        <f aca="false">SUMIF('RP-CP'!B4:B77,RP!B61,'RP-CP'!T4:T77)</f>
        <v>1</v>
      </c>
      <c r="H61" s="18" t="n">
        <f aca="false">RP!G61+SUMIF('RP-CP'!B4:B77,CONCATENATE(RP!B61,".*"),'RP-CP'!T4:T77)</f>
        <v>1</v>
      </c>
    </row>
    <row r="62" customFormat="false" ht="12.75" hidden="false" customHeight="false" outlineLevel="0" collapsed="false">
      <c r="A62" s="0" t="s">
        <v>11</v>
      </c>
    </row>
  </sheetData>
  <conditionalFormatting sqref="C5:C61">
    <cfRule type="expression" priority="2" aboveAverage="0" equalAverage="0" bottom="0" percent="0" rank="0" text="" dxfId="2">
      <formula>D5="n"</formula>
    </cfRule>
  </conditionalFormatting>
  <conditionalFormatting sqref="F5:F61">
    <cfRule type="cellIs" priority="3" operator="greaterThan" aboveAverage="0" equalAverage="0" bottom="0" percent="0" rank="0" text="" dxfId="3">
      <formula>0</formula>
    </cfRule>
  </conditionalFormatting>
  <conditionalFormatting sqref="H5:H61">
    <cfRule type="cellIs" priority="4" operator="greaterThan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200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M65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E26" activeCellId="0" sqref="E26"/>
    </sheetView>
  </sheetViews>
  <sheetFormatPr defaultColWidth="40.00390625" defaultRowHeight="12.75" zeroHeight="false" outlineLevelRow="0" outlineLevelCol="0"/>
  <cols>
    <col collapsed="false" customWidth="true" hidden="false" outlineLevel="0" max="1" min="1" style="0" width="6.71"/>
    <col collapsed="false" customWidth="true" hidden="false" outlineLevel="0" max="2" min="2" style="27" width="8.29"/>
    <col collapsed="false" customWidth="true" hidden="false" outlineLevel="0" max="3" min="3" style="27" width="70.86"/>
    <col collapsed="false" customWidth="true" hidden="false" outlineLevel="0" max="4" min="4" style="28" width="4"/>
    <col collapsed="false" customWidth="true" hidden="false" outlineLevel="0" max="5" min="5" style="27" width="28.42"/>
    <col collapsed="false" customWidth="true" hidden="false" outlineLevel="0" max="6" min="6" style="27" width="26"/>
    <col collapsed="false" customWidth="true" hidden="false" outlineLevel="0" max="7" min="7" style="27" width="9.29"/>
    <col collapsed="false" customWidth="true" hidden="false" outlineLevel="0" max="8" min="8" style="27" width="15.71"/>
    <col collapsed="false" customWidth="true" hidden="false" outlineLevel="0" max="10" min="9" style="0" width="4.57"/>
    <col collapsed="false" customWidth="true" hidden="false" outlineLevel="0" max="11" min="11" style="0" width="5.14"/>
    <col collapsed="false" customWidth="true" hidden="false" outlineLevel="0" max="12" min="12" style="0" width="4.86"/>
  </cols>
  <sheetData>
    <row r="1" customFormat="false" ht="12.75" hidden="false" customHeight="false" outlineLevel="0" collapsed="false">
      <c r="C1" s="29" t="s">
        <v>0</v>
      </c>
      <c r="D1" s="30"/>
    </row>
    <row r="2" customFormat="false" ht="12.75" hidden="false" customHeight="false" outlineLevel="0" collapsed="false">
      <c r="C2" s="29" t="s">
        <v>131</v>
      </c>
      <c r="D2" s="30"/>
    </row>
    <row r="4" customFormat="false" ht="12.75" hidden="false" customHeight="false" outlineLevel="0" collapsed="false">
      <c r="A4" s="0" t="s">
        <v>2</v>
      </c>
      <c r="B4" s="29" t="s">
        <v>3</v>
      </c>
      <c r="C4" s="29" t="s">
        <v>4</v>
      </c>
      <c r="D4" s="30" t="s">
        <v>5</v>
      </c>
      <c r="E4" s="29" t="s">
        <v>132</v>
      </c>
      <c r="F4" s="29" t="s">
        <v>133</v>
      </c>
      <c r="G4" s="29" t="s">
        <v>7</v>
      </c>
      <c r="H4" s="29" t="s">
        <v>134</v>
      </c>
      <c r="I4" s="5" t="s">
        <v>8</v>
      </c>
      <c r="J4" s="5" t="s">
        <v>9</v>
      </c>
      <c r="K4" s="5" t="s">
        <v>10</v>
      </c>
      <c r="L4" s="0" t="s">
        <v>11</v>
      </c>
      <c r="M4" s="0" t="s">
        <v>135</v>
      </c>
    </row>
    <row r="5" customFormat="false" ht="12.75" hidden="false" customHeight="false" outlineLevel="0" collapsed="false">
      <c r="B5" s="31" t="s">
        <v>12</v>
      </c>
      <c r="C5" s="29" t="s">
        <v>15</v>
      </c>
      <c r="D5" s="30"/>
      <c r="E5" s="29"/>
      <c r="F5" s="29"/>
      <c r="G5" s="32" t="s">
        <v>136</v>
      </c>
      <c r="H5" s="29"/>
      <c r="I5" s="5" t="str">
        <f aca="false">IF(MID(CP!B6,1,LEN(CP!B5)+1)=CONCATENATE(CP!B5,"."),"n","S")</f>
        <v>n</v>
      </c>
      <c r="J5" s="5" t="n">
        <f aca="false">SUMIF('RP-CP'!C4:C77,CP!B5,'RP-CP'!W4:W77)</f>
        <v>0</v>
      </c>
      <c r="K5" s="16" t="n">
        <f aca="false">CP!J5+SUMIF('RP-CP'!C4:C77,CONCATENATE(CP!B5,".*"),'RP-CP'!W4:W77)</f>
        <v>14</v>
      </c>
    </row>
    <row r="6" customFormat="false" ht="12.75" hidden="false" customHeight="false" outlineLevel="0" collapsed="false">
      <c r="B6" s="33" t="s">
        <v>14</v>
      </c>
      <c r="C6" s="19" t="s">
        <v>43</v>
      </c>
      <c r="G6" s="32" t="s">
        <v>136</v>
      </c>
      <c r="I6" s="7" t="str">
        <f aca="false">IF(MID(CP!B7,1,LEN(CP!B6)+1)=CONCATENATE(CP!B6,"."),"n","S")</f>
        <v>n</v>
      </c>
      <c r="J6" s="0" t="n">
        <f aca="false">SUMIF('RP-CP'!C4:C77,CP!B6,'RP-CP'!W4:W77)</f>
        <v>0</v>
      </c>
      <c r="K6" s="18" t="n">
        <f aca="false">CP!J6+SUMIF('RP-CP'!C4:C77,CONCATENATE(CP!B6,".*"),'RP-CP'!W4:W77)</f>
        <v>9</v>
      </c>
    </row>
    <row r="7" customFormat="false" ht="12.75" hidden="false" customHeight="false" outlineLevel="0" collapsed="false">
      <c r="B7" s="33" t="s">
        <v>16</v>
      </c>
      <c r="C7" s="20" t="s">
        <v>44</v>
      </c>
      <c r="G7" s="32" t="s">
        <v>136</v>
      </c>
      <c r="I7" s="7" t="str">
        <f aca="false">IF(MID(CP!B8,1,LEN(CP!B7)+1)=CONCATENATE(CP!B7,"."),"n","S")</f>
        <v>n</v>
      </c>
      <c r="J7" s="0" t="n">
        <f aca="false">SUMIF('RP-CP'!C4:C77,CP!B7,'RP-CP'!W4:W77)</f>
        <v>0</v>
      </c>
      <c r="K7" s="18" t="n">
        <f aca="false">CP!J7+SUMIF('RP-CP'!C4:C77,CONCATENATE(CP!B7,".*"),'RP-CP'!W4:W77)</f>
        <v>4</v>
      </c>
    </row>
    <row r="8" customFormat="false" ht="38.25" hidden="false" customHeight="false" outlineLevel="0" collapsed="false">
      <c r="B8" s="33" t="s">
        <v>45</v>
      </c>
      <c r="C8" s="21" t="s">
        <v>46</v>
      </c>
      <c r="E8" s="34" t="s">
        <v>137</v>
      </c>
      <c r="F8" s="34" t="s">
        <v>138</v>
      </c>
      <c r="G8" s="32" t="s">
        <v>136</v>
      </c>
      <c r="I8" s="7" t="str">
        <f aca="false">IF(MID(CP!B9,1,LEN(CP!B8)+1)=CONCATENATE(CP!B8,"."),"n","S")</f>
        <v>S</v>
      </c>
      <c r="J8" s="0" t="n">
        <f aca="false">SUMIF('RP-CP'!C4:C77,CP!B8,'RP-CP'!W4:W77)</f>
        <v>1</v>
      </c>
      <c r="K8" s="18" t="n">
        <f aca="false">CP!J8+SUMIF('RP-CP'!C4:C77,CONCATENATE(CP!B8,".*"),'RP-CP'!W4:W77)</f>
        <v>1</v>
      </c>
      <c r="M8" s="0" t="s">
        <v>139</v>
      </c>
    </row>
    <row r="9" customFormat="false" ht="12.75" hidden="false" customHeight="false" outlineLevel="0" collapsed="false">
      <c r="B9" s="33" t="s">
        <v>47</v>
      </c>
      <c r="C9" s="21" t="s">
        <v>48</v>
      </c>
      <c r="G9" s="32" t="s">
        <v>136</v>
      </c>
      <c r="I9" s="7" t="str">
        <f aca="false">IF(MID(CP!B10,1,LEN(CP!B9)+1)=CONCATENATE(CP!B9,"."),"n","S")</f>
        <v>n</v>
      </c>
      <c r="J9" s="0" t="n">
        <f aca="false">SUMIF('RP-CP'!C4:C77,CP!B9,'RP-CP'!W4:W77)</f>
        <v>0</v>
      </c>
      <c r="K9" s="18" t="n">
        <f aca="false">CP!J9+SUMIF('RP-CP'!C4:C77,CONCATENATE(CP!B9,".*"),'RP-CP'!W4:W77)</f>
        <v>2</v>
      </c>
    </row>
    <row r="10" customFormat="false" ht="38.25" hidden="false" customHeight="false" outlineLevel="0" collapsed="false">
      <c r="B10" s="33" t="s">
        <v>49</v>
      </c>
      <c r="C10" s="22" t="s">
        <v>50</v>
      </c>
      <c r="E10" s="34" t="s">
        <v>140</v>
      </c>
      <c r="F10" s="34" t="s">
        <v>138</v>
      </c>
      <c r="G10" s="32" t="s">
        <v>136</v>
      </c>
      <c r="I10" s="7" t="str">
        <f aca="false">IF(MID(CP!B11,1,LEN(CP!B10)+1)=CONCATENATE(CP!B10,"."),"n","S")</f>
        <v>S</v>
      </c>
      <c r="J10" s="0" t="n">
        <f aca="false">SUMIF('RP-CP'!C4:C77,CP!B10,'RP-CP'!W4:W77)</f>
        <v>1</v>
      </c>
      <c r="K10" s="18" t="n">
        <f aca="false">CP!J10+SUMIF('RP-CP'!C4:C77,CONCATENATE(CP!B10,".*"),'RP-CP'!W4:W77)</f>
        <v>1</v>
      </c>
    </row>
    <row r="11" customFormat="false" ht="38.25" hidden="false" customHeight="false" outlineLevel="0" collapsed="false">
      <c r="B11" s="33" t="s">
        <v>51</v>
      </c>
      <c r="C11" s="22" t="s">
        <v>52</v>
      </c>
      <c r="E11" s="34" t="s">
        <v>141</v>
      </c>
      <c r="F11" s="34" t="s">
        <v>138</v>
      </c>
      <c r="G11" s="32" t="s">
        <v>136</v>
      </c>
      <c r="I11" s="7" t="str">
        <f aca="false">IF(MID(CP!B12,1,LEN(CP!B11)+1)=CONCATENATE(CP!B11,"."),"n","S")</f>
        <v>S</v>
      </c>
      <c r="J11" s="0" t="n">
        <f aca="false">SUMIF('RP-CP'!C4:C77,CP!B11,'RP-CP'!W4:W77)</f>
        <v>1</v>
      </c>
      <c r="K11" s="18" t="n">
        <f aca="false">CP!J11+SUMIF('RP-CP'!C4:C77,CONCATENATE(CP!B11,".*"),'RP-CP'!W4:W77)</f>
        <v>1</v>
      </c>
    </row>
    <row r="12" customFormat="false" ht="38.25" hidden="false" customHeight="false" outlineLevel="0" collapsed="false">
      <c r="B12" s="33" t="s">
        <v>53</v>
      </c>
      <c r="C12" s="21" t="s">
        <v>54</v>
      </c>
      <c r="E12" s="34" t="s">
        <v>142</v>
      </c>
      <c r="F12" s="34" t="s">
        <v>138</v>
      </c>
      <c r="G12" s="32" t="s">
        <v>136</v>
      </c>
      <c r="I12" s="0" t="str">
        <f aca="false">IF(MID(CP!B13,1,LEN(CP!B12)+1)=CONCATENATE(CP!B12,"."),"n","S")</f>
        <v>S</v>
      </c>
      <c r="J12" s="0" t="n">
        <f aca="false">SUMIF('RP-CP'!C4:C77,CP!B12,'RP-CP'!W4:W77)</f>
        <v>1</v>
      </c>
      <c r="K12" s="18" t="n">
        <f aca="false">CP!J12+SUMIF('RP-CP'!C4:C77,CONCATENATE(CP!B12,".*"),'RP-CP'!W4:W77)</f>
        <v>1</v>
      </c>
    </row>
    <row r="13" customFormat="false" ht="38.25" hidden="false" customHeight="false" outlineLevel="0" collapsed="false">
      <c r="B13" s="33" t="s">
        <v>18</v>
      </c>
      <c r="C13" s="20" t="s">
        <v>55</v>
      </c>
      <c r="E13" s="34" t="s">
        <v>143</v>
      </c>
      <c r="F13" s="34" t="s">
        <v>138</v>
      </c>
      <c r="G13" s="32" t="s">
        <v>136</v>
      </c>
      <c r="I13" s="0" t="str">
        <f aca="false">IF(MID(CP!B14,1,LEN(CP!B13)+1)=CONCATENATE(CP!B13,"."),"n","S")</f>
        <v>S</v>
      </c>
      <c r="J13" s="0" t="n">
        <f aca="false">SUMIF('RP-CP'!C4:C77,CP!B13,'RP-CP'!W4:W77)</f>
        <v>1</v>
      </c>
      <c r="K13" s="18" t="n">
        <f aca="false">CP!J13+SUMIF('RP-CP'!C4:C77,CONCATENATE(CP!B13,".*"),'RP-CP'!W4:W77)</f>
        <v>1</v>
      </c>
    </row>
    <row r="14" customFormat="false" ht="12.75" hidden="false" customHeight="false" outlineLevel="0" collapsed="false">
      <c r="B14" s="33" t="s">
        <v>56</v>
      </c>
      <c r="C14" s="20" t="s">
        <v>57</v>
      </c>
      <c r="G14" s="32" t="s">
        <v>136</v>
      </c>
      <c r="I14" s="0" t="str">
        <f aca="false">IF(MID(CP!B15,1,LEN(CP!B14)+1)=CONCATENATE(CP!B14,"."),"n","S")</f>
        <v>n</v>
      </c>
      <c r="J14" s="0" t="n">
        <f aca="false">SUMIF('RP-CP'!C4:C77,CP!B14,'RP-CP'!W4:W77)</f>
        <v>0</v>
      </c>
      <c r="K14" s="18" t="n">
        <f aca="false">CP!J14+SUMIF('RP-CP'!C4:C77,CONCATENATE(CP!B14,".*"),'RP-CP'!W4:W77)</f>
        <v>4</v>
      </c>
    </row>
    <row r="15" customFormat="false" ht="51" hidden="false" customHeight="false" outlineLevel="0" collapsed="false">
      <c r="B15" s="33" t="s">
        <v>58</v>
      </c>
      <c r="C15" s="21" t="s">
        <v>59</v>
      </c>
      <c r="E15" s="34" t="s">
        <v>144</v>
      </c>
      <c r="F15" s="34" t="s">
        <v>138</v>
      </c>
      <c r="G15" s="32" t="s">
        <v>136</v>
      </c>
      <c r="I15" s="0" t="str">
        <f aca="false">IF(MID(CP!B16,1,LEN(CP!B15)+1)=CONCATENATE(CP!B15,"."),"n","S")</f>
        <v>S</v>
      </c>
      <c r="J15" s="0" t="n">
        <f aca="false">SUMIF('RP-CP'!C4:C77,CP!B15,'RP-CP'!W4:W77)</f>
        <v>1</v>
      </c>
      <c r="K15" s="18" t="n">
        <f aca="false">CP!J15+SUMIF('RP-CP'!C4:C77,CONCATENATE(CP!B15,".*"),'RP-CP'!W4:W77)</f>
        <v>1</v>
      </c>
    </row>
    <row r="16" customFormat="false" ht="12.75" hidden="false" customHeight="false" outlineLevel="0" collapsed="false">
      <c r="B16" s="33" t="s">
        <v>60</v>
      </c>
      <c r="C16" s="23" t="s">
        <v>61</v>
      </c>
      <c r="G16" s="32" t="s">
        <v>136</v>
      </c>
      <c r="I16" s="0" t="str">
        <f aca="false">IF(MID(CP!B17,1,LEN(CP!B16)+1)=CONCATENATE(CP!B16,"."),"n","S")</f>
        <v>n</v>
      </c>
      <c r="J16" s="0" t="n">
        <f aca="false">SUMIF('RP-CP'!C4:C77,CP!B16,'RP-CP'!W4:W77)</f>
        <v>0</v>
      </c>
      <c r="K16" s="18" t="n">
        <f aca="false">CP!J16+SUMIF('RP-CP'!C4:C77,CONCATENATE(CP!B16,".*"),'RP-CP'!W4:W77)</f>
        <v>2</v>
      </c>
    </row>
    <row r="17" customFormat="false" ht="51" hidden="false" customHeight="false" outlineLevel="0" collapsed="false">
      <c r="B17" s="33" t="s">
        <v>62</v>
      </c>
      <c r="C17" s="22" t="s">
        <v>50</v>
      </c>
      <c r="E17" s="34" t="s">
        <v>145</v>
      </c>
      <c r="F17" s="34" t="s">
        <v>138</v>
      </c>
      <c r="G17" s="32" t="s">
        <v>136</v>
      </c>
      <c r="I17" s="0" t="str">
        <f aca="false">IF(MID(CP!B18,1,LEN(CP!B17)+1)=CONCATENATE(CP!B17,"."),"n","S")</f>
        <v>S</v>
      </c>
      <c r="J17" s="0" t="n">
        <f aca="false">SUMIF('RP-CP'!C4:C77,CP!B17,'RP-CP'!W4:W77)</f>
        <v>1</v>
      </c>
      <c r="K17" s="18" t="n">
        <f aca="false">CP!J17+SUMIF('RP-CP'!C4:C77,CONCATENATE(CP!B17,".*"),'RP-CP'!W4:W77)</f>
        <v>1</v>
      </c>
    </row>
    <row r="18" customFormat="false" ht="51" hidden="false" customHeight="false" outlineLevel="0" collapsed="false">
      <c r="B18" s="33" t="s">
        <v>63</v>
      </c>
      <c r="C18" s="22" t="s">
        <v>52</v>
      </c>
      <c r="E18" s="34" t="s">
        <v>146</v>
      </c>
      <c r="F18" s="34" t="s">
        <v>138</v>
      </c>
      <c r="G18" s="32" t="s">
        <v>136</v>
      </c>
      <c r="I18" s="0" t="str">
        <f aca="false">IF(MID(CP!B19,1,LEN(CP!B18)+1)=CONCATENATE(CP!B18,"."),"n","S")</f>
        <v>S</v>
      </c>
      <c r="J18" s="0" t="n">
        <f aca="false">SUMIF('RP-CP'!C4:C77,CP!B18,'RP-CP'!W4:W77)</f>
        <v>1</v>
      </c>
      <c r="K18" s="18" t="n">
        <f aca="false">CP!J18+SUMIF('RP-CP'!C4:C77,CONCATENATE(CP!B18,".*"),'RP-CP'!W4:W77)</f>
        <v>1</v>
      </c>
    </row>
    <row r="19" customFormat="false" ht="51" hidden="false" customHeight="false" outlineLevel="0" collapsed="false">
      <c r="B19" s="33" t="s">
        <v>64</v>
      </c>
      <c r="C19" s="21" t="s">
        <v>65</v>
      </c>
      <c r="E19" s="34" t="s">
        <v>147</v>
      </c>
      <c r="F19" s="34" t="s">
        <v>138</v>
      </c>
      <c r="G19" s="32" t="s">
        <v>136</v>
      </c>
      <c r="I19" s="0" t="str">
        <f aca="false">IF(MID(CP!B20,1,LEN(CP!B19)+1)=CONCATENATE(CP!B19,"."),"n","S")</f>
        <v>S</v>
      </c>
      <c r="J19" s="0" t="n">
        <f aca="false">SUMIF('RP-CP'!C4:C77,CP!B19,'RP-CP'!W4:W77)</f>
        <v>1</v>
      </c>
      <c r="K19" s="18" t="n">
        <f aca="false">CP!J19+SUMIF('RP-CP'!C4:C77,CONCATENATE(CP!B19,".*"),'RP-CP'!W4:W77)</f>
        <v>1</v>
      </c>
    </row>
    <row r="20" customFormat="false" ht="12.75" hidden="false" customHeight="false" outlineLevel="0" collapsed="false">
      <c r="B20" s="33" t="s">
        <v>20</v>
      </c>
      <c r="C20" s="19" t="s">
        <v>66</v>
      </c>
      <c r="G20" s="32" t="s">
        <v>136</v>
      </c>
      <c r="I20" s="0" t="str">
        <f aca="false">IF(MID(CP!B21,1,LEN(CP!B20)+1)=CONCATENATE(CP!B20,"."),"n","S")</f>
        <v>n</v>
      </c>
      <c r="J20" s="0" t="n">
        <f aca="false">SUMIF('RP-CP'!C4:C77,CP!B20,'RP-CP'!W4:W77)</f>
        <v>0</v>
      </c>
      <c r="K20" s="18" t="n">
        <f aca="false">CP!J20+SUMIF('RP-CP'!C4:C77,CONCATENATE(CP!B20,".*"),'RP-CP'!W4:W77)</f>
        <v>4</v>
      </c>
    </row>
    <row r="21" customFormat="false" ht="12.75" hidden="false" customHeight="false" outlineLevel="0" collapsed="false">
      <c r="B21" s="33" t="s">
        <v>22</v>
      </c>
      <c r="C21" s="20" t="s">
        <v>67</v>
      </c>
      <c r="G21" s="32" t="s">
        <v>136</v>
      </c>
      <c r="I21" s="0" t="str">
        <f aca="false">IF(MID(CP!B22,1,LEN(CP!B21)+1)=CONCATENATE(CP!B21,"."),"n","S")</f>
        <v>n</v>
      </c>
      <c r="J21" s="0" t="n">
        <f aca="false">SUMIF('RP-CP'!C4:C77,CP!B21,'RP-CP'!W4:W77)</f>
        <v>0</v>
      </c>
      <c r="K21" s="18" t="n">
        <f aca="false">CP!J21+SUMIF('RP-CP'!C4:C77,CONCATENATE(CP!B21,".*"),'RP-CP'!W4:W77)</f>
        <v>2</v>
      </c>
    </row>
    <row r="22" customFormat="false" ht="76.5" hidden="false" customHeight="false" outlineLevel="0" collapsed="false">
      <c r="B22" s="33" t="s">
        <v>68</v>
      </c>
      <c r="C22" s="21" t="s">
        <v>148</v>
      </c>
      <c r="E22" s="34" t="s">
        <v>149</v>
      </c>
      <c r="F22" s="34" t="s">
        <v>150</v>
      </c>
      <c r="G22" s="32" t="s">
        <v>136</v>
      </c>
      <c r="I22" s="0" t="str">
        <f aca="false">IF(MID(CP!B23,1,LEN(CP!B22)+1)=CONCATENATE(CP!B22,"."),"n","S")</f>
        <v>S</v>
      </c>
      <c r="J22" s="0" t="n">
        <f aca="false">SUMIF('RP-CP'!C4:C77,CP!B22,'RP-CP'!W4:W77)</f>
        <v>1</v>
      </c>
      <c r="K22" s="18" t="n">
        <f aca="false">CP!J22+SUMIF('RP-CP'!C4:C77,CONCATENATE(CP!B22,".*"),'RP-CP'!W4:W77)</f>
        <v>1</v>
      </c>
    </row>
    <row r="23" customFormat="false" ht="76.5" hidden="false" customHeight="false" outlineLevel="0" collapsed="false">
      <c r="B23" s="33" t="s">
        <v>70</v>
      </c>
      <c r="C23" s="21" t="s">
        <v>151</v>
      </c>
      <c r="E23" s="34" t="s">
        <v>152</v>
      </c>
      <c r="F23" s="34" t="s">
        <v>153</v>
      </c>
      <c r="G23" s="32" t="s">
        <v>136</v>
      </c>
      <c r="I23" s="0" t="str">
        <f aca="false">IF(MID(CP!B24,1,LEN(CP!B23)+1)=CONCATENATE(CP!B23,"."),"n","S")</f>
        <v>S</v>
      </c>
      <c r="J23" s="0" t="n">
        <f aca="false">SUMIF('RP-CP'!C4:C77,CP!B23,'RP-CP'!W4:W77)</f>
        <v>1</v>
      </c>
      <c r="K23" s="18" t="n">
        <f aca="false">CP!J23+SUMIF('RP-CP'!C4:C77,CONCATENATE(CP!B23,".*"),'RP-CP'!W4:W77)</f>
        <v>1</v>
      </c>
    </row>
    <row r="24" customFormat="false" ht="12.75" hidden="false" customHeight="false" outlineLevel="0" collapsed="false">
      <c r="B24" s="33" t="s">
        <v>72</v>
      </c>
      <c r="C24" s="20" t="s">
        <v>73</v>
      </c>
      <c r="G24" s="32" t="s">
        <v>136</v>
      </c>
      <c r="I24" s="0" t="str">
        <f aca="false">IF(MID(CP!B25,1,LEN(CP!B24)+1)=CONCATENATE(CP!B24,"."),"n","S")</f>
        <v>n</v>
      </c>
      <c r="J24" s="0" t="n">
        <f aca="false">SUMIF('RP-CP'!C4:C77,CP!B24,'RP-CP'!W4:W77)</f>
        <v>0</v>
      </c>
      <c r="K24" s="18" t="n">
        <f aca="false">CP!J24+SUMIF('RP-CP'!C4:C77,CONCATENATE(CP!B24,".*"),'RP-CP'!W4:W77)</f>
        <v>2</v>
      </c>
    </row>
    <row r="25" customFormat="false" ht="76.5" hidden="false" customHeight="false" outlineLevel="0" collapsed="false">
      <c r="B25" s="33" t="s">
        <v>74</v>
      </c>
      <c r="C25" s="21" t="s">
        <v>148</v>
      </c>
      <c r="E25" s="34" t="s">
        <v>154</v>
      </c>
      <c r="F25" s="34" t="s">
        <v>155</v>
      </c>
      <c r="G25" s="32" t="s">
        <v>136</v>
      </c>
      <c r="I25" s="0" t="str">
        <f aca="false">IF(MID(CP!B26,1,LEN(CP!B25)+1)=CONCATENATE(CP!B25,"."),"n","S")</f>
        <v>S</v>
      </c>
      <c r="J25" s="0" t="n">
        <f aca="false">SUMIF('RP-CP'!C4:C77,CP!B25,'RP-CP'!W4:W77)</f>
        <v>1</v>
      </c>
      <c r="K25" s="18" t="n">
        <f aca="false">CP!J25+SUMIF('RP-CP'!C4:C77,CONCATENATE(CP!B25,".*"),'RP-CP'!W4:W77)</f>
        <v>1</v>
      </c>
    </row>
    <row r="26" customFormat="false" ht="76.5" hidden="false" customHeight="false" outlineLevel="0" collapsed="false">
      <c r="B26" s="33" t="s">
        <v>75</v>
      </c>
      <c r="C26" s="21" t="s">
        <v>151</v>
      </c>
      <c r="E26" s="34" t="s">
        <v>156</v>
      </c>
      <c r="F26" s="34" t="s">
        <v>157</v>
      </c>
      <c r="G26" s="32" t="s">
        <v>136</v>
      </c>
      <c r="I26" s="0" t="str">
        <f aca="false">IF(MID(CP!B27,1,LEN(CP!B26)+1)=CONCATENATE(CP!B26,"."),"n","S")</f>
        <v>S</v>
      </c>
      <c r="J26" s="0" t="n">
        <f aca="false">SUMIF('RP-CP'!C4:C77,CP!B26,'RP-CP'!W4:W77)</f>
        <v>1</v>
      </c>
      <c r="K26" s="18" t="n">
        <f aca="false">CP!J26+SUMIF('RP-CP'!C4:C77,CONCATENATE(CP!B26,".*"),'RP-CP'!W4:W77)</f>
        <v>1</v>
      </c>
    </row>
    <row r="27" customFormat="false" ht="38.25" hidden="false" customHeight="false" outlineLevel="0" collapsed="false">
      <c r="B27" s="33" t="s">
        <v>24</v>
      </c>
      <c r="C27" s="19" t="s">
        <v>158</v>
      </c>
      <c r="E27" s="34" t="s">
        <v>159</v>
      </c>
      <c r="G27" s="32" t="s">
        <v>136</v>
      </c>
      <c r="I27" s="0" t="str">
        <f aca="false">IF(MID(CP!B28,1,LEN(CP!B27)+1)=CONCATENATE(CP!B27,"."),"n","S")</f>
        <v>S</v>
      </c>
      <c r="J27" s="0" t="n">
        <f aca="false">SUMIF('RP-CP'!C4:C77,CP!B27,'RP-CP'!W4:W77)</f>
        <v>1</v>
      </c>
      <c r="K27" s="18" t="n">
        <f aca="false">CP!J27+SUMIF('RP-CP'!C4:C77,CONCATENATE(CP!B27,".*"),'RP-CP'!W4:W77)</f>
        <v>1</v>
      </c>
    </row>
    <row r="28" customFormat="false" ht="12.75" hidden="false" customHeight="false" outlineLevel="0" collapsed="false">
      <c r="B28" s="33" t="s">
        <v>77</v>
      </c>
      <c r="C28" s="24" t="s">
        <v>21</v>
      </c>
      <c r="E28" s="34"/>
      <c r="G28" s="32" t="s">
        <v>136</v>
      </c>
      <c r="I28" s="0" t="str">
        <f aca="false">IF(MID(CP!B29,1,LEN(CP!B28)+1)=CONCATENATE(CP!B28,"."),"n","S")</f>
        <v>n</v>
      </c>
      <c r="J28" s="0" t="n">
        <f aca="false">SUMIF('RP-CP'!C4:C77,CP!B28,'RP-CP'!W4:W77)</f>
        <v>0</v>
      </c>
      <c r="K28" s="18" t="n">
        <f aca="false">CP!J28+SUMIF('RP-CP'!C4:C77,CONCATENATE(CP!B28,".*"),'RP-CP'!W4:W77)</f>
        <v>3</v>
      </c>
    </row>
    <row r="29" customFormat="false" ht="12.75" hidden="false" customHeight="false" outlineLevel="0" collapsed="false">
      <c r="B29" s="33" t="s">
        <v>78</v>
      </c>
      <c r="C29" s="19" t="s">
        <v>79</v>
      </c>
      <c r="E29" s="34"/>
      <c r="G29" s="32" t="s">
        <v>136</v>
      </c>
      <c r="I29" s="0" t="str">
        <f aca="false">IF(MID(CP!B30,1,LEN(CP!B29)+1)=CONCATENATE(CP!B29,"."),"n","S")</f>
        <v>n</v>
      </c>
      <c r="J29" s="0" t="n">
        <f aca="false">SUMIF('RP-CP'!C4:C77,CP!B29,'RP-CP'!W4:W77)</f>
        <v>0</v>
      </c>
      <c r="K29" s="18" t="n">
        <f aca="false">CP!J29+SUMIF('RP-CP'!C4:C77,CONCATENATE(CP!B29,".*"),'RP-CP'!W4:W77)</f>
        <v>2</v>
      </c>
    </row>
    <row r="30" customFormat="false" ht="51" hidden="false" customHeight="false" outlineLevel="0" collapsed="false">
      <c r="B30" s="33" t="s">
        <v>80</v>
      </c>
      <c r="C30" s="20" t="s">
        <v>81</v>
      </c>
      <c r="E30" s="34" t="s">
        <v>160</v>
      </c>
      <c r="F30" s="34" t="s">
        <v>161</v>
      </c>
      <c r="G30" s="32" t="s">
        <v>136</v>
      </c>
      <c r="I30" s="0" t="str">
        <f aca="false">IF(MID(CP!B31,1,LEN(CP!B30)+1)=CONCATENATE(CP!B30,"."),"n","S")</f>
        <v>S</v>
      </c>
      <c r="J30" s="0" t="n">
        <f aca="false">SUMIF('RP-CP'!C4:C77,CP!B30,'RP-CP'!W4:W77)</f>
        <v>1</v>
      </c>
      <c r="K30" s="18" t="n">
        <f aca="false">CP!J30+SUMIF('RP-CP'!C4:C77,CONCATENATE(CP!B30,".*"),'RP-CP'!W4:W77)</f>
        <v>1</v>
      </c>
    </row>
    <row r="31" customFormat="false" ht="51" hidden="false" customHeight="false" outlineLevel="0" collapsed="false">
      <c r="B31" s="33" t="s">
        <v>82</v>
      </c>
      <c r="C31" s="20" t="s">
        <v>83</v>
      </c>
      <c r="E31" s="34" t="s">
        <v>162</v>
      </c>
      <c r="F31" s="34" t="s">
        <v>161</v>
      </c>
      <c r="G31" s="32" t="s">
        <v>136</v>
      </c>
      <c r="H31" s="35"/>
      <c r="I31" s="0" t="str">
        <f aca="false">IF(MID(CP!B32,1,LEN(CP!B31)+1)=CONCATENATE(CP!B31,"."),"n","S")</f>
        <v>S</v>
      </c>
      <c r="J31" s="0" t="n">
        <f aca="false">SUMIF('RP-CP'!C4:C77,CP!B31,'RP-CP'!W4:W77)</f>
        <v>1</v>
      </c>
      <c r="K31" s="18" t="n">
        <f aca="false">CP!J31+SUMIF('RP-CP'!C4:C77,CONCATENATE(CP!B31,".*"),'RP-CP'!W4:W77)</f>
        <v>1</v>
      </c>
    </row>
    <row r="32" customFormat="false" ht="38.25" hidden="false" customHeight="false" outlineLevel="0" collapsed="false">
      <c r="B32" s="33" t="s">
        <v>84</v>
      </c>
      <c r="C32" s="19" t="s">
        <v>85</v>
      </c>
      <c r="E32" s="34" t="s">
        <v>163</v>
      </c>
      <c r="F32" s="34" t="s">
        <v>164</v>
      </c>
      <c r="G32" s="32" t="s">
        <v>136</v>
      </c>
      <c r="I32" s="0" t="str">
        <f aca="false">IF(MID(CP!B33,1,LEN(CP!B32)+1)=CONCATENATE(CP!B32,"."),"n","S")</f>
        <v>S</v>
      </c>
      <c r="J32" s="0" t="n">
        <f aca="false">SUMIF('RP-CP'!C4:C77,CP!B32,'RP-CP'!W4:W77)</f>
        <v>1</v>
      </c>
      <c r="K32" s="18" t="n">
        <f aca="false">CP!J32+SUMIF('RP-CP'!C4:C77,CONCATENATE(CP!B32,".*"),'RP-CP'!W4:W77)</f>
        <v>1</v>
      </c>
    </row>
    <row r="33" customFormat="false" ht="12.75" hidden="false" customHeight="false" outlineLevel="0" collapsed="false">
      <c r="B33" s="33" t="s">
        <v>86</v>
      </c>
      <c r="C33" s="24" t="s">
        <v>25</v>
      </c>
      <c r="G33" s="32" t="s">
        <v>136</v>
      </c>
      <c r="I33" s="0" t="str">
        <f aca="false">IF(MID(CP!B34,1,LEN(CP!B33)+1)=CONCATENATE(CP!B33,"."),"n","S")</f>
        <v>n</v>
      </c>
      <c r="J33" s="0" t="n">
        <f aca="false">SUMIF('RP-CP'!C4:C77,CP!B33,'RP-CP'!W4:W77)</f>
        <v>0</v>
      </c>
      <c r="K33" s="18" t="n">
        <f aca="false">CP!J33+SUMIF('RP-CP'!C4:C77,CONCATENATE(CP!B33,".*"),'RP-CP'!W4:W77)</f>
        <v>22</v>
      </c>
    </row>
    <row r="34" customFormat="false" ht="12.75" hidden="false" customHeight="false" outlineLevel="0" collapsed="false">
      <c r="B34" s="33" t="s">
        <v>87</v>
      </c>
      <c r="C34" s="19" t="s">
        <v>88</v>
      </c>
      <c r="G34" s="32" t="s">
        <v>136</v>
      </c>
      <c r="I34" s="0" t="str">
        <f aca="false">IF(MID(CP!B35,1,LEN(CP!B34)+1)=CONCATENATE(CP!B34,"."),"n","S")</f>
        <v>n</v>
      </c>
      <c r="J34" s="0" t="n">
        <f aca="false">SUMIF('RP-CP'!C4:C77,CP!B34,'RP-CP'!W4:W77)</f>
        <v>0</v>
      </c>
      <c r="K34" s="18" t="n">
        <f aca="false">CP!J34+SUMIF('RP-CP'!C4:C77,CONCATENATE(CP!B34,".*"),'RP-CP'!W4:W77)</f>
        <v>5</v>
      </c>
    </row>
    <row r="35" customFormat="false" ht="25.5" hidden="false" customHeight="false" outlineLevel="0" collapsed="false">
      <c r="B35" s="33" t="s">
        <v>89</v>
      </c>
      <c r="C35" s="26" t="s">
        <v>90</v>
      </c>
      <c r="E35" s="34" t="s">
        <v>165</v>
      </c>
      <c r="F35" s="34" t="s">
        <v>166</v>
      </c>
      <c r="G35" s="32" t="s">
        <v>136</v>
      </c>
      <c r="I35" s="0" t="str">
        <f aca="false">IF(MID(CP!B36,1,LEN(CP!B35)+1)=CONCATENATE(CP!B35,"."),"n","S")</f>
        <v>S</v>
      </c>
      <c r="J35" s="0" t="n">
        <f aca="false">SUMIF('RP-CP'!C4:C77,CP!B35,'RP-CP'!W4:W77)</f>
        <v>2</v>
      </c>
      <c r="K35" s="18" t="n">
        <f aca="false">CP!J35+SUMIF('RP-CP'!C4:C77,CONCATENATE(CP!B35,".*"),'RP-CP'!W4:W77)</f>
        <v>2</v>
      </c>
    </row>
    <row r="36" customFormat="false" ht="25.5" hidden="false" customHeight="false" outlineLevel="0" collapsed="false">
      <c r="B36" s="33" t="s">
        <v>91</v>
      </c>
      <c r="C36" s="26" t="s">
        <v>92</v>
      </c>
      <c r="E36" s="34" t="s">
        <v>167</v>
      </c>
      <c r="F36" s="34" t="s">
        <v>166</v>
      </c>
      <c r="G36" s="32" t="s">
        <v>136</v>
      </c>
      <c r="I36" s="0" t="str">
        <f aca="false">IF(MID(CP!B37,1,LEN(CP!B36)+1)=CONCATENATE(CP!B36,"."),"n","S")</f>
        <v>S</v>
      </c>
      <c r="J36" s="0" t="n">
        <f aca="false">SUMIF('RP-CP'!C4:C77,CP!B36,'RP-CP'!W4:W77)</f>
        <v>2</v>
      </c>
      <c r="K36" s="18" t="n">
        <f aca="false">CP!J36+SUMIF('RP-CP'!C4:C77,CONCATENATE(CP!B36,".*"),'RP-CP'!W4:W77)</f>
        <v>2</v>
      </c>
    </row>
    <row r="37" customFormat="false" ht="38.25" hidden="false" customHeight="false" outlineLevel="0" collapsed="false">
      <c r="B37" s="33" t="s">
        <v>93</v>
      </c>
      <c r="C37" s="26" t="s">
        <v>94</v>
      </c>
      <c r="E37" s="34" t="s">
        <v>168</v>
      </c>
      <c r="F37" s="34" t="s">
        <v>169</v>
      </c>
      <c r="G37" s="32" t="s">
        <v>136</v>
      </c>
      <c r="I37" s="0" t="str">
        <f aca="false">IF(MID(CP!B38,1,LEN(CP!B37)+1)=CONCATENATE(CP!B37,"."),"n","S")</f>
        <v>S</v>
      </c>
      <c r="J37" s="0" t="n">
        <f aca="false">SUMIF('RP-CP'!C4:C77,CP!B37,'RP-CP'!W4:W77)</f>
        <v>1</v>
      </c>
      <c r="K37" s="18" t="n">
        <f aca="false">CP!J37+SUMIF('RP-CP'!C4:C77,CONCATENATE(CP!B37,".*"),'RP-CP'!W4:W77)</f>
        <v>1</v>
      </c>
    </row>
    <row r="38" customFormat="false" ht="12.75" hidden="false" customHeight="false" outlineLevel="0" collapsed="false">
      <c r="B38" s="33" t="s">
        <v>95</v>
      </c>
      <c r="C38" s="25" t="s">
        <v>96</v>
      </c>
      <c r="G38" s="32" t="s">
        <v>136</v>
      </c>
      <c r="I38" s="0" t="str">
        <f aca="false">IF(MID(CP!B39,1,LEN(CP!B38)+1)=CONCATENATE(CP!B38,"."),"n","S")</f>
        <v>n</v>
      </c>
      <c r="J38" s="0" t="n">
        <f aca="false">SUMIF('RP-CP'!C4:C77,CP!B38,'RP-CP'!W4:W77)</f>
        <v>0</v>
      </c>
      <c r="K38" s="18" t="n">
        <f aca="false">CP!J38+SUMIF('RP-CP'!C4:C77,CONCATENATE(CP!B38,".*"),'RP-CP'!W4:W77)</f>
        <v>5</v>
      </c>
    </row>
    <row r="39" customFormat="false" ht="25.5" hidden="false" customHeight="false" outlineLevel="0" collapsed="false">
      <c r="B39" s="33" t="s">
        <v>97</v>
      </c>
      <c r="C39" s="26" t="s">
        <v>90</v>
      </c>
      <c r="E39" s="34" t="s">
        <v>170</v>
      </c>
      <c r="F39" s="34" t="s">
        <v>166</v>
      </c>
      <c r="G39" s="32" t="s">
        <v>136</v>
      </c>
      <c r="I39" s="0" t="str">
        <f aca="false">IF(MID(CP!B40,1,LEN(CP!B39)+1)=CONCATENATE(CP!B39,"."),"n","S")</f>
        <v>S</v>
      </c>
      <c r="J39" s="0" t="n">
        <f aca="false">SUMIF('RP-CP'!C4:C77,CP!B39,'RP-CP'!W4:W77)</f>
        <v>2</v>
      </c>
      <c r="K39" s="18" t="n">
        <f aca="false">CP!J39+SUMIF('RP-CP'!C4:C77,CONCATENATE(CP!B39,".*"),'RP-CP'!W4:W77)</f>
        <v>2</v>
      </c>
    </row>
    <row r="40" customFormat="false" ht="25.5" hidden="false" customHeight="false" outlineLevel="0" collapsed="false">
      <c r="B40" s="33" t="s">
        <v>98</v>
      </c>
      <c r="C40" s="26" t="s">
        <v>92</v>
      </c>
      <c r="E40" s="34" t="s">
        <v>171</v>
      </c>
      <c r="F40" s="34" t="s">
        <v>166</v>
      </c>
      <c r="G40" s="32" t="s">
        <v>136</v>
      </c>
      <c r="I40" s="0" t="str">
        <f aca="false">IF(MID(CP!B41,1,LEN(CP!B40)+1)=CONCATENATE(CP!B40,"."),"n","S")</f>
        <v>S</v>
      </c>
      <c r="J40" s="0" t="n">
        <f aca="false">SUMIF('RP-CP'!C4:C77,CP!B40,'RP-CP'!W4:W77)</f>
        <v>2</v>
      </c>
      <c r="K40" s="18" t="n">
        <f aca="false">CP!J40+SUMIF('RP-CP'!C4:C77,CONCATENATE(CP!B40,".*"),'RP-CP'!W4:W77)</f>
        <v>2</v>
      </c>
    </row>
    <row r="41" customFormat="false" ht="38.25" hidden="false" customHeight="false" outlineLevel="0" collapsed="false">
      <c r="B41" s="33" t="s">
        <v>99</v>
      </c>
      <c r="C41" s="26" t="s">
        <v>94</v>
      </c>
      <c r="E41" s="34" t="s">
        <v>172</v>
      </c>
      <c r="F41" s="34" t="s">
        <v>169</v>
      </c>
      <c r="G41" s="32" t="s">
        <v>136</v>
      </c>
      <c r="I41" s="0" t="str">
        <f aca="false">IF(MID(CP!B42,1,LEN(CP!B41)+1)=CONCATENATE(CP!B41,"."),"n","S")</f>
        <v>S</v>
      </c>
      <c r="J41" s="0" t="n">
        <f aca="false">SUMIF('RP-CP'!C4:C77,CP!B41,'RP-CP'!W4:W77)</f>
        <v>1</v>
      </c>
      <c r="K41" s="18" t="n">
        <f aca="false">CP!J41+SUMIF('RP-CP'!C4:C77,CONCATENATE(CP!B41,".*"),'RP-CP'!W4:W77)</f>
        <v>1</v>
      </c>
    </row>
    <row r="42" customFormat="false" ht="12.75" hidden="false" customHeight="false" outlineLevel="0" collapsed="false">
      <c r="B42" s="33" t="s">
        <v>100</v>
      </c>
      <c r="C42" s="25" t="s">
        <v>101</v>
      </c>
      <c r="G42" s="32" t="s">
        <v>136</v>
      </c>
      <c r="I42" s="0" t="str">
        <f aca="false">IF(MID(CP!B43,1,LEN(CP!B42)+1)=CONCATENATE(CP!B42,"."),"n","S")</f>
        <v>n</v>
      </c>
      <c r="J42" s="0" t="n">
        <f aca="false">SUMIF('RP-CP'!C4:C77,CP!B42,'RP-CP'!W4:W77)</f>
        <v>0</v>
      </c>
      <c r="K42" s="18" t="n">
        <f aca="false">CP!J42+SUMIF('RP-CP'!C4:C77,CONCATENATE(CP!B42,".*"),'RP-CP'!W4:W77)</f>
        <v>5</v>
      </c>
    </row>
    <row r="43" customFormat="false" ht="25.5" hidden="false" customHeight="false" outlineLevel="0" collapsed="false">
      <c r="B43" s="33" t="s">
        <v>102</v>
      </c>
      <c r="C43" s="26" t="s">
        <v>90</v>
      </c>
      <c r="E43" s="34" t="s">
        <v>173</v>
      </c>
      <c r="F43" s="34" t="s">
        <v>166</v>
      </c>
      <c r="G43" s="32" t="s">
        <v>136</v>
      </c>
      <c r="I43" s="0" t="str">
        <f aca="false">IF(MID(CP!B44,1,LEN(CP!B43)+1)=CONCATENATE(CP!B43,"."),"n","S")</f>
        <v>S</v>
      </c>
      <c r="J43" s="0" t="n">
        <f aca="false">SUMIF('RP-CP'!C4:C77,CP!B43,'RP-CP'!W4:W77)</f>
        <v>2</v>
      </c>
      <c r="K43" s="18" t="n">
        <f aca="false">CP!J43+SUMIF('RP-CP'!C4:C77,CONCATENATE(CP!B43,".*"),'RP-CP'!W4:W77)</f>
        <v>2</v>
      </c>
    </row>
    <row r="44" customFormat="false" ht="25.5" hidden="false" customHeight="false" outlineLevel="0" collapsed="false">
      <c r="B44" s="33" t="s">
        <v>103</v>
      </c>
      <c r="C44" s="26" t="s">
        <v>92</v>
      </c>
      <c r="E44" s="34" t="s">
        <v>174</v>
      </c>
      <c r="F44" s="34" t="s">
        <v>166</v>
      </c>
      <c r="G44" s="32" t="s">
        <v>136</v>
      </c>
      <c r="I44" s="0" t="str">
        <f aca="false">IF(MID(CP!B45,1,LEN(CP!B44)+1)=CONCATENATE(CP!B44,"."),"n","S")</f>
        <v>S</v>
      </c>
      <c r="J44" s="0" t="n">
        <f aca="false">SUMIF('RP-CP'!C4:C77,CP!B44,'RP-CP'!W4:W77)</f>
        <v>2</v>
      </c>
      <c r="K44" s="18" t="n">
        <f aca="false">CP!J44+SUMIF('RP-CP'!C4:C77,CONCATENATE(CP!B44,".*"),'RP-CP'!W4:W77)</f>
        <v>2</v>
      </c>
    </row>
    <row r="45" customFormat="false" ht="38.25" hidden="false" customHeight="false" outlineLevel="0" collapsed="false">
      <c r="B45" s="33" t="s">
        <v>104</v>
      </c>
      <c r="C45" s="26" t="s">
        <v>94</v>
      </c>
      <c r="E45" s="34" t="s">
        <v>175</v>
      </c>
      <c r="F45" s="34" t="s">
        <v>169</v>
      </c>
      <c r="G45" s="32" t="s">
        <v>136</v>
      </c>
      <c r="I45" s="0" t="str">
        <f aca="false">IF(MID(CP!B46,1,LEN(CP!B45)+1)=CONCATENATE(CP!B45,"."),"n","S")</f>
        <v>S</v>
      </c>
      <c r="J45" s="0" t="n">
        <f aca="false">SUMIF('RP-CP'!C4:C77,CP!B45,'RP-CP'!W4:W77)</f>
        <v>1</v>
      </c>
      <c r="K45" s="18" t="n">
        <f aca="false">CP!J45+SUMIF('RP-CP'!C4:C77,CONCATENATE(CP!B45,".*"),'RP-CP'!W4:W77)</f>
        <v>1</v>
      </c>
    </row>
    <row r="46" customFormat="false" ht="12.75" hidden="false" customHeight="false" outlineLevel="0" collapsed="false">
      <c r="B46" s="33" t="s">
        <v>105</v>
      </c>
      <c r="C46" s="25" t="s">
        <v>106</v>
      </c>
      <c r="E46" s="34"/>
      <c r="F46" s="34"/>
      <c r="G46" s="32" t="s">
        <v>136</v>
      </c>
      <c r="I46" s="0" t="str">
        <f aca="false">IF(MID(CP!B47,1,LEN(CP!B46)+1)=CONCATENATE(CP!B46,"."),"n","S")</f>
        <v>n</v>
      </c>
      <c r="J46" s="0" t="n">
        <f aca="false">SUMIF('RP-CP'!C4:C77,CP!B46,'RP-CP'!W4:W77)</f>
        <v>0</v>
      </c>
      <c r="K46" s="18" t="n">
        <f aca="false">CP!J46+SUMIF('RP-CP'!C4:C77,CONCATENATE(CP!B46,".*"),'RP-CP'!W4:W77)</f>
        <v>3</v>
      </c>
    </row>
    <row r="47" customFormat="false" ht="38.25" hidden="false" customHeight="false" outlineLevel="0" collapsed="false">
      <c r="B47" s="33" t="s">
        <v>107</v>
      </c>
      <c r="C47" s="26" t="s">
        <v>90</v>
      </c>
      <c r="E47" s="34" t="s">
        <v>176</v>
      </c>
      <c r="F47" s="34" t="s">
        <v>169</v>
      </c>
      <c r="G47" s="32" t="s">
        <v>136</v>
      </c>
      <c r="I47" s="0" t="str">
        <f aca="false">IF(MID(CP!B48,1,LEN(CP!B47)+1)=CONCATENATE(CP!B47,"."),"n","S")</f>
        <v>S</v>
      </c>
      <c r="J47" s="0" t="n">
        <f aca="false">SUMIF('RP-CP'!C4:C77,CP!B47,'RP-CP'!W4:W77)</f>
        <v>1</v>
      </c>
      <c r="K47" s="18" t="n">
        <f aca="false">CP!J47+SUMIF('RP-CP'!C4:C77,CONCATENATE(CP!B47,".*"),'RP-CP'!W4:W77)</f>
        <v>1</v>
      </c>
    </row>
    <row r="48" customFormat="false" ht="38.25" hidden="false" customHeight="false" outlineLevel="0" collapsed="false">
      <c r="B48" s="33" t="s">
        <v>108</v>
      </c>
      <c r="C48" s="26" t="s">
        <v>92</v>
      </c>
      <c r="E48" s="34" t="s">
        <v>177</v>
      </c>
      <c r="F48" s="34" t="s">
        <v>169</v>
      </c>
      <c r="G48" s="32" t="s">
        <v>136</v>
      </c>
      <c r="I48" s="0" t="str">
        <f aca="false">IF(MID(CP!B49,1,LEN(CP!B48)+1)=CONCATENATE(CP!B48,"."),"n","S")</f>
        <v>S</v>
      </c>
      <c r="J48" s="0" t="n">
        <f aca="false">SUMIF('RP-CP'!C4:C77,CP!B48,'RP-CP'!W4:W77)</f>
        <v>1</v>
      </c>
      <c r="K48" s="18" t="n">
        <f aca="false">CP!J48+SUMIF('RP-CP'!C4:C77,CONCATENATE(CP!B48,".*"),'RP-CP'!W4:W77)</f>
        <v>1</v>
      </c>
    </row>
    <row r="49" customFormat="false" ht="38.25" hidden="false" customHeight="false" outlineLevel="0" collapsed="false">
      <c r="B49" s="33" t="s">
        <v>109</v>
      </c>
      <c r="C49" s="26" t="s">
        <v>94</v>
      </c>
      <c r="E49" s="34" t="s">
        <v>178</v>
      </c>
      <c r="F49" s="34" t="s">
        <v>169</v>
      </c>
      <c r="G49" s="32" t="s">
        <v>136</v>
      </c>
      <c r="I49" s="0" t="str">
        <f aca="false">IF(MID(CP!B50,1,LEN(CP!B49)+1)=CONCATENATE(CP!B49,"."),"n","S")</f>
        <v>S</v>
      </c>
      <c r="J49" s="0" t="n">
        <f aca="false">SUMIF('RP-CP'!C4:C77,CP!B49,'RP-CP'!W4:W77)</f>
        <v>1</v>
      </c>
      <c r="K49" s="18" t="n">
        <f aca="false">CP!J49+SUMIF('RP-CP'!C4:C77,CONCATENATE(CP!B49,".*"),'RP-CP'!W4:W77)</f>
        <v>1</v>
      </c>
    </row>
    <row r="50" customFormat="false" ht="12.75" hidden="false" customHeight="false" outlineLevel="0" collapsed="false">
      <c r="B50" s="33" t="s">
        <v>110</v>
      </c>
      <c r="C50" s="25" t="s">
        <v>111</v>
      </c>
      <c r="E50" s="34"/>
      <c r="F50" s="34"/>
      <c r="G50" s="32" t="s">
        <v>136</v>
      </c>
      <c r="I50" s="0" t="str">
        <f aca="false">IF(MID(CP!B51,1,LEN(CP!B50)+1)=CONCATENATE(CP!B50,"."),"n","S")</f>
        <v>n</v>
      </c>
      <c r="J50" s="0" t="n">
        <f aca="false">SUMIF('RP-CP'!C4:C77,CP!B50,'RP-CP'!W4:W77)</f>
        <v>0</v>
      </c>
      <c r="K50" s="18" t="n">
        <f aca="false">CP!J50+SUMIF('RP-CP'!C4:C77,CONCATENATE(CP!B50,".*"),'RP-CP'!W4:W77)</f>
        <v>3</v>
      </c>
    </row>
    <row r="51" customFormat="false" ht="38.25" hidden="false" customHeight="false" outlineLevel="0" collapsed="false">
      <c r="B51" s="33" t="s">
        <v>112</v>
      </c>
      <c r="C51" s="26" t="s">
        <v>90</v>
      </c>
      <c r="E51" s="34" t="s">
        <v>179</v>
      </c>
      <c r="F51" s="34" t="s">
        <v>169</v>
      </c>
      <c r="G51" s="32" t="s">
        <v>136</v>
      </c>
      <c r="I51" s="0" t="str">
        <f aca="false">IF(MID(CP!B52,1,LEN(CP!B51)+1)=CONCATENATE(CP!B51,"."),"n","S")</f>
        <v>S</v>
      </c>
      <c r="J51" s="0" t="n">
        <f aca="false">SUMIF('RP-CP'!C4:C77,CP!B51,'RP-CP'!W4:W77)</f>
        <v>1</v>
      </c>
      <c r="K51" s="18" t="n">
        <f aca="false">CP!J51+SUMIF('RP-CP'!C4:C77,CONCATENATE(CP!B51,".*"),'RP-CP'!W4:W77)</f>
        <v>1</v>
      </c>
    </row>
    <row r="52" customFormat="false" ht="38.25" hidden="false" customHeight="false" outlineLevel="0" collapsed="false">
      <c r="B52" s="33" t="s">
        <v>113</v>
      </c>
      <c r="C52" s="26" t="s">
        <v>92</v>
      </c>
      <c r="E52" s="34" t="s">
        <v>180</v>
      </c>
      <c r="F52" s="34" t="s">
        <v>169</v>
      </c>
      <c r="G52" s="32" t="s">
        <v>136</v>
      </c>
      <c r="I52" s="0" t="str">
        <f aca="false">IF(MID(CP!B53,1,LEN(CP!B52)+1)=CONCATENATE(CP!B52,"."),"n","S")</f>
        <v>S</v>
      </c>
      <c r="J52" s="0" t="n">
        <f aca="false">SUMIF('RP-CP'!C4:C77,CP!B52,'RP-CP'!W4:W77)</f>
        <v>1</v>
      </c>
      <c r="K52" s="18" t="n">
        <f aca="false">CP!J52+SUMIF('RP-CP'!C4:C77,CONCATENATE(CP!B52,".*"),'RP-CP'!W4:W77)</f>
        <v>1</v>
      </c>
    </row>
    <row r="53" customFormat="false" ht="38.25" hidden="false" customHeight="false" outlineLevel="0" collapsed="false">
      <c r="B53" s="33" t="s">
        <v>114</v>
      </c>
      <c r="C53" s="26" t="s">
        <v>94</v>
      </c>
      <c r="E53" s="34" t="s">
        <v>181</v>
      </c>
      <c r="F53" s="34" t="s">
        <v>169</v>
      </c>
      <c r="G53" s="32" t="s">
        <v>136</v>
      </c>
      <c r="I53" s="0" t="str">
        <f aca="false">IF(MID(CP!B54,1,LEN(CP!B53)+1)=CONCATENATE(CP!B53,"."),"n","S")</f>
        <v>S</v>
      </c>
      <c r="J53" s="0" t="n">
        <f aca="false">SUMIF('RP-CP'!C4:C77,CP!B53,'RP-CP'!W4:W77)</f>
        <v>1</v>
      </c>
      <c r="K53" s="18" t="n">
        <f aca="false">CP!J53+SUMIF('RP-CP'!C4:C77,CONCATENATE(CP!B53,".*"),'RP-CP'!W4:W77)</f>
        <v>1</v>
      </c>
    </row>
    <row r="54" customFormat="false" ht="25.5" hidden="false" customHeight="false" outlineLevel="0" collapsed="false">
      <c r="B54" s="33" t="s">
        <v>115</v>
      </c>
      <c r="C54" s="25" t="s">
        <v>182</v>
      </c>
      <c r="E54" s="34" t="s">
        <v>183</v>
      </c>
      <c r="F54" s="34" t="s">
        <v>166</v>
      </c>
      <c r="G54" s="32" t="s">
        <v>136</v>
      </c>
      <c r="I54" s="0" t="str">
        <f aca="false">IF(MID(CP!B55,1,LEN(CP!B54)+1)=CONCATENATE(CP!B54,"."),"n","S")</f>
        <v>S</v>
      </c>
      <c r="J54" s="0" t="n">
        <f aca="false">SUMIF('RP-CP'!C4:C77,CP!B54,'RP-CP'!W4:W77)</f>
        <v>1</v>
      </c>
      <c r="K54" s="18" t="n">
        <f aca="false">CP!J54+SUMIF('RP-CP'!C4:C77,CONCATENATE(CP!B54,".*"),'RP-CP'!W4:W77)</f>
        <v>1</v>
      </c>
    </row>
    <row r="55" customFormat="false" ht="12.75" hidden="false" customHeight="false" outlineLevel="0" collapsed="false">
      <c r="A55" s="0" t="s">
        <v>11</v>
      </c>
    </row>
    <row r="56" customFormat="false" ht="12.75" hidden="false" customHeight="false" outlineLevel="0" collapsed="false">
      <c r="G56" s="36" t="s">
        <v>184</v>
      </c>
    </row>
    <row r="57" customFormat="false" ht="12.75" hidden="false" customHeight="false" outlineLevel="0" collapsed="false">
      <c r="G57" s="36" t="s">
        <v>136</v>
      </c>
    </row>
    <row r="58" customFormat="false" ht="12.75" hidden="false" customHeight="false" outlineLevel="0" collapsed="false">
      <c r="G58" s="37" t="s">
        <v>185</v>
      </c>
    </row>
    <row r="59" customFormat="false" ht="12.75" hidden="false" customHeight="false" outlineLevel="0" collapsed="false">
      <c r="G59" s="37" t="s">
        <v>35</v>
      </c>
    </row>
    <row r="65" customFormat="false" ht="12.75" hidden="false" customHeight="false" outlineLevel="0" collapsed="false">
      <c r="I65" s="38" t="s">
        <v>186</v>
      </c>
    </row>
  </sheetData>
  <conditionalFormatting sqref="C46:C54">
    <cfRule type="expression" priority="2" aboveAverage="0" equalAverage="0" bottom="0" percent="0" rank="0" text="" dxfId="5">
      <formula>D56="n"</formula>
    </cfRule>
  </conditionalFormatting>
  <conditionalFormatting sqref="C28:C32">
    <cfRule type="expression" priority="3" aboveAverage="0" equalAverage="0" bottom="0" percent="0" rank="0" text="" dxfId="6">
      <formula>D28="n"</formula>
    </cfRule>
  </conditionalFormatting>
  <conditionalFormatting sqref="G12 G16 G20 G24 G36 G40 G44">
    <cfRule type="cellIs" priority="4" operator="equal" aboveAverage="0" equalAverage="0" bottom="0" percent="0" rank="0" text="" dxfId="7">
      <formula>"Pasa"</formula>
    </cfRule>
    <cfRule type="cellIs" priority="5" operator="equal" aboveAverage="0" equalAverage="0" bottom="0" percent="0" rank="0" text="" dxfId="8">
      <formula>"Falla"</formula>
    </cfRule>
    <cfRule type="expression" priority="6" aboveAverage="0" equalAverage="0" bottom="0" percent="0" rank="0" text="" dxfId="9">
      <formula>AND(OR(G12="",G12="Regresión"),I12="S")</formula>
    </cfRule>
  </conditionalFormatting>
  <conditionalFormatting sqref="G11 G15 G19 G23 G35 G39 G43">
    <cfRule type="cellIs" priority="7" operator="equal" aboveAverage="0" equalAverage="0" bottom="0" percent="0" rank="0" text="" dxfId="10">
      <formula>"Pasa"</formula>
    </cfRule>
    <cfRule type="cellIs" priority="8" operator="equal" aboveAverage="0" equalAverage="0" bottom="0" percent="0" rank="0" text="" dxfId="11">
      <formula>"Falla"</formula>
    </cfRule>
    <cfRule type="expression" priority="9" aboveAverage="0" equalAverage="0" bottom="0" percent="0" rank="0" text="" dxfId="12">
      <formula>AND(OR(G11="",G11="Regresión"),I11="S")</formula>
    </cfRule>
  </conditionalFormatting>
  <conditionalFormatting sqref="G10 G14 G18 G22 G34 G38 G42 G26:G32">
    <cfRule type="cellIs" priority="10" operator="equal" aboveAverage="0" equalAverage="0" bottom="0" percent="0" rank="0" text="" dxfId="13">
      <formula>"Pasa"</formula>
    </cfRule>
    <cfRule type="cellIs" priority="11" operator="equal" aboveAverage="0" equalAverage="0" bottom="0" percent="0" rank="0" text="" dxfId="14">
      <formula>"Falla"</formula>
    </cfRule>
    <cfRule type="expression" priority="12" aboveAverage="0" equalAverage="0" bottom="0" percent="0" rank="0" text="" dxfId="15">
      <formula>AND(OR(G10="",G10="Regresión"),I10="S")</formula>
    </cfRule>
  </conditionalFormatting>
  <conditionalFormatting sqref="G9 G13 G17 G21 G25 G33 G37 G41 G45:G54">
    <cfRule type="cellIs" priority="13" operator="equal" aboveAverage="0" equalAverage="0" bottom="0" percent="0" rank="0" text="" dxfId="16">
      <formula>"Pasa"</formula>
    </cfRule>
    <cfRule type="cellIs" priority="14" operator="equal" aboveAverage="0" equalAverage="0" bottom="0" percent="0" rank="0" text="" dxfId="17">
      <formula>"Falla"</formula>
    </cfRule>
    <cfRule type="expression" priority="15" aboveAverage="0" equalAverage="0" bottom="0" percent="0" rank="0" text="" dxfId="18">
      <formula>AND(OR(G9="",G9="Regresión"),I9="S")</formula>
    </cfRule>
  </conditionalFormatting>
  <conditionalFormatting sqref="G6">
    <cfRule type="cellIs" priority="16" operator="equal" aboveAverage="0" equalAverage="0" bottom="0" percent="0" rank="0" text="" dxfId="19">
      <formula>"Pasa"</formula>
    </cfRule>
    <cfRule type="cellIs" priority="17" operator="equal" aboveAverage="0" equalAverage="0" bottom="0" percent="0" rank="0" text="" dxfId="20">
      <formula>"Falla"</formula>
    </cfRule>
    <cfRule type="expression" priority="18" aboveAverage="0" equalAverage="0" bottom="0" percent="0" rank="0" text="" dxfId="21">
      <formula>AND(OR(G6="",G6="Regresión"),I6="S")</formula>
    </cfRule>
  </conditionalFormatting>
  <conditionalFormatting sqref="G5">
    <cfRule type="cellIs" priority="19" operator="equal" aboveAverage="0" equalAverage="0" bottom="0" percent="0" rank="0" text="" dxfId="22">
      <formula>"Pasa"</formula>
    </cfRule>
    <cfRule type="cellIs" priority="20" operator="equal" aboveAverage="0" equalAverage="0" bottom="0" percent="0" rank="0" text="" dxfId="23">
      <formula>"Falla"</formula>
    </cfRule>
    <cfRule type="expression" priority="21" aboveAverage="0" equalAverage="0" bottom="0" percent="0" rank="0" text="" dxfId="24">
      <formula>AND(OR(G5="",G5="Regresión"),I5="S")</formula>
    </cfRule>
  </conditionalFormatting>
  <conditionalFormatting sqref="C6:C27 C33:C45">
    <cfRule type="expression" priority="22" aboveAverage="0" equalAverage="0" bottom="0" percent="0" rank="0" text="" dxfId="25">
      <formula>D6="n"</formula>
    </cfRule>
  </conditionalFormatting>
  <conditionalFormatting sqref="D6:D11">
    <cfRule type="expression" priority="23" aboveAverage="0" equalAverage="0" bottom="0" percent="0" rank="0" text="" dxfId="26">
      <formula>J6="n"</formula>
    </cfRule>
  </conditionalFormatting>
  <conditionalFormatting sqref="G7:G8">
    <cfRule type="cellIs" priority="24" operator="equal" aboveAverage="0" equalAverage="0" bottom="0" percent="0" rank="0" text="" dxfId="27">
      <formula>"Pasa"</formula>
    </cfRule>
    <cfRule type="cellIs" priority="25" operator="equal" aboveAverage="0" equalAverage="0" bottom="0" percent="0" rank="0" text="" dxfId="28">
      <formula>"Falla"</formula>
    </cfRule>
    <cfRule type="expression" priority="26" aboveAverage="0" equalAverage="0" bottom="0" percent="0" rank="0" text="" dxfId="29">
      <formula>AND(OR(G7="",G7="Regresión"),I7="S")</formula>
    </cfRule>
  </conditionalFormatting>
  <conditionalFormatting sqref="K5:K54">
    <cfRule type="cellIs" priority="27" operator="greaterThan" aboveAverage="0" equalAverage="0" bottom="0" percent="0" rank="0" text="" dxfId="30">
      <formula>0</formula>
    </cfRule>
  </conditionalFormatting>
  <dataValidations count="1">
    <dataValidation allowBlank="true" errorStyle="stop" operator="between" showDropDown="false" showErrorMessage="true" showInputMessage="true" sqref="G5:G54" type="list">
      <formula1>G$56:G$59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20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0" sqref="A38"/>
    </sheetView>
  </sheetViews>
  <sheetFormatPr defaultColWidth="11.42578125" defaultRowHeight="12.8" zeroHeight="false" outlineLevelRow="0" outlineLevelCol="0"/>
  <cols>
    <col collapsed="false" customWidth="true" hidden="false" outlineLevel="0" max="1" min="1" style="0" width="5.14"/>
    <col collapsed="false" customWidth="true" hidden="false" outlineLevel="0" max="2" min="2" style="0" width="10.42"/>
    <col collapsed="false" customWidth="true" hidden="false" outlineLevel="0" max="3" min="3" style="0" width="10.85"/>
    <col collapsed="false" customWidth="true" hidden="false" outlineLevel="0" max="4" min="4" style="0" width="15.85"/>
    <col collapsed="false" customWidth="true" hidden="false" outlineLevel="0" max="5" min="5" style="0" width="10"/>
    <col collapsed="false" customWidth="true" hidden="false" outlineLevel="0" max="6" min="6" style="0" width="7.15"/>
    <col collapsed="false" customWidth="true" hidden="false" outlineLevel="0" max="7" min="7" style="0" width="11.14"/>
    <col collapsed="false" customWidth="true" hidden="false" outlineLevel="0" max="8" min="8" style="0" width="5.29"/>
    <col collapsed="false" customWidth="true" hidden="false" outlineLevel="0" max="9" min="9" style="0" width="5.14"/>
    <col collapsed="false" customWidth="true" hidden="false" outlineLevel="0" max="10" min="10" style="0" width="13.86"/>
    <col collapsed="false" customWidth="true" hidden="false" outlineLevel="0" max="11" min="11" style="0" width="16.57"/>
    <col collapsed="false" customWidth="true" hidden="false" outlineLevel="0" max="13" min="12" style="0" width="12.15"/>
    <col collapsed="false" customWidth="true" hidden="false" outlineLevel="0" max="14" min="14" style="0" width="11.14"/>
    <col collapsed="false" customWidth="true" hidden="false" outlineLevel="0" max="16" min="15" style="0" width="20"/>
    <col collapsed="false" customWidth="true" hidden="false" outlineLevel="0" max="17" min="17" style="0" width="19.71"/>
    <col collapsed="false" customWidth="true" hidden="false" outlineLevel="0" max="18" min="18" style="0" width="13"/>
    <col collapsed="false" customWidth="true" hidden="false" outlineLevel="0" max="19" min="19" style="0" width="4.29"/>
    <col collapsed="false" customWidth="true" hidden="false" outlineLevel="0" max="20" min="20" style="0" width="5.14"/>
    <col collapsed="false" customWidth="true" hidden="false" outlineLevel="0" max="21" min="21" style="0" width="8.57"/>
    <col collapsed="false" customWidth="true" hidden="false" outlineLevel="0" max="22" min="22" style="0" width="14.71"/>
    <col collapsed="false" customWidth="true" hidden="false" outlineLevel="0" max="23" min="23" style="0" width="15.42"/>
    <col collapsed="false" customWidth="true" hidden="false" outlineLevel="0" max="24" min="24" style="0" width="20.29"/>
  </cols>
  <sheetData>
    <row r="1" customFormat="false" ht="12.8" hidden="false" customHeight="false" outlineLevel="0" collapsed="false">
      <c r="A1" s="39" t="s">
        <v>187</v>
      </c>
      <c r="B1" s="39"/>
      <c r="C1" s="39"/>
      <c r="D1" s="39"/>
      <c r="E1" s="39"/>
      <c r="F1" s="39"/>
      <c r="G1" s="39"/>
      <c r="I1" s="40" t="s">
        <v>188</v>
      </c>
      <c r="J1" s="40"/>
      <c r="K1" s="40"/>
      <c r="L1" s="40"/>
      <c r="M1" s="40"/>
      <c r="N1" s="40"/>
      <c r="O1" s="40"/>
      <c r="P1" s="40"/>
      <c r="Q1" s="40"/>
      <c r="R1" s="40"/>
      <c r="T1" s="41" t="s">
        <v>189</v>
      </c>
      <c r="U1" s="41"/>
      <c r="V1" s="41"/>
      <c r="W1" s="41"/>
      <c r="X1" s="41"/>
    </row>
    <row r="2" customFormat="false" ht="12.8" hidden="false" customHeight="false" outlineLevel="0" collapsed="false">
      <c r="A2" s="38" t="s">
        <v>3</v>
      </c>
      <c r="B2" s="38" t="s">
        <v>190</v>
      </c>
      <c r="C2" s="38" t="s">
        <v>191</v>
      </c>
      <c r="D2" s="38" t="s">
        <v>192</v>
      </c>
      <c r="E2" s="38" t="s">
        <v>193</v>
      </c>
      <c r="F2" s="38" t="s">
        <v>194</v>
      </c>
      <c r="G2" s="38" t="s">
        <v>195</v>
      </c>
      <c r="I2" s="38" t="s">
        <v>3</v>
      </c>
      <c r="J2" s="38" t="s">
        <v>196</v>
      </c>
      <c r="K2" s="38" t="s">
        <v>197</v>
      </c>
      <c r="L2" s="38" t="s">
        <v>198</v>
      </c>
      <c r="M2" s="38" t="s">
        <v>199</v>
      </c>
      <c r="N2" s="38" t="s">
        <v>200</v>
      </c>
      <c r="O2" s="38" t="s">
        <v>201</v>
      </c>
      <c r="P2" s="38" t="s">
        <v>202</v>
      </c>
      <c r="Q2" s="38" t="s">
        <v>203</v>
      </c>
      <c r="R2" s="38" t="s">
        <v>204</v>
      </c>
      <c r="T2" s="38" t="s">
        <v>3</v>
      </c>
      <c r="U2" s="38" t="s">
        <v>187</v>
      </c>
      <c r="V2" s="38" t="s">
        <v>188</v>
      </c>
      <c r="W2" s="38" t="s">
        <v>205</v>
      </c>
      <c r="X2" s="38" t="s">
        <v>206</v>
      </c>
    </row>
    <row r="3" customFormat="false" ht="12.8" hidden="false" customHeight="false" outlineLevel="0" collapsed="false">
      <c r="A3" s="0" t="n">
        <v>0</v>
      </c>
      <c r="B3" s="38" t="s">
        <v>207</v>
      </c>
      <c r="C3" s="38" t="s">
        <v>208</v>
      </c>
      <c r="D3" s="42" t="n">
        <v>7306</v>
      </c>
      <c r="E3" s="38" t="s">
        <v>209</v>
      </c>
      <c r="F3" s="38" t="s">
        <v>210</v>
      </c>
      <c r="G3" s="38"/>
      <c r="I3" s="0" t="n">
        <v>0</v>
      </c>
      <c r="J3" s="38" t="s">
        <v>211</v>
      </c>
      <c r="K3" s="43" t="n">
        <v>43952</v>
      </c>
      <c r="L3" s="43" t="n">
        <v>43862</v>
      </c>
      <c r="M3" s="43" t="n">
        <v>43891</v>
      </c>
      <c r="N3" s="43" t="n">
        <v>43922</v>
      </c>
      <c r="O3" s="0" t="n">
        <v>10</v>
      </c>
      <c r="P3" s="0" t="n">
        <v>25</v>
      </c>
      <c r="Q3" s="0" t="n">
        <v>50</v>
      </c>
      <c r="R3" s="0" t="n">
        <v>100</v>
      </c>
      <c r="T3" s="0" t="n">
        <v>1</v>
      </c>
      <c r="U3" s="0" t="n">
        <v>16</v>
      </c>
      <c r="V3" s="0" t="n">
        <v>5</v>
      </c>
      <c r="W3" s="42" t="n">
        <v>43923</v>
      </c>
      <c r="X3" s="0" t="n">
        <v>0</v>
      </c>
    </row>
    <row r="4" customFormat="false" ht="12.8" hidden="false" customHeight="false" outlineLevel="0" collapsed="false">
      <c r="A4" s="0" t="n">
        <v>1</v>
      </c>
      <c r="B4" s="38" t="s">
        <v>212</v>
      </c>
      <c r="C4" s="38" t="s">
        <v>213</v>
      </c>
      <c r="D4" s="42" t="n">
        <v>9133</v>
      </c>
      <c r="E4" s="38" t="s">
        <v>214</v>
      </c>
      <c r="F4" s="38" t="s">
        <v>210</v>
      </c>
      <c r="I4" s="0" t="n">
        <v>1</v>
      </c>
      <c r="J4" s="38" t="s">
        <v>215</v>
      </c>
      <c r="K4" s="43" t="n">
        <v>43952</v>
      </c>
      <c r="L4" s="43" t="n">
        <v>43862</v>
      </c>
      <c r="M4" s="43" t="n">
        <v>43891</v>
      </c>
      <c r="N4" s="43" t="n">
        <v>43922</v>
      </c>
      <c r="O4" s="0" t="n">
        <v>10</v>
      </c>
      <c r="P4" s="0" t="n">
        <v>25</v>
      </c>
      <c r="Q4" s="0" t="n">
        <v>50</v>
      </c>
      <c r="R4" s="0" t="n">
        <v>100</v>
      </c>
      <c r="T4" s="0" t="n">
        <v>2</v>
      </c>
      <c r="U4" s="0" t="n">
        <v>15</v>
      </c>
      <c r="V4" s="0" t="n">
        <v>5</v>
      </c>
      <c r="W4" s="42" t="n">
        <v>43923</v>
      </c>
      <c r="X4" s="0" t="n">
        <v>0</v>
      </c>
    </row>
    <row r="5" customFormat="false" ht="12.8" hidden="false" customHeight="false" outlineLevel="0" collapsed="false">
      <c r="A5" s="0" t="n">
        <v>2</v>
      </c>
      <c r="B5" s="38" t="s">
        <v>216</v>
      </c>
      <c r="C5" s="38" t="s">
        <v>217</v>
      </c>
      <c r="D5" s="42" t="n">
        <v>10959</v>
      </c>
      <c r="E5" s="38" t="s">
        <v>209</v>
      </c>
      <c r="F5" s="38" t="s">
        <v>210</v>
      </c>
      <c r="G5" s="38" t="s">
        <v>218</v>
      </c>
      <c r="I5" s="0" t="n">
        <v>2</v>
      </c>
      <c r="J5" s="38" t="s">
        <v>219</v>
      </c>
      <c r="K5" s="43" t="n">
        <v>43952</v>
      </c>
      <c r="L5" s="43" t="n">
        <v>43862</v>
      </c>
      <c r="M5" s="43" t="n">
        <v>43891</v>
      </c>
      <c r="N5" s="43" t="n">
        <v>43922</v>
      </c>
      <c r="O5" s="0" t="n">
        <v>10</v>
      </c>
      <c r="P5" s="0" t="n">
        <v>25</v>
      </c>
      <c r="Q5" s="0" t="n">
        <v>50</v>
      </c>
      <c r="R5" s="0" t="n">
        <v>100</v>
      </c>
      <c r="T5" s="0" t="n">
        <v>3</v>
      </c>
      <c r="U5" s="0" t="n">
        <v>14</v>
      </c>
      <c r="V5" s="0" t="n">
        <v>5</v>
      </c>
      <c r="W5" s="42" t="n">
        <v>43923</v>
      </c>
      <c r="X5" s="0" t="n">
        <v>0</v>
      </c>
    </row>
    <row r="6" customFormat="false" ht="12.8" hidden="false" customHeight="false" outlineLevel="0" collapsed="false">
      <c r="A6" s="0" t="n">
        <v>3</v>
      </c>
      <c r="B6" s="38" t="s">
        <v>220</v>
      </c>
      <c r="C6" s="38" t="s">
        <v>221</v>
      </c>
      <c r="D6" s="42" t="n">
        <v>12785</v>
      </c>
      <c r="E6" s="38" t="s">
        <v>214</v>
      </c>
      <c r="F6" s="38" t="s">
        <v>210</v>
      </c>
      <c r="G6" s="38" t="s">
        <v>218</v>
      </c>
      <c r="I6" s="0" t="n">
        <v>3</v>
      </c>
      <c r="J6" s="38" t="s">
        <v>222</v>
      </c>
      <c r="K6" s="43" t="n">
        <v>43952</v>
      </c>
      <c r="L6" s="43" t="n">
        <v>43862</v>
      </c>
      <c r="M6" s="43" t="n">
        <v>43891</v>
      </c>
      <c r="N6" s="43" t="n">
        <v>43922</v>
      </c>
      <c r="O6" s="0" t="n">
        <v>10</v>
      </c>
      <c r="P6" s="0" t="n">
        <v>25</v>
      </c>
      <c r="Q6" s="0" t="n">
        <v>50</v>
      </c>
      <c r="R6" s="0" t="n">
        <v>100</v>
      </c>
      <c r="T6" s="0" t="n">
        <v>4</v>
      </c>
      <c r="U6" s="0" t="n">
        <v>2</v>
      </c>
      <c r="V6" s="0" t="n">
        <v>1</v>
      </c>
      <c r="W6" s="42" t="n">
        <v>43923</v>
      </c>
      <c r="X6" s="0" t="n">
        <v>0</v>
      </c>
    </row>
    <row r="7" customFormat="false" ht="12.8" hidden="false" customHeight="false" outlineLevel="0" collapsed="false">
      <c r="A7" s="0" t="n">
        <v>4</v>
      </c>
      <c r="B7" s="38" t="s">
        <v>223</v>
      </c>
      <c r="C7" s="38" t="s">
        <v>224</v>
      </c>
      <c r="D7" s="42" t="n">
        <v>14611</v>
      </c>
      <c r="E7" s="38" t="s">
        <v>209</v>
      </c>
      <c r="F7" s="38" t="s">
        <v>210</v>
      </c>
      <c r="G7" s="38" t="s">
        <v>218</v>
      </c>
      <c r="I7" s="0" t="n">
        <v>4</v>
      </c>
      <c r="J7" s="38" t="s">
        <v>225</v>
      </c>
      <c r="K7" s="43" t="n">
        <v>43952</v>
      </c>
      <c r="L7" s="43" t="n">
        <v>43862</v>
      </c>
      <c r="M7" s="43" t="n">
        <v>43891</v>
      </c>
      <c r="N7" s="43" t="n">
        <v>43922</v>
      </c>
      <c r="O7" s="0" t="n">
        <v>10</v>
      </c>
      <c r="P7" s="0" t="n">
        <v>25</v>
      </c>
      <c r="Q7" s="0" t="n">
        <v>50</v>
      </c>
      <c r="R7" s="0" t="n">
        <v>100</v>
      </c>
      <c r="T7" s="0" t="n">
        <v>5</v>
      </c>
      <c r="U7" s="0" t="n">
        <v>0</v>
      </c>
      <c r="V7" s="0" t="n">
        <v>1</v>
      </c>
      <c r="W7" s="42" t="n">
        <v>43923</v>
      </c>
      <c r="X7" s="0" t="n">
        <v>0</v>
      </c>
    </row>
    <row r="8" customFormat="false" ht="12.8" hidden="false" customHeight="false" outlineLevel="0" collapsed="false">
      <c r="A8" s="0" t="n">
        <v>5</v>
      </c>
      <c r="B8" s="38" t="s">
        <v>226</v>
      </c>
      <c r="C8" s="38" t="s">
        <v>227</v>
      </c>
      <c r="D8" s="42" t="n">
        <v>16438</v>
      </c>
      <c r="E8" s="38" t="s">
        <v>214</v>
      </c>
      <c r="F8" s="38" t="s">
        <v>210</v>
      </c>
      <c r="G8" s="38" t="s">
        <v>218</v>
      </c>
      <c r="I8" s="0" t="n">
        <v>5</v>
      </c>
      <c r="J8" s="38" t="s">
        <v>228</v>
      </c>
      <c r="K8" s="43" t="n">
        <v>43952</v>
      </c>
      <c r="L8" s="43" t="n">
        <v>43862</v>
      </c>
      <c r="M8" s="43" t="n">
        <v>43891</v>
      </c>
      <c r="N8" s="43" t="n">
        <v>43922</v>
      </c>
      <c r="O8" s="0" t="n">
        <v>10</v>
      </c>
      <c r="P8" s="0" t="n">
        <v>25</v>
      </c>
      <c r="Q8" s="0" t="n">
        <v>50</v>
      </c>
      <c r="R8" s="0" t="n">
        <v>5</v>
      </c>
      <c r="T8" s="0" t="n">
        <v>6</v>
      </c>
      <c r="U8" s="0" t="n">
        <v>2</v>
      </c>
      <c r="V8" s="0" t="n">
        <v>2</v>
      </c>
      <c r="W8" s="42" t="n">
        <v>43923</v>
      </c>
      <c r="X8" s="0" t="n">
        <v>50</v>
      </c>
    </row>
    <row r="9" customFormat="false" ht="12.8" hidden="false" customHeight="false" outlineLevel="0" collapsed="false">
      <c r="A9" s="0" t="n">
        <v>6</v>
      </c>
      <c r="B9" s="38" t="s">
        <v>229</v>
      </c>
      <c r="C9" s="38" t="s">
        <v>230</v>
      </c>
      <c r="D9" s="42" t="n">
        <v>18264</v>
      </c>
      <c r="E9" s="38" t="s">
        <v>209</v>
      </c>
      <c r="F9" s="38" t="s">
        <v>210</v>
      </c>
      <c r="G9" s="38" t="s">
        <v>218</v>
      </c>
      <c r="T9" s="0" t="n">
        <v>7</v>
      </c>
      <c r="U9" s="0" t="n">
        <v>0</v>
      </c>
      <c r="V9" s="0" t="n">
        <v>2</v>
      </c>
      <c r="W9" s="42" t="n">
        <v>43923</v>
      </c>
      <c r="X9" s="0" t="n">
        <v>50</v>
      </c>
    </row>
    <row r="10" customFormat="false" ht="12.8" hidden="false" customHeight="false" outlineLevel="0" collapsed="false">
      <c r="A10" s="0" t="n">
        <v>7</v>
      </c>
      <c r="B10" s="38" t="s">
        <v>231</v>
      </c>
      <c r="C10" s="38" t="s">
        <v>232</v>
      </c>
      <c r="D10" s="42" t="n">
        <v>20090</v>
      </c>
      <c r="E10" s="38" t="s">
        <v>214</v>
      </c>
      <c r="F10" s="38" t="s">
        <v>210</v>
      </c>
      <c r="G10" s="38" t="s">
        <v>218</v>
      </c>
      <c r="T10" s="0" t="n">
        <v>8</v>
      </c>
      <c r="U10" s="0" t="n">
        <v>17</v>
      </c>
      <c r="V10" s="0" t="n">
        <v>3</v>
      </c>
      <c r="W10" s="42" t="n">
        <v>43862</v>
      </c>
      <c r="X10" s="0" t="n">
        <v>0</v>
      </c>
    </row>
    <row r="11" customFormat="false" ht="12.8" hidden="false" customHeight="false" outlineLevel="0" collapsed="false">
      <c r="A11" s="0" t="n">
        <v>8</v>
      </c>
      <c r="B11" s="38" t="s">
        <v>233</v>
      </c>
      <c r="C11" s="38" t="s">
        <v>234</v>
      </c>
      <c r="D11" s="42" t="n">
        <v>21916</v>
      </c>
      <c r="E11" s="38" t="s">
        <v>209</v>
      </c>
      <c r="F11" s="38" t="s">
        <v>210</v>
      </c>
      <c r="G11" s="38" t="s">
        <v>218</v>
      </c>
      <c r="T11" s="0" t="n">
        <v>9</v>
      </c>
      <c r="U11" s="0" t="n">
        <v>18</v>
      </c>
      <c r="V11" s="0" t="n">
        <v>3</v>
      </c>
      <c r="W11" s="42" t="n">
        <v>43891</v>
      </c>
      <c r="X11" s="0" t="n">
        <v>0</v>
      </c>
    </row>
    <row r="12" customFormat="false" ht="12.8" hidden="false" customHeight="false" outlineLevel="0" collapsed="false">
      <c r="A12" s="0" t="n">
        <v>9</v>
      </c>
      <c r="B12" s="38" t="s">
        <v>235</v>
      </c>
      <c r="C12" s="38" t="s">
        <v>213</v>
      </c>
      <c r="D12" s="42" t="n">
        <v>23743</v>
      </c>
      <c r="E12" s="38" t="s">
        <v>214</v>
      </c>
      <c r="F12" s="38" t="s">
        <v>210</v>
      </c>
      <c r="G12" s="38" t="s">
        <v>236</v>
      </c>
      <c r="T12" s="0" t="n">
        <v>10</v>
      </c>
      <c r="U12" s="0" t="n">
        <v>19</v>
      </c>
      <c r="V12" s="0" t="n">
        <v>3</v>
      </c>
      <c r="W12" s="42" t="n">
        <v>43863</v>
      </c>
      <c r="X12" s="0" t="n">
        <v>0</v>
      </c>
    </row>
    <row r="13" customFormat="false" ht="12.8" hidden="false" customHeight="false" outlineLevel="0" collapsed="false">
      <c r="A13" s="0" t="n">
        <v>10</v>
      </c>
      <c r="B13" s="38" t="s">
        <v>237</v>
      </c>
      <c r="C13" s="38" t="s">
        <v>238</v>
      </c>
      <c r="D13" s="42" t="n">
        <v>25569</v>
      </c>
      <c r="E13" s="38" t="s">
        <v>209</v>
      </c>
      <c r="F13" s="38" t="s">
        <v>210</v>
      </c>
      <c r="G13" s="38" t="s">
        <v>236</v>
      </c>
      <c r="T13" s="0" t="n">
        <v>11</v>
      </c>
      <c r="U13" s="0" t="n">
        <v>20</v>
      </c>
      <c r="V13" s="0" t="n">
        <v>3</v>
      </c>
      <c r="W13" s="42" t="n">
        <v>43922</v>
      </c>
      <c r="X13" s="0" t="n">
        <v>0</v>
      </c>
    </row>
    <row r="14" customFormat="false" ht="12.8" hidden="false" customHeight="false" outlineLevel="0" collapsed="false">
      <c r="A14" s="0" t="n">
        <v>11</v>
      </c>
      <c r="B14" s="38" t="s">
        <v>239</v>
      </c>
      <c r="C14" s="38" t="s">
        <v>240</v>
      </c>
      <c r="D14" s="42" t="n">
        <v>27395</v>
      </c>
      <c r="E14" s="38" t="s">
        <v>214</v>
      </c>
      <c r="F14" s="38" t="s">
        <v>210</v>
      </c>
      <c r="G14" s="38" t="s">
        <v>236</v>
      </c>
      <c r="T14" s="0" t="n">
        <v>12</v>
      </c>
      <c r="U14" s="0" t="n">
        <v>21</v>
      </c>
      <c r="V14" s="0" t="n">
        <v>3</v>
      </c>
      <c r="W14" s="42" t="n">
        <v>43861</v>
      </c>
      <c r="X14" s="0" t="n">
        <v>0</v>
      </c>
    </row>
    <row r="15" customFormat="false" ht="12.8" hidden="false" customHeight="false" outlineLevel="0" collapsed="false">
      <c r="A15" s="0" t="n">
        <v>12</v>
      </c>
      <c r="B15" s="38" t="s">
        <v>241</v>
      </c>
      <c r="C15" s="38" t="s">
        <v>242</v>
      </c>
      <c r="D15" s="42" t="n">
        <v>29221</v>
      </c>
      <c r="E15" s="38" t="s">
        <v>209</v>
      </c>
      <c r="F15" s="38" t="s">
        <v>210</v>
      </c>
      <c r="G15" s="38" t="s">
        <v>236</v>
      </c>
      <c r="T15" s="0" t="n">
        <v>13</v>
      </c>
      <c r="U15" s="0" t="n">
        <v>22</v>
      </c>
      <c r="V15" s="0" t="n">
        <v>3</v>
      </c>
      <c r="W15" s="42" t="n">
        <v>43863</v>
      </c>
      <c r="X15" s="0" t="n">
        <v>0</v>
      </c>
    </row>
    <row r="16" customFormat="false" ht="12.8" hidden="false" customHeight="false" outlineLevel="0" collapsed="false">
      <c r="A16" s="0" t="n">
        <v>13</v>
      </c>
      <c r="B16" s="38" t="s">
        <v>243</v>
      </c>
      <c r="C16" s="38" t="s">
        <v>244</v>
      </c>
      <c r="D16" s="42" t="n">
        <v>31048</v>
      </c>
      <c r="E16" s="38" t="s">
        <v>214</v>
      </c>
      <c r="F16" s="38" t="s">
        <v>210</v>
      </c>
      <c r="G16" s="38" t="s">
        <v>236</v>
      </c>
      <c r="T16" s="0" t="n">
        <v>14</v>
      </c>
      <c r="U16" s="0" t="n">
        <v>23</v>
      </c>
      <c r="V16" s="0" t="n">
        <v>3</v>
      </c>
      <c r="W16" s="42" t="n">
        <v>43889</v>
      </c>
      <c r="X16" s="0" t="n">
        <v>0</v>
      </c>
    </row>
    <row r="17" customFormat="false" ht="12.8" hidden="false" customHeight="false" outlineLevel="0" collapsed="false">
      <c r="A17" s="0" t="n">
        <v>14</v>
      </c>
      <c r="B17" s="38" t="s">
        <v>245</v>
      </c>
      <c r="C17" s="38" t="s">
        <v>246</v>
      </c>
      <c r="D17" s="42" t="n">
        <v>32874</v>
      </c>
      <c r="E17" s="38" t="s">
        <v>209</v>
      </c>
      <c r="F17" s="38" t="s">
        <v>210</v>
      </c>
      <c r="G17" s="38" t="s">
        <v>236</v>
      </c>
      <c r="T17" s="0" t="n">
        <v>15</v>
      </c>
      <c r="U17" s="0" t="n">
        <v>24</v>
      </c>
      <c r="V17" s="0" t="n">
        <v>3</v>
      </c>
      <c r="W17" s="42" t="n">
        <v>43921</v>
      </c>
      <c r="X17" s="0" t="n">
        <v>0</v>
      </c>
    </row>
    <row r="18" customFormat="false" ht="12.8" hidden="false" customHeight="false" outlineLevel="0" collapsed="false">
      <c r="A18" s="0" t="n">
        <v>15</v>
      </c>
      <c r="B18" s="38" t="s">
        <v>247</v>
      </c>
      <c r="C18" s="38" t="s">
        <v>248</v>
      </c>
      <c r="D18" s="42" t="n">
        <v>34700</v>
      </c>
      <c r="E18" s="38" t="s">
        <v>214</v>
      </c>
      <c r="F18" s="38" t="s">
        <v>210</v>
      </c>
      <c r="G18" s="38" t="s">
        <v>236</v>
      </c>
      <c r="T18" s="0" t="n">
        <v>16</v>
      </c>
      <c r="U18" s="0" t="n">
        <v>25</v>
      </c>
      <c r="V18" s="0" t="n">
        <v>3</v>
      </c>
      <c r="W18" s="42" t="n">
        <v>43922</v>
      </c>
      <c r="X18" s="0" t="n">
        <v>0</v>
      </c>
    </row>
    <row r="19" customFormat="false" ht="12.8" hidden="false" customHeight="false" outlineLevel="0" collapsed="false">
      <c r="A19" s="0" t="n">
        <v>16</v>
      </c>
      <c r="B19" s="38" t="s">
        <v>249</v>
      </c>
      <c r="C19" s="38" t="s">
        <v>250</v>
      </c>
      <c r="D19" s="42" t="n">
        <v>36526</v>
      </c>
      <c r="E19" s="38" t="s">
        <v>209</v>
      </c>
      <c r="F19" s="38" t="s">
        <v>210</v>
      </c>
      <c r="G19" s="38" t="s">
        <v>236</v>
      </c>
      <c r="T19" s="0" t="n">
        <v>17</v>
      </c>
      <c r="U19" s="0" t="n">
        <v>26</v>
      </c>
      <c r="V19" s="0" t="n">
        <v>3</v>
      </c>
      <c r="W19" s="42" t="n">
        <v>43922</v>
      </c>
      <c r="X19" s="0" t="n">
        <v>0</v>
      </c>
    </row>
    <row r="20" customFormat="false" ht="12.8" hidden="false" customHeight="false" outlineLevel="0" collapsed="false">
      <c r="A20" s="0" t="n">
        <v>17</v>
      </c>
      <c r="B20" s="38" t="s">
        <v>207</v>
      </c>
      <c r="C20" s="38" t="s">
        <v>242</v>
      </c>
      <c r="D20" s="42" t="n">
        <v>38353</v>
      </c>
      <c r="E20" s="38" t="s">
        <v>214</v>
      </c>
      <c r="F20" s="38" t="s">
        <v>210</v>
      </c>
      <c r="G20" s="38" t="s">
        <v>251</v>
      </c>
      <c r="T20" s="0" t="n">
        <v>18</v>
      </c>
      <c r="U20" s="0" t="n">
        <v>27</v>
      </c>
      <c r="V20" s="0" t="n">
        <v>3</v>
      </c>
      <c r="W20" s="42" t="n">
        <v>43922</v>
      </c>
      <c r="X20" s="0" t="n">
        <v>0</v>
      </c>
    </row>
    <row r="21" customFormat="false" ht="12.8" hidden="false" customHeight="false" outlineLevel="0" collapsed="false">
      <c r="A21" s="0" t="n">
        <v>18</v>
      </c>
      <c r="B21" s="38" t="s">
        <v>212</v>
      </c>
      <c r="C21" s="38" t="s">
        <v>244</v>
      </c>
      <c r="D21" s="42" t="n">
        <v>16438</v>
      </c>
      <c r="E21" s="38" t="s">
        <v>209</v>
      </c>
      <c r="F21" s="38" t="s">
        <v>210</v>
      </c>
      <c r="G21" s="38" t="s">
        <v>251</v>
      </c>
      <c r="T21" s="0" t="n">
        <v>19</v>
      </c>
      <c r="U21" s="0" t="n">
        <v>28</v>
      </c>
      <c r="V21" s="0" t="n">
        <v>3</v>
      </c>
      <c r="W21" s="42" t="n">
        <v>43922</v>
      </c>
      <c r="X21" s="0" t="n">
        <v>0</v>
      </c>
    </row>
    <row r="22" customFormat="false" ht="12.8" hidden="false" customHeight="false" outlineLevel="0" collapsed="false">
      <c r="A22" s="0" t="n">
        <v>19</v>
      </c>
      <c r="B22" s="38" t="s">
        <v>216</v>
      </c>
      <c r="C22" s="38" t="s">
        <v>246</v>
      </c>
      <c r="D22" s="42" t="n">
        <v>18264</v>
      </c>
      <c r="E22" s="38" t="s">
        <v>214</v>
      </c>
      <c r="F22" s="38" t="s">
        <v>210</v>
      </c>
      <c r="G22" s="38" t="s">
        <v>251</v>
      </c>
      <c r="T22" s="0" t="n">
        <v>20</v>
      </c>
      <c r="U22" s="0" t="n">
        <v>29</v>
      </c>
      <c r="V22" s="0" t="n">
        <v>3</v>
      </c>
      <c r="W22" s="42" t="n">
        <v>43922</v>
      </c>
      <c r="X22" s="0" t="n">
        <v>0</v>
      </c>
    </row>
    <row r="23" customFormat="false" ht="12.8" hidden="false" customHeight="false" outlineLevel="0" collapsed="false">
      <c r="A23" s="0" t="n">
        <v>20</v>
      </c>
      <c r="B23" s="38" t="s">
        <v>220</v>
      </c>
      <c r="C23" s="38" t="s">
        <v>248</v>
      </c>
      <c r="D23" s="42" t="n">
        <v>20090</v>
      </c>
      <c r="E23" s="38" t="s">
        <v>209</v>
      </c>
      <c r="F23" s="38" t="s">
        <v>210</v>
      </c>
      <c r="G23" s="38" t="s">
        <v>251</v>
      </c>
      <c r="T23" s="0" t="n">
        <v>21</v>
      </c>
      <c r="U23" s="0" t="n">
        <v>30</v>
      </c>
      <c r="V23" s="0" t="n">
        <v>3</v>
      </c>
      <c r="W23" s="42" t="n">
        <v>43922</v>
      </c>
      <c r="X23" s="0" t="n">
        <v>0</v>
      </c>
    </row>
    <row r="24" customFormat="false" ht="12.8" hidden="false" customHeight="false" outlineLevel="0" collapsed="false">
      <c r="A24" s="0" t="n">
        <v>21</v>
      </c>
      <c r="B24" s="38" t="s">
        <v>223</v>
      </c>
      <c r="C24" s="38" t="s">
        <v>250</v>
      </c>
      <c r="D24" s="42" t="n">
        <v>21916</v>
      </c>
      <c r="E24" s="38" t="s">
        <v>214</v>
      </c>
      <c r="F24" s="38" t="s">
        <v>210</v>
      </c>
      <c r="G24" s="38" t="s">
        <v>251</v>
      </c>
      <c r="T24" s="0" t="n">
        <v>22</v>
      </c>
      <c r="U24" s="0" t="n">
        <v>31</v>
      </c>
      <c r="V24" s="0" t="n">
        <v>3</v>
      </c>
      <c r="W24" s="42" t="n">
        <v>43922</v>
      </c>
      <c r="X24" s="0" t="n">
        <v>0</v>
      </c>
    </row>
    <row r="25" customFormat="false" ht="12.8" hidden="false" customHeight="false" outlineLevel="0" collapsed="false">
      <c r="A25" s="0" t="n">
        <v>22</v>
      </c>
      <c r="B25" s="38" t="s">
        <v>226</v>
      </c>
      <c r="C25" s="38" t="s">
        <v>208</v>
      </c>
      <c r="D25" s="42" t="n">
        <v>23743</v>
      </c>
      <c r="E25" s="38" t="s">
        <v>209</v>
      </c>
      <c r="F25" s="38" t="s">
        <v>210</v>
      </c>
      <c r="G25" s="38" t="s">
        <v>251</v>
      </c>
      <c r="T25" s="0" t="n">
        <v>23</v>
      </c>
      <c r="U25" s="0" t="n">
        <v>32</v>
      </c>
      <c r="V25" s="0" t="n">
        <v>3</v>
      </c>
      <c r="W25" s="42" t="n">
        <v>43949</v>
      </c>
      <c r="X25" s="0" t="n">
        <v>0</v>
      </c>
    </row>
    <row r="26" customFormat="false" ht="12.8" hidden="false" customHeight="false" outlineLevel="0" collapsed="false">
      <c r="A26" s="0" t="n">
        <v>23</v>
      </c>
      <c r="B26" s="38" t="s">
        <v>229</v>
      </c>
      <c r="C26" s="38" t="s">
        <v>213</v>
      </c>
      <c r="D26" s="42" t="n">
        <v>25569</v>
      </c>
      <c r="E26" s="38" t="s">
        <v>214</v>
      </c>
      <c r="F26" s="38" t="s">
        <v>210</v>
      </c>
      <c r="G26" s="38" t="s">
        <v>251</v>
      </c>
    </row>
    <row r="27" customFormat="false" ht="12.8" hidden="false" customHeight="false" outlineLevel="0" collapsed="false">
      <c r="A27" s="0" t="n">
        <v>24</v>
      </c>
      <c r="B27" s="38" t="s">
        <v>231</v>
      </c>
      <c r="C27" s="38" t="s">
        <v>217</v>
      </c>
      <c r="D27" s="42" t="n">
        <v>27395</v>
      </c>
      <c r="E27" s="38" t="s">
        <v>209</v>
      </c>
      <c r="F27" s="38" t="s">
        <v>210</v>
      </c>
      <c r="G27" s="38" t="s">
        <v>251</v>
      </c>
    </row>
    <row r="28" customFormat="false" ht="12.8" hidden="false" customHeight="false" outlineLevel="0" collapsed="false">
      <c r="A28" s="0" t="n">
        <v>25</v>
      </c>
      <c r="B28" s="38" t="s">
        <v>233</v>
      </c>
      <c r="C28" s="38" t="s">
        <v>221</v>
      </c>
      <c r="D28" s="42" t="n">
        <v>29221</v>
      </c>
      <c r="E28" s="38" t="s">
        <v>214</v>
      </c>
      <c r="F28" s="38" t="s">
        <v>210</v>
      </c>
      <c r="G28" s="38" t="s">
        <v>251</v>
      </c>
    </row>
    <row r="29" customFormat="false" ht="12.8" hidden="false" customHeight="false" outlineLevel="0" collapsed="false">
      <c r="A29" s="0" t="n">
        <v>26</v>
      </c>
      <c r="B29" s="38" t="s">
        <v>235</v>
      </c>
      <c r="C29" s="38" t="s">
        <v>224</v>
      </c>
      <c r="D29" s="42" t="n">
        <v>31048</v>
      </c>
      <c r="E29" s="38" t="s">
        <v>209</v>
      </c>
      <c r="F29" s="38" t="s">
        <v>210</v>
      </c>
      <c r="G29" s="38" t="s">
        <v>251</v>
      </c>
    </row>
    <row r="30" customFormat="false" ht="12.8" hidden="false" customHeight="false" outlineLevel="0" collapsed="false">
      <c r="A30" s="0" t="n">
        <v>27</v>
      </c>
      <c r="B30" s="38" t="s">
        <v>237</v>
      </c>
      <c r="C30" s="38" t="s">
        <v>227</v>
      </c>
      <c r="D30" s="42" t="n">
        <v>32874</v>
      </c>
      <c r="E30" s="38" t="s">
        <v>214</v>
      </c>
      <c r="F30" s="38" t="s">
        <v>210</v>
      </c>
      <c r="G30" s="38" t="s">
        <v>251</v>
      </c>
    </row>
    <row r="31" customFormat="false" ht="12.8" hidden="false" customHeight="false" outlineLevel="0" collapsed="false">
      <c r="A31" s="0" t="n">
        <v>28</v>
      </c>
      <c r="B31" s="38" t="s">
        <v>239</v>
      </c>
      <c r="C31" s="38" t="s">
        <v>234</v>
      </c>
      <c r="D31" s="42" t="n">
        <v>34700</v>
      </c>
      <c r="E31" s="38" t="s">
        <v>209</v>
      </c>
      <c r="F31" s="38" t="s">
        <v>210</v>
      </c>
      <c r="G31" s="38" t="s">
        <v>251</v>
      </c>
    </row>
    <row r="32" customFormat="false" ht="12.8" hidden="false" customHeight="false" outlineLevel="0" collapsed="false">
      <c r="A32" s="0" t="n">
        <v>29</v>
      </c>
      <c r="B32" s="38" t="s">
        <v>241</v>
      </c>
      <c r="C32" s="38" t="s">
        <v>213</v>
      </c>
      <c r="D32" s="42" t="n">
        <v>36526</v>
      </c>
      <c r="E32" s="38" t="s">
        <v>214</v>
      </c>
      <c r="F32" s="38" t="s">
        <v>210</v>
      </c>
      <c r="G32" s="38" t="s">
        <v>251</v>
      </c>
    </row>
    <row r="33" customFormat="false" ht="12.8" hidden="false" customHeight="false" outlineLevel="0" collapsed="false">
      <c r="A33" s="0" t="n">
        <v>30</v>
      </c>
      <c r="B33" s="38" t="s">
        <v>243</v>
      </c>
      <c r="C33" s="38" t="s">
        <v>238</v>
      </c>
      <c r="D33" s="42" t="n">
        <v>38353</v>
      </c>
      <c r="E33" s="38" t="s">
        <v>209</v>
      </c>
      <c r="F33" s="38" t="s">
        <v>210</v>
      </c>
      <c r="G33" s="38" t="s">
        <v>251</v>
      </c>
    </row>
    <row r="34" customFormat="false" ht="12.8" hidden="false" customHeight="false" outlineLevel="0" collapsed="false">
      <c r="A34" s="0" t="n">
        <v>31</v>
      </c>
      <c r="B34" s="38" t="s">
        <v>245</v>
      </c>
      <c r="C34" s="38" t="s">
        <v>240</v>
      </c>
      <c r="D34" s="42" t="n">
        <v>40179</v>
      </c>
      <c r="E34" s="38" t="s">
        <v>214</v>
      </c>
      <c r="F34" s="38" t="s">
        <v>210</v>
      </c>
      <c r="G34" s="38" t="s">
        <v>251</v>
      </c>
    </row>
    <row r="35" customFormat="false" ht="12.8" hidden="false" customHeight="false" outlineLevel="0" collapsed="false">
      <c r="A35" s="0" t="n">
        <v>32</v>
      </c>
      <c r="B35" s="38" t="s">
        <v>229</v>
      </c>
      <c r="C35" s="38" t="s">
        <v>238</v>
      </c>
      <c r="D35" s="42" t="n">
        <v>40180</v>
      </c>
      <c r="E35" s="38" t="s">
        <v>209</v>
      </c>
      <c r="F35" s="38" t="s">
        <v>210</v>
      </c>
      <c r="G35" s="38" t="s">
        <v>251</v>
      </c>
    </row>
    <row r="37" customFormat="false" ht="12.8" hidden="false" customHeight="false" outlineLevel="0" collapsed="false">
      <c r="A37" s="39" t="s">
        <v>252</v>
      </c>
      <c r="B37" s="39"/>
      <c r="C37" s="39"/>
      <c r="D37" s="39"/>
      <c r="E37" s="39"/>
      <c r="F37" s="39"/>
      <c r="G37" s="39"/>
    </row>
    <row r="38" customFormat="false" ht="12.8" hidden="false" customHeight="false" outlineLevel="0" collapsed="false">
      <c r="A38" s="38" t="s">
        <v>3</v>
      </c>
      <c r="B38" s="38" t="s">
        <v>190</v>
      </c>
      <c r="C38" s="38" t="s">
        <v>191</v>
      </c>
      <c r="D38" s="38" t="s">
        <v>192</v>
      </c>
      <c r="E38" s="38" t="s">
        <v>193</v>
      </c>
      <c r="F38" s="38" t="s">
        <v>194</v>
      </c>
      <c r="G38" s="38" t="s">
        <v>195</v>
      </c>
    </row>
    <row r="39" customFormat="false" ht="12.8" hidden="false" customHeight="false" outlineLevel="0" collapsed="false">
      <c r="A39" s="0" t="n">
        <v>0</v>
      </c>
      <c r="B39" s="38" t="s">
        <v>253</v>
      </c>
      <c r="C39" s="38" t="s">
        <v>254</v>
      </c>
      <c r="D39" s="42" t="n">
        <v>32874</v>
      </c>
      <c r="E39" s="38" t="s">
        <v>209</v>
      </c>
      <c r="F39" s="38" t="s">
        <v>210</v>
      </c>
      <c r="G39" s="38" t="s">
        <v>255</v>
      </c>
    </row>
    <row r="40" customFormat="false" ht="12.8" hidden="false" customHeight="false" outlineLevel="0" collapsed="false">
      <c r="A40" s="0" t="n">
        <v>1</v>
      </c>
      <c r="B40" s="38" t="s">
        <v>256</v>
      </c>
      <c r="C40" s="38" t="s">
        <v>257</v>
      </c>
      <c r="D40" s="42" t="n">
        <v>34700</v>
      </c>
      <c r="E40" s="38" t="s">
        <v>214</v>
      </c>
      <c r="F40" s="38" t="s">
        <v>210</v>
      </c>
      <c r="G40" s="38" t="s">
        <v>255</v>
      </c>
    </row>
    <row r="41" customFormat="false" ht="12.8" hidden="false" customHeight="false" outlineLevel="0" collapsed="false">
      <c r="A41" s="0" t="n">
        <v>2</v>
      </c>
      <c r="B41" s="38" t="s">
        <v>258</v>
      </c>
      <c r="C41" s="38" t="s">
        <v>259</v>
      </c>
      <c r="D41" s="42" t="n">
        <v>36526</v>
      </c>
      <c r="E41" s="38" t="s">
        <v>209</v>
      </c>
      <c r="F41" s="38" t="s">
        <v>210</v>
      </c>
      <c r="G41" s="38" t="s">
        <v>255</v>
      </c>
    </row>
    <row r="42" customFormat="false" ht="12.8" hidden="false" customHeight="false" outlineLevel="0" collapsed="false">
      <c r="A42" s="0" t="n">
        <v>3</v>
      </c>
      <c r="B42" s="38" t="s">
        <v>260</v>
      </c>
      <c r="C42" s="38" t="s">
        <v>261</v>
      </c>
      <c r="D42" s="42" t="n">
        <v>38353</v>
      </c>
      <c r="E42" s="38" t="s">
        <v>214</v>
      </c>
      <c r="F42" s="38" t="s">
        <v>210</v>
      </c>
      <c r="G42" s="38"/>
    </row>
    <row r="43" customFormat="false" ht="12.8" hidden="false" customHeight="false" outlineLevel="0" collapsed="false">
      <c r="A43" s="0" t="n">
        <v>4</v>
      </c>
      <c r="B43" s="38" t="s">
        <v>262</v>
      </c>
      <c r="C43" s="38" t="s">
        <v>208</v>
      </c>
      <c r="D43" s="42" t="n">
        <v>40179</v>
      </c>
      <c r="E43" s="38" t="s">
        <v>209</v>
      </c>
      <c r="F43" s="38" t="s">
        <v>210</v>
      </c>
      <c r="G43" s="38"/>
    </row>
    <row r="44" customFormat="false" ht="12.8" hidden="false" customHeight="false" outlineLevel="0" collapsed="false">
      <c r="A44" s="0" t="n">
        <v>5</v>
      </c>
      <c r="B44" s="38" t="s">
        <v>263</v>
      </c>
      <c r="C44" s="38" t="s">
        <v>264</v>
      </c>
      <c r="D44" s="42" t="n">
        <v>40179</v>
      </c>
      <c r="E44" s="38" t="s">
        <v>214</v>
      </c>
      <c r="F44" s="38" t="s">
        <v>210</v>
      </c>
      <c r="G44" s="38"/>
    </row>
  </sheetData>
  <mergeCells count="4">
    <mergeCell ref="A1:G1"/>
    <mergeCell ref="I1:R1"/>
    <mergeCell ref="T1:X1"/>
    <mergeCell ref="A37:G3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7" activeCellId="0" sqref="C27"/>
    </sheetView>
  </sheetViews>
  <sheetFormatPr defaultColWidth="11.42578125" defaultRowHeight="12.75" zeroHeight="false" outlineLevelRow="0" outlineLevelCol="0"/>
  <cols>
    <col collapsed="false" customWidth="true" hidden="false" outlineLevel="0" max="1" min="1" style="0" width="20.85"/>
    <col collapsed="false" customWidth="true" hidden="false" outlineLevel="0" max="2" min="2" style="0" width="47.42"/>
    <col collapsed="false" customWidth="true" hidden="false" outlineLevel="0" max="3" min="3" style="0" width="61.29"/>
    <col collapsed="false" customWidth="true" hidden="false" outlineLevel="0" max="4" min="4" style="0" width="8.29"/>
    <col collapsed="false" customWidth="true" hidden="false" outlineLevel="0" max="6" min="5" style="0" width="5.57"/>
    <col collapsed="false" customWidth="true" hidden="false" outlineLevel="0" max="7" min="7" style="0" width="9.42"/>
    <col collapsed="false" customWidth="true" hidden="false" outlineLevel="0" max="8" min="8" style="0" width="10.71"/>
    <col collapsed="false" customWidth="true" hidden="false" outlineLevel="0" max="9" min="9" style="0" width="10.85"/>
    <col collapsed="false" customWidth="true" hidden="false" outlineLevel="0" max="10" min="10" style="0" width="9.42"/>
    <col collapsed="false" customWidth="true" hidden="false" outlineLevel="0" max="12" min="11" style="0" width="10.85"/>
  </cols>
  <sheetData>
    <row r="1" customFormat="false" ht="12.75" hidden="false" customHeight="false" outlineLevel="0" collapsed="false">
      <c r="A1" s="44" t="s">
        <v>265</v>
      </c>
      <c r="B1" s="45" t="s">
        <v>266</v>
      </c>
    </row>
    <row r="2" customFormat="false" ht="12.75" hidden="false" customHeight="false" outlineLevel="0" collapsed="false">
      <c r="A2" s="44" t="s">
        <v>267</v>
      </c>
      <c r="B2" s="45" t="s">
        <v>268</v>
      </c>
    </row>
    <row r="4" customFormat="false" ht="13.5" hidden="false" customHeight="false" outlineLevel="0" collapsed="false">
      <c r="A4" s="46"/>
      <c r="B4" s="47"/>
      <c r="C4" s="48"/>
      <c r="D4" s="49" t="s">
        <v>269</v>
      </c>
      <c r="E4" s="50"/>
      <c r="F4" s="50"/>
      <c r="G4" s="51"/>
    </row>
    <row r="5" customFormat="false" ht="13.5" hidden="false" customHeight="false" outlineLevel="0" collapsed="false">
      <c r="A5" s="52" t="s">
        <v>270</v>
      </c>
      <c r="B5" s="53" t="s">
        <v>271</v>
      </c>
      <c r="C5" s="53" t="s">
        <v>272</v>
      </c>
      <c r="D5" s="54" t="s">
        <v>273</v>
      </c>
      <c r="E5" s="55" t="s">
        <v>274</v>
      </c>
      <c r="F5" s="55" t="s">
        <v>275</v>
      </c>
      <c r="G5" s="56" t="s">
        <v>276</v>
      </c>
    </row>
    <row r="6" customFormat="false" ht="12.75" hidden="false" customHeight="false" outlineLevel="0" collapsed="false">
      <c r="A6" s="57" t="s">
        <v>277</v>
      </c>
      <c r="B6" s="58" t="s">
        <v>278</v>
      </c>
      <c r="C6" s="59" t="s">
        <v>279</v>
      </c>
      <c r="D6" s="60" t="n">
        <v>13</v>
      </c>
      <c r="E6" s="61" t="n">
        <v>1</v>
      </c>
      <c r="F6" s="61" t="n">
        <v>1</v>
      </c>
      <c r="G6" s="62" t="n">
        <v>13</v>
      </c>
    </row>
    <row r="7" customFormat="false" ht="12.75" hidden="false" customHeight="false" outlineLevel="0" collapsed="false">
      <c r="A7" s="63"/>
      <c r="B7" s="64"/>
      <c r="C7" s="64" t="s">
        <v>280</v>
      </c>
      <c r="D7" s="65" t="n">
        <v>6</v>
      </c>
      <c r="E7" s="66" t="n">
        <v>1</v>
      </c>
      <c r="F7" s="66" t="n">
        <v>1</v>
      </c>
      <c r="G7" s="67" t="n">
        <v>6</v>
      </c>
    </row>
    <row r="8" customFormat="false" ht="12.75" hidden="false" customHeight="false" outlineLevel="0" collapsed="false">
      <c r="A8" s="63"/>
      <c r="B8" s="68" t="s">
        <v>281</v>
      </c>
      <c r="C8" s="69"/>
      <c r="D8" s="70" t="n">
        <v>19</v>
      </c>
      <c r="E8" s="71" t="n">
        <v>2</v>
      </c>
      <c r="F8" s="71" t="n">
        <v>2</v>
      </c>
      <c r="G8" s="72" t="n">
        <v>19</v>
      </c>
    </row>
    <row r="9" customFormat="false" ht="12.75" hidden="false" customHeight="false" outlineLevel="0" collapsed="false">
      <c r="A9" s="63"/>
      <c r="B9" s="73" t="s">
        <v>282</v>
      </c>
      <c r="C9" s="74" t="s">
        <v>283</v>
      </c>
      <c r="D9" s="75" t="n">
        <v>3</v>
      </c>
      <c r="E9" s="76" t="n">
        <v>1</v>
      </c>
      <c r="F9" s="76" t="n">
        <v>1</v>
      </c>
      <c r="G9" s="77" t="n">
        <v>3</v>
      </c>
    </row>
    <row r="10" customFormat="false" ht="12.75" hidden="false" customHeight="false" outlineLevel="0" collapsed="false">
      <c r="A10" s="63"/>
      <c r="B10" s="68" t="s">
        <v>284</v>
      </c>
      <c r="C10" s="69"/>
      <c r="D10" s="70" t="n">
        <v>3</v>
      </c>
      <c r="E10" s="71" t="n">
        <v>1</v>
      </c>
      <c r="F10" s="71" t="n">
        <v>1</v>
      </c>
      <c r="G10" s="72" t="n">
        <v>3</v>
      </c>
    </row>
    <row r="11" customFormat="false" ht="12.75" hidden="false" customHeight="false" outlineLevel="0" collapsed="false">
      <c r="A11" s="63"/>
      <c r="B11" s="58" t="s">
        <v>285</v>
      </c>
      <c r="C11" s="59" t="s">
        <v>286</v>
      </c>
      <c r="D11" s="60" t="n">
        <v>16</v>
      </c>
      <c r="E11" s="61" t="n">
        <v>1</v>
      </c>
      <c r="F11" s="61" t="n">
        <v>1</v>
      </c>
      <c r="G11" s="62" t="n">
        <v>16</v>
      </c>
    </row>
    <row r="12" customFormat="false" ht="12.75" hidden="false" customHeight="false" outlineLevel="0" collapsed="false">
      <c r="A12" s="63"/>
      <c r="B12" s="78"/>
      <c r="C12" s="78" t="s">
        <v>287</v>
      </c>
      <c r="D12" s="79" t="n">
        <v>6</v>
      </c>
      <c r="E12" s="80" t="n">
        <v>1</v>
      </c>
      <c r="F12" s="80" t="n">
        <v>1</v>
      </c>
      <c r="G12" s="81" t="n">
        <v>6</v>
      </c>
    </row>
    <row r="13" customFormat="false" ht="12.75" hidden="false" customHeight="false" outlineLevel="0" collapsed="false">
      <c r="A13" s="63"/>
      <c r="B13" s="64"/>
      <c r="C13" s="64" t="s">
        <v>288</v>
      </c>
      <c r="D13" s="65" t="n">
        <v>5</v>
      </c>
      <c r="E13" s="66" t="n">
        <v>1</v>
      </c>
      <c r="F13" s="66" t="n">
        <v>1</v>
      </c>
      <c r="G13" s="67" t="n">
        <v>5</v>
      </c>
    </row>
    <row r="14" customFormat="false" ht="13.5" hidden="false" customHeight="false" outlineLevel="0" collapsed="false">
      <c r="A14" s="82"/>
      <c r="B14" s="68" t="s">
        <v>289</v>
      </c>
      <c r="C14" s="69"/>
      <c r="D14" s="70" t="n">
        <v>27</v>
      </c>
      <c r="E14" s="71" t="n">
        <v>3</v>
      </c>
      <c r="F14" s="71" t="n">
        <v>3</v>
      </c>
      <c r="G14" s="72" t="n">
        <v>27</v>
      </c>
    </row>
    <row r="15" customFormat="false" ht="13.5" hidden="false" customHeight="false" outlineLevel="0" collapsed="false">
      <c r="A15" s="83" t="s">
        <v>290</v>
      </c>
      <c r="B15" s="84"/>
      <c r="C15" s="69"/>
      <c r="D15" s="85" t="n">
        <v>49</v>
      </c>
      <c r="E15" s="86" t="n">
        <v>6</v>
      </c>
      <c r="F15" s="86" t="n">
        <v>6</v>
      </c>
      <c r="G15" s="87" t="n">
        <v>49</v>
      </c>
    </row>
    <row r="16" customFormat="false" ht="13.5" hidden="false" customHeight="false" outlineLevel="0" collapsed="false">
      <c r="A16" s="88"/>
      <c r="B16" s="89"/>
      <c r="C16" s="90"/>
      <c r="D16" s="91"/>
      <c r="E16" s="92"/>
      <c r="F16" s="92"/>
      <c r="G16" s="93"/>
    </row>
    <row r="17" customFormat="false" ht="12.75" hidden="false" customHeight="false" outlineLevel="0" collapsed="false">
      <c r="A17" s="94" t="s">
        <v>291</v>
      </c>
      <c r="B17" s="95"/>
      <c r="C17" s="96"/>
      <c r="D17" s="97" t="n">
        <v>49</v>
      </c>
      <c r="E17" s="98" t="n">
        <v>6</v>
      </c>
      <c r="F17" s="98" t="n">
        <v>6</v>
      </c>
      <c r="G17" s="99" t="n">
        <v>49</v>
      </c>
    </row>
    <row r="20" customFormat="false" ht="13.5" hidden="false" customHeight="false" outlineLevel="0" collapsed="false"/>
    <row r="21" customFormat="false" ht="13.5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078125" defaultRowHeight="12.8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078125" defaultRowHeight="12.8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D29"/>
  <sheetViews>
    <sheetView showFormulas="false" showGridLines="true" showRowColHeaders="true" showZeros="true" rightToLeft="false" tabSelected="false" showOutlineSymbols="true" defaultGridColor="true" view="normal" topLeftCell="A4" colorId="64" zoomScale="75" zoomScaleNormal="75" zoomScalePageLayoutView="100" workbookViewId="0">
      <selection pane="topLeft" activeCell="B63" activeCellId="0" sqref="B63"/>
    </sheetView>
  </sheetViews>
  <sheetFormatPr defaultColWidth="11.42578125" defaultRowHeight="12.75" zeroHeight="false" outlineLevelRow="0" outlineLevelCol="0"/>
  <cols>
    <col collapsed="false" customWidth="true" hidden="false" outlineLevel="0" max="1" min="1" style="0" width="32.57"/>
    <col collapsed="false" customWidth="true" hidden="false" outlineLevel="0" max="2" min="2" style="0" width="61.71"/>
    <col collapsed="false" customWidth="true" hidden="false" outlineLevel="0" max="3" min="3" style="0" width="15.71"/>
    <col collapsed="false" customWidth="true" hidden="false" outlineLevel="0" max="5" min="4" style="0" width="15.57"/>
    <col collapsed="false" customWidth="true" hidden="false" outlineLevel="0" max="10" min="6" style="0" width="12.57"/>
  </cols>
  <sheetData>
    <row r="2" customFormat="false" ht="12.75" hidden="false" customHeight="false" outlineLevel="0" collapsed="false">
      <c r="A2" s="44" t="s">
        <v>267</v>
      </c>
      <c r="B2" s="45" t="s">
        <v>266</v>
      </c>
    </row>
    <row r="4" customFormat="false" ht="12.75" hidden="false" customHeight="false" outlineLevel="0" collapsed="false">
      <c r="A4" s="46" t="s">
        <v>276</v>
      </c>
      <c r="B4" s="48"/>
      <c r="C4" s="49" t="s">
        <v>292</v>
      </c>
      <c r="D4" s="51"/>
    </row>
    <row r="5" customFormat="false" ht="12.75" hidden="false" customHeight="false" outlineLevel="0" collapsed="false">
      <c r="A5" s="52" t="s">
        <v>293</v>
      </c>
      <c r="B5" s="53" t="s">
        <v>294</v>
      </c>
      <c r="C5" s="54" t="s">
        <v>136</v>
      </c>
      <c r="D5" s="100" t="s">
        <v>291</v>
      </c>
    </row>
    <row r="6" customFormat="false" ht="12.75" hidden="false" customHeight="false" outlineLevel="0" collapsed="false">
      <c r="A6" s="57" t="s">
        <v>295</v>
      </c>
      <c r="B6" s="59" t="s">
        <v>296</v>
      </c>
      <c r="C6" s="101" t="n">
        <v>9</v>
      </c>
      <c r="D6" s="102" t="n">
        <v>9</v>
      </c>
    </row>
    <row r="7" customFormat="false" ht="12.75" hidden="false" customHeight="false" outlineLevel="0" collapsed="false">
      <c r="A7" s="63"/>
      <c r="B7" s="78" t="s">
        <v>297</v>
      </c>
      <c r="C7" s="103" t="n">
        <v>4</v>
      </c>
      <c r="D7" s="104" t="n">
        <v>4</v>
      </c>
    </row>
    <row r="8" customFormat="false" ht="12.75" hidden="false" customHeight="false" outlineLevel="0" collapsed="false">
      <c r="A8" s="82"/>
      <c r="B8" s="64" t="s">
        <v>298</v>
      </c>
      <c r="C8" s="105" t="n">
        <v>1</v>
      </c>
      <c r="D8" s="106" t="n">
        <v>1</v>
      </c>
    </row>
    <row r="9" customFormat="false" ht="12.75" hidden="false" customHeight="false" outlineLevel="0" collapsed="false">
      <c r="A9" s="83" t="s">
        <v>299</v>
      </c>
      <c r="B9" s="69"/>
      <c r="C9" s="107" t="n">
        <v>14</v>
      </c>
      <c r="D9" s="102" t="n">
        <v>14</v>
      </c>
    </row>
    <row r="10" customFormat="false" ht="12.75" hidden="false" customHeight="false" outlineLevel="0" collapsed="false">
      <c r="A10" s="88"/>
      <c r="B10" s="90"/>
      <c r="C10" s="108"/>
      <c r="D10" s="106"/>
    </row>
    <row r="11" customFormat="false" ht="12.75" hidden="false" customHeight="false" outlineLevel="0" collapsed="false">
      <c r="A11" s="57" t="s">
        <v>300</v>
      </c>
      <c r="B11" s="59" t="s">
        <v>301</v>
      </c>
      <c r="C11" s="101" t="n">
        <v>2</v>
      </c>
      <c r="D11" s="102" t="n">
        <v>2</v>
      </c>
    </row>
    <row r="12" customFormat="false" ht="13.5" hidden="false" customHeight="false" outlineLevel="0" collapsed="false">
      <c r="A12" s="82"/>
      <c r="B12" s="64" t="s">
        <v>302</v>
      </c>
      <c r="C12" s="105" t="n">
        <v>1</v>
      </c>
      <c r="D12" s="106" t="n">
        <v>1</v>
      </c>
    </row>
    <row r="13" customFormat="false" ht="13.5" hidden="false" customHeight="false" outlineLevel="0" collapsed="false">
      <c r="A13" s="83" t="s">
        <v>303</v>
      </c>
      <c r="B13" s="69"/>
      <c r="C13" s="107" t="n">
        <v>3</v>
      </c>
      <c r="D13" s="102" t="n">
        <v>3</v>
      </c>
    </row>
    <row r="14" customFormat="false" ht="13.5" hidden="false" customHeight="false" outlineLevel="0" collapsed="false">
      <c r="A14" s="88"/>
      <c r="B14" s="90"/>
      <c r="C14" s="108"/>
      <c r="D14" s="106"/>
    </row>
    <row r="15" customFormat="false" ht="12.75" hidden="false" customHeight="false" outlineLevel="0" collapsed="false">
      <c r="A15" s="57" t="s">
        <v>304</v>
      </c>
      <c r="B15" s="59" t="s">
        <v>305</v>
      </c>
      <c r="C15" s="101" t="n">
        <v>3</v>
      </c>
      <c r="D15" s="102" t="n">
        <v>3</v>
      </c>
    </row>
    <row r="16" customFormat="false" ht="12.75" hidden="false" customHeight="false" outlineLevel="0" collapsed="false">
      <c r="A16" s="63"/>
      <c r="B16" s="78" t="s">
        <v>306</v>
      </c>
      <c r="C16" s="103" t="n">
        <v>3</v>
      </c>
      <c r="D16" s="104" t="n">
        <v>3</v>
      </c>
    </row>
    <row r="17" customFormat="false" ht="13.5" hidden="false" customHeight="false" outlineLevel="0" collapsed="false">
      <c r="A17" s="63"/>
      <c r="B17" s="78" t="s">
        <v>307</v>
      </c>
      <c r="C17" s="103" t="n">
        <v>3</v>
      </c>
      <c r="D17" s="104" t="n">
        <v>3</v>
      </c>
    </row>
    <row r="18" customFormat="false" ht="13.5" hidden="false" customHeight="false" outlineLevel="0" collapsed="false">
      <c r="A18" s="63"/>
      <c r="B18" s="78" t="s">
        <v>308</v>
      </c>
      <c r="C18" s="103" t="n">
        <v>3</v>
      </c>
      <c r="D18" s="104" t="n">
        <v>3</v>
      </c>
    </row>
    <row r="19" customFormat="false" ht="13.5" hidden="false" customHeight="false" outlineLevel="0" collapsed="false">
      <c r="A19" s="63"/>
      <c r="B19" s="78" t="s">
        <v>309</v>
      </c>
      <c r="C19" s="103" t="n">
        <v>3</v>
      </c>
      <c r="D19" s="104" t="n">
        <v>3</v>
      </c>
    </row>
    <row r="20" customFormat="false" ht="13.5" hidden="false" customHeight="false" outlineLevel="0" collapsed="false">
      <c r="A20" s="63"/>
      <c r="B20" s="78" t="s">
        <v>310</v>
      </c>
      <c r="C20" s="103" t="n">
        <v>1</v>
      </c>
      <c r="D20" s="104" t="n">
        <v>1</v>
      </c>
    </row>
    <row r="21" customFormat="false" ht="13.5" hidden="false" customHeight="false" outlineLevel="0" collapsed="false">
      <c r="A21" s="63"/>
      <c r="B21" s="78" t="s">
        <v>311</v>
      </c>
      <c r="C21" s="103" t="n">
        <v>1</v>
      </c>
      <c r="D21" s="104" t="n">
        <v>1</v>
      </c>
    </row>
    <row r="22" customFormat="false" ht="13.5" hidden="false" customHeight="false" outlineLevel="0" collapsed="false">
      <c r="A22" s="63"/>
      <c r="B22" s="78" t="s">
        <v>312</v>
      </c>
      <c r="C22" s="103" t="n">
        <v>1</v>
      </c>
      <c r="D22" s="104" t="n">
        <v>1</v>
      </c>
    </row>
    <row r="23" customFormat="false" ht="12.75" hidden="false" customHeight="false" outlineLevel="0" collapsed="false">
      <c r="A23" s="63"/>
      <c r="B23" s="78" t="s">
        <v>313</v>
      </c>
      <c r="C23" s="103" t="n">
        <v>1</v>
      </c>
      <c r="D23" s="104" t="n">
        <v>1</v>
      </c>
    </row>
    <row r="24" customFormat="false" ht="12.75" hidden="false" customHeight="false" outlineLevel="0" collapsed="false">
      <c r="A24" s="63"/>
      <c r="B24" s="78" t="s">
        <v>314</v>
      </c>
      <c r="C24" s="103" t="n">
        <v>1</v>
      </c>
      <c r="D24" s="104" t="n">
        <v>1</v>
      </c>
    </row>
    <row r="25" customFormat="false" ht="12.75" hidden="false" customHeight="false" outlineLevel="0" collapsed="false">
      <c r="A25" s="63"/>
      <c r="B25" s="78" t="s">
        <v>315</v>
      </c>
      <c r="C25" s="103" t="n">
        <v>1</v>
      </c>
      <c r="D25" s="104" t="n">
        <v>1</v>
      </c>
    </row>
    <row r="26" customFormat="false" ht="12.75" hidden="false" customHeight="false" outlineLevel="0" collapsed="false">
      <c r="A26" s="82"/>
      <c r="B26" s="64" t="s">
        <v>316</v>
      </c>
      <c r="C26" s="105" t="n">
        <v>1</v>
      </c>
      <c r="D26" s="106" t="n">
        <v>1</v>
      </c>
    </row>
    <row r="27" customFormat="false" ht="12.75" hidden="false" customHeight="false" outlineLevel="0" collapsed="false">
      <c r="A27" s="83" t="s">
        <v>317</v>
      </c>
      <c r="B27" s="69"/>
      <c r="C27" s="107" t="n">
        <v>22</v>
      </c>
      <c r="D27" s="102" t="n">
        <v>22</v>
      </c>
    </row>
    <row r="28" customFormat="false" ht="12.75" hidden="false" customHeight="false" outlineLevel="0" collapsed="false">
      <c r="A28" s="88"/>
      <c r="B28" s="90"/>
      <c r="C28" s="108"/>
      <c r="D28" s="106"/>
    </row>
    <row r="29" customFormat="false" ht="12.75" hidden="false" customHeight="false" outlineLevel="0" collapsed="false">
      <c r="A29" s="94" t="s">
        <v>291</v>
      </c>
      <c r="B29" s="96"/>
      <c r="C29" s="109" t="n">
        <v>39</v>
      </c>
      <c r="D29" s="110" t="n">
        <v>39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D11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56" activeCellId="0" sqref="B56"/>
    </sheetView>
  </sheetViews>
  <sheetFormatPr defaultColWidth="11.42578125" defaultRowHeight="12.75" zeroHeight="false" outlineLevelRow="0" outlineLevelCol="0"/>
  <cols>
    <col collapsed="false" customWidth="true" hidden="false" outlineLevel="0" max="1" min="1" style="0" width="24.42"/>
    <col collapsed="false" customWidth="true" hidden="false" outlineLevel="0" max="2" min="2" style="0" width="35.57"/>
    <col collapsed="false" customWidth="true" hidden="false" outlineLevel="0" max="3" min="3" style="0" width="12.71"/>
    <col collapsed="false" customWidth="true" hidden="false" outlineLevel="0" max="4" min="4" style="0" width="13.15"/>
    <col collapsed="false" customWidth="true" hidden="false" outlineLevel="0" max="5" min="5" style="0" width="12.71"/>
    <col collapsed="false" customWidth="true" hidden="false" outlineLevel="0" max="6" min="6" style="0" width="13.15"/>
    <col collapsed="false" customWidth="true" hidden="false" outlineLevel="0" max="7" min="7" style="0" width="12.57"/>
    <col collapsed="false" customWidth="true" hidden="false" outlineLevel="0" max="8" min="8" style="0" width="13.15"/>
    <col collapsed="false" customWidth="true" hidden="false" outlineLevel="0" max="9" min="9" style="0" width="12.57"/>
    <col collapsed="false" customWidth="true" hidden="false" outlineLevel="0" max="15" min="10" style="0" width="65.71"/>
    <col collapsed="false" customWidth="true" hidden="false" outlineLevel="0" max="16" min="16" style="0" width="13.15"/>
  </cols>
  <sheetData>
    <row r="3" customFormat="false" ht="12.75" hidden="false" customHeight="false" outlineLevel="0" collapsed="false">
      <c r="A3" s="44" t="s">
        <v>265</v>
      </c>
      <c r="B3" s="45" t="s">
        <v>266</v>
      </c>
    </row>
    <row r="5" customFormat="false" ht="12.75" hidden="false" customHeight="false" outlineLevel="0" collapsed="false">
      <c r="A5" s="46" t="s">
        <v>273</v>
      </c>
      <c r="B5" s="48"/>
      <c r="C5" s="49" t="s">
        <v>292</v>
      </c>
      <c r="D5" s="51"/>
    </row>
    <row r="6" customFormat="false" ht="12.75" hidden="false" customHeight="false" outlineLevel="0" collapsed="false">
      <c r="A6" s="52" t="s">
        <v>270</v>
      </c>
      <c r="B6" s="53" t="s">
        <v>271</v>
      </c>
      <c r="C6" s="54" t="s">
        <v>136</v>
      </c>
      <c r="D6" s="100" t="s">
        <v>291</v>
      </c>
    </row>
    <row r="7" customFormat="false" ht="12.75" hidden="false" customHeight="false" outlineLevel="0" collapsed="false">
      <c r="A7" s="57" t="s">
        <v>277</v>
      </c>
      <c r="B7" s="59" t="s">
        <v>278</v>
      </c>
      <c r="C7" s="101" t="n">
        <v>19</v>
      </c>
      <c r="D7" s="102" t="n">
        <v>19</v>
      </c>
    </row>
    <row r="8" customFormat="false" ht="12.75" hidden="false" customHeight="false" outlineLevel="0" collapsed="false">
      <c r="A8" s="63"/>
      <c r="B8" s="78" t="s">
        <v>282</v>
      </c>
      <c r="C8" s="103" t="n">
        <v>3</v>
      </c>
      <c r="D8" s="104" t="n">
        <v>3</v>
      </c>
    </row>
    <row r="9" customFormat="false" ht="12.75" hidden="false" customHeight="false" outlineLevel="0" collapsed="false">
      <c r="A9" s="63"/>
      <c r="B9" s="78" t="s">
        <v>285</v>
      </c>
      <c r="C9" s="103" t="n">
        <v>20</v>
      </c>
      <c r="D9" s="104" t="n">
        <v>20</v>
      </c>
    </row>
    <row r="10" customFormat="false" ht="13.5" hidden="false" customHeight="false" outlineLevel="0" collapsed="false">
      <c r="A10" s="82"/>
      <c r="B10" s="64"/>
      <c r="C10" s="105"/>
      <c r="D10" s="106"/>
    </row>
    <row r="11" customFormat="false" ht="13.5" hidden="false" customHeight="false" outlineLevel="0" collapsed="false">
      <c r="A11" s="94" t="s">
        <v>291</v>
      </c>
      <c r="B11" s="96"/>
      <c r="C11" s="109" t="n">
        <v>42</v>
      </c>
      <c r="D11" s="110" t="n">
        <v>42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B2DAB4BEE08D409AA9E1FFBF145206" ma:contentTypeVersion="13" ma:contentTypeDescription="Crear nuevo documento." ma:contentTypeScope="" ma:versionID="90cce3a1ef5bfd38319976fbc2c0123f">
  <xsd:schema xmlns:xsd="http://www.w3.org/2001/XMLSchema" xmlns:xs="http://www.w3.org/2001/XMLSchema" xmlns:p="http://schemas.microsoft.com/office/2006/metadata/properties" xmlns:ns3="4cddd4de-2b0f-46f4-8196-e51b03f818f1" xmlns:ns4="dab7b552-43da-4c3c-a70e-9d5c9ab0dd67" targetNamespace="http://schemas.microsoft.com/office/2006/metadata/properties" ma:root="true" ma:fieldsID="63108c043d5454ee84a039d6d6a92061" ns3:_="" ns4:_="">
    <xsd:import namespace="4cddd4de-2b0f-46f4-8196-e51b03f818f1"/>
    <xsd:import namespace="dab7b552-43da-4c3c-a70e-9d5c9ab0dd6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ddd4de-2b0f-46f4-8196-e51b03f818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b7b552-43da-4c3c-a70e-9d5c9ab0dd6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cddd4de-2b0f-46f4-8196-e51b03f818f1" xsi:nil="true"/>
  </documentManagement>
</p:properties>
</file>

<file path=customXml/itemProps1.xml><?xml version="1.0" encoding="utf-8"?>
<ds:datastoreItem xmlns:ds="http://schemas.openxmlformats.org/officeDocument/2006/customXml" ds:itemID="{D8BA51BE-9398-4D4C-89F0-05E7E369F2FD}"/>
</file>

<file path=customXml/itemProps2.xml><?xml version="1.0" encoding="utf-8"?>
<ds:datastoreItem xmlns:ds="http://schemas.openxmlformats.org/officeDocument/2006/customXml" ds:itemID="{B433FE7B-DB4B-4875-AE59-9234BB6BAB3B}"/>
</file>

<file path=customXml/itemProps3.xml><?xml version="1.0" encoding="utf-8"?>
<ds:datastoreItem xmlns:ds="http://schemas.openxmlformats.org/officeDocument/2006/customXml" ds:itemID="{22010FC6-F24C-447A-AEF0-523FC292E3A2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259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1996-11-27T10:00:04Z</dcterms:created>
  <dc:creator>Microsoft Corporation</dc:creator>
  <dc:description/>
  <dc:language>en-US</dc:language>
  <cp:lastModifiedBy/>
  <dcterms:modified xsi:type="dcterms:W3CDTF">2024-03-20T22:03:29Z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0x010100BCB2DAB4BEE08D409AA9E1FFBF145206</vt:lpwstr>
  </property>
</Properties>
</file>