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1827_uniovi_es/Documents/"/>
    </mc:Choice>
  </mc:AlternateContent>
  <xr:revisionPtr revIDLastSave="0" documentId="8_{01B6374A-6FB8-4230-9678-E5B5A48D704F}" xr6:coauthVersionLast="47" xr6:coauthVersionMax="47" xr10:uidLastSave="{00000000-0000-0000-0000-000000000000}"/>
  <bookViews>
    <workbookView xWindow="120" yWindow="135" windowWidth="9420" windowHeight="4500" tabRatio="811" firstSheet="2" activeTab="2" xr2:uid="{00000000-000D-0000-FFFF-FFFF00000000}"/>
  </bookViews>
  <sheets>
    <sheet name="RS" sheetId="1" r:id="rId1"/>
    <sheet name="RP" sheetId="2" r:id="rId2"/>
    <sheet name="CP" sheetId="3" r:id="rId3"/>
    <sheet name="BD" sheetId="18" r:id="rId4"/>
    <sheet name="Met-RS-RP" sheetId="7" r:id="rId5"/>
    <sheet name="Graf-RS-RP-CP" sheetId="13" r:id="rId6"/>
    <sheet name="Graf-TE-CP" sheetId="17" r:id="rId7"/>
    <sheet name="DatRP-CP" sheetId="8" r:id="rId8"/>
    <sheet name="Dat-RS-RP-CP" sheetId="9" r:id="rId9"/>
    <sheet name="Dat-TE-CP" sheetId="16" r:id="rId10"/>
    <sheet name="RS-RP" sheetId="4" r:id="rId11"/>
    <sheet name="RP-CP" sheetId="5" r:id="rId12"/>
    <sheet name="TE" sheetId="14" r:id="rId13"/>
    <sheet name="TE-CP" sheetId="15" r:id="rId14"/>
    <sheet name="RS-RP-CP" sheetId="6" r:id="rId15"/>
  </sheets>
  <calcPr calcId="191028"/>
  <pivotCaches>
    <pivotCache cacheId="8721" r:id="rId16"/>
    <pivotCache cacheId="8722" r:id="rId17"/>
    <pivotCache cacheId="8723" r:id="rId18"/>
    <pivotCache cacheId="8724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5" l="1"/>
  <c r="H76" i="5"/>
  <c r="G76" i="5"/>
  <c r="F76" i="5"/>
  <c r="B76" i="5"/>
  <c r="L76" i="5"/>
  <c r="K76" i="5"/>
  <c r="Q76" i="5"/>
  <c r="P76" i="5"/>
  <c r="O76" i="5"/>
  <c r="R76" i="5"/>
  <c r="S76" i="5"/>
  <c r="J76" i="5"/>
  <c r="C76" i="5"/>
  <c r="I54" i="3"/>
  <c r="E76" i="5" s="1"/>
  <c r="I53" i="3"/>
  <c r="D54" i="2"/>
  <c r="D53" i="2"/>
  <c r="L73" i="4"/>
  <c r="K73" i="4"/>
  <c r="J73" i="4"/>
  <c r="C73" i="4"/>
  <c r="I73" i="4"/>
  <c r="H73" i="4"/>
  <c r="G73" i="4"/>
  <c r="O73" i="4"/>
  <c r="N73" i="4"/>
  <c r="P73" i="4"/>
  <c r="F73" i="4"/>
  <c r="B73" i="4"/>
  <c r="L72" i="4"/>
  <c r="K72" i="4"/>
  <c r="J72" i="4"/>
  <c r="C72" i="4"/>
  <c r="I72" i="4"/>
  <c r="H72" i="4"/>
  <c r="G72" i="4"/>
  <c r="O72" i="4"/>
  <c r="N72" i="4"/>
  <c r="P72" i="4"/>
  <c r="F72" i="4"/>
  <c r="B72" i="4"/>
  <c r="L71" i="4"/>
  <c r="K71" i="4"/>
  <c r="J71" i="4"/>
  <c r="C71" i="4"/>
  <c r="I71" i="4"/>
  <c r="H71" i="4"/>
  <c r="G71" i="4"/>
  <c r="O71" i="4"/>
  <c r="N71" i="4"/>
  <c r="P71" i="4"/>
  <c r="F71" i="4"/>
  <c r="B71" i="4"/>
  <c r="L70" i="4"/>
  <c r="K70" i="4"/>
  <c r="J70" i="4"/>
  <c r="C70" i="4"/>
  <c r="I70" i="4"/>
  <c r="H70" i="4"/>
  <c r="G70" i="4"/>
  <c r="O70" i="4"/>
  <c r="N70" i="4"/>
  <c r="P70" i="4"/>
  <c r="F70" i="4"/>
  <c r="B70" i="4"/>
  <c r="L69" i="4"/>
  <c r="K69" i="4"/>
  <c r="J69" i="4"/>
  <c r="C69" i="4"/>
  <c r="I69" i="4"/>
  <c r="H69" i="4"/>
  <c r="G69" i="4"/>
  <c r="O69" i="4"/>
  <c r="N69" i="4"/>
  <c r="P69" i="4"/>
  <c r="F69" i="4"/>
  <c r="B69" i="4"/>
  <c r="L68" i="4"/>
  <c r="K68" i="4"/>
  <c r="J68" i="4"/>
  <c r="C68" i="4"/>
  <c r="I68" i="4"/>
  <c r="H68" i="4"/>
  <c r="G68" i="4"/>
  <c r="O68" i="4"/>
  <c r="N68" i="4"/>
  <c r="P68" i="4"/>
  <c r="F68" i="4"/>
  <c r="B68" i="4"/>
  <c r="I67" i="4"/>
  <c r="H67" i="4"/>
  <c r="G67" i="4"/>
  <c r="O67" i="4"/>
  <c r="N67" i="4"/>
  <c r="P67" i="4"/>
  <c r="F67" i="4"/>
  <c r="B67" i="4"/>
  <c r="L67" i="4"/>
  <c r="K67" i="4"/>
  <c r="J67" i="4"/>
  <c r="C67" i="4"/>
  <c r="D61" i="2"/>
  <c r="D60" i="2"/>
  <c r="E72" i="4" s="1"/>
  <c r="M75" i="5"/>
  <c r="L75" i="5"/>
  <c r="K75" i="5"/>
  <c r="Q75" i="5"/>
  <c r="P75" i="5"/>
  <c r="O75" i="5"/>
  <c r="R75" i="5"/>
  <c r="S75" i="5"/>
  <c r="J75" i="5"/>
  <c r="C75" i="5"/>
  <c r="H75" i="5"/>
  <c r="G75" i="5"/>
  <c r="F75" i="5"/>
  <c r="B75" i="5"/>
  <c r="M74" i="5"/>
  <c r="L74" i="5"/>
  <c r="K74" i="5"/>
  <c r="Q74" i="5"/>
  <c r="P74" i="5"/>
  <c r="O74" i="5"/>
  <c r="R74" i="5"/>
  <c r="S74" i="5"/>
  <c r="J74" i="5"/>
  <c r="C74" i="5"/>
  <c r="H74" i="5"/>
  <c r="G74" i="5"/>
  <c r="F74" i="5"/>
  <c r="B74" i="5"/>
  <c r="M73" i="5"/>
  <c r="L73" i="5"/>
  <c r="K73" i="5"/>
  <c r="Q73" i="5"/>
  <c r="P73" i="5"/>
  <c r="O73" i="5"/>
  <c r="R73" i="5"/>
  <c r="S73" i="5"/>
  <c r="J73" i="5"/>
  <c r="C73" i="5"/>
  <c r="H73" i="5"/>
  <c r="G73" i="5"/>
  <c r="F73" i="5"/>
  <c r="B73" i="5"/>
  <c r="M72" i="5"/>
  <c r="L72" i="5"/>
  <c r="K72" i="5"/>
  <c r="Q72" i="5"/>
  <c r="P72" i="5"/>
  <c r="O72" i="5"/>
  <c r="R72" i="5"/>
  <c r="S72" i="5"/>
  <c r="J72" i="5"/>
  <c r="C72" i="5"/>
  <c r="H72" i="5"/>
  <c r="G72" i="5"/>
  <c r="F72" i="5"/>
  <c r="B72" i="5"/>
  <c r="M71" i="5"/>
  <c r="L71" i="5"/>
  <c r="K71" i="5"/>
  <c r="Q71" i="5"/>
  <c r="P71" i="5"/>
  <c r="O71" i="5"/>
  <c r="R71" i="5"/>
  <c r="S71" i="5"/>
  <c r="J71" i="5"/>
  <c r="C71" i="5"/>
  <c r="H71" i="5"/>
  <c r="G71" i="5"/>
  <c r="F71" i="5"/>
  <c r="B71" i="5"/>
  <c r="M70" i="5"/>
  <c r="L70" i="5"/>
  <c r="K70" i="5"/>
  <c r="Q70" i="5"/>
  <c r="P70" i="5"/>
  <c r="O70" i="5"/>
  <c r="R70" i="5"/>
  <c r="S70" i="5"/>
  <c r="J70" i="5"/>
  <c r="C70" i="5"/>
  <c r="H70" i="5"/>
  <c r="G70" i="5"/>
  <c r="F70" i="5"/>
  <c r="B70" i="5"/>
  <c r="D59" i="2"/>
  <c r="D74" i="5" s="1"/>
  <c r="D58" i="2"/>
  <c r="D73" i="5" s="1"/>
  <c r="D57" i="2"/>
  <c r="D72" i="5" s="1"/>
  <c r="D56" i="2"/>
  <c r="D71" i="5" s="1"/>
  <c r="D55" i="2"/>
  <c r="D70" i="5" s="1"/>
  <c r="F76" i="6"/>
  <c r="W83" i="6"/>
  <c r="V83" i="6"/>
  <c r="U83" i="6"/>
  <c r="T83" i="6"/>
  <c r="S83" i="6"/>
  <c r="R83" i="6"/>
  <c r="Q83" i="6"/>
  <c r="P83" i="6"/>
  <c r="D83" i="6"/>
  <c r="W82" i="6"/>
  <c r="V82" i="6"/>
  <c r="U82" i="6"/>
  <c r="T82" i="6"/>
  <c r="S82" i="6"/>
  <c r="R82" i="6"/>
  <c r="Q82" i="6"/>
  <c r="P82" i="6"/>
  <c r="D82" i="6"/>
  <c r="X81" i="6"/>
  <c r="W81" i="6"/>
  <c r="V81" i="6"/>
  <c r="U81" i="6"/>
  <c r="T81" i="6"/>
  <c r="S81" i="6"/>
  <c r="R81" i="6"/>
  <c r="Q81" i="6"/>
  <c r="P81" i="6"/>
  <c r="D81" i="6"/>
  <c r="O81" i="6"/>
  <c r="N81" i="6"/>
  <c r="M81" i="6"/>
  <c r="L81" i="6"/>
  <c r="C81" i="6"/>
  <c r="K81" i="6"/>
  <c r="J81" i="6"/>
  <c r="I81" i="6"/>
  <c r="AA81" i="6"/>
  <c r="Z81" i="6"/>
  <c r="Y81" i="6"/>
  <c r="H81" i="6"/>
  <c r="B81" i="6"/>
  <c r="X80" i="6"/>
  <c r="W80" i="6"/>
  <c r="V80" i="6"/>
  <c r="U80" i="6"/>
  <c r="T80" i="6"/>
  <c r="S80" i="6"/>
  <c r="R80" i="6"/>
  <c r="Q80" i="6"/>
  <c r="P80" i="6"/>
  <c r="D80" i="6"/>
  <c r="O80" i="6"/>
  <c r="N80" i="6"/>
  <c r="M80" i="6"/>
  <c r="L80" i="6"/>
  <c r="C80" i="6"/>
  <c r="K80" i="6"/>
  <c r="J80" i="6"/>
  <c r="I80" i="6"/>
  <c r="AA80" i="6"/>
  <c r="Z80" i="6"/>
  <c r="Y80" i="6"/>
  <c r="H80" i="6"/>
  <c r="B80" i="6"/>
  <c r="X79" i="6"/>
  <c r="W79" i="6"/>
  <c r="V79" i="6"/>
  <c r="U79" i="6"/>
  <c r="T79" i="6"/>
  <c r="S79" i="6"/>
  <c r="R79" i="6"/>
  <c r="Q79" i="6"/>
  <c r="P79" i="6"/>
  <c r="D79" i="6"/>
  <c r="O79" i="6"/>
  <c r="N79" i="6"/>
  <c r="M79" i="6"/>
  <c r="L79" i="6"/>
  <c r="C79" i="6"/>
  <c r="K79" i="6"/>
  <c r="J79" i="6"/>
  <c r="I79" i="6"/>
  <c r="AA79" i="6"/>
  <c r="Z79" i="6"/>
  <c r="Y79" i="6"/>
  <c r="H79" i="6"/>
  <c r="B79" i="6"/>
  <c r="X78" i="6"/>
  <c r="W78" i="6"/>
  <c r="V78" i="6"/>
  <c r="U78" i="6"/>
  <c r="T78" i="6"/>
  <c r="S78" i="6"/>
  <c r="R78" i="6"/>
  <c r="Q78" i="6"/>
  <c r="P78" i="6"/>
  <c r="D78" i="6"/>
  <c r="O78" i="6"/>
  <c r="N78" i="6"/>
  <c r="M78" i="6"/>
  <c r="L78" i="6"/>
  <c r="C78" i="6"/>
  <c r="K78" i="6"/>
  <c r="J78" i="6"/>
  <c r="I78" i="6"/>
  <c r="AA78" i="6"/>
  <c r="Z78" i="6"/>
  <c r="Y78" i="6"/>
  <c r="H78" i="6"/>
  <c r="B78" i="6"/>
  <c r="X77" i="6"/>
  <c r="W77" i="6"/>
  <c r="V77" i="6"/>
  <c r="U77" i="6"/>
  <c r="T77" i="6"/>
  <c r="S77" i="6"/>
  <c r="R77" i="6"/>
  <c r="Q77" i="6"/>
  <c r="P77" i="6"/>
  <c r="D77" i="6"/>
  <c r="O77" i="6"/>
  <c r="N77" i="6"/>
  <c r="M77" i="6"/>
  <c r="L77" i="6"/>
  <c r="C77" i="6"/>
  <c r="K77" i="6"/>
  <c r="J77" i="6"/>
  <c r="I77" i="6"/>
  <c r="AA77" i="6"/>
  <c r="Z77" i="6"/>
  <c r="Y77" i="6"/>
  <c r="H77" i="6"/>
  <c r="B77" i="6"/>
  <c r="X76" i="6"/>
  <c r="W76" i="6"/>
  <c r="V76" i="6"/>
  <c r="U76" i="6"/>
  <c r="T76" i="6"/>
  <c r="S76" i="6"/>
  <c r="R76" i="6"/>
  <c r="Q76" i="6"/>
  <c r="P76" i="6"/>
  <c r="D76" i="6"/>
  <c r="O76" i="6"/>
  <c r="N76" i="6"/>
  <c r="M76" i="6"/>
  <c r="L76" i="6"/>
  <c r="C76" i="6"/>
  <c r="K76" i="6"/>
  <c r="J76" i="6"/>
  <c r="I76" i="6"/>
  <c r="AA76" i="6"/>
  <c r="Z76" i="6"/>
  <c r="Y76" i="6"/>
  <c r="H76" i="6"/>
  <c r="B76" i="6"/>
  <c r="X75" i="6"/>
  <c r="W75" i="6"/>
  <c r="V75" i="6"/>
  <c r="U75" i="6"/>
  <c r="T75" i="6"/>
  <c r="S75" i="6"/>
  <c r="R75" i="6"/>
  <c r="Q75" i="6"/>
  <c r="P75" i="6"/>
  <c r="D75" i="6"/>
  <c r="O75" i="6"/>
  <c r="N75" i="6"/>
  <c r="M75" i="6"/>
  <c r="L75" i="6"/>
  <c r="C75" i="6"/>
  <c r="K75" i="6"/>
  <c r="J75" i="6"/>
  <c r="I75" i="6"/>
  <c r="AA75" i="6"/>
  <c r="Z75" i="6"/>
  <c r="Y75" i="6"/>
  <c r="H75" i="6"/>
  <c r="B75" i="6"/>
  <c r="X74" i="6"/>
  <c r="W74" i="6"/>
  <c r="V74" i="6"/>
  <c r="U74" i="6"/>
  <c r="T74" i="6"/>
  <c r="S74" i="6"/>
  <c r="R74" i="6"/>
  <c r="Q74" i="6"/>
  <c r="P74" i="6"/>
  <c r="D74" i="6"/>
  <c r="O74" i="6"/>
  <c r="N74" i="6"/>
  <c r="M74" i="6"/>
  <c r="L74" i="6"/>
  <c r="C74" i="6"/>
  <c r="K74" i="6"/>
  <c r="J74" i="6"/>
  <c r="I74" i="6"/>
  <c r="AA74" i="6"/>
  <c r="Z74" i="6"/>
  <c r="Y74" i="6"/>
  <c r="H74" i="6"/>
  <c r="B74" i="6"/>
  <c r="X73" i="6"/>
  <c r="W73" i="6"/>
  <c r="V73" i="6"/>
  <c r="U73" i="6"/>
  <c r="T73" i="6"/>
  <c r="S73" i="6"/>
  <c r="R73" i="6"/>
  <c r="Q73" i="6"/>
  <c r="P73" i="6"/>
  <c r="D73" i="6"/>
  <c r="O73" i="6"/>
  <c r="N73" i="6"/>
  <c r="M73" i="6"/>
  <c r="L73" i="6"/>
  <c r="C73" i="6"/>
  <c r="K73" i="6"/>
  <c r="J73" i="6"/>
  <c r="I73" i="6"/>
  <c r="AA73" i="6"/>
  <c r="Z73" i="6"/>
  <c r="Y73" i="6"/>
  <c r="H73" i="6"/>
  <c r="B73" i="6"/>
  <c r="X72" i="6"/>
  <c r="W72" i="6"/>
  <c r="V72" i="6"/>
  <c r="U72" i="6"/>
  <c r="T72" i="6"/>
  <c r="S72" i="6"/>
  <c r="R72" i="6"/>
  <c r="Q72" i="6"/>
  <c r="P72" i="6"/>
  <c r="D72" i="6"/>
  <c r="O72" i="6"/>
  <c r="N72" i="6"/>
  <c r="M72" i="6"/>
  <c r="L72" i="6"/>
  <c r="C72" i="6"/>
  <c r="K72" i="6"/>
  <c r="J72" i="6"/>
  <c r="I72" i="6"/>
  <c r="AA72" i="6"/>
  <c r="Z72" i="6"/>
  <c r="Y72" i="6"/>
  <c r="H72" i="6"/>
  <c r="B72" i="6"/>
  <c r="X71" i="6"/>
  <c r="W71" i="6"/>
  <c r="V71" i="6"/>
  <c r="U71" i="6"/>
  <c r="T71" i="6"/>
  <c r="S71" i="6"/>
  <c r="R71" i="6"/>
  <c r="Q71" i="6"/>
  <c r="P71" i="6"/>
  <c r="D71" i="6"/>
  <c r="O71" i="6"/>
  <c r="N71" i="6"/>
  <c r="M71" i="6"/>
  <c r="L71" i="6"/>
  <c r="C71" i="6"/>
  <c r="K71" i="6"/>
  <c r="J71" i="6"/>
  <c r="I71" i="6"/>
  <c r="AA71" i="6"/>
  <c r="Z71" i="6"/>
  <c r="Y71" i="6"/>
  <c r="H71" i="6"/>
  <c r="B71" i="6"/>
  <c r="X70" i="6"/>
  <c r="W70" i="6"/>
  <c r="V70" i="6"/>
  <c r="U70" i="6"/>
  <c r="T70" i="6"/>
  <c r="S70" i="6"/>
  <c r="R70" i="6"/>
  <c r="Q70" i="6"/>
  <c r="P70" i="6"/>
  <c r="D70" i="6"/>
  <c r="O70" i="6"/>
  <c r="N70" i="6"/>
  <c r="M70" i="6"/>
  <c r="L70" i="6"/>
  <c r="C70" i="6"/>
  <c r="K70" i="6"/>
  <c r="J70" i="6"/>
  <c r="I70" i="6"/>
  <c r="AA70" i="6"/>
  <c r="Z70" i="6"/>
  <c r="Y70" i="6"/>
  <c r="H70" i="6"/>
  <c r="B70" i="6"/>
  <c r="X69" i="6"/>
  <c r="W69" i="6"/>
  <c r="V69" i="6"/>
  <c r="U69" i="6"/>
  <c r="T69" i="6"/>
  <c r="S69" i="6"/>
  <c r="R69" i="6"/>
  <c r="Q69" i="6"/>
  <c r="P69" i="6"/>
  <c r="D69" i="6"/>
  <c r="O69" i="6"/>
  <c r="N69" i="6"/>
  <c r="M69" i="6"/>
  <c r="L69" i="6"/>
  <c r="C69" i="6"/>
  <c r="K69" i="6"/>
  <c r="J69" i="6"/>
  <c r="I69" i="6"/>
  <c r="AA69" i="6"/>
  <c r="Z69" i="6"/>
  <c r="Y69" i="6"/>
  <c r="H69" i="6"/>
  <c r="B69" i="6"/>
  <c r="X68" i="6"/>
  <c r="W68" i="6"/>
  <c r="V68" i="6"/>
  <c r="U68" i="6"/>
  <c r="T68" i="6"/>
  <c r="S68" i="6"/>
  <c r="R68" i="6"/>
  <c r="Q68" i="6"/>
  <c r="P68" i="6"/>
  <c r="D68" i="6"/>
  <c r="O68" i="6"/>
  <c r="N68" i="6"/>
  <c r="M68" i="6"/>
  <c r="L68" i="6"/>
  <c r="C68" i="6"/>
  <c r="K68" i="6"/>
  <c r="J68" i="6"/>
  <c r="I68" i="6"/>
  <c r="AA68" i="6"/>
  <c r="Z68" i="6"/>
  <c r="Y68" i="6"/>
  <c r="H68" i="6"/>
  <c r="B68" i="6"/>
  <c r="X67" i="6"/>
  <c r="W67" i="6"/>
  <c r="V67" i="6"/>
  <c r="U67" i="6"/>
  <c r="T67" i="6"/>
  <c r="S67" i="6"/>
  <c r="R67" i="6"/>
  <c r="Q67" i="6"/>
  <c r="P67" i="6"/>
  <c r="D67" i="6"/>
  <c r="O67" i="6"/>
  <c r="N67" i="6"/>
  <c r="M67" i="6"/>
  <c r="L67" i="6"/>
  <c r="C67" i="6"/>
  <c r="K67" i="6"/>
  <c r="J67" i="6"/>
  <c r="I67" i="6"/>
  <c r="AA67" i="6"/>
  <c r="Z67" i="6"/>
  <c r="Y67" i="6"/>
  <c r="H67" i="6"/>
  <c r="B67" i="6"/>
  <c r="X66" i="6"/>
  <c r="W66" i="6"/>
  <c r="V66" i="6"/>
  <c r="U66" i="6"/>
  <c r="T66" i="6"/>
  <c r="S66" i="6"/>
  <c r="R66" i="6"/>
  <c r="Q66" i="6"/>
  <c r="P66" i="6"/>
  <c r="D66" i="6"/>
  <c r="O66" i="6"/>
  <c r="N66" i="6"/>
  <c r="M66" i="6"/>
  <c r="L66" i="6"/>
  <c r="C66" i="6"/>
  <c r="K66" i="6"/>
  <c r="J66" i="6"/>
  <c r="I66" i="6"/>
  <c r="AA66" i="6"/>
  <c r="Z66" i="6"/>
  <c r="Y66" i="6"/>
  <c r="H66" i="6"/>
  <c r="B66" i="6"/>
  <c r="X65" i="6"/>
  <c r="W65" i="6"/>
  <c r="V65" i="6"/>
  <c r="U65" i="6"/>
  <c r="T65" i="6"/>
  <c r="S65" i="6"/>
  <c r="R65" i="6"/>
  <c r="Q65" i="6"/>
  <c r="P65" i="6"/>
  <c r="D65" i="6"/>
  <c r="O65" i="6"/>
  <c r="N65" i="6"/>
  <c r="M65" i="6"/>
  <c r="L65" i="6"/>
  <c r="C65" i="6"/>
  <c r="K65" i="6"/>
  <c r="J65" i="6"/>
  <c r="I65" i="6"/>
  <c r="AA65" i="6"/>
  <c r="Z65" i="6"/>
  <c r="Y65" i="6"/>
  <c r="H65" i="6"/>
  <c r="B65" i="6"/>
  <c r="X64" i="6"/>
  <c r="W64" i="6"/>
  <c r="V64" i="6"/>
  <c r="U64" i="6"/>
  <c r="T64" i="6"/>
  <c r="S64" i="6"/>
  <c r="R64" i="6"/>
  <c r="Q64" i="6"/>
  <c r="P64" i="6"/>
  <c r="D64" i="6"/>
  <c r="O64" i="6"/>
  <c r="N64" i="6"/>
  <c r="M64" i="6"/>
  <c r="L64" i="6"/>
  <c r="C64" i="6"/>
  <c r="K64" i="6"/>
  <c r="J64" i="6"/>
  <c r="I64" i="6"/>
  <c r="AA64" i="6"/>
  <c r="Z64" i="6"/>
  <c r="Y64" i="6"/>
  <c r="H64" i="6"/>
  <c r="B64" i="6"/>
  <c r="X63" i="6"/>
  <c r="W63" i="6"/>
  <c r="V63" i="6"/>
  <c r="U63" i="6"/>
  <c r="T63" i="6"/>
  <c r="S63" i="6"/>
  <c r="R63" i="6"/>
  <c r="Q63" i="6"/>
  <c r="P63" i="6"/>
  <c r="D63" i="6"/>
  <c r="O63" i="6"/>
  <c r="N63" i="6"/>
  <c r="M63" i="6"/>
  <c r="L63" i="6"/>
  <c r="C63" i="6"/>
  <c r="K63" i="6"/>
  <c r="J63" i="6"/>
  <c r="I63" i="6"/>
  <c r="AA63" i="6"/>
  <c r="Z63" i="6"/>
  <c r="Y63" i="6"/>
  <c r="H63" i="6"/>
  <c r="B63" i="6"/>
  <c r="X62" i="6"/>
  <c r="W62" i="6"/>
  <c r="V62" i="6"/>
  <c r="U62" i="6"/>
  <c r="T62" i="6"/>
  <c r="S62" i="6"/>
  <c r="R62" i="6"/>
  <c r="Q62" i="6"/>
  <c r="P62" i="6"/>
  <c r="D62" i="6"/>
  <c r="O62" i="6"/>
  <c r="N62" i="6"/>
  <c r="M62" i="6"/>
  <c r="L62" i="6"/>
  <c r="C62" i="6"/>
  <c r="K62" i="6"/>
  <c r="J62" i="6"/>
  <c r="I62" i="6"/>
  <c r="AA62" i="6"/>
  <c r="Z62" i="6"/>
  <c r="Y62" i="6"/>
  <c r="H62" i="6"/>
  <c r="B62" i="6"/>
  <c r="W61" i="6"/>
  <c r="V61" i="6"/>
  <c r="U61" i="6"/>
  <c r="T61" i="6"/>
  <c r="S61" i="6"/>
  <c r="R61" i="6"/>
  <c r="Q61" i="6"/>
  <c r="P61" i="6"/>
  <c r="D61" i="6"/>
  <c r="N61" i="6"/>
  <c r="M61" i="6"/>
  <c r="L61" i="6"/>
  <c r="C61" i="6"/>
  <c r="K61" i="6"/>
  <c r="J61" i="6"/>
  <c r="I61" i="6"/>
  <c r="AA61" i="6"/>
  <c r="Z61" i="6"/>
  <c r="Y61" i="6"/>
  <c r="H61" i="6"/>
  <c r="B61" i="6"/>
  <c r="X60" i="6"/>
  <c r="W60" i="6"/>
  <c r="V60" i="6"/>
  <c r="U60" i="6"/>
  <c r="T60" i="6"/>
  <c r="S60" i="6"/>
  <c r="R60" i="6"/>
  <c r="Q60" i="6"/>
  <c r="P60" i="6"/>
  <c r="D60" i="6"/>
  <c r="O60" i="6"/>
  <c r="N60" i="6"/>
  <c r="M60" i="6"/>
  <c r="L60" i="6"/>
  <c r="C60" i="6"/>
  <c r="K60" i="6"/>
  <c r="J60" i="6"/>
  <c r="I60" i="6"/>
  <c r="AA60" i="6"/>
  <c r="Z60" i="6"/>
  <c r="Y60" i="6"/>
  <c r="H60" i="6"/>
  <c r="B60" i="6"/>
  <c r="X59" i="6"/>
  <c r="W59" i="6"/>
  <c r="V59" i="6"/>
  <c r="U59" i="6"/>
  <c r="T59" i="6"/>
  <c r="S59" i="6"/>
  <c r="R59" i="6"/>
  <c r="Q59" i="6"/>
  <c r="P59" i="6"/>
  <c r="D59" i="6"/>
  <c r="O59" i="6"/>
  <c r="N59" i="6"/>
  <c r="M59" i="6"/>
  <c r="L59" i="6"/>
  <c r="C59" i="6"/>
  <c r="K59" i="6"/>
  <c r="J59" i="6"/>
  <c r="I59" i="6"/>
  <c r="AA59" i="6"/>
  <c r="Z59" i="6"/>
  <c r="Y59" i="6"/>
  <c r="H59" i="6"/>
  <c r="B59" i="6"/>
  <c r="W58" i="6"/>
  <c r="V58" i="6"/>
  <c r="U58" i="6"/>
  <c r="T58" i="6"/>
  <c r="S58" i="6"/>
  <c r="R58" i="6"/>
  <c r="Q58" i="6"/>
  <c r="P58" i="6"/>
  <c r="D58" i="6"/>
  <c r="N58" i="6"/>
  <c r="M58" i="6"/>
  <c r="L58" i="6"/>
  <c r="C58" i="6"/>
  <c r="K58" i="6"/>
  <c r="J58" i="6"/>
  <c r="I58" i="6"/>
  <c r="AA58" i="6"/>
  <c r="Z58" i="6"/>
  <c r="Y58" i="6"/>
  <c r="H58" i="6"/>
  <c r="B58" i="6"/>
  <c r="X57" i="6"/>
  <c r="W57" i="6"/>
  <c r="V57" i="6"/>
  <c r="U57" i="6"/>
  <c r="T57" i="6"/>
  <c r="S57" i="6"/>
  <c r="R57" i="6"/>
  <c r="Q57" i="6"/>
  <c r="P57" i="6"/>
  <c r="D57" i="6"/>
  <c r="O57" i="6"/>
  <c r="N57" i="6"/>
  <c r="M57" i="6"/>
  <c r="L57" i="6"/>
  <c r="C57" i="6"/>
  <c r="K57" i="6"/>
  <c r="J57" i="6"/>
  <c r="I57" i="6"/>
  <c r="AA57" i="6"/>
  <c r="Z57" i="6"/>
  <c r="Y57" i="6"/>
  <c r="H57" i="6"/>
  <c r="B57" i="6"/>
  <c r="X56" i="6"/>
  <c r="W56" i="6"/>
  <c r="V56" i="6"/>
  <c r="U56" i="6"/>
  <c r="T56" i="6"/>
  <c r="S56" i="6"/>
  <c r="R56" i="6"/>
  <c r="Q56" i="6"/>
  <c r="P56" i="6"/>
  <c r="D56" i="6"/>
  <c r="O56" i="6"/>
  <c r="N56" i="6"/>
  <c r="M56" i="6"/>
  <c r="L56" i="6"/>
  <c r="C56" i="6"/>
  <c r="K56" i="6"/>
  <c r="J56" i="6"/>
  <c r="I56" i="6"/>
  <c r="AA56" i="6"/>
  <c r="Z56" i="6"/>
  <c r="Y56" i="6"/>
  <c r="H56" i="6"/>
  <c r="B56" i="6"/>
  <c r="X55" i="6"/>
  <c r="W55" i="6"/>
  <c r="V55" i="6"/>
  <c r="U55" i="6"/>
  <c r="T55" i="6"/>
  <c r="S55" i="6"/>
  <c r="R55" i="6"/>
  <c r="Q55" i="6"/>
  <c r="P55" i="6"/>
  <c r="D55" i="6"/>
  <c r="O55" i="6"/>
  <c r="N55" i="6"/>
  <c r="M55" i="6"/>
  <c r="L55" i="6"/>
  <c r="C55" i="6"/>
  <c r="K55" i="6"/>
  <c r="J55" i="6"/>
  <c r="I55" i="6"/>
  <c r="AA55" i="6"/>
  <c r="Z55" i="6"/>
  <c r="Y55" i="6"/>
  <c r="H55" i="6"/>
  <c r="B55" i="6"/>
  <c r="X54" i="6"/>
  <c r="W54" i="6"/>
  <c r="V54" i="6"/>
  <c r="U54" i="6"/>
  <c r="T54" i="6"/>
  <c r="S54" i="6"/>
  <c r="R54" i="6"/>
  <c r="Q54" i="6"/>
  <c r="P54" i="6"/>
  <c r="D54" i="6"/>
  <c r="O54" i="6"/>
  <c r="N54" i="6"/>
  <c r="M54" i="6"/>
  <c r="L54" i="6"/>
  <c r="C54" i="6"/>
  <c r="K54" i="6"/>
  <c r="J54" i="6"/>
  <c r="I54" i="6"/>
  <c r="AA54" i="6"/>
  <c r="Z54" i="6"/>
  <c r="Y54" i="6"/>
  <c r="H54" i="6"/>
  <c r="B54" i="6"/>
  <c r="X53" i="6"/>
  <c r="W53" i="6"/>
  <c r="V53" i="6"/>
  <c r="U53" i="6"/>
  <c r="T53" i="6"/>
  <c r="S53" i="6"/>
  <c r="R53" i="6"/>
  <c r="Q53" i="6"/>
  <c r="P53" i="6"/>
  <c r="D53" i="6"/>
  <c r="O53" i="6"/>
  <c r="N53" i="6"/>
  <c r="M53" i="6"/>
  <c r="L53" i="6"/>
  <c r="C53" i="6"/>
  <c r="K53" i="6"/>
  <c r="J53" i="6"/>
  <c r="I53" i="6"/>
  <c r="AA53" i="6"/>
  <c r="Z53" i="6"/>
  <c r="Y53" i="6"/>
  <c r="H53" i="6"/>
  <c r="B53" i="6"/>
  <c r="W52" i="6"/>
  <c r="V52" i="6"/>
  <c r="U52" i="6"/>
  <c r="T52" i="6"/>
  <c r="S52" i="6"/>
  <c r="R52" i="6"/>
  <c r="Q52" i="6"/>
  <c r="P52" i="6"/>
  <c r="D52" i="6"/>
  <c r="N52" i="6"/>
  <c r="M52" i="6"/>
  <c r="L52" i="6"/>
  <c r="C52" i="6"/>
  <c r="K52" i="6"/>
  <c r="J52" i="6"/>
  <c r="I52" i="6"/>
  <c r="AA52" i="6"/>
  <c r="Z52" i="6"/>
  <c r="Y52" i="6"/>
  <c r="H52" i="6"/>
  <c r="B52" i="6"/>
  <c r="X51" i="6"/>
  <c r="W51" i="6"/>
  <c r="V51" i="6"/>
  <c r="U51" i="6"/>
  <c r="T51" i="6"/>
  <c r="S51" i="6"/>
  <c r="R51" i="6"/>
  <c r="Q51" i="6"/>
  <c r="P51" i="6"/>
  <c r="D51" i="6"/>
  <c r="O51" i="6"/>
  <c r="N51" i="6"/>
  <c r="M51" i="6"/>
  <c r="L51" i="6"/>
  <c r="C51" i="6"/>
  <c r="K51" i="6"/>
  <c r="J51" i="6"/>
  <c r="I51" i="6"/>
  <c r="AA51" i="6"/>
  <c r="Z51" i="6"/>
  <c r="Y51" i="6"/>
  <c r="H51" i="6"/>
  <c r="B51" i="6"/>
  <c r="X50" i="6"/>
  <c r="W50" i="6"/>
  <c r="V50" i="6"/>
  <c r="U50" i="6"/>
  <c r="T50" i="6"/>
  <c r="S50" i="6"/>
  <c r="R50" i="6"/>
  <c r="Q50" i="6"/>
  <c r="P50" i="6"/>
  <c r="D50" i="6"/>
  <c r="O50" i="6"/>
  <c r="N50" i="6"/>
  <c r="M50" i="6"/>
  <c r="L50" i="6"/>
  <c r="C50" i="6"/>
  <c r="K50" i="6"/>
  <c r="J50" i="6"/>
  <c r="I50" i="6"/>
  <c r="AA50" i="6"/>
  <c r="Z50" i="6"/>
  <c r="Y50" i="6"/>
  <c r="H50" i="6"/>
  <c r="B50" i="6"/>
  <c r="X49" i="6"/>
  <c r="W49" i="6"/>
  <c r="V49" i="6"/>
  <c r="U49" i="6"/>
  <c r="T49" i="6"/>
  <c r="S49" i="6"/>
  <c r="R49" i="6"/>
  <c r="Q49" i="6"/>
  <c r="P49" i="6"/>
  <c r="D49" i="6"/>
  <c r="O49" i="6"/>
  <c r="N49" i="6"/>
  <c r="M49" i="6"/>
  <c r="L49" i="6"/>
  <c r="C49" i="6"/>
  <c r="K49" i="6"/>
  <c r="J49" i="6"/>
  <c r="I49" i="6"/>
  <c r="AA49" i="6"/>
  <c r="Z49" i="6"/>
  <c r="Y49" i="6"/>
  <c r="H49" i="6"/>
  <c r="B49" i="6"/>
  <c r="X48" i="6"/>
  <c r="W48" i="6"/>
  <c r="V48" i="6"/>
  <c r="U48" i="6"/>
  <c r="T48" i="6"/>
  <c r="S48" i="6"/>
  <c r="R48" i="6"/>
  <c r="Q48" i="6"/>
  <c r="P48" i="6"/>
  <c r="D48" i="6"/>
  <c r="O48" i="6"/>
  <c r="N48" i="6"/>
  <c r="M48" i="6"/>
  <c r="L48" i="6"/>
  <c r="C48" i="6"/>
  <c r="K48" i="6"/>
  <c r="J48" i="6"/>
  <c r="I48" i="6"/>
  <c r="AA48" i="6"/>
  <c r="Z48" i="6"/>
  <c r="Y48" i="6"/>
  <c r="H48" i="6"/>
  <c r="B48" i="6"/>
  <c r="X47" i="6"/>
  <c r="W47" i="6"/>
  <c r="V47" i="6"/>
  <c r="U47" i="6"/>
  <c r="T47" i="6"/>
  <c r="S47" i="6"/>
  <c r="R47" i="6"/>
  <c r="Q47" i="6"/>
  <c r="P47" i="6"/>
  <c r="D47" i="6"/>
  <c r="O47" i="6"/>
  <c r="N47" i="6"/>
  <c r="M47" i="6"/>
  <c r="L47" i="6"/>
  <c r="C47" i="6"/>
  <c r="K47" i="6"/>
  <c r="J47" i="6"/>
  <c r="I47" i="6"/>
  <c r="AA47" i="6"/>
  <c r="Z47" i="6"/>
  <c r="Y47" i="6"/>
  <c r="H47" i="6"/>
  <c r="B47" i="6"/>
  <c r="X46" i="6"/>
  <c r="W46" i="6"/>
  <c r="V46" i="6"/>
  <c r="U46" i="6"/>
  <c r="T46" i="6"/>
  <c r="S46" i="6"/>
  <c r="R46" i="6"/>
  <c r="Q46" i="6"/>
  <c r="P46" i="6"/>
  <c r="D46" i="6"/>
  <c r="O46" i="6"/>
  <c r="N46" i="6"/>
  <c r="M46" i="6"/>
  <c r="L46" i="6"/>
  <c r="C46" i="6"/>
  <c r="K46" i="6"/>
  <c r="J46" i="6"/>
  <c r="I46" i="6"/>
  <c r="AA46" i="6"/>
  <c r="Z46" i="6"/>
  <c r="Y46" i="6"/>
  <c r="H46" i="6"/>
  <c r="B46" i="6"/>
  <c r="X45" i="6"/>
  <c r="W45" i="6"/>
  <c r="V45" i="6"/>
  <c r="U45" i="6"/>
  <c r="T45" i="6"/>
  <c r="S45" i="6"/>
  <c r="R45" i="6"/>
  <c r="Q45" i="6"/>
  <c r="P45" i="6"/>
  <c r="D45" i="6"/>
  <c r="O45" i="6"/>
  <c r="N45" i="6"/>
  <c r="M45" i="6"/>
  <c r="L45" i="6"/>
  <c r="C45" i="6"/>
  <c r="K45" i="6"/>
  <c r="J45" i="6"/>
  <c r="I45" i="6"/>
  <c r="AA45" i="6"/>
  <c r="Z45" i="6"/>
  <c r="Y45" i="6"/>
  <c r="H45" i="6"/>
  <c r="B45" i="6"/>
  <c r="X44" i="6"/>
  <c r="W44" i="6"/>
  <c r="V44" i="6"/>
  <c r="U44" i="6"/>
  <c r="T44" i="6"/>
  <c r="S44" i="6"/>
  <c r="R44" i="6"/>
  <c r="Q44" i="6"/>
  <c r="P44" i="6"/>
  <c r="D44" i="6"/>
  <c r="O44" i="6"/>
  <c r="N44" i="6"/>
  <c r="M44" i="6"/>
  <c r="L44" i="6"/>
  <c r="C44" i="6"/>
  <c r="K44" i="6"/>
  <c r="J44" i="6"/>
  <c r="I44" i="6"/>
  <c r="AA44" i="6"/>
  <c r="Z44" i="6"/>
  <c r="Y44" i="6"/>
  <c r="H44" i="6"/>
  <c r="B44" i="6"/>
  <c r="X43" i="6"/>
  <c r="W43" i="6"/>
  <c r="V43" i="6"/>
  <c r="U43" i="6"/>
  <c r="T43" i="6"/>
  <c r="S43" i="6"/>
  <c r="R43" i="6"/>
  <c r="Q43" i="6"/>
  <c r="P43" i="6"/>
  <c r="D43" i="6"/>
  <c r="O43" i="6"/>
  <c r="N43" i="6"/>
  <c r="M43" i="6"/>
  <c r="L43" i="6"/>
  <c r="C43" i="6"/>
  <c r="K43" i="6"/>
  <c r="J43" i="6"/>
  <c r="I43" i="6"/>
  <c r="AA43" i="6"/>
  <c r="Z43" i="6"/>
  <c r="Y43" i="6"/>
  <c r="H43" i="6"/>
  <c r="B43" i="6"/>
  <c r="X42" i="6"/>
  <c r="W42" i="6"/>
  <c r="V42" i="6"/>
  <c r="U42" i="6"/>
  <c r="T42" i="6"/>
  <c r="S42" i="6"/>
  <c r="R42" i="6"/>
  <c r="Q42" i="6"/>
  <c r="P42" i="6"/>
  <c r="D42" i="6"/>
  <c r="O42" i="6"/>
  <c r="N42" i="6"/>
  <c r="M42" i="6"/>
  <c r="L42" i="6"/>
  <c r="C42" i="6"/>
  <c r="K42" i="6"/>
  <c r="J42" i="6"/>
  <c r="I42" i="6"/>
  <c r="AA42" i="6"/>
  <c r="Z42" i="6"/>
  <c r="Y42" i="6"/>
  <c r="H42" i="6"/>
  <c r="B42" i="6"/>
  <c r="X41" i="6"/>
  <c r="W41" i="6"/>
  <c r="V41" i="6"/>
  <c r="U41" i="6"/>
  <c r="T41" i="6"/>
  <c r="S41" i="6"/>
  <c r="R41" i="6"/>
  <c r="Q41" i="6"/>
  <c r="P41" i="6"/>
  <c r="D41" i="6"/>
  <c r="O41" i="6"/>
  <c r="N41" i="6"/>
  <c r="M41" i="6"/>
  <c r="L41" i="6"/>
  <c r="C41" i="6"/>
  <c r="K41" i="6"/>
  <c r="J41" i="6"/>
  <c r="I41" i="6"/>
  <c r="AA41" i="6"/>
  <c r="Z41" i="6"/>
  <c r="Y41" i="6"/>
  <c r="H41" i="6"/>
  <c r="B41" i="6"/>
  <c r="X40" i="6"/>
  <c r="W40" i="6"/>
  <c r="V40" i="6"/>
  <c r="U40" i="6"/>
  <c r="T40" i="6"/>
  <c r="S40" i="6"/>
  <c r="R40" i="6"/>
  <c r="Q40" i="6"/>
  <c r="P40" i="6"/>
  <c r="D40" i="6"/>
  <c r="O40" i="6"/>
  <c r="N40" i="6"/>
  <c r="M40" i="6"/>
  <c r="L40" i="6"/>
  <c r="C40" i="6"/>
  <c r="K40" i="6"/>
  <c r="J40" i="6"/>
  <c r="I40" i="6"/>
  <c r="AA40" i="6"/>
  <c r="Z40" i="6"/>
  <c r="Y40" i="6"/>
  <c r="H40" i="6"/>
  <c r="B40" i="6"/>
  <c r="N39" i="6"/>
  <c r="M39" i="6"/>
  <c r="L39" i="6"/>
  <c r="C39" i="6"/>
  <c r="N38" i="6"/>
  <c r="M38" i="6"/>
  <c r="L38" i="6"/>
  <c r="C38" i="6"/>
  <c r="L69" i="5"/>
  <c r="K69" i="5"/>
  <c r="Q69" i="5"/>
  <c r="P69" i="5"/>
  <c r="O69" i="5"/>
  <c r="R69" i="5"/>
  <c r="S69" i="5"/>
  <c r="J69" i="5"/>
  <c r="C69" i="5"/>
  <c r="L68" i="5"/>
  <c r="K68" i="5"/>
  <c r="Q68" i="5"/>
  <c r="P68" i="5"/>
  <c r="O68" i="5"/>
  <c r="R68" i="5"/>
  <c r="S68" i="5"/>
  <c r="J68" i="5"/>
  <c r="C68" i="5"/>
  <c r="H67" i="5"/>
  <c r="G67" i="5"/>
  <c r="F67" i="5"/>
  <c r="B67" i="5"/>
  <c r="H66" i="5"/>
  <c r="G66" i="5"/>
  <c r="F66" i="5"/>
  <c r="B66" i="5"/>
  <c r="L66" i="4"/>
  <c r="K66" i="4"/>
  <c r="J66" i="4"/>
  <c r="C66" i="4"/>
  <c r="L65" i="4"/>
  <c r="K65" i="4"/>
  <c r="J65" i="4"/>
  <c r="C65" i="4"/>
  <c r="M65" i="5"/>
  <c r="L65" i="5"/>
  <c r="K65" i="5"/>
  <c r="E65" i="5"/>
  <c r="Q65" i="5"/>
  <c r="P65" i="5"/>
  <c r="O65" i="5"/>
  <c r="R65" i="5"/>
  <c r="S65" i="5"/>
  <c r="J65" i="5"/>
  <c r="C65" i="5"/>
  <c r="I65" i="5"/>
  <c r="H65" i="5"/>
  <c r="G65" i="5"/>
  <c r="F65" i="5"/>
  <c r="B65" i="5"/>
  <c r="M64" i="5"/>
  <c r="L64" i="5"/>
  <c r="K64" i="5"/>
  <c r="Q64" i="5"/>
  <c r="P64" i="5"/>
  <c r="O64" i="5"/>
  <c r="R64" i="5"/>
  <c r="S64" i="5"/>
  <c r="J64" i="5"/>
  <c r="C64" i="5"/>
  <c r="I64" i="5"/>
  <c r="H64" i="5"/>
  <c r="G64" i="5"/>
  <c r="F64" i="5"/>
  <c r="B64" i="5"/>
  <c r="M63" i="5"/>
  <c r="L63" i="5"/>
  <c r="K63" i="5"/>
  <c r="Q63" i="5"/>
  <c r="P63" i="5"/>
  <c r="O63" i="5"/>
  <c r="R63" i="5"/>
  <c r="S63" i="5"/>
  <c r="J63" i="5"/>
  <c r="C63" i="5"/>
  <c r="I63" i="5"/>
  <c r="H63" i="5"/>
  <c r="G63" i="5"/>
  <c r="F63" i="5"/>
  <c r="B63" i="5"/>
  <c r="M62" i="5"/>
  <c r="L62" i="5"/>
  <c r="K62" i="5"/>
  <c r="Q62" i="5"/>
  <c r="P62" i="5"/>
  <c r="O62" i="5"/>
  <c r="R62" i="5"/>
  <c r="S62" i="5"/>
  <c r="J62" i="5"/>
  <c r="C62" i="5"/>
  <c r="I62" i="5"/>
  <c r="H62" i="5"/>
  <c r="G62" i="5"/>
  <c r="F62" i="5"/>
  <c r="B62" i="5"/>
  <c r="M61" i="5"/>
  <c r="L61" i="5"/>
  <c r="K61" i="5"/>
  <c r="Q61" i="5"/>
  <c r="P61" i="5"/>
  <c r="O61" i="5"/>
  <c r="R61" i="5"/>
  <c r="S61" i="5"/>
  <c r="J61" i="5"/>
  <c r="C61" i="5"/>
  <c r="I61" i="5"/>
  <c r="H61" i="5"/>
  <c r="G61" i="5"/>
  <c r="F61" i="5"/>
  <c r="B61" i="5"/>
  <c r="M60" i="5"/>
  <c r="L60" i="5"/>
  <c r="K60" i="5"/>
  <c r="Q60" i="5"/>
  <c r="P60" i="5"/>
  <c r="O60" i="5"/>
  <c r="R60" i="5"/>
  <c r="S60" i="5"/>
  <c r="J60" i="5"/>
  <c r="C60" i="5"/>
  <c r="I60" i="5"/>
  <c r="H60" i="5"/>
  <c r="G60" i="5"/>
  <c r="F60" i="5"/>
  <c r="B60" i="5"/>
  <c r="G76" i="6"/>
  <c r="I52" i="3"/>
  <c r="G75" i="6" s="1"/>
  <c r="I51" i="3"/>
  <c r="E63" i="5" s="1"/>
  <c r="I50" i="3"/>
  <c r="G83" i="6" s="1"/>
  <c r="I49" i="3"/>
  <c r="I48" i="3"/>
  <c r="G72" i="6" s="1"/>
  <c r="I47" i="3"/>
  <c r="G71" i="6" s="1"/>
  <c r="I46" i="3"/>
  <c r="I45" i="3"/>
  <c r="I64" i="4"/>
  <c r="H64" i="4"/>
  <c r="G64" i="4"/>
  <c r="O64" i="4"/>
  <c r="N64" i="4"/>
  <c r="P64" i="4"/>
  <c r="F64" i="4"/>
  <c r="B64" i="4"/>
  <c r="L64" i="4"/>
  <c r="K64" i="4"/>
  <c r="J64" i="4"/>
  <c r="C64" i="4"/>
  <c r="I63" i="4"/>
  <c r="H63" i="4"/>
  <c r="G63" i="4"/>
  <c r="O63" i="4"/>
  <c r="N63" i="4"/>
  <c r="P63" i="4"/>
  <c r="F63" i="4"/>
  <c r="B63" i="4"/>
  <c r="L63" i="4"/>
  <c r="K63" i="4"/>
  <c r="J63" i="4"/>
  <c r="C63" i="4"/>
  <c r="M62" i="4"/>
  <c r="L62" i="4"/>
  <c r="K62" i="4"/>
  <c r="J62" i="4"/>
  <c r="C62" i="4"/>
  <c r="I62" i="4"/>
  <c r="H62" i="4"/>
  <c r="G62" i="4"/>
  <c r="O62" i="4"/>
  <c r="N62" i="4"/>
  <c r="P62" i="4"/>
  <c r="F62" i="4"/>
  <c r="B62" i="4"/>
  <c r="M61" i="4"/>
  <c r="L61" i="4"/>
  <c r="K61" i="4"/>
  <c r="J61" i="4"/>
  <c r="C61" i="4"/>
  <c r="I61" i="4"/>
  <c r="H61" i="4"/>
  <c r="G61" i="4"/>
  <c r="O61" i="4"/>
  <c r="N61" i="4"/>
  <c r="P61" i="4"/>
  <c r="F61" i="4"/>
  <c r="B61" i="4"/>
  <c r="M60" i="4"/>
  <c r="L60" i="4"/>
  <c r="K60" i="4"/>
  <c r="J60" i="4"/>
  <c r="C60" i="4"/>
  <c r="I60" i="4"/>
  <c r="H60" i="4"/>
  <c r="G60" i="4"/>
  <c r="O60" i="4"/>
  <c r="N60" i="4"/>
  <c r="P60" i="4"/>
  <c r="F60" i="4"/>
  <c r="B60" i="4"/>
  <c r="M59" i="4"/>
  <c r="L59" i="4"/>
  <c r="K59" i="4"/>
  <c r="J59" i="4"/>
  <c r="C59" i="4"/>
  <c r="I59" i="4"/>
  <c r="H59" i="4"/>
  <c r="G59" i="4"/>
  <c r="O59" i="4"/>
  <c r="N59" i="4"/>
  <c r="P59" i="4"/>
  <c r="F59" i="4"/>
  <c r="B59" i="4"/>
  <c r="M58" i="4"/>
  <c r="L58" i="4"/>
  <c r="K58" i="4"/>
  <c r="J58" i="4"/>
  <c r="C58" i="4"/>
  <c r="I58" i="4"/>
  <c r="H58" i="4"/>
  <c r="G58" i="4"/>
  <c r="O58" i="4"/>
  <c r="N58" i="4"/>
  <c r="P58" i="4"/>
  <c r="F58" i="4"/>
  <c r="B58" i="4"/>
  <c r="M57" i="4"/>
  <c r="L57" i="4"/>
  <c r="K57" i="4"/>
  <c r="J57" i="4"/>
  <c r="C57" i="4"/>
  <c r="I57" i="4"/>
  <c r="H57" i="4"/>
  <c r="G57" i="4"/>
  <c r="O57" i="4"/>
  <c r="N57" i="4"/>
  <c r="P57" i="4"/>
  <c r="F57" i="4"/>
  <c r="B57" i="4"/>
  <c r="M56" i="4"/>
  <c r="L56" i="4"/>
  <c r="K56" i="4"/>
  <c r="J56" i="4"/>
  <c r="C56" i="4"/>
  <c r="I56" i="4"/>
  <c r="H56" i="4"/>
  <c r="G56" i="4"/>
  <c r="O56" i="4"/>
  <c r="N56" i="4"/>
  <c r="P56" i="4"/>
  <c r="F56" i="4"/>
  <c r="B56" i="4"/>
  <c r="M55" i="4"/>
  <c r="L55" i="4"/>
  <c r="K55" i="4"/>
  <c r="J55" i="4"/>
  <c r="C55" i="4"/>
  <c r="I55" i="4"/>
  <c r="H55" i="4"/>
  <c r="G55" i="4"/>
  <c r="O55" i="4"/>
  <c r="N55" i="4"/>
  <c r="P55" i="4"/>
  <c r="F55" i="4"/>
  <c r="B55" i="4"/>
  <c r="M54" i="4"/>
  <c r="L54" i="4"/>
  <c r="K54" i="4"/>
  <c r="J54" i="4"/>
  <c r="C54" i="4"/>
  <c r="I54" i="4"/>
  <c r="H54" i="4"/>
  <c r="G54" i="4"/>
  <c r="O54" i="4"/>
  <c r="N54" i="4"/>
  <c r="P54" i="4"/>
  <c r="F54" i="4"/>
  <c r="B54" i="4"/>
  <c r="M53" i="4"/>
  <c r="L53" i="4"/>
  <c r="K53" i="4"/>
  <c r="J53" i="4"/>
  <c r="C53" i="4"/>
  <c r="I53" i="4"/>
  <c r="H53" i="4"/>
  <c r="G53" i="4"/>
  <c r="O53" i="4"/>
  <c r="N53" i="4"/>
  <c r="P53" i="4"/>
  <c r="F53" i="4"/>
  <c r="B53" i="4"/>
  <c r="M52" i="4"/>
  <c r="L52" i="4"/>
  <c r="K52" i="4"/>
  <c r="J52" i="4"/>
  <c r="C52" i="4"/>
  <c r="I52" i="4"/>
  <c r="H52" i="4"/>
  <c r="G52" i="4"/>
  <c r="O52" i="4"/>
  <c r="N52" i="4"/>
  <c r="P52" i="4"/>
  <c r="F52" i="4"/>
  <c r="B52" i="4"/>
  <c r="M51" i="4"/>
  <c r="L51" i="4"/>
  <c r="K51" i="4"/>
  <c r="J51" i="4"/>
  <c r="C51" i="4"/>
  <c r="I51" i="4"/>
  <c r="H51" i="4"/>
  <c r="G51" i="4"/>
  <c r="O51" i="4"/>
  <c r="N51" i="4"/>
  <c r="P51" i="4"/>
  <c r="F51" i="4"/>
  <c r="B51" i="4"/>
  <c r="M50" i="4"/>
  <c r="L50" i="4"/>
  <c r="K50" i="4"/>
  <c r="J50" i="4"/>
  <c r="C50" i="4"/>
  <c r="I50" i="4"/>
  <c r="H50" i="4"/>
  <c r="G50" i="4"/>
  <c r="O50" i="4"/>
  <c r="N50" i="4"/>
  <c r="P50" i="4"/>
  <c r="F50" i="4"/>
  <c r="B50" i="4"/>
  <c r="M49" i="4"/>
  <c r="L49" i="4"/>
  <c r="K49" i="4"/>
  <c r="J49" i="4"/>
  <c r="C49" i="4"/>
  <c r="I49" i="4"/>
  <c r="H49" i="4"/>
  <c r="G49" i="4"/>
  <c r="O49" i="4"/>
  <c r="N49" i="4"/>
  <c r="P49" i="4"/>
  <c r="F49" i="4"/>
  <c r="B49" i="4"/>
  <c r="M48" i="4"/>
  <c r="L48" i="4"/>
  <c r="K48" i="4"/>
  <c r="J48" i="4"/>
  <c r="C48" i="4"/>
  <c r="I48" i="4"/>
  <c r="H48" i="4"/>
  <c r="G48" i="4"/>
  <c r="O48" i="4"/>
  <c r="N48" i="4"/>
  <c r="P48" i="4"/>
  <c r="F48" i="4"/>
  <c r="B48" i="4"/>
  <c r="M47" i="4"/>
  <c r="L47" i="4"/>
  <c r="K47" i="4"/>
  <c r="J47" i="4"/>
  <c r="C47" i="4"/>
  <c r="I47" i="4"/>
  <c r="H47" i="4"/>
  <c r="G47" i="4"/>
  <c r="O47" i="4"/>
  <c r="N47" i="4"/>
  <c r="P47" i="4"/>
  <c r="F47" i="4"/>
  <c r="B47" i="4"/>
  <c r="M46" i="4"/>
  <c r="L46" i="4"/>
  <c r="K46" i="4"/>
  <c r="J46" i="4"/>
  <c r="C46" i="4"/>
  <c r="I46" i="4"/>
  <c r="H46" i="4"/>
  <c r="G46" i="4"/>
  <c r="O46" i="4"/>
  <c r="N46" i="4"/>
  <c r="P46" i="4"/>
  <c r="F46" i="4"/>
  <c r="B46" i="4"/>
  <c r="D52" i="2"/>
  <c r="F75" i="6" s="1"/>
  <c r="D51" i="2"/>
  <c r="D63" i="5" s="1"/>
  <c r="D50" i="2"/>
  <c r="F39" i="6" s="1"/>
  <c r="D49" i="2"/>
  <c r="F73" i="6" s="1"/>
  <c r="D48" i="2"/>
  <c r="F72" i="6" s="1"/>
  <c r="D47" i="2"/>
  <c r="D60" i="5" s="1"/>
  <c r="D46" i="2"/>
  <c r="E65" i="4" s="1"/>
  <c r="D45" i="2"/>
  <c r="E51" i="4" s="1"/>
  <c r="M45" i="4"/>
  <c r="L45" i="4"/>
  <c r="K45" i="4"/>
  <c r="J45" i="4"/>
  <c r="C45" i="4"/>
  <c r="I45" i="4"/>
  <c r="H45" i="4"/>
  <c r="G45" i="4"/>
  <c r="O45" i="4"/>
  <c r="N45" i="4"/>
  <c r="P45" i="4"/>
  <c r="F45" i="4"/>
  <c r="B45" i="4"/>
  <c r="M44" i="4"/>
  <c r="L44" i="4"/>
  <c r="K44" i="4"/>
  <c r="J44" i="4"/>
  <c r="C44" i="4"/>
  <c r="I44" i="4"/>
  <c r="H44" i="4"/>
  <c r="G44" i="4"/>
  <c r="O44" i="4"/>
  <c r="N44" i="4"/>
  <c r="P44" i="4"/>
  <c r="F44" i="4"/>
  <c r="B44" i="4"/>
  <c r="M43" i="4"/>
  <c r="L43" i="4"/>
  <c r="K43" i="4"/>
  <c r="J43" i="4"/>
  <c r="C43" i="4"/>
  <c r="I43" i="4"/>
  <c r="H43" i="4"/>
  <c r="G43" i="4"/>
  <c r="O43" i="4"/>
  <c r="N43" i="4"/>
  <c r="P43" i="4"/>
  <c r="F43" i="4"/>
  <c r="B43" i="4"/>
  <c r="L42" i="4"/>
  <c r="K42" i="4"/>
  <c r="J42" i="4"/>
  <c r="C42" i="4"/>
  <c r="I42" i="4"/>
  <c r="H42" i="4"/>
  <c r="G42" i="4"/>
  <c r="O42" i="4"/>
  <c r="N42" i="4"/>
  <c r="P42" i="4"/>
  <c r="F42" i="4"/>
  <c r="B42" i="4"/>
  <c r="M41" i="4"/>
  <c r="L41" i="4"/>
  <c r="K41" i="4"/>
  <c r="J41" i="4"/>
  <c r="C41" i="4"/>
  <c r="I41" i="4"/>
  <c r="H41" i="4"/>
  <c r="G41" i="4"/>
  <c r="O41" i="4"/>
  <c r="N41" i="4"/>
  <c r="P41" i="4"/>
  <c r="F41" i="4"/>
  <c r="B41" i="4"/>
  <c r="M40" i="4"/>
  <c r="L40" i="4"/>
  <c r="K40" i="4"/>
  <c r="J40" i="4"/>
  <c r="C40" i="4"/>
  <c r="I40" i="4"/>
  <c r="H40" i="4"/>
  <c r="G40" i="4"/>
  <c r="O40" i="4"/>
  <c r="N40" i="4"/>
  <c r="P40" i="4"/>
  <c r="F40" i="4"/>
  <c r="B40" i="4"/>
  <c r="G14" i="1"/>
  <c r="G8" i="1"/>
  <c r="M39" i="4"/>
  <c r="L39" i="4"/>
  <c r="K39" i="4"/>
  <c r="J39" i="4"/>
  <c r="C39" i="4"/>
  <c r="I39" i="4"/>
  <c r="H39" i="4"/>
  <c r="G39" i="4"/>
  <c r="O39" i="4"/>
  <c r="N39" i="4"/>
  <c r="P39" i="4"/>
  <c r="F39" i="4"/>
  <c r="B39" i="4"/>
  <c r="M38" i="4"/>
  <c r="L38" i="4"/>
  <c r="K38" i="4"/>
  <c r="J38" i="4"/>
  <c r="C38" i="4"/>
  <c r="I38" i="4"/>
  <c r="H38" i="4"/>
  <c r="G38" i="4"/>
  <c r="O38" i="4"/>
  <c r="N38" i="4"/>
  <c r="P38" i="4"/>
  <c r="F38" i="4"/>
  <c r="B38" i="4"/>
  <c r="M37" i="4"/>
  <c r="L37" i="4"/>
  <c r="K37" i="4"/>
  <c r="J37" i="4"/>
  <c r="C37" i="4"/>
  <c r="I37" i="4"/>
  <c r="H37" i="4"/>
  <c r="G37" i="4"/>
  <c r="O37" i="4"/>
  <c r="N37" i="4"/>
  <c r="P37" i="4"/>
  <c r="F37" i="4"/>
  <c r="B37" i="4"/>
  <c r="M36" i="4"/>
  <c r="L36" i="4"/>
  <c r="K36" i="4"/>
  <c r="J36" i="4"/>
  <c r="C36" i="4"/>
  <c r="I36" i="4"/>
  <c r="H36" i="4"/>
  <c r="G36" i="4"/>
  <c r="O36" i="4"/>
  <c r="N36" i="4"/>
  <c r="P36" i="4"/>
  <c r="F36" i="4"/>
  <c r="B36" i="4"/>
  <c r="M35" i="4"/>
  <c r="L35" i="4"/>
  <c r="K35" i="4"/>
  <c r="J35" i="4"/>
  <c r="C35" i="4"/>
  <c r="I35" i="4"/>
  <c r="H35" i="4"/>
  <c r="G35" i="4"/>
  <c r="O35" i="4"/>
  <c r="N35" i="4"/>
  <c r="P35" i="4"/>
  <c r="F35" i="4"/>
  <c r="B35" i="4"/>
  <c r="M34" i="4"/>
  <c r="L34" i="4"/>
  <c r="K34" i="4"/>
  <c r="J34" i="4"/>
  <c r="C34" i="4"/>
  <c r="I34" i="4"/>
  <c r="H34" i="4"/>
  <c r="G34" i="4"/>
  <c r="O34" i="4"/>
  <c r="N34" i="4"/>
  <c r="P34" i="4"/>
  <c r="F34" i="4"/>
  <c r="B34" i="4"/>
  <c r="M33" i="4"/>
  <c r="L33" i="4"/>
  <c r="K33" i="4"/>
  <c r="J33" i="4"/>
  <c r="C33" i="4"/>
  <c r="I33" i="4"/>
  <c r="H33" i="4"/>
  <c r="G33" i="4"/>
  <c r="O33" i="4"/>
  <c r="N33" i="4"/>
  <c r="P33" i="4"/>
  <c r="F33" i="4"/>
  <c r="B33" i="4"/>
  <c r="M32" i="4"/>
  <c r="L32" i="4"/>
  <c r="K32" i="4"/>
  <c r="J32" i="4"/>
  <c r="C32" i="4"/>
  <c r="I32" i="4"/>
  <c r="H32" i="4"/>
  <c r="G32" i="4"/>
  <c r="O32" i="4"/>
  <c r="N32" i="4"/>
  <c r="P32" i="4"/>
  <c r="F32" i="4"/>
  <c r="B32" i="4"/>
  <c r="M31" i="4"/>
  <c r="L31" i="4"/>
  <c r="K31" i="4"/>
  <c r="J31" i="4"/>
  <c r="C31" i="4"/>
  <c r="I31" i="4"/>
  <c r="H31" i="4"/>
  <c r="G31" i="4"/>
  <c r="O31" i="4"/>
  <c r="N31" i="4"/>
  <c r="P31" i="4"/>
  <c r="F31" i="4"/>
  <c r="B31" i="4"/>
  <c r="M30" i="4"/>
  <c r="L30" i="4"/>
  <c r="K30" i="4"/>
  <c r="J30" i="4"/>
  <c r="C30" i="4"/>
  <c r="I30" i="4"/>
  <c r="H30" i="4"/>
  <c r="G30" i="4"/>
  <c r="O30" i="4"/>
  <c r="N30" i="4"/>
  <c r="P30" i="4"/>
  <c r="F30" i="4"/>
  <c r="B30" i="4"/>
  <c r="M29" i="4"/>
  <c r="L29" i="4"/>
  <c r="K29" i="4"/>
  <c r="J29" i="4"/>
  <c r="C29" i="4"/>
  <c r="I29" i="4"/>
  <c r="H29" i="4"/>
  <c r="G29" i="4"/>
  <c r="O29" i="4"/>
  <c r="N29" i="4"/>
  <c r="P29" i="4"/>
  <c r="F29" i="4"/>
  <c r="B29" i="4"/>
  <c r="M28" i="4"/>
  <c r="L28" i="4"/>
  <c r="K28" i="4"/>
  <c r="J28" i="4"/>
  <c r="C28" i="4"/>
  <c r="I28" i="4"/>
  <c r="H28" i="4"/>
  <c r="G28" i="4"/>
  <c r="O28" i="4"/>
  <c r="N28" i="4"/>
  <c r="P28" i="4"/>
  <c r="F28" i="4"/>
  <c r="B28" i="4"/>
  <c r="M27" i="4"/>
  <c r="L27" i="4"/>
  <c r="K27" i="4"/>
  <c r="J27" i="4"/>
  <c r="C27" i="4"/>
  <c r="I27" i="4"/>
  <c r="H27" i="4"/>
  <c r="G27" i="4"/>
  <c r="O27" i="4"/>
  <c r="N27" i="4"/>
  <c r="P27" i="4"/>
  <c r="F27" i="4"/>
  <c r="B27" i="4"/>
  <c r="M26" i="4"/>
  <c r="L26" i="4"/>
  <c r="K26" i="4"/>
  <c r="J26" i="4"/>
  <c r="C26" i="4"/>
  <c r="I26" i="4"/>
  <c r="H26" i="4"/>
  <c r="G26" i="4"/>
  <c r="O26" i="4"/>
  <c r="N26" i="4"/>
  <c r="P26" i="4"/>
  <c r="F26" i="4"/>
  <c r="B26" i="4"/>
  <c r="I25" i="4"/>
  <c r="H25" i="4"/>
  <c r="G25" i="4"/>
  <c r="O25" i="4"/>
  <c r="N25" i="4"/>
  <c r="P25" i="4"/>
  <c r="F25" i="4"/>
  <c r="B25" i="4"/>
  <c r="M25" i="4"/>
  <c r="L25" i="4"/>
  <c r="K25" i="4"/>
  <c r="J25" i="4"/>
  <c r="C25" i="4"/>
  <c r="I24" i="4"/>
  <c r="H24" i="4"/>
  <c r="G24" i="4"/>
  <c r="O24" i="4"/>
  <c r="N24" i="4"/>
  <c r="P24" i="4"/>
  <c r="F24" i="4"/>
  <c r="B24" i="4"/>
  <c r="M24" i="4"/>
  <c r="L24" i="4"/>
  <c r="K24" i="4"/>
  <c r="J24" i="4"/>
  <c r="C24" i="4"/>
  <c r="I23" i="4"/>
  <c r="H23" i="4"/>
  <c r="G23" i="4"/>
  <c r="O23" i="4"/>
  <c r="N23" i="4"/>
  <c r="P23" i="4"/>
  <c r="F23" i="4"/>
  <c r="B23" i="4"/>
  <c r="M23" i="4"/>
  <c r="L23" i="4"/>
  <c r="K23" i="4"/>
  <c r="J23" i="4"/>
  <c r="C23" i="4"/>
  <c r="W37" i="6"/>
  <c r="V37" i="6"/>
  <c r="U37" i="6"/>
  <c r="T37" i="6"/>
  <c r="S37" i="6"/>
  <c r="R37" i="6"/>
  <c r="Q37" i="6"/>
  <c r="P37" i="6"/>
  <c r="D37" i="6"/>
  <c r="V36" i="6"/>
  <c r="U36" i="6"/>
  <c r="T36" i="6"/>
  <c r="S36" i="6"/>
  <c r="R36" i="6"/>
  <c r="Q36" i="6"/>
  <c r="P36" i="6"/>
  <c r="D36" i="6"/>
  <c r="X35" i="6"/>
  <c r="W35" i="6"/>
  <c r="V35" i="6"/>
  <c r="U35" i="6"/>
  <c r="T35" i="6"/>
  <c r="S35" i="6"/>
  <c r="R35" i="6"/>
  <c r="Q35" i="6"/>
  <c r="P35" i="6"/>
  <c r="D35" i="6"/>
  <c r="N34" i="6"/>
  <c r="M34" i="6"/>
  <c r="L34" i="6"/>
  <c r="C34" i="6"/>
  <c r="O33" i="6"/>
  <c r="N33" i="6"/>
  <c r="M33" i="6"/>
  <c r="L33" i="6"/>
  <c r="C33" i="6"/>
  <c r="O32" i="6"/>
  <c r="N32" i="6"/>
  <c r="M32" i="6"/>
  <c r="L32" i="6"/>
  <c r="C32" i="6"/>
  <c r="S10" i="6"/>
  <c r="R10" i="6"/>
  <c r="L59" i="5"/>
  <c r="K59" i="5"/>
  <c r="Q59" i="5"/>
  <c r="P59" i="5"/>
  <c r="O59" i="5"/>
  <c r="R59" i="5"/>
  <c r="S59" i="5"/>
  <c r="J59" i="5"/>
  <c r="C59" i="5"/>
  <c r="K58" i="5"/>
  <c r="Q58" i="5"/>
  <c r="P58" i="5"/>
  <c r="O58" i="5"/>
  <c r="R58" i="5"/>
  <c r="S58" i="5"/>
  <c r="J58" i="5"/>
  <c r="C58" i="5"/>
  <c r="M57" i="5"/>
  <c r="L57" i="5"/>
  <c r="K57" i="5"/>
  <c r="Q57" i="5"/>
  <c r="P57" i="5"/>
  <c r="O57" i="5"/>
  <c r="R57" i="5"/>
  <c r="S57" i="5"/>
  <c r="J57" i="5"/>
  <c r="C57" i="5"/>
  <c r="H56" i="5"/>
  <c r="G56" i="5"/>
  <c r="F56" i="5"/>
  <c r="B56" i="5"/>
  <c r="I55" i="5"/>
  <c r="H55" i="5"/>
  <c r="G55" i="5"/>
  <c r="F55" i="5"/>
  <c r="B55" i="5"/>
  <c r="I54" i="5"/>
  <c r="H54" i="5"/>
  <c r="G54" i="5"/>
  <c r="F54" i="5"/>
  <c r="B54" i="5"/>
  <c r="O4" i="5"/>
  <c r="R4" i="5"/>
  <c r="L22" i="4"/>
  <c r="K22" i="4"/>
  <c r="J22" i="4"/>
  <c r="C22" i="4"/>
  <c r="I53" i="5"/>
  <c r="H53" i="5"/>
  <c r="G53" i="5"/>
  <c r="F53" i="5"/>
  <c r="B53" i="5"/>
  <c r="M53" i="5"/>
  <c r="L53" i="5"/>
  <c r="K53" i="5"/>
  <c r="Q53" i="5"/>
  <c r="P53" i="5"/>
  <c r="O53" i="5"/>
  <c r="R53" i="5"/>
  <c r="S53" i="5"/>
  <c r="J53" i="5"/>
  <c r="C53" i="5"/>
  <c r="I52" i="5"/>
  <c r="H52" i="5"/>
  <c r="G52" i="5"/>
  <c r="F52" i="5"/>
  <c r="B52" i="5"/>
  <c r="M52" i="5"/>
  <c r="L52" i="5"/>
  <c r="K52" i="5"/>
  <c r="Q52" i="5"/>
  <c r="P52" i="5"/>
  <c r="O52" i="5"/>
  <c r="R52" i="5"/>
  <c r="S52" i="5"/>
  <c r="J52" i="5"/>
  <c r="C52" i="5"/>
  <c r="I51" i="5"/>
  <c r="H51" i="5"/>
  <c r="G51" i="5"/>
  <c r="F51" i="5"/>
  <c r="B51" i="5"/>
  <c r="M51" i="5"/>
  <c r="L51" i="5"/>
  <c r="K51" i="5"/>
  <c r="Q51" i="5"/>
  <c r="P51" i="5"/>
  <c r="O51" i="5"/>
  <c r="R51" i="5"/>
  <c r="S51" i="5"/>
  <c r="J51" i="5"/>
  <c r="C51" i="5"/>
  <c r="I50" i="5"/>
  <c r="H50" i="5"/>
  <c r="G50" i="5"/>
  <c r="F50" i="5"/>
  <c r="B50" i="5"/>
  <c r="M50" i="5"/>
  <c r="L50" i="5"/>
  <c r="K50" i="5"/>
  <c r="Q50" i="5"/>
  <c r="P50" i="5"/>
  <c r="O50" i="5"/>
  <c r="R50" i="5"/>
  <c r="S50" i="5"/>
  <c r="J50" i="5"/>
  <c r="C50" i="5"/>
  <c r="I49" i="5"/>
  <c r="H49" i="5"/>
  <c r="G49" i="5"/>
  <c r="F49" i="5"/>
  <c r="B49" i="5"/>
  <c r="M49" i="5"/>
  <c r="L49" i="5"/>
  <c r="K49" i="5"/>
  <c r="Q49" i="5"/>
  <c r="P49" i="5"/>
  <c r="O49" i="5"/>
  <c r="R49" i="5"/>
  <c r="S49" i="5"/>
  <c r="J49" i="5"/>
  <c r="C49" i="5"/>
  <c r="I48" i="5"/>
  <c r="H48" i="5"/>
  <c r="G48" i="5"/>
  <c r="F48" i="5"/>
  <c r="B48" i="5"/>
  <c r="M48" i="5"/>
  <c r="L48" i="5"/>
  <c r="K48" i="5"/>
  <c r="Q48" i="5"/>
  <c r="P48" i="5"/>
  <c r="O48" i="5"/>
  <c r="R48" i="5"/>
  <c r="S48" i="5"/>
  <c r="J48" i="5"/>
  <c r="C48" i="5"/>
  <c r="I47" i="5"/>
  <c r="H47" i="5"/>
  <c r="G47" i="5"/>
  <c r="F47" i="5"/>
  <c r="B47" i="5"/>
  <c r="M47" i="5"/>
  <c r="L47" i="5"/>
  <c r="K47" i="5"/>
  <c r="Q47" i="5"/>
  <c r="P47" i="5"/>
  <c r="O47" i="5"/>
  <c r="R47" i="5"/>
  <c r="S47" i="5"/>
  <c r="J47" i="5"/>
  <c r="C47" i="5"/>
  <c r="I46" i="5"/>
  <c r="H46" i="5"/>
  <c r="G46" i="5"/>
  <c r="F46" i="5"/>
  <c r="B46" i="5"/>
  <c r="M46" i="5"/>
  <c r="L46" i="5"/>
  <c r="K46" i="5"/>
  <c r="Q46" i="5"/>
  <c r="P46" i="5"/>
  <c r="O46" i="5"/>
  <c r="R46" i="5"/>
  <c r="S46" i="5"/>
  <c r="J46" i="5"/>
  <c r="C46" i="5"/>
  <c r="I45" i="5"/>
  <c r="H45" i="5"/>
  <c r="G45" i="5"/>
  <c r="F45" i="5"/>
  <c r="B45" i="5"/>
  <c r="M45" i="5"/>
  <c r="L45" i="5"/>
  <c r="K45" i="5"/>
  <c r="Q45" i="5"/>
  <c r="P45" i="5"/>
  <c r="O45" i="5"/>
  <c r="R45" i="5"/>
  <c r="S45" i="5"/>
  <c r="J45" i="5"/>
  <c r="C45" i="5"/>
  <c r="H44" i="5"/>
  <c r="G44" i="5"/>
  <c r="F44" i="5"/>
  <c r="B44" i="5"/>
  <c r="L44" i="5"/>
  <c r="K44" i="5"/>
  <c r="Q44" i="5"/>
  <c r="P44" i="5"/>
  <c r="O44" i="5"/>
  <c r="R44" i="5"/>
  <c r="S44" i="5"/>
  <c r="J44" i="5"/>
  <c r="C44" i="5"/>
  <c r="I43" i="5"/>
  <c r="H43" i="5"/>
  <c r="G43" i="5"/>
  <c r="F43" i="5"/>
  <c r="B43" i="5"/>
  <c r="M43" i="5"/>
  <c r="L43" i="5"/>
  <c r="K43" i="5"/>
  <c r="Q43" i="5"/>
  <c r="P43" i="5"/>
  <c r="O43" i="5"/>
  <c r="R43" i="5"/>
  <c r="S43" i="5"/>
  <c r="J43" i="5"/>
  <c r="C43" i="5"/>
  <c r="I42" i="5"/>
  <c r="H42" i="5"/>
  <c r="G42" i="5"/>
  <c r="F42" i="5"/>
  <c r="B42" i="5"/>
  <c r="M42" i="5"/>
  <c r="L42" i="5"/>
  <c r="K42" i="5"/>
  <c r="Q42" i="5"/>
  <c r="P42" i="5"/>
  <c r="O42" i="5"/>
  <c r="R42" i="5"/>
  <c r="S42" i="5"/>
  <c r="J42" i="5"/>
  <c r="C42" i="5"/>
  <c r="H41" i="5"/>
  <c r="G41" i="5"/>
  <c r="F41" i="5"/>
  <c r="B41" i="5"/>
  <c r="L41" i="5"/>
  <c r="K41" i="5"/>
  <c r="Q41" i="5"/>
  <c r="P41" i="5"/>
  <c r="O41" i="5"/>
  <c r="R41" i="5"/>
  <c r="S41" i="5"/>
  <c r="J41" i="5"/>
  <c r="C41" i="5"/>
  <c r="I40" i="5"/>
  <c r="H40" i="5"/>
  <c r="G40" i="5"/>
  <c r="F40" i="5"/>
  <c r="B40" i="5"/>
  <c r="M40" i="5"/>
  <c r="L40" i="5"/>
  <c r="K40" i="5"/>
  <c r="Q40" i="5"/>
  <c r="P40" i="5"/>
  <c r="O40" i="5"/>
  <c r="R40" i="5"/>
  <c r="S40" i="5"/>
  <c r="J40" i="5"/>
  <c r="C40" i="5"/>
  <c r="I39" i="5"/>
  <c r="H39" i="5"/>
  <c r="G39" i="5"/>
  <c r="F39" i="5"/>
  <c r="B39" i="5"/>
  <c r="M39" i="5"/>
  <c r="L39" i="5"/>
  <c r="K39" i="5"/>
  <c r="Q39" i="5"/>
  <c r="P39" i="5"/>
  <c r="O39" i="5"/>
  <c r="R39" i="5"/>
  <c r="S39" i="5"/>
  <c r="J39" i="5"/>
  <c r="C39" i="5"/>
  <c r="I38" i="5"/>
  <c r="H38" i="5"/>
  <c r="G38" i="5"/>
  <c r="F38" i="5"/>
  <c r="B38" i="5"/>
  <c r="M38" i="5"/>
  <c r="L38" i="5"/>
  <c r="K38" i="5"/>
  <c r="Q38" i="5"/>
  <c r="P38" i="5"/>
  <c r="O38" i="5"/>
  <c r="R38" i="5"/>
  <c r="S38" i="5"/>
  <c r="J38" i="5"/>
  <c r="C38" i="5"/>
  <c r="I37" i="5"/>
  <c r="H37" i="5"/>
  <c r="G37" i="5"/>
  <c r="F37" i="5"/>
  <c r="B37" i="5"/>
  <c r="M37" i="5"/>
  <c r="L37" i="5"/>
  <c r="K37" i="5"/>
  <c r="Q37" i="5"/>
  <c r="P37" i="5"/>
  <c r="O37" i="5"/>
  <c r="R37" i="5"/>
  <c r="S37" i="5"/>
  <c r="J37" i="5"/>
  <c r="C37" i="5"/>
  <c r="I36" i="5"/>
  <c r="H36" i="5"/>
  <c r="G36" i="5"/>
  <c r="F36" i="5"/>
  <c r="B36" i="5"/>
  <c r="M36" i="5"/>
  <c r="L36" i="5"/>
  <c r="K36" i="5"/>
  <c r="Q36" i="5"/>
  <c r="P36" i="5"/>
  <c r="O36" i="5"/>
  <c r="R36" i="5"/>
  <c r="S36" i="5"/>
  <c r="J36" i="5"/>
  <c r="C36" i="5"/>
  <c r="I35" i="5"/>
  <c r="H35" i="5"/>
  <c r="G35" i="5"/>
  <c r="F35" i="5"/>
  <c r="B35" i="5"/>
  <c r="M35" i="5"/>
  <c r="L35" i="5"/>
  <c r="K35" i="5"/>
  <c r="Q35" i="5"/>
  <c r="P35" i="5"/>
  <c r="O35" i="5"/>
  <c r="R35" i="5"/>
  <c r="S35" i="5"/>
  <c r="J35" i="5"/>
  <c r="C35" i="5"/>
  <c r="I34" i="5"/>
  <c r="H34" i="5"/>
  <c r="G34" i="5"/>
  <c r="F34" i="5"/>
  <c r="B34" i="5"/>
  <c r="M34" i="5"/>
  <c r="L34" i="5"/>
  <c r="K34" i="5"/>
  <c r="Q34" i="5"/>
  <c r="P34" i="5"/>
  <c r="O34" i="5"/>
  <c r="R34" i="5"/>
  <c r="S34" i="5"/>
  <c r="J34" i="5"/>
  <c r="C34" i="5"/>
  <c r="I33" i="5"/>
  <c r="H33" i="5"/>
  <c r="G33" i="5"/>
  <c r="F33" i="5"/>
  <c r="B33" i="5"/>
  <c r="M33" i="5"/>
  <c r="L33" i="5"/>
  <c r="K33" i="5"/>
  <c r="Q33" i="5"/>
  <c r="P33" i="5"/>
  <c r="O33" i="5"/>
  <c r="R33" i="5"/>
  <c r="S33" i="5"/>
  <c r="J33" i="5"/>
  <c r="C33" i="5"/>
  <c r="I32" i="5"/>
  <c r="H32" i="5"/>
  <c r="G32" i="5"/>
  <c r="F32" i="5"/>
  <c r="B32" i="5"/>
  <c r="M32" i="5"/>
  <c r="L32" i="5"/>
  <c r="K32" i="5"/>
  <c r="Q32" i="5"/>
  <c r="P32" i="5"/>
  <c r="O32" i="5"/>
  <c r="R32" i="5"/>
  <c r="S32" i="5"/>
  <c r="J32" i="5"/>
  <c r="C32" i="5"/>
  <c r="I31" i="5"/>
  <c r="H31" i="5"/>
  <c r="G31" i="5"/>
  <c r="F31" i="5"/>
  <c r="B31" i="5"/>
  <c r="M31" i="5"/>
  <c r="L31" i="5"/>
  <c r="K31" i="5"/>
  <c r="Q31" i="5"/>
  <c r="P31" i="5"/>
  <c r="O31" i="5"/>
  <c r="R31" i="5"/>
  <c r="S31" i="5"/>
  <c r="J31" i="5"/>
  <c r="C31" i="5"/>
  <c r="I30" i="5"/>
  <c r="H30" i="5"/>
  <c r="G30" i="5"/>
  <c r="F30" i="5"/>
  <c r="B30" i="5"/>
  <c r="M30" i="5"/>
  <c r="L30" i="5"/>
  <c r="K30" i="5"/>
  <c r="Q30" i="5"/>
  <c r="P30" i="5"/>
  <c r="O30" i="5"/>
  <c r="R30" i="5"/>
  <c r="S30" i="5"/>
  <c r="J30" i="5"/>
  <c r="C30" i="5"/>
  <c r="I29" i="5"/>
  <c r="H29" i="5"/>
  <c r="G29" i="5"/>
  <c r="F29" i="5"/>
  <c r="B29" i="5"/>
  <c r="M29" i="5"/>
  <c r="L29" i="5"/>
  <c r="K29" i="5"/>
  <c r="Q29" i="5"/>
  <c r="P29" i="5"/>
  <c r="O29" i="5"/>
  <c r="R29" i="5"/>
  <c r="S29" i="5"/>
  <c r="J29" i="5"/>
  <c r="C29" i="5"/>
  <c r="I28" i="5"/>
  <c r="H28" i="5"/>
  <c r="G28" i="5"/>
  <c r="F28" i="5"/>
  <c r="B28" i="5"/>
  <c r="M28" i="5"/>
  <c r="L28" i="5"/>
  <c r="K28" i="5"/>
  <c r="Q28" i="5"/>
  <c r="P28" i="5"/>
  <c r="O28" i="5"/>
  <c r="R28" i="5"/>
  <c r="S28" i="5"/>
  <c r="J28" i="5"/>
  <c r="C28" i="5"/>
  <c r="E58" i="6" l="1"/>
  <c r="E57" i="6"/>
  <c r="E56" i="6"/>
  <c r="E55" i="6"/>
  <c r="E54" i="6"/>
  <c r="E53" i="6"/>
  <c r="D64" i="4"/>
  <c r="E81" i="6"/>
  <c r="E80" i="6"/>
  <c r="E79" i="6"/>
  <c r="E78" i="6"/>
  <c r="E77" i="6"/>
  <c r="D62" i="4"/>
  <c r="D61" i="4"/>
  <c r="D60" i="4"/>
  <c r="D59" i="4"/>
  <c r="D58" i="4"/>
  <c r="G70" i="6"/>
  <c r="G79" i="6"/>
  <c r="G82" i="6"/>
  <c r="E68" i="5"/>
  <c r="G80" i="6"/>
  <c r="G73" i="6"/>
  <c r="E62" i="5"/>
  <c r="E73" i="4"/>
  <c r="D76" i="5"/>
  <c r="E69" i="5"/>
  <c r="G74" i="6"/>
  <c r="E61" i="5"/>
  <c r="E64" i="5"/>
  <c r="G81" i="6"/>
  <c r="E60" i="5"/>
  <c r="E68" i="4"/>
  <c r="E71" i="4"/>
  <c r="D75" i="5"/>
  <c r="E67" i="4"/>
  <c r="E69" i="4"/>
  <c r="E70" i="4"/>
  <c r="E56" i="4"/>
  <c r="F70" i="6"/>
  <c r="E60" i="4"/>
  <c r="D61" i="5"/>
  <c r="E66" i="4"/>
  <c r="F74" i="6"/>
  <c r="F79" i="6"/>
  <c r="F80" i="6"/>
  <c r="E53" i="4"/>
  <c r="E55" i="4"/>
  <c r="E57" i="4"/>
  <c r="E61" i="4"/>
  <c r="D64" i="5"/>
  <c r="D65" i="5"/>
  <c r="D67" i="5"/>
  <c r="F81" i="6"/>
  <c r="F71" i="6"/>
  <c r="D62" i="5"/>
  <c r="D66" i="5"/>
  <c r="F38" i="6"/>
  <c r="E52" i="4"/>
  <c r="E54" i="4"/>
  <c r="E62" i="4"/>
  <c r="I32" i="3"/>
  <c r="G61" i="6" s="1"/>
  <c r="I31" i="3"/>
  <c r="G60" i="6" s="1"/>
  <c r="I30" i="3"/>
  <c r="G59" i="6" s="1"/>
  <c r="I29" i="3"/>
  <c r="I28" i="3"/>
  <c r="I27" i="3"/>
  <c r="D28" i="2"/>
  <c r="D32" i="2"/>
  <c r="F61" i="6" s="1"/>
  <c r="D31" i="2"/>
  <c r="F60" i="6" s="1"/>
  <c r="D30" i="2"/>
  <c r="F59" i="6" s="1"/>
  <c r="D29" i="2"/>
  <c r="D27" i="2"/>
  <c r="D26" i="2"/>
  <c r="F51" i="6" s="1"/>
  <c r="I26" i="3"/>
  <c r="G51" i="6" s="1"/>
  <c r="W31" i="6"/>
  <c r="V31" i="6"/>
  <c r="U31" i="6"/>
  <c r="T31" i="6"/>
  <c r="S31" i="6"/>
  <c r="R31" i="6"/>
  <c r="Q31" i="6"/>
  <c r="P31" i="6"/>
  <c r="D31" i="6"/>
  <c r="W30" i="6"/>
  <c r="V30" i="6"/>
  <c r="U30" i="6"/>
  <c r="T30" i="6"/>
  <c r="S30" i="6"/>
  <c r="R30" i="6"/>
  <c r="Q30" i="6"/>
  <c r="P30" i="6"/>
  <c r="D30" i="6"/>
  <c r="W29" i="6"/>
  <c r="V29" i="6"/>
  <c r="U29" i="6"/>
  <c r="T29" i="6"/>
  <c r="S29" i="6"/>
  <c r="R29" i="6"/>
  <c r="Q29" i="6"/>
  <c r="P29" i="6"/>
  <c r="D29" i="6"/>
  <c r="V28" i="6"/>
  <c r="U28" i="6"/>
  <c r="T28" i="6"/>
  <c r="S28" i="6"/>
  <c r="R28" i="6"/>
  <c r="Q28" i="6"/>
  <c r="P28" i="6"/>
  <c r="D28" i="6"/>
  <c r="X27" i="6"/>
  <c r="W27" i="6"/>
  <c r="V27" i="6"/>
  <c r="U27" i="6"/>
  <c r="T27" i="6"/>
  <c r="S27" i="6"/>
  <c r="R27" i="6"/>
  <c r="Q27" i="6"/>
  <c r="P27" i="6"/>
  <c r="D27" i="6"/>
  <c r="X26" i="6"/>
  <c r="W26" i="6"/>
  <c r="V26" i="6"/>
  <c r="U26" i="6"/>
  <c r="T26" i="6"/>
  <c r="S26" i="6"/>
  <c r="R26" i="6"/>
  <c r="Q26" i="6"/>
  <c r="P26" i="6"/>
  <c r="D26" i="6"/>
  <c r="W25" i="6"/>
  <c r="V25" i="6"/>
  <c r="U25" i="6"/>
  <c r="T25" i="6"/>
  <c r="S25" i="6"/>
  <c r="R25" i="6"/>
  <c r="Q25" i="6"/>
  <c r="P25" i="6"/>
  <c r="D25" i="6"/>
  <c r="X24" i="6"/>
  <c r="W24" i="6"/>
  <c r="V24" i="6"/>
  <c r="U24" i="6"/>
  <c r="T24" i="6"/>
  <c r="S24" i="6"/>
  <c r="R24" i="6"/>
  <c r="Q24" i="6"/>
  <c r="P24" i="6"/>
  <c r="D24" i="6"/>
  <c r="X23" i="6"/>
  <c r="W23" i="6"/>
  <c r="V23" i="6"/>
  <c r="U23" i="6"/>
  <c r="T23" i="6"/>
  <c r="S23" i="6"/>
  <c r="R23" i="6"/>
  <c r="Q23" i="6"/>
  <c r="P23" i="6"/>
  <c r="D23" i="6"/>
  <c r="N22" i="6"/>
  <c r="M22" i="6"/>
  <c r="L22" i="6"/>
  <c r="C22" i="6"/>
  <c r="N21" i="6"/>
  <c r="M21" i="6"/>
  <c r="L21" i="6"/>
  <c r="C21" i="6"/>
  <c r="N20" i="6"/>
  <c r="M20" i="6"/>
  <c r="L20" i="6"/>
  <c r="C20" i="6"/>
  <c r="M19" i="6"/>
  <c r="L19" i="6"/>
  <c r="C19" i="6"/>
  <c r="O18" i="6"/>
  <c r="N18" i="6"/>
  <c r="M18" i="6"/>
  <c r="L18" i="6"/>
  <c r="C18" i="6"/>
  <c r="O17" i="6"/>
  <c r="N17" i="6"/>
  <c r="M17" i="6"/>
  <c r="L17" i="6"/>
  <c r="C17" i="6"/>
  <c r="N16" i="6"/>
  <c r="M16" i="6"/>
  <c r="L16" i="6"/>
  <c r="C16" i="6"/>
  <c r="N5" i="6"/>
  <c r="M5" i="6"/>
  <c r="X10" i="6"/>
  <c r="M11" i="6"/>
  <c r="O12" i="6"/>
  <c r="N12" i="6"/>
  <c r="O13" i="6"/>
  <c r="N13" i="6"/>
  <c r="L27" i="5"/>
  <c r="K27" i="5"/>
  <c r="Q27" i="5"/>
  <c r="P27" i="5"/>
  <c r="O27" i="5"/>
  <c r="R27" i="5"/>
  <c r="S27" i="5"/>
  <c r="J27" i="5"/>
  <c r="C27" i="5"/>
  <c r="L26" i="5"/>
  <c r="K26" i="5"/>
  <c r="Q26" i="5"/>
  <c r="P26" i="5"/>
  <c r="O26" i="5"/>
  <c r="R26" i="5"/>
  <c r="S26" i="5"/>
  <c r="J26" i="5"/>
  <c r="C26" i="5"/>
  <c r="L25" i="5"/>
  <c r="K25" i="5"/>
  <c r="Q25" i="5"/>
  <c r="P25" i="5"/>
  <c r="O25" i="5"/>
  <c r="R25" i="5"/>
  <c r="S25" i="5"/>
  <c r="J25" i="5"/>
  <c r="C25" i="5"/>
  <c r="K24" i="5"/>
  <c r="Q24" i="5"/>
  <c r="P24" i="5"/>
  <c r="O24" i="5"/>
  <c r="R24" i="5"/>
  <c r="S24" i="5"/>
  <c r="J24" i="5"/>
  <c r="C24" i="5"/>
  <c r="M23" i="5"/>
  <c r="L23" i="5"/>
  <c r="K23" i="5"/>
  <c r="Q23" i="5"/>
  <c r="P23" i="5"/>
  <c r="O23" i="5"/>
  <c r="R23" i="5"/>
  <c r="S23" i="5"/>
  <c r="J23" i="5"/>
  <c r="C23" i="5"/>
  <c r="M22" i="5"/>
  <c r="L22" i="5"/>
  <c r="K22" i="5"/>
  <c r="Q22" i="5"/>
  <c r="P22" i="5"/>
  <c r="O22" i="5"/>
  <c r="R22" i="5"/>
  <c r="S22" i="5"/>
  <c r="J22" i="5"/>
  <c r="C22" i="5"/>
  <c r="L21" i="5"/>
  <c r="K21" i="5"/>
  <c r="Q21" i="5"/>
  <c r="P21" i="5"/>
  <c r="O21" i="5"/>
  <c r="R21" i="5"/>
  <c r="S21" i="5"/>
  <c r="J21" i="5"/>
  <c r="C21" i="5"/>
  <c r="M20" i="5"/>
  <c r="L20" i="5"/>
  <c r="K20" i="5"/>
  <c r="Q20" i="5"/>
  <c r="P20" i="5"/>
  <c r="O20" i="5"/>
  <c r="R20" i="5"/>
  <c r="S20" i="5"/>
  <c r="J20" i="5"/>
  <c r="C20" i="5"/>
  <c r="M19" i="5"/>
  <c r="L19" i="5"/>
  <c r="K19" i="5"/>
  <c r="Q19" i="5"/>
  <c r="P19" i="5"/>
  <c r="O19" i="5"/>
  <c r="R19" i="5"/>
  <c r="S19" i="5"/>
  <c r="J19" i="5"/>
  <c r="C19" i="5"/>
  <c r="H18" i="5"/>
  <c r="G18" i="5"/>
  <c r="F18" i="5"/>
  <c r="B18" i="5"/>
  <c r="H17" i="5"/>
  <c r="G17" i="5"/>
  <c r="F17" i="5"/>
  <c r="B17" i="5"/>
  <c r="H16" i="5"/>
  <c r="G16" i="5"/>
  <c r="F16" i="5"/>
  <c r="B16" i="5"/>
  <c r="G15" i="5"/>
  <c r="F15" i="5"/>
  <c r="B15" i="5"/>
  <c r="I14" i="5"/>
  <c r="H14" i="5"/>
  <c r="G14" i="5"/>
  <c r="F14" i="5"/>
  <c r="B14" i="5"/>
  <c r="I13" i="5"/>
  <c r="H13" i="5"/>
  <c r="G13" i="5"/>
  <c r="F13" i="5"/>
  <c r="B13" i="5"/>
  <c r="H12" i="5"/>
  <c r="G12" i="5"/>
  <c r="F12" i="5"/>
  <c r="B12" i="5"/>
  <c r="M4" i="5"/>
  <c r="G5" i="5"/>
  <c r="H7" i="5"/>
  <c r="G7" i="5"/>
  <c r="I10" i="5"/>
  <c r="H10" i="5"/>
  <c r="I11" i="5"/>
  <c r="H11" i="5"/>
  <c r="L21" i="4"/>
  <c r="K21" i="4"/>
  <c r="J21" i="4"/>
  <c r="C21" i="4"/>
  <c r="L20" i="4"/>
  <c r="K20" i="4"/>
  <c r="J20" i="4"/>
  <c r="C20" i="4"/>
  <c r="L19" i="4"/>
  <c r="K19" i="4"/>
  <c r="J19" i="4"/>
  <c r="C19" i="4"/>
  <c r="K18" i="4"/>
  <c r="J18" i="4"/>
  <c r="C18" i="4"/>
  <c r="M17" i="4"/>
  <c r="L17" i="4"/>
  <c r="K17" i="4"/>
  <c r="J17" i="4"/>
  <c r="C17" i="4"/>
  <c r="M16" i="4"/>
  <c r="L16" i="4"/>
  <c r="K16" i="4"/>
  <c r="J16" i="4"/>
  <c r="C16" i="4"/>
  <c r="L15" i="4"/>
  <c r="K15" i="4"/>
  <c r="J15" i="4"/>
  <c r="C15" i="4"/>
  <c r="M4" i="4"/>
  <c r="L4" i="4"/>
  <c r="M5" i="4"/>
  <c r="L5" i="4"/>
  <c r="L9" i="4"/>
  <c r="K9" i="4"/>
  <c r="K10" i="4"/>
  <c r="M13" i="4"/>
  <c r="L13" i="4"/>
  <c r="M14" i="4"/>
  <c r="L14" i="4"/>
  <c r="G52" i="6" l="1"/>
  <c r="G58" i="6"/>
  <c r="F52" i="6"/>
  <c r="E63" i="4"/>
  <c r="F58" i="6"/>
  <c r="E64" i="4"/>
  <c r="E41" i="5"/>
  <c r="G36" i="6"/>
  <c r="E58" i="5"/>
  <c r="E59" i="5"/>
  <c r="G37" i="6"/>
  <c r="E42" i="5"/>
  <c r="E40" i="5"/>
  <c r="E43" i="5"/>
  <c r="E44" i="5"/>
  <c r="F34" i="6"/>
  <c r="D56" i="5"/>
  <c r="E22" i="4"/>
  <c r="D42" i="5"/>
  <c r="E40" i="4"/>
  <c r="D41" i="5"/>
  <c r="D43" i="5"/>
  <c r="E41" i="4"/>
  <c r="D44" i="5"/>
  <c r="E42" i="4"/>
  <c r="D40" i="5"/>
  <c r="E34" i="4"/>
  <c r="I44" i="3"/>
  <c r="I43" i="3"/>
  <c r="I42" i="3"/>
  <c r="I41" i="3"/>
  <c r="I40" i="3"/>
  <c r="I39" i="3"/>
  <c r="I38" i="3"/>
  <c r="I37" i="3"/>
  <c r="I36" i="3"/>
  <c r="I35" i="3"/>
  <c r="I34" i="3"/>
  <c r="I33" i="3"/>
  <c r="I25" i="3"/>
  <c r="G50" i="6" s="1"/>
  <c r="I24" i="3"/>
  <c r="I23" i="3"/>
  <c r="G49" i="6" s="1"/>
  <c r="I22" i="3"/>
  <c r="G48" i="6" s="1"/>
  <c r="I21" i="3"/>
  <c r="I20" i="3"/>
  <c r="I19" i="3"/>
  <c r="I18" i="3"/>
  <c r="I17" i="3"/>
  <c r="I16" i="3"/>
  <c r="I15" i="3"/>
  <c r="I14" i="3"/>
  <c r="I13" i="3"/>
  <c r="G53" i="6" s="1"/>
  <c r="I12" i="3"/>
  <c r="G43" i="6" s="1"/>
  <c r="D44" i="2"/>
  <c r="D43" i="2"/>
  <c r="D42" i="2"/>
  <c r="D41" i="2"/>
  <c r="D40" i="2"/>
  <c r="F63" i="6" s="1"/>
  <c r="D39" i="2"/>
  <c r="F62" i="6" s="1"/>
  <c r="D38" i="2"/>
  <c r="D37" i="2"/>
  <c r="D36" i="2"/>
  <c r="D35" i="2"/>
  <c r="D34" i="2"/>
  <c r="D33" i="2"/>
  <c r="E10" i="4"/>
  <c r="D25" i="2"/>
  <c r="F50" i="6" s="1"/>
  <c r="D24" i="2"/>
  <c r="D23" i="2"/>
  <c r="F49" i="6" s="1"/>
  <c r="D22" i="2"/>
  <c r="F48" i="6" s="1"/>
  <c r="D21" i="2"/>
  <c r="D20" i="2"/>
  <c r="F5" i="6" s="1"/>
  <c r="D6" i="2"/>
  <c r="D5" i="2"/>
  <c r="D6" i="5" s="1"/>
  <c r="J15" i="6"/>
  <c r="I15" i="6"/>
  <c r="AA15" i="6"/>
  <c r="Z15" i="6"/>
  <c r="Y15" i="6"/>
  <c r="H15" i="6"/>
  <c r="B15" i="6"/>
  <c r="J14" i="6"/>
  <c r="I14" i="6"/>
  <c r="AA14" i="6"/>
  <c r="Z14" i="6"/>
  <c r="Y14" i="6"/>
  <c r="H14" i="6"/>
  <c r="B14" i="6"/>
  <c r="M13" i="6"/>
  <c r="L13" i="6"/>
  <c r="C13" i="6"/>
  <c r="M12" i="6"/>
  <c r="L12" i="6"/>
  <c r="C12" i="6"/>
  <c r="G11" i="5"/>
  <c r="F11" i="5"/>
  <c r="B11" i="5"/>
  <c r="G10" i="5"/>
  <c r="F10" i="5"/>
  <c r="B10" i="5"/>
  <c r="K14" i="4"/>
  <c r="J14" i="4"/>
  <c r="C14" i="4"/>
  <c r="K13" i="4"/>
  <c r="J13" i="4"/>
  <c r="C13" i="4"/>
  <c r="H12" i="4"/>
  <c r="G12" i="4"/>
  <c r="O12" i="4"/>
  <c r="N12" i="4"/>
  <c r="P12" i="4"/>
  <c r="F12" i="4"/>
  <c r="B12" i="4"/>
  <c r="H11" i="4"/>
  <c r="G11" i="4"/>
  <c r="O11" i="4"/>
  <c r="N11" i="4"/>
  <c r="P11" i="4"/>
  <c r="F11" i="4"/>
  <c r="B11" i="4"/>
  <c r="D19" i="2"/>
  <c r="D18" i="2"/>
  <c r="D17" i="2"/>
  <c r="D16" i="2"/>
  <c r="E14" i="4" s="1"/>
  <c r="D15" i="2"/>
  <c r="D14" i="2"/>
  <c r="F12" i="6" s="1"/>
  <c r="D13" i="2"/>
  <c r="F53" i="6" s="1"/>
  <c r="D12" i="2"/>
  <c r="F43" i="6" s="1"/>
  <c r="D8" i="2"/>
  <c r="F40" i="6" s="1"/>
  <c r="D7" i="2"/>
  <c r="G13" i="1"/>
  <c r="G12" i="1"/>
  <c r="G11" i="1"/>
  <c r="G10" i="1"/>
  <c r="G9" i="1"/>
  <c r="G7" i="1"/>
  <c r="G6" i="1"/>
  <c r="E8" i="6" s="1"/>
  <c r="S10" i="15"/>
  <c r="R10" i="15"/>
  <c r="Q10" i="15"/>
  <c r="I10" i="15"/>
  <c r="D10" i="15"/>
  <c r="C10" i="15"/>
  <c r="B10" i="15"/>
  <c r="R9" i="15"/>
  <c r="Q9" i="15"/>
  <c r="I9" i="15"/>
  <c r="D9" i="15"/>
  <c r="C9" i="15"/>
  <c r="B9" i="15"/>
  <c r="S8" i="15"/>
  <c r="R8" i="15"/>
  <c r="Q8" i="15"/>
  <c r="I8" i="15"/>
  <c r="D8" i="15"/>
  <c r="C8" i="15"/>
  <c r="B8" i="15"/>
  <c r="S7" i="15"/>
  <c r="R7" i="15"/>
  <c r="Q7" i="15"/>
  <c r="I7" i="15"/>
  <c r="D7" i="15"/>
  <c r="C7" i="15"/>
  <c r="B7" i="15"/>
  <c r="S6" i="15"/>
  <c r="R6" i="15"/>
  <c r="Q6" i="15"/>
  <c r="I6" i="15"/>
  <c r="D6" i="15"/>
  <c r="C6" i="15"/>
  <c r="B6" i="15"/>
  <c r="R5" i="15"/>
  <c r="Q5" i="15"/>
  <c r="I5" i="15"/>
  <c r="D5" i="15"/>
  <c r="C5" i="15"/>
  <c r="B5" i="15"/>
  <c r="Q4" i="15"/>
  <c r="I4" i="15"/>
  <c r="D4" i="15"/>
  <c r="C4" i="15"/>
  <c r="B4" i="15"/>
  <c r="C9" i="5"/>
  <c r="C8" i="5"/>
  <c r="C4" i="5"/>
  <c r="J54" i="3" s="1"/>
  <c r="K54" i="3" s="1"/>
  <c r="I11" i="3"/>
  <c r="G42" i="6" s="1"/>
  <c r="I10" i="3"/>
  <c r="G41" i="6" s="1"/>
  <c r="L11" i="6"/>
  <c r="C11" i="6"/>
  <c r="J10" i="4"/>
  <c r="C10" i="4"/>
  <c r="I9" i="3"/>
  <c r="E4" i="5" s="1"/>
  <c r="I8" i="3"/>
  <c r="G40" i="6" s="1"/>
  <c r="W10" i="6"/>
  <c r="V10" i="6"/>
  <c r="U10" i="6"/>
  <c r="T10" i="6"/>
  <c r="Q10" i="6"/>
  <c r="P10" i="6"/>
  <c r="D10" i="6"/>
  <c r="B7" i="4"/>
  <c r="B6" i="4"/>
  <c r="B7" i="5"/>
  <c r="B6" i="5"/>
  <c r="B5" i="5"/>
  <c r="C9" i="4"/>
  <c r="C8" i="4"/>
  <c r="C5" i="4"/>
  <c r="C4" i="4"/>
  <c r="E54" i="2" s="1"/>
  <c r="F54" i="2" s="1"/>
  <c r="V9" i="6"/>
  <c r="I5" i="3"/>
  <c r="E9" i="5" s="1"/>
  <c r="U9" i="6"/>
  <c r="T9" i="6"/>
  <c r="S9" i="6"/>
  <c r="R9" i="6"/>
  <c r="Q9" i="6"/>
  <c r="P9" i="6"/>
  <c r="D9" i="6"/>
  <c r="W6" i="6"/>
  <c r="V6" i="6"/>
  <c r="K9" i="5"/>
  <c r="Q9" i="5"/>
  <c r="P9" i="5"/>
  <c r="O9" i="5"/>
  <c r="R9" i="5"/>
  <c r="S9" i="5"/>
  <c r="J9" i="5"/>
  <c r="L4" i="5"/>
  <c r="K4" i="5"/>
  <c r="L8" i="5"/>
  <c r="K8" i="5"/>
  <c r="U6" i="6"/>
  <c r="T6" i="6"/>
  <c r="S6" i="6"/>
  <c r="R6" i="6"/>
  <c r="Q6" i="6"/>
  <c r="P6" i="6"/>
  <c r="AA7" i="6"/>
  <c r="Z7" i="6"/>
  <c r="Y7" i="6"/>
  <c r="AA8" i="6"/>
  <c r="Z8" i="6"/>
  <c r="Y8" i="6"/>
  <c r="S4" i="5"/>
  <c r="S8" i="5"/>
  <c r="P6" i="4"/>
  <c r="P7" i="4"/>
  <c r="O6" i="4"/>
  <c r="N6" i="4"/>
  <c r="O7" i="4"/>
  <c r="N7" i="4"/>
  <c r="D11" i="2"/>
  <c r="F42" i="6" s="1"/>
  <c r="J8" i="6"/>
  <c r="I8" i="6"/>
  <c r="H8" i="6"/>
  <c r="B8" i="6"/>
  <c r="I7" i="6"/>
  <c r="G5" i="1"/>
  <c r="E7" i="6" s="1"/>
  <c r="H7" i="6"/>
  <c r="B7" i="6"/>
  <c r="I6" i="3"/>
  <c r="E8" i="5" s="1"/>
  <c r="D6" i="6"/>
  <c r="L5" i="6"/>
  <c r="C5" i="6"/>
  <c r="M4" i="6"/>
  <c r="L4" i="6"/>
  <c r="C4" i="6"/>
  <c r="D10" i="2"/>
  <c r="F41" i="6" s="1"/>
  <c r="D9" i="2"/>
  <c r="I7" i="3"/>
  <c r="G6" i="5"/>
  <c r="K4" i="4"/>
  <c r="K5" i="4"/>
  <c r="G6" i="4"/>
  <c r="H7" i="4"/>
  <c r="G7" i="4"/>
  <c r="K8" i="4"/>
  <c r="Q8" i="5"/>
  <c r="P8" i="5"/>
  <c r="O8" i="5"/>
  <c r="R8" i="5"/>
  <c r="J8" i="5"/>
  <c r="F7" i="5"/>
  <c r="F6" i="5"/>
  <c r="J9" i="4"/>
  <c r="J8" i="4"/>
  <c r="F7" i="4"/>
  <c r="F6" i="4"/>
  <c r="F5" i="5"/>
  <c r="Q4" i="5"/>
  <c r="P4" i="5"/>
  <c r="N4" i="5"/>
  <c r="J4" i="5"/>
  <c r="J5" i="4"/>
  <c r="J4" i="4"/>
  <c r="D6" i="4"/>
  <c r="D5" i="5"/>
  <c r="E52" i="6" l="1"/>
  <c r="E51" i="6"/>
  <c r="E50" i="6"/>
  <c r="E49" i="6"/>
  <c r="E48" i="6"/>
  <c r="E47" i="6"/>
  <c r="E46" i="6"/>
  <c r="E45" i="6"/>
  <c r="E44" i="6"/>
  <c r="E43" i="6"/>
  <c r="E42" i="6"/>
  <c r="E41" i="6"/>
  <c r="E40" i="6"/>
  <c r="D63" i="4"/>
  <c r="E61" i="6"/>
  <c r="E60" i="6"/>
  <c r="E59" i="6"/>
  <c r="D42" i="4"/>
  <c r="D41" i="4"/>
  <c r="D40" i="4"/>
  <c r="D73" i="4"/>
  <c r="D72" i="4"/>
  <c r="D71" i="4"/>
  <c r="D70" i="4"/>
  <c r="D69" i="4"/>
  <c r="D68" i="4"/>
  <c r="D67" i="4"/>
  <c r="E70" i="6"/>
  <c r="E69" i="6"/>
  <c r="E68" i="6"/>
  <c r="E67" i="6"/>
  <c r="E66" i="6"/>
  <c r="E65" i="6"/>
  <c r="E64" i="6"/>
  <c r="E63" i="6"/>
  <c r="E62" i="6"/>
  <c r="D51" i="4"/>
  <c r="D50" i="4"/>
  <c r="D49" i="4"/>
  <c r="D48" i="4"/>
  <c r="D47" i="4"/>
  <c r="D46" i="4"/>
  <c r="D45" i="4"/>
  <c r="D44" i="4"/>
  <c r="D43" i="4"/>
  <c r="E76" i="6"/>
  <c r="E75" i="6"/>
  <c r="E74" i="6"/>
  <c r="E73" i="6"/>
  <c r="E72" i="6"/>
  <c r="E71" i="6"/>
  <c r="D57" i="4"/>
  <c r="D56" i="4"/>
  <c r="D55" i="4"/>
  <c r="D54" i="4"/>
  <c r="D53" i="4"/>
  <c r="D52" i="4"/>
  <c r="G61" i="2"/>
  <c r="H61" i="2" s="1"/>
  <c r="G54" i="2"/>
  <c r="H54" i="2" s="1"/>
  <c r="G77" i="6"/>
  <c r="G67" i="6"/>
  <c r="E74" i="5"/>
  <c r="G68" i="6"/>
  <c r="G47" i="6"/>
  <c r="G57" i="6"/>
  <c r="E75" i="5"/>
  <c r="G69" i="6"/>
  <c r="G55" i="6"/>
  <c r="G45" i="6"/>
  <c r="G56" i="6"/>
  <c r="G46" i="6"/>
  <c r="E72" i="5"/>
  <c r="G62" i="6"/>
  <c r="G54" i="6"/>
  <c r="G44" i="6"/>
  <c r="E73" i="5"/>
  <c r="G63" i="6"/>
  <c r="G66" i="6"/>
  <c r="E71" i="5"/>
  <c r="G65" i="6"/>
  <c r="E70" i="5"/>
  <c r="G78" i="6"/>
  <c r="G64" i="6"/>
  <c r="E61" i="2"/>
  <c r="F61" i="2" s="1"/>
  <c r="E60" i="2"/>
  <c r="F60" i="2" s="1"/>
  <c r="E57" i="2"/>
  <c r="F57" i="2" s="1"/>
  <c r="E59" i="2"/>
  <c r="F59" i="2" s="1"/>
  <c r="E56" i="2"/>
  <c r="F56" i="2" s="1"/>
  <c r="E58" i="2"/>
  <c r="F58" i="2" s="1"/>
  <c r="E55" i="2"/>
  <c r="F55" i="2" s="1"/>
  <c r="G59" i="2"/>
  <c r="H59" i="2" s="1"/>
  <c r="G57" i="2"/>
  <c r="H57" i="2" s="1"/>
  <c r="G55" i="2"/>
  <c r="H55" i="2" s="1"/>
  <c r="G60" i="2"/>
  <c r="H60" i="2" s="1"/>
  <c r="G58" i="2"/>
  <c r="H58" i="2" s="1"/>
  <c r="G56" i="2"/>
  <c r="H56" i="2" s="1"/>
  <c r="F57" i="6"/>
  <c r="F47" i="6"/>
  <c r="F67" i="6"/>
  <c r="E58" i="4"/>
  <c r="E48" i="4"/>
  <c r="F77" i="6"/>
  <c r="F68" i="6"/>
  <c r="E49" i="4"/>
  <c r="E50" i="4"/>
  <c r="F69" i="6"/>
  <c r="F56" i="6"/>
  <c r="F46" i="6"/>
  <c r="F66" i="6"/>
  <c r="E47" i="4"/>
  <c r="F44" i="6"/>
  <c r="F54" i="6"/>
  <c r="F55" i="6"/>
  <c r="F45" i="6"/>
  <c r="E46" i="4"/>
  <c r="F65" i="6"/>
  <c r="F64" i="6"/>
  <c r="F78" i="6"/>
  <c r="E59" i="4"/>
  <c r="G51" i="2"/>
  <c r="H51" i="2" s="1"/>
  <c r="G53" i="2"/>
  <c r="H53" i="2" s="1"/>
  <c r="G50" i="2"/>
  <c r="H50" i="2" s="1"/>
  <c r="G52" i="2"/>
  <c r="H52" i="2" s="1"/>
  <c r="J53" i="3"/>
  <c r="K53" i="3" s="1"/>
  <c r="J50" i="3"/>
  <c r="K50" i="3" s="1"/>
  <c r="J47" i="3"/>
  <c r="K47" i="3" s="1"/>
  <c r="J52" i="3"/>
  <c r="K52" i="3" s="1"/>
  <c r="J49" i="3"/>
  <c r="K49" i="3" s="1"/>
  <c r="J46" i="3"/>
  <c r="K46" i="3" s="1"/>
  <c r="J51" i="3"/>
  <c r="K51" i="3" s="1"/>
  <c r="J48" i="3"/>
  <c r="K48" i="3" s="1"/>
  <c r="E53" i="5"/>
  <c r="E28" i="5"/>
  <c r="E33" i="5"/>
  <c r="E50" i="5"/>
  <c r="E48" i="5"/>
  <c r="G35" i="6"/>
  <c r="E57" i="5"/>
  <c r="E37" i="5"/>
  <c r="E45" i="5"/>
  <c r="E49" i="5"/>
  <c r="E34" i="5"/>
  <c r="E38" i="5"/>
  <c r="E46" i="5"/>
  <c r="E29" i="5"/>
  <c r="E31" i="5"/>
  <c r="E35" i="5"/>
  <c r="E47" i="5"/>
  <c r="E51" i="5"/>
  <c r="E30" i="5"/>
  <c r="E32" i="5"/>
  <c r="E36" i="5"/>
  <c r="E39" i="5"/>
  <c r="E52" i="5"/>
  <c r="E53" i="2"/>
  <c r="F53" i="2" s="1"/>
  <c r="E51" i="2"/>
  <c r="F51" i="2" s="1"/>
  <c r="E52" i="2"/>
  <c r="F52" i="2" s="1"/>
  <c r="E50" i="2"/>
  <c r="F50" i="2" s="1"/>
  <c r="F4" i="6"/>
  <c r="E8" i="4"/>
  <c r="F13" i="6"/>
  <c r="E49" i="2"/>
  <c r="F49" i="2" s="1"/>
  <c r="E47" i="2"/>
  <c r="F47" i="2" s="1"/>
  <c r="E48" i="2"/>
  <c r="F48" i="2" s="1"/>
  <c r="E46" i="2"/>
  <c r="F46" i="2" s="1"/>
  <c r="G49" i="2"/>
  <c r="H49" i="2" s="1"/>
  <c r="G47" i="2"/>
  <c r="H47" i="2" s="1"/>
  <c r="G48" i="2"/>
  <c r="H48" i="2" s="1"/>
  <c r="G46" i="2"/>
  <c r="H46" i="2" s="1"/>
  <c r="D50" i="5"/>
  <c r="E44" i="4"/>
  <c r="E27" i="4"/>
  <c r="E36" i="4"/>
  <c r="D38" i="5"/>
  <c r="E32" i="4"/>
  <c r="D45" i="5"/>
  <c r="D49" i="5"/>
  <c r="E45" i="4"/>
  <c r="E4" i="4"/>
  <c r="F32" i="6"/>
  <c r="D54" i="5"/>
  <c r="D46" i="5"/>
  <c r="D37" i="5"/>
  <c r="E31" i="4"/>
  <c r="D30" i="5"/>
  <c r="E25" i="4"/>
  <c r="F33" i="6"/>
  <c r="D55" i="5"/>
  <c r="E37" i="4"/>
  <c r="E28" i="4"/>
  <c r="D39" i="5"/>
  <c r="E33" i="4"/>
  <c r="D47" i="5"/>
  <c r="D51" i="5"/>
  <c r="E24" i="4"/>
  <c r="E26" i="4"/>
  <c r="E38" i="4"/>
  <c r="E29" i="4"/>
  <c r="D52" i="5"/>
  <c r="E23" i="4"/>
  <c r="E35" i="4"/>
  <c r="E30" i="4"/>
  <c r="E39" i="4"/>
  <c r="D48" i="5"/>
  <c r="E43" i="4"/>
  <c r="D53" i="5"/>
  <c r="H6" i="1"/>
  <c r="I6" i="1" s="1"/>
  <c r="D7" i="4"/>
  <c r="D38" i="4"/>
  <c r="D36" i="4"/>
  <c r="D39" i="4"/>
  <c r="D37" i="4"/>
  <c r="D35" i="4"/>
  <c r="D34" i="4"/>
  <c r="D32" i="4"/>
  <c r="D30" i="4"/>
  <c r="D28" i="4"/>
  <c r="D26" i="4"/>
  <c r="D24" i="4"/>
  <c r="D31" i="4"/>
  <c r="D29" i="4"/>
  <c r="D33" i="4"/>
  <c r="D27" i="4"/>
  <c r="D23" i="4"/>
  <c r="D25" i="4"/>
  <c r="D28" i="5"/>
  <c r="D33" i="5"/>
  <c r="D34" i="5"/>
  <c r="D31" i="5"/>
  <c r="D35" i="5"/>
  <c r="D29" i="5"/>
  <c r="D32" i="5"/>
  <c r="D36" i="5"/>
  <c r="J32" i="3"/>
  <c r="K32" i="3" s="1"/>
  <c r="J30" i="3"/>
  <c r="K30" i="3" s="1"/>
  <c r="J28" i="3"/>
  <c r="K28" i="3" s="1"/>
  <c r="J31" i="3"/>
  <c r="K31" i="3" s="1"/>
  <c r="J29" i="3"/>
  <c r="K29" i="3" s="1"/>
  <c r="E14" i="6"/>
  <c r="D11" i="4"/>
  <c r="E15" i="6"/>
  <c r="D12" i="4"/>
  <c r="D10" i="5"/>
  <c r="E32" i="2"/>
  <c r="F32" i="2" s="1"/>
  <c r="G32" i="2"/>
  <c r="H32" i="2" s="1"/>
  <c r="F11" i="6"/>
  <c r="E31" i="2"/>
  <c r="F31" i="2" s="1"/>
  <c r="E29" i="2"/>
  <c r="F29" i="2" s="1"/>
  <c r="E30" i="2"/>
  <c r="F30" i="2" s="1"/>
  <c r="E21" i="2"/>
  <c r="F21" i="2" s="1"/>
  <c r="G31" i="2"/>
  <c r="H31" i="2" s="1"/>
  <c r="G29" i="2"/>
  <c r="H29" i="2" s="1"/>
  <c r="G30" i="2"/>
  <c r="H30" i="2" s="1"/>
  <c r="D11" i="5"/>
  <c r="E13" i="4"/>
  <c r="E43" i="2"/>
  <c r="F43" i="2" s="1"/>
  <c r="G27" i="2"/>
  <c r="H27" i="2" s="1"/>
  <c r="E20" i="2"/>
  <c r="F20" i="2" s="1"/>
  <c r="E13" i="2"/>
  <c r="F13" i="2" s="1"/>
  <c r="E27" i="2"/>
  <c r="F27" i="2" s="1"/>
  <c r="J7" i="3"/>
  <c r="K7" i="3" s="1"/>
  <c r="E5" i="4"/>
  <c r="G9" i="6"/>
  <c r="G6" i="6"/>
  <c r="E24" i="2"/>
  <c r="F24" i="2" s="1"/>
  <c r="E8" i="2"/>
  <c r="F8" i="2" s="1"/>
  <c r="E11" i="2"/>
  <c r="F11" i="2" s="1"/>
  <c r="E26" i="2"/>
  <c r="F26" i="2" s="1"/>
  <c r="E12" i="2"/>
  <c r="F12" i="2" s="1"/>
  <c r="E21" i="4"/>
  <c r="F22" i="6"/>
  <c r="D18" i="5"/>
  <c r="E6" i="2"/>
  <c r="F6" i="2" s="1"/>
  <c r="E15" i="2"/>
  <c r="F15" i="2" s="1"/>
  <c r="E9" i="2"/>
  <c r="F9" i="2" s="1"/>
  <c r="D7" i="5"/>
  <c r="G11" i="2"/>
  <c r="H11" i="2" s="1"/>
  <c r="J27" i="3"/>
  <c r="K27" i="3" s="1"/>
  <c r="F21" i="6"/>
  <c r="D17" i="5"/>
  <c r="E20" i="4"/>
  <c r="E23" i="2"/>
  <c r="F23" i="2" s="1"/>
  <c r="E10" i="2"/>
  <c r="F10" i="2" s="1"/>
  <c r="E16" i="2"/>
  <c r="F16" i="2" s="1"/>
  <c r="E5" i="2"/>
  <c r="F5" i="2" s="1"/>
  <c r="E18" i="2"/>
  <c r="F18" i="2" s="1"/>
  <c r="E15" i="4"/>
  <c r="F16" i="6"/>
  <c r="D12" i="5"/>
  <c r="E17" i="4"/>
  <c r="F18" i="6"/>
  <c r="D14" i="5"/>
  <c r="D15" i="5"/>
  <c r="E18" i="4"/>
  <c r="F19" i="6"/>
  <c r="E25" i="2"/>
  <c r="F25" i="2" s="1"/>
  <c r="E16" i="4"/>
  <c r="F17" i="6"/>
  <c r="D13" i="5"/>
  <c r="E9" i="4"/>
  <c r="E17" i="2"/>
  <c r="F17" i="2" s="1"/>
  <c r="E7" i="2"/>
  <c r="F7" i="2" s="1"/>
  <c r="E28" i="2"/>
  <c r="F28" i="2" s="1"/>
  <c r="E19" i="2"/>
  <c r="F19" i="2" s="1"/>
  <c r="D16" i="5"/>
  <c r="F20" i="6"/>
  <c r="E19" i="4"/>
  <c r="G23" i="6"/>
  <c r="E19" i="5"/>
  <c r="E20" i="5"/>
  <c r="G24" i="6"/>
  <c r="G30" i="6"/>
  <c r="E26" i="5"/>
  <c r="G28" i="6"/>
  <c r="E24" i="5"/>
  <c r="E21" i="5"/>
  <c r="G25" i="6"/>
  <c r="E27" i="5"/>
  <c r="G31" i="6"/>
  <c r="E22" i="5"/>
  <c r="G26" i="6"/>
  <c r="J13" i="3"/>
  <c r="K13" i="3" s="1"/>
  <c r="G10" i="6"/>
  <c r="J20" i="3"/>
  <c r="K20" i="3" s="1"/>
  <c r="G27" i="6"/>
  <c r="E23" i="5"/>
  <c r="G29" i="6"/>
  <c r="E25" i="5"/>
  <c r="J41" i="3"/>
  <c r="K41" i="3" s="1"/>
  <c r="G6" i="2"/>
  <c r="H6" i="2" s="1"/>
  <c r="J19" i="3"/>
  <c r="K19" i="3" s="1"/>
  <c r="G45" i="2"/>
  <c r="H45" i="2" s="1"/>
  <c r="J33" i="3"/>
  <c r="K33" i="3" s="1"/>
  <c r="J10" i="3"/>
  <c r="K10" i="3" s="1"/>
  <c r="J35" i="3"/>
  <c r="K35" i="3" s="1"/>
  <c r="G25" i="2"/>
  <c r="H25" i="2" s="1"/>
  <c r="G26" i="2"/>
  <c r="H26" i="2" s="1"/>
  <c r="J11" i="3"/>
  <c r="K11" i="3" s="1"/>
  <c r="G20" i="2"/>
  <c r="H20" i="2" s="1"/>
  <c r="G24" i="2"/>
  <c r="H24" i="2" s="1"/>
  <c r="J17" i="3"/>
  <c r="K17" i="3" s="1"/>
  <c r="G28" i="2"/>
  <c r="H28" i="2" s="1"/>
  <c r="J5" i="3"/>
  <c r="K5" i="3" s="1"/>
  <c r="J26" i="3"/>
  <c r="K26" i="3" s="1"/>
  <c r="G7" i="2"/>
  <c r="H7" i="2" s="1"/>
  <c r="G17" i="2"/>
  <c r="H17" i="2" s="1"/>
  <c r="J40" i="3"/>
  <c r="K40" i="3" s="1"/>
  <c r="E14" i="2"/>
  <c r="F14" i="2" s="1"/>
  <c r="E22" i="2"/>
  <c r="F22" i="2" s="1"/>
  <c r="G14" i="2"/>
  <c r="H14" i="2" s="1"/>
  <c r="G10" i="2"/>
  <c r="H10" i="2" s="1"/>
  <c r="G8" i="2"/>
  <c r="H8" i="2" s="1"/>
  <c r="H8" i="1"/>
  <c r="I8" i="1" s="1"/>
  <c r="H11" i="1"/>
  <c r="I11" i="1" s="1"/>
  <c r="H13" i="1"/>
  <c r="I13" i="1" s="1"/>
  <c r="H14" i="1"/>
  <c r="I14" i="1" s="1"/>
  <c r="E36" i="2"/>
  <c r="F36" i="2" s="1"/>
  <c r="G38" i="2"/>
  <c r="H38" i="2" s="1"/>
  <c r="E42" i="2"/>
  <c r="F42" i="2" s="1"/>
  <c r="G44" i="2"/>
  <c r="H44" i="2" s="1"/>
  <c r="E35" i="2"/>
  <c r="F35" i="2" s="1"/>
  <c r="G37" i="2"/>
  <c r="H37" i="2" s="1"/>
  <c r="E41" i="2"/>
  <c r="F41" i="2" s="1"/>
  <c r="G43" i="2"/>
  <c r="H43" i="2" s="1"/>
  <c r="G13" i="2"/>
  <c r="H13" i="2" s="1"/>
  <c r="H10" i="1"/>
  <c r="I10" i="1" s="1"/>
  <c r="J9" i="3"/>
  <c r="K9" i="3" s="1"/>
  <c r="E34" i="2"/>
  <c r="F34" i="2" s="1"/>
  <c r="G36" i="2"/>
  <c r="H36" i="2" s="1"/>
  <c r="E40" i="2"/>
  <c r="F40" i="2" s="1"/>
  <c r="G42" i="2"/>
  <c r="H42" i="2" s="1"/>
  <c r="G19" i="2"/>
  <c r="H19" i="2" s="1"/>
  <c r="G16" i="2"/>
  <c r="H16" i="2" s="1"/>
  <c r="G5" i="2"/>
  <c r="H5" i="2" s="1"/>
  <c r="G22" i="2"/>
  <c r="H22" i="2" s="1"/>
  <c r="H5" i="1"/>
  <c r="I5" i="1" s="1"/>
  <c r="E33" i="2"/>
  <c r="F33" i="2" s="1"/>
  <c r="G35" i="2"/>
  <c r="H35" i="2" s="1"/>
  <c r="E39" i="2"/>
  <c r="F39" i="2" s="1"/>
  <c r="G41" i="2"/>
  <c r="H41" i="2" s="1"/>
  <c r="E45" i="2"/>
  <c r="F45" i="2" s="1"/>
  <c r="G23" i="2"/>
  <c r="H23" i="2" s="1"/>
  <c r="G15" i="2"/>
  <c r="H15" i="2" s="1"/>
  <c r="G18" i="2"/>
  <c r="H18" i="2" s="1"/>
  <c r="H7" i="1"/>
  <c r="I7" i="1" s="1"/>
  <c r="H9" i="1"/>
  <c r="I9" i="1" s="1"/>
  <c r="H12" i="1"/>
  <c r="I12" i="1" s="1"/>
  <c r="J42" i="3"/>
  <c r="K42" i="3" s="1"/>
  <c r="G34" i="2"/>
  <c r="H34" i="2" s="1"/>
  <c r="E38" i="2"/>
  <c r="F38" i="2" s="1"/>
  <c r="G40" i="2"/>
  <c r="H40" i="2" s="1"/>
  <c r="E44" i="2"/>
  <c r="F44" i="2" s="1"/>
  <c r="G12" i="2"/>
  <c r="H12" i="2" s="1"/>
  <c r="G21" i="2"/>
  <c r="H21" i="2" s="1"/>
  <c r="G9" i="2"/>
  <c r="H9" i="2" s="1"/>
  <c r="G33" i="2"/>
  <c r="H33" i="2" s="1"/>
  <c r="E37" i="2"/>
  <c r="F37" i="2" s="1"/>
  <c r="G39" i="2"/>
  <c r="H39" i="2" s="1"/>
  <c r="J39" i="3"/>
  <c r="K39" i="3" s="1"/>
  <c r="J23" i="3"/>
  <c r="K23" i="3" s="1"/>
  <c r="J21" i="3"/>
  <c r="K21" i="3" s="1"/>
  <c r="J6" i="3"/>
  <c r="K6" i="3" s="1"/>
  <c r="J38" i="3"/>
  <c r="K38" i="3" s="1"/>
  <c r="J8" i="3"/>
  <c r="K8" i="3" s="1"/>
  <c r="J37" i="3"/>
  <c r="K37" i="3" s="1"/>
  <c r="J36" i="3"/>
  <c r="K36" i="3" s="1"/>
  <c r="J24" i="3"/>
  <c r="K24" i="3" s="1"/>
  <c r="J18" i="3"/>
  <c r="K18" i="3" s="1"/>
  <c r="J14" i="3"/>
  <c r="K14" i="3" s="1"/>
  <c r="J34" i="3"/>
  <c r="K34" i="3" s="1"/>
  <c r="J43" i="3"/>
  <c r="K43" i="3" s="1"/>
  <c r="J22" i="3"/>
  <c r="K22" i="3" s="1"/>
  <c r="J16" i="3"/>
  <c r="K16" i="3" s="1"/>
  <c r="J15" i="3"/>
  <c r="K15" i="3" s="1"/>
  <c r="J44" i="3"/>
  <c r="K44" i="3" s="1"/>
  <c r="J45" i="3"/>
  <c r="K45" i="3" s="1"/>
  <c r="J25" i="3"/>
  <c r="K25" i="3" s="1"/>
  <c r="J12" i="3"/>
  <c r="K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Becario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Becario:</t>
        </r>
        <r>
          <rPr>
            <sz val="9"/>
            <color indexed="81"/>
            <rFont val="Tahoma"/>
            <charset val="1"/>
          </rPr>
          <t xml:space="preserve">
Número de Requisitos de Prueba relacionados con este RS.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Becario:</t>
        </r>
        <r>
          <rPr>
            <sz val="9"/>
            <color indexed="81"/>
            <rFont val="Tahoma"/>
            <charset val="1"/>
          </rPr>
          <t xml:space="preserve">
Sumatorio de los RPc de los hijos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Becario</author>
  </authors>
  <commentList>
    <comment ref="I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Becario:</t>
        </r>
        <r>
          <rPr>
            <sz val="9"/>
            <color indexed="81"/>
            <rFont val="Tahoma"/>
            <family val="2"/>
          </rPr>
          <t xml:space="preserve">
Pruebas sobre inscripción</t>
        </r>
      </text>
    </comment>
    <comment ref="T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Becario:
Longitud CSV mayor que aforo
</t>
        </r>
      </text>
    </comment>
    <comment ref="I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Becario:</t>
        </r>
        <r>
          <rPr>
            <sz val="9"/>
            <color indexed="81"/>
            <rFont val="Tahoma"/>
            <family val="2"/>
          </rPr>
          <t xml:space="preserve">
Pruebas sobre reinscripción si no ha pagado
</t>
        </r>
      </text>
    </comment>
    <comment ref="I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Becario:</t>
        </r>
        <r>
          <rPr>
            <sz val="9"/>
            <color indexed="81"/>
            <rFont val="Tahoma"/>
            <family val="2"/>
          </rPr>
          <t xml:space="preserve">
Pruebas sobre reinscripción si ya ha pagado</t>
        </r>
      </text>
    </comment>
    <comment ref="I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Becario:</t>
        </r>
        <r>
          <rPr>
            <sz val="9"/>
            <color indexed="81"/>
            <rFont val="Tahoma"/>
            <family val="2"/>
          </rPr>
          <t xml:space="preserve">
Pruebas sobre pagos</t>
        </r>
      </text>
    </comment>
    <comment ref="T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Becario:</t>
        </r>
        <r>
          <rPr>
            <sz val="9"/>
            <color indexed="81"/>
            <rFont val="Tahoma"/>
            <family val="2"/>
          </rPr>
          <t xml:space="preserve">
Reinscripción si no ha pagado nada</t>
        </r>
      </text>
    </comment>
    <comment ref="I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Becario:</t>
        </r>
        <r>
          <rPr>
            <sz val="9"/>
            <color indexed="81"/>
            <rFont val="Tahoma"/>
            <family val="2"/>
          </rPr>
          <t xml:space="preserve">
Prueba sobre aforo inferior a CSV
</t>
        </r>
      </text>
    </comment>
    <comment ref="X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Becario:</t>
        </r>
        <r>
          <rPr>
            <sz val="9"/>
            <color indexed="81"/>
            <rFont val="Tahoma"/>
            <family val="2"/>
          </rPr>
          <t xml:space="preserve">
Reinscripción si ha pagado
</t>
        </r>
      </text>
    </comment>
    <comment ref="T10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Becario:</t>
        </r>
        <r>
          <rPr>
            <sz val="9"/>
            <color indexed="81"/>
            <rFont val="Tahoma"/>
            <family val="2"/>
          </rPr>
          <t xml:space="preserve">
Pruebas sobre pagos</t>
        </r>
      </text>
    </comment>
    <comment ref="A20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Becario:</t>
        </r>
        <r>
          <rPr>
            <sz val="9"/>
            <color indexed="81"/>
            <rFont val="Tahoma"/>
            <family val="2"/>
          </rPr>
          <t xml:space="preserve">
Pruebas sobre pagos</t>
        </r>
      </text>
    </comment>
  </commentList>
</comments>
</file>

<file path=xl/sharedStrings.xml><?xml version="1.0" encoding="utf-8"?>
<sst xmlns="http://schemas.openxmlformats.org/spreadsheetml/2006/main" count="975" uniqueCount="359">
  <si>
    <t>HojaPruebas</t>
  </si>
  <si>
    <t>Requisitos del Sistema</t>
  </si>
  <si>
    <t>BEGIN</t>
  </si>
  <si>
    <t>ID</t>
  </si>
  <si>
    <t>Descripcion</t>
  </si>
  <si>
    <t>Ref</t>
  </si>
  <si>
    <t>Importancia</t>
  </si>
  <si>
    <t>Estado</t>
  </si>
  <si>
    <t>Hijo</t>
  </si>
  <si>
    <t>RPc</t>
  </si>
  <si>
    <t>RPct</t>
  </si>
  <si>
    <t>END</t>
  </si>
  <si>
    <t>1</t>
  </si>
  <si>
    <t>Requistos funcionales</t>
  </si>
  <si>
    <t>1.1</t>
  </si>
  <si>
    <t>Inscripción de Club en Competición</t>
  </si>
  <si>
    <t>1.1.1</t>
  </si>
  <si>
    <t>Se deben inscribir todos los miembros del club registrados, recibiendo el estado provisional. Todos reciben un descuento del 20%.</t>
  </si>
  <si>
    <t>1.1.2</t>
  </si>
  <si>
    <t>Si un miembro no esta registrado, se registra e inscribe automaticamente. Todos reciben un descuento del 20%.</t>
  </si>
  <si>
    <t>1.2</t>
  </si>
  <si>
    <t>Inscripción Individual</t>
  </si>
  <si>
    <t>1.2.1</t>
  </si>
  <si>
    <t>Al inscribirse de forma individual, los atletas reciben el estado PROVISIONAL y un 0% de descuento.</t>
  </si>
  <si>
    <t>1.3</t>
  </si>
  <si>
    <t>Recepción de Pagos y Anulaciones</t>
  </si>
  <si>
    <t>1.3.1</t>
  </si>
  <si>
    <t>Los pagos se deben realizar como máximo 3 días tras la inscripción y con un día de antelación a la celebración de la competición, la inscripción es CONFIRMADA.</t>
  </si>
  <si>
    <t>1.3.2</t>
  </si>
  <si>
    <t>Si el pago se realiza después de 3 días tras la inscripción o tras un día antes de la celebración de la competición, la inscripción es ANULADA.</t>
  </si>
  <si>
    <t>1.3.3</t>
  </si>
  <si>
    <t>Si se realiza un pago de una cantidad inferior a la estipulada, la inscripción es ANULADA.</t>
  </si>
  <si>
    <t>Alta</t>
  </si>
  <si>
    <t>Aprobado</t>
  </si>
  <si>
    <t>Media</t>
  </si>
  <si>
    <t>Anulado</t>
  </si>
  <si>
    <t>Baja</t>
  </si>
  <si>
    <t>Propuesto</t>
  </si>
  <si>
    <t>Requisitos de Prueba</t>
  </si>
  <si>
    <t>RSc</t>
  </si>
  <si>
    <t>RSct</t>
  </si>
  <si>
    <t>CPc</t>
  </si>
  <si>
    <t>CPct</t>
  </si>
  <si>
    <t>Ninguno está inscrito en la competición</t>
  </si>
  <si>
    <t>Todos los atletas del CSV están registrados</t>
  </si>
  <si>
    <t>1.1.1.1</t>
  </si>
  <si>
    <t>Todos con el club correcto</t>
  </si>
  <si>
    <t>1.1.1.2</t>
  </si>
  <si>
    <t>Ninguno con el club correcto</t>
  </si>
  <si>
    <t>1.1.1.2.1</t>
  </si>
  <si>
    <t>Todos tienen otros clubes</t>
  </si>
  <si>
    <t>1.1.1.2.2</t>
  </si>
  <si>
    <t>Ninguno tiene club</t>
  </si>
  <si>
    <t>1.1.1.3</t>
  </si>
  <si>
    <t>Sólo algunos con el club correcto, otros están equivocados y otros no tienen</t>
  </si>
  <si>
    <t>Ninguno de los atletas del CSV está registrado</t>
  </si>
  <si>
    <t>1.1.3</t>
  </si>
  <si>
    <t>Algunos estás registrados, otros no. De los registrados…</t>
  </si>
  <si>
    <t>1.1.3.1</t>
  </si>
  <si>
    <t>… Todos con el club correcto</t>
  </si>
  <si>
    <t>1.1.3.2</t>
  </si>
  <si>
    <t>… Ninguno con el club correcto</t>
  </si>
  <si>
    <t>1.1.3.2.1</t>
  </si>
  <si>
    <t>1.1.3.2.2</t>
  </si>
  <si>
    <t>1.1.3.3</t>
  </si>
  <si>
    <t>… Sólo algunos con el club correcto, otros están equivocados y otros no tienen</t>
  </si>
  <si>
    <t>Alguno está inscrito en la competición</t>
  </si>
  <si>
    <t>Con estado PROVISIONAL</t>
  </si>
  <si>
    <t>1.2.1.1</t>
  </si>
  <si>
    <t>Y se inscribió por un club por lo que ya tiene 20% dto</t>
  </si>
  <si>
    <t>1.2.1.2</t>
  </si>
  <si>
    <t>Y no se inscribió por un club por lo que no tiene 20% dto</t>
  </si>
  <si>
    <t>1.2.2</t>
  </si>
  <si>
    <t>Con estado CONFIRMADO</t>
  </si>
  <si>
    <t>1.2.2.1</t>
  </si>
  <si>
    <t>1.2.2.2</t>
  </si>
  <si>
    <t>El número de atletas en el CSV es superior al número de inscripciones restantes</t>
  </si>
  <si>
    <t>2</t>
  </si>
  <si>
    <t>2.1</t>
  </si>
  <si>
    <t>Inscripción de un atleta que haya tenido una inscripción anulada</t>
  </si>
  <si>
    <t>2.1.1</t>
  </si>
  <si>
    <t>Previamente fue inscrito individualmente</t>
  </si>
  <si>
    <t>2.1.2</t>
  </si>
  <si>
    <t>Previamente fue inscrito por un club</t>
  </si>
  <si>
    <t>2.2</t>
  </si>
  <si>
    <t>Inscripción de un atleta que haya sido inscrito por un club</t>
  </si>
  <si>
    <t>3</t>
  </si>
  <si>
    <t>3.1</t>
  </si>
  <si>
    <t>Pago previo a los 3 días siguientes de la inscripción</t>
  </si>
  <si>
    <t>3.1.1</t>
  </si>
  <si>
    <t>Pago exacto de la cantidad</t>
  </si>
  <si>
    <t>3.1.2</t>
  </si>
  <si>
    <t>Pago superior a la cantidad</t>
  </si>
  <si>
    <t>3.1.3</t>
  </si>
  <si>
    <t>Pago inferior a la cantidad</t>
  </si>
  <si>
    <t>3.2</t>
  </si>
  <si>
    <t>Pago al tercer día de la inscripción</t>
  </si>
  <si>
    <t>3.2.1</t>
  </si>
  <si>
    <t>3.2.2</t>
  </si>
  <si>
    <t>3.2.3</t>
  </si>
  <si>
    <t>3.3</t>
  </si>
  <si>
    <t>Pago el día posterior a la inscripción</t>
  </si>
  <si>
    <t>3.3.1</t>
  </si>
  <si>
    <t>3.3.2</t>
  </si>
  <si>
    <t>3.3.3</t>
  </si>
  <si>
    <t>3.4</t>
  </si>
  <si>
    <t>Pago al cuarto día de la inscripción</t>
  </si>
  <si>
    <t>3.4.1</t>
  </si>
  <si>
    <t>3.4.2</t>
  </si>
  <si>
    <t>3.4.3</t>
  </si>
  <si>
    <t>3.5</t>
  </si>
  <si>
    <t>Pago el día anterior a la celebración de la competición</t>
  </si>
  <si>
    <t>3.5.1</t>
  </si>
  <si>
    <t>3.5.2</t>
  </si>
  <si>
    <t>3.5.3</t>
  </si>
  <si>
    <t>3.6</t>
  </si>
  <si>
    <t>Pagos de inscripciones realizadas en distintas fechas (AVL)</t>
  </si>
  <si>
    <t>3.6.1</t>
  </si>
  <si>
    <t>Pago de una inscripción del día FI1</t>
  </si>
  <si>
    <t>3.6.2</t>
  </si>
  <si>
    <t>Pago de una inscripción del día FI2</t>
  </si>
  <si>
    <t>3.6.3</t>
  </si>
  <si>
    <t>Pago de una inscripción del día FC</t>
  </si>
  <si>
    <t>3.6.4</t>
  </si>
  <si>
    <t>Pago de una inscripción de un día antes de F1</t>
  </si>
  <si>
    <t>3.6.5</t>
  </si>
  <si>
    <t>Pago de una inscripción de un día antes de F2</t>
  </si>
  <si>
    <t>3.6.6</t>
  </si>
  <si>
    <t>Pago de una inscripción de un día antes de FC</t>
  </si>
  <si>
    <t>3.6.7</t>
  </si>
  <si>
    <t>Pago de una inscripción de un día antes de 2D</t>
  </si>
  <si>
    <t>Casos de Prueba</t>
  </si>
  <si>
    <t>Entradas y proceso de prueba</t>
  </si>
  <si>
    <t>Salida esperada</t>
  </si>
  <si>
    <t>Salida Obtenida</t>
  </si>
  <si>
    <t>Pasa</t>
  </si>
  <si>
    <t>Se suministra un CSV con los atletas de ID 2 a 8, a la competición 0</t>
  </si>
  <si>
    <t>Todos:
- Estado: Provisional
- Descuento: 20%</t>
  </si>
  <si>
    <t>Se suministra un CSV con los atletas de ID 9 a 16, a la competición 0</t>
  </si>
  <si>
    <t>Se suministra un CSV con los atletas de ID 0 y 1, a la competición 0</t>
  </si>
  <si>
    <t>Se suministra un CSV con los atletas de ID 0 a 16, a la competición 0</t>
  </si>
  <si>
    <t>Se suministra un CSV con los atletas no registrados 0 a 5, a la competición 0</t>
  </si>
  <si>
    <t>Se suministra un CSV con los atletas registrados 2 a 8, y los no registrados 0 a 5, a la competición 0</t>
  </si>
  <si>
    <t>Se suministra un CSV con los atletas registrados 9 a 16, y los no registrados 0 a 5, a la competición 0</t>
  </si>
  <si>
    <t>Se suministra un CSV con los atletas registrados 0 y 1, y los no registrados 0 a 5, a la competición 0</t>
  </si>
  <si>
    <t>Se suministra un CSV con los atletas registrados 0 a 16, y los no registrados 0 a 5, a la competición 0</t>
  </si>
  <si>
    <t>Y se inscribió por un club</t>
  </si>
  <si>
    <t>Se suministra un CSV con los atletas registrados 2 a 8, a la competición 1</t>
  </si>
  <si>
    <t>Atletas no inscritos:
- Estado: Provisional
- Descuento: 20%
Atletas inscritos:
- Estado: Provisional
- Descuento: 20%</t>
  </si>
  <si>
    <t>Y no se inscribió por un club</t>
  </si>
  <si>
    <t>Se suministra un CSV con los atletas registrados 0 a 8, a la competición 1</t>
  </si>
  <si>
    <t>Atletas no inscritos:
- Estado: Provisional
- Descuento: 20%
Atletas inscritos:
- Estado: Provisional
- Descuento: 0%</t>
  </si>
  <si>
    <t>Se suministra un CSV con los atletas registrados 2 a 8, a la competición 2</t>
  </si>
  <si>
    <t>Atletas no inscritos:
- Estado: Provisional
- Descuento: 20%
Atletas inscritos:
- Estado: Confirmado
- Descuento: 20%</t>
  </si>
  <si>
    <t>Se suministra un CSV con los atletas registrados 0 a 8, a la competición 2</t>
  </si>
  <si>
    <t>Atletas no inscritos:
- Estado: Provisional
- Descuento: 20%
Atletas inscritos:
- Estado: Confirmado
- Descuento: 0%</t>
  </si>
  <si>
    <t>El número de atletas del CSV es superior al número de inscripciones restantes</t>
  </si>
  <si>
    <t>Se suministra un CSV con los atletas registrados 2 a 8, a la competición 5</t>
  </si>
  <si>
    <t>Se inscribe individualmente al atleta 2 en la competición 4, se paga de menos, se  vuelve a inscribir.</t>
  </si>
  <si>
    <t>Estado: Provisional
Descuento: 0%</t>
  </si>
  <si>
    <t>Se inscribe por un club al atleta 3 en la competición 4, se paga de menos, se  vuelve a inscribir de forma individual.</t>
  </si>
  <si>
    <t>Se inscribe por un club al atleta 4 en la competición 4, se  vuelve a inscribir de forma individual.</t>
  </si>
  <si>
    <t>Estado: Provisional
Descuento: 20%</t>
  </si>
  <si>
    <t>El atleta 17 abona la cantidad exacta para la competición 3</t>
  </si>
  <si>
    <t>Nuevo estado: CONFIRMADO</t>
  </si>
  <si>
    <t>El atleta 18 abona una cantidad superior para la competición 3</t>
  </si>
  <si>
    <t>El atleta 19 abona una cantidad inferior para la competición 3</t>
  </si>
  <si>
    <t>Inscripción anulada
Se añade una entrada a las incidencias</t>
  </si>
  <si>
    <t>El atleta 20 abona una cantidad exacta para la competición 3</t>
  </si>
  <si>
    <t>El atleta 21 abona una cantidad superior para la competición 3</t>
  </si>
  <si>
    <t>El atleta 22 abona una cantidad inferior para la competición 3</t>
  </si>
  <si>
    <t>El atleta 23 abona una cantidad exacta para la competición 3</t>
  </si>
  <si>
    <t>El atleta 24 abona una cantidad superior para la competición 3</t>
  </si>
  <si>
    <t>El atleta 25 abona una cantidad inferior para la competición 3</t>
  </si>
  <si>
    <t>El atleta 26 abona una cantidad exacta para la competición 3</t>
  </si>
  <si>
    <t>El atleta 27 abona una cantidad superior para la competición 3</t>
  </si>
  <si>
    <t>El atleta 28 abona una cantidad inferior para la competición 3</t>
  </si>
  <si>
    <t>El atleta 29 abona una cantidad exacta para la competición 3</t>
  </si>
  <si>
    <t>El atleta 30 abona una cantidad superior para la competición 3</t>
  </si>
  <si>
    <t>El atleta 31 abona una cantidad inferior para la competición 3</t>
  </si>
  <si>
    <t>Pago de una inscripción realizada un día antes de 2D</t>
  </si>
  <si>
    <t>El atleta 32 abona una cantidad exacta para la competición 3</t>
  </si>
  <si>
    <t>Regresión</t>
  </si>
  <si>
    <t>Falla</t>
  </si>
  <si>
    <t xml:space="preserve"> </t>
  </si>
  <si>
    <t>Atleta</t>
  </si>
  <si>
    <t>Competición</t>
  </si>
  <si>
    <t>Inscripción</t>
  </si>
  <si>
    <t>Nombre</t>
  </si>
  <si>
    <t>Apellido</t>
  </si>
  <si>
    <t>F. Nacimiento</t>
  </si>
  <si>
    <t>Género</t>
  </si>
  <si>
    <t>País</t>
  </si>
  <si>
    <t>Club</t>
  </si>
  <si>
    <t>Descripción</t>
  </si>
  <si>
    <t>N. Máximo</t>
  </si>
  <si>
    <t>F. Inicio 1</t>
  </si>
  <si>
    <t>F. Inicio 2</t>
  </si>
  <si>
    <t>F. Cierre</t>
  </si>
  <si>
    <t>F. Celebración</t>
  </si>
  <si>
    <t>Precio Reducido 1</t>
  </si>
  <si>
    <t>Precio Reducido 2</t>
  </si>
  <si>
    <t>Precio Inscripción</t>
  </si>
  <si>
    <t>F. Inscripción</t>
  </si>
  <si>
    <t>Cantidad Abonada</t>
  </si>
  <si>
    <t>Alberto</t>
  </si>
  <si>
    <t>Rodríguez</t>
  </si>
  <si>
    <t>M</t>
  </si>
  <si>
    <t>Cuba</t>
  </si>
  <si>
    <t>Carrera Rápida</t>
  </si>
  <si>
    <t>Lucía</t>
  </si>
  <si>
    <t>Ramírez</t>
  </si>
  <si>
    <t>F</t>
  </si>
  <si>
    <t>Solar</t>
  </si>
  <si>
    <t>Joaquín</t>
  </si>
  <si>
    <t>Marrón</t>
  </si>
  <si>
    <t>Buena Vista</t>
  </si>
  <si>
    <t>Principiante</t>
  </si>
  <si>
    <t>María</t>
  </si>
  <si>
    <t>Pozos</t>
  </si>
  <si>
    <t>Frondosa</t>
  </si>
  <si>
    <t>Manuel</t>
  </si>
  <si>
    <t>Silvio</t>
  </si>
  <si>
    <t>Minuto y medio</t>
  </si>
  <si>
    <t>Alba</t>
  </si>
  <si>
    <t>Tir</t>
  </si>
  <si>
    <t>Camino Largo</t>
  </si>
  <si>
    <t>Jonay</t>
  </si>
  <si>
    <t>Sol</t>
  </si>
  <si>
    <t>Julia</t>
  </si>
  <si>
    <t>López</t>
  </si>
  <si>
    <t>Mariano</t>
  </si>
  <si>
    <t>Joya</t>
  </si>
  <si>
    <t>Miriam</t>
  </si>
  <si>
    <t>Mala Vista</t>
  </si>
  <si>
    <t>Xavier</t>
  </si>
  <si>
    <t>Font</t>
  </si>
  <si>
    <t>Silvia</t>
  </si>
  <si>
    <t>Gallego</t>
  </si>
  <si>
    <t>Antonio</t>
  </si>
  <si>
    <t>Gutiérrez</t>
  </si>
  <si>
    <t>Matilde</t>
  </si>
  <si>
    <t>Flores</t>
  </si>
  <si>
    <t>George</t>
  </si>
  <si>
    <t>Orbad</t>
  </si>
  <si>
    <t>Jazmine</t>
  </si>
  <si>
    <t>Aguas</t>
  </si>
  <si>
    <t>Julio</t>
  </si>
  <si>
    <t>Catedrales</t>
  </si>
  <si>
    <t>Social Club</t>
  </si>
  <si>
    <t>Atleta (NO REGISTRADOS)</t>
  </si>
  <si>
    <t>Manolo</t>
  </si>
  <si>
    <t>Iglesias</t>
  </si>
  <si>
    <t>Nueva Vista</t>
  </si>
  <si>
    <t>Laura</t>
  </si>
  <si>
    <t>Ramos</t>
  </si>
  <si>
    <t>José</t>
  </si>
  <si>
    <t>Martínez</t>
  </si>
  <si>
    <t>Carolina</t>
  </si>
  <si>
    <t>Suárez</t>
  </si>
  <si>
    <t>Mauricio</t>
  </si>
  <si>
    <t>Inés</t>
  </si>
  <si>
    <t>Herrera</t>
  </si>
  <si>
    <t>RS.hijo</t>
  </si>
  <si>
    <t>S</t>
  </si>
  <si>
    <t>RP.hijo</t>
  </si>
  <si>
    <t>(Todas)</t>
  </si>
  <si>
    <t>RS.1</t>
  </si>
  <si>
    <t>RS.2</t>
  </si>
  <si>
    <t>RS.3</t>
  </si>
  <si>
    <t>RPC</t>
  </si>
  <si>
    <t>RPIT</t>
  </si>
  <si>
    <t>RPIC</t>
  </si>
  <si>
    <t>RS.ContT</t>
  </si>
  <si>
    <t>RS.ContPT</t>
  </si>
  <si>
    <t>RS.ContPC</t>
  </si>
  <si>
    <t>RP.ContT</t>
  </si>
  <si>
    <t>1 Requistos funcionales</t>
  </si>
  <si>
    <t>1.1 Inscripción de Club en Competición</t>
  </si>
  <si>
    <t>1.1.1 Se deben inscribir todos los miembros del club registrados, reci</t>
  </si>
  <si>
    <t>1.1.2 Si un miembro no esta registrado, se registra e inscribe automat</t>
  </si>
  <si>
    <t>Total 1.1 Inscripción de Club en Competición</t>
  </si>
  <si>
    <t>1.2 Inscripción Individual</t>
  </si>
  <si>
    <t>1.2.1 Al inscribirse de forma individual, los atletas reciben el estad</t>
  </si>
  <si>
    <t>Total 1.2 Inscripción Individual</t>
  </si>
  <si>
    <t>1.3 Recepción de Pagos y Anulaciones</t>
  </si>
  <si>
    <t>1.3.1 Los pagos se deben realizar como máximo 3 días tras la inscripci</t>
  </si>
  <si>
    <t>1.3.2 Si el pago se realiza después de 3 días tras la inscripción o tr</t>
  </si>
  <si>
    <t xml:space="preserve">1.3.3 Si se realiza un pago de una cantidad inferior a la estipulada, </t>
  </si>
  <si>
    <t>Total 1.3 Recepción de Pagos y Anulaciones</t>
  </si>
  <si>
    <t>Total 1 Requistos funcionales</t>
  </si>
  <si>
    <t>Total general</t>
  </si>
  <si>
    <t>CP.estado</t>
  </si>
  <si>
    <t>RP.1</t>
  </si>
  <si>
    <t>RP.2</t>
  </si>
  <si>
    <t>1 Inscripción de Club en Competición</t>
  </si>
  <si>
    <t>1.1 Ninguno está inscrito en la competición</t>
  </si>
  <si>
    <t>1.2 Alguno está inscrito en la competición</t>
  </si>
  <si>
    <t>1.3 El número de atletas en el CSV es superior al número de inscripc</t>
  </si>
  <si>
    <t>Total 1 Inscripción de Club en Competición</t>
  </si>
  <si>
    <t>2 Inscripción Individual</t>
  </si>
  <si>
    <t>2.1 Inscripción de un atleta que haya tenido una inscripción anulada</t>
  </si>
  <si>
    <t>2.2 Inscripción de un atleta que haya sido inscrito por un club</t>
  </si>
  <si>
    <t>Total 2 Inscripción Individual</t>
  </si>
  <si>
    <t>3 Recepción de Pagos y Anulaciones</t>
  </si>
  <si>
    <t>3.1 Pago previo a los 3 días siguientes de la inscripción</t>
  </si>
  <si>
    <t>3.2 Pago al tercer día de la inscripción</t>
  </si>
  <si>
    <t>3.3 Pago el día posterior a la inscripción</t>
  </si>
  <si>
    <t>3.4 Pago al cuarto día de la inscripción</t>
  </si>
  <si>
    <t>3.5 Pago el día anterior a la celebración de la competición</t>
  </si>
  <si>
    <t>Total 3 Recepción de Pagos y Anulaciones</t>
  </si>
  <si>
    <t>CP.hijo</t>
  </si>
  <si>
    <t>Suma de CP.ContT</t>
  </si>
  <si>
    <t>TE.fecha</t>
  </si>
  <si>
    <t>TE.descripcion</t>
  </si>
  <si>
    <t>(en blanco)</t>
  </si>
  <si>
    <t>13/11/2008 19:00:03</t>
  </si>
  <si>
    <t>prueba</t>
  </si>
  <si>
    <t>RS.ID</t>
  </si>
  <si>
    <t>RP.ID</t>
  </si>
  <si>
    <t>RS.descripcion</t>
  </si>
  <si>
    <t>RP.descripcion</t>
  </si>
  <si>
    <t>RP.3</t>
  </si>
  <si>
    <t>RS.importancia</t>
  </si>
  <si>
    <t>RS.estado</t>
  </si>
  <si>
    <t>RS.ref</t>
  </si>
  <si>
    <t>RP.ContPC</t>
  </si>
  <si>
    <t>RP.ContPT</t>
  </si>
  <si>
    <t xml:space="preserve"> (n/a)</t>
  </si>
  <si>
    <t>CP.ID</t>
  </si>
  <si>
    <t>CP.descripcion</t>
  </si>
  <si>
    <t>CP.1</t>
  </si>
  <si>
    <t>CP.2</t>
  </si>
  <si>
    <t>CP.3</t>
  </si>
  <si>
    <t>CP.proceso</t>
  </si>
  <si>
    <t>CP.Salida esperada</t>
  </si>
  <si>
    <t>CP.salida obtenida</t>
  </si>
  <si>
    <t>CP.entradas y proceso de prueba</t>
  </si>
  <si>
    <t>CP.ref</t>
  </si>
  <si>
    <t>CP.ContT</t>
  </si>
  <si>
    <t>CP.ContPC</t>
  </si>
  <si>
    <t>CP.ContPT</t>
  </si>
  <si>
    <t>Fecha</t>
  </si>
  <si>
    <t>TE.id</t>
  </si>
  <si>
    <t>TE.1</t>
  </si>
  <si>
    <t>TE.2</t>
  </si>
  <si>
    <t>TE.3</t>
  </si>
  <si>
    <t>TE.ContT</t>
  </si>
  <si>
    <t>CP.id</t>
  </si>
  <si>
    <t>CP.salida esperada</t>
  </si>
  <si>
    <t>CP.RPc</t>
  </si>
  <si>
    <t>Grupo de casos</t>
  </si>
  <si>
    <t>n</t>
  </si>
  <si>
    <t>Subgrupo de casos</t>
  </si>
  <si>
    <t>Caso 1</t>
  </si>
  <si>
    <t>Caso 2</t>
  </si>
  <si>
    <t>Caso sin asignar a RP</t>
  </si>
  <si>
    <t>Otro subgrupo de casos</t>
  </si>
  <si>
    <t>Otro caso sin asignar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</si>
</sst>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indexed="55"/>
      <name val="Arial"/>
    </font>
    <font>
      <sz val="10"/>
      <color indexed="55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10"/>
      <name val="Arial"/>
    </font>
    <font>
      <b/>
      <sz val="10"/>
      <color indexed="9"/>
      <name val="Arial"/>
    </font>
    <font>
      <b/>
      <sz val="10"/>
      <color indexed="8"/>
      <name val="Arial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65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8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indexed="63"/>
      </bottom>
      <diagonal/>
    </border>
    <border>
      <left style="thin">
        <color indexed="65"/>
      </left>
      <right/>
      <top style="thin">
        <color rgb="FF999999"/>
      </top>
      <bottom style="thin">
        <color indexed="63"/>
      </bottom>
      <diagonal/>
    </border>
    <border>
      <left/>
      <right/>
      <top style="thin">
        <color rgb="FF999999"/>
      </top>
      <bottom style="thin">
        <color indexed="63"/>
      </bottom>
      <diagonal/>
    </border>
    <border>
      <left/>
      <right style="thin">
        <color rgb="FF999999"/>
      </right>
      <top style="thin">
        <color rgb="FF999999"/>
      </top>
      <bottom style="thin">
        <color indexed="63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medium">
        <color indexed="8"/>
      </left>
      <right style="medium">
        <color indexed="8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49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wrapText="1" indent="1"/>
    </xf>
    <xf numFmtId="49" fontId="1" fillId="0" borderId="0" xfId="0" applyNumberFormat="1" applyFont="1" applyAlignment="1">
      <alignment vertical="top" wrapText="1"/>
    </xf>
    <xf numFmtId="14" fontId="0" fillId="0" borderId="0" xfId="0" applyNumberFormat="1"/>
    <xf numFmtId="0" fontId="7" fillId="0" borderId="0" xfId="0" applyFont="1" applyAlignment="1">
      <alignment horizontal="left" wrapText="1" indent="2"/>
    </xf>
    <xf numFmtId="0" fontId="7" fillId="0" borderId="0" xfId="0" applyFont="1" applyAlignment="1">
      <alignment horizontal="left" wrapText="1" indent="1"/>
    </xf>
    <xf numFmtId="49" fontId="1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left" wrapText="1" indent="1"/>
    </xf>
    <xf numFmtId="49" fontId="7" fillId="0" borderId="0" xfId="0" applyNumberFormat="1" applyFont="1" applyAlignment="1">
      <alignment horizontal="left" wrapText="1" indent="2"/>
    </xf>
    <xf numFmtId="49" fontId="0" fillId="0" borderId="0" xfId="0" applyNumberFormat="1" applyAlignment="1">
      <alignment horizontal="left" wrapText="1" indent="1"/>
    </xf>
    <xf numFmtId="49" fontId="7" fillId="0" borderId="0" xfId="0" applyNumberFormat="1" applyFont="1" applyAlignment="1">
      <alignment horizontal="left" wrapText="1" indent="3"/>
    </xf>
    <xf numFmtId="49" fontId="1" fillId="0" borderId="0" xfId="0" applyNumberFormat="1" applyFont="1" applyAlignment="1">
      <alignment horizontal="left" wrapText="1" indent="3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pivotButton="1" applyBorder="1"/>
    <xf numFmtId="0" fontId="0" fillId="0" borderId="17" xfId="0" applyBorder="1"/>
    <xf numFmtId="10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12" xfId="0" pivotButton="1" applyBorder="1"/>
    <xf numFmtId="49" fontId="7" fillId="0" borderId="0" xfId="0" applyNumberFormat="1" applyFont="1" applyAlignment="1">
      <alignment horizontal="left" wrapText="1" indent="4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wrapText="1" indent="2"/>
    </xf>
    <xf numFmtId="0" fontId="9" fillId="2" borderId="2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8" fillId="0" borderId="18" xfId="0" applyFont="1" applyBorder="1"/>
    <xf numFmtId="0" fontId="8" fillId="0" borderId="4" xfId="0" applyFont="1" applyBorder="1"/>
    <xf numFmtId="0" fontId="8" fillId="0" borderId="12" xfId="0" applyFont="1" applyBorder="1"/>
    <xf numFmtId="0" fontId="8" fillId="0" borderId="30" xfId="0" applyFont="1" applyBorder="1"/>
    <xf numFmtId="0" fontId="10" fillId="3" borderId="5" xfId="0" applyFont="1" applyFill="1" applyBorder="1"/>
    <xf numFmtId="0" fontId="8" fillId="0" borderId="19" xfId="0" applyFont="1" applyBorder="1"/>
    <xf numFmtId="0" fontId="8" fillId="0" borderId="20" xfId="0" applyFont="1" applyBorder="1"/>
    <xf numFmtId="0" fontId="10" fillId="3" borderId="6" xfId="0" applyFont="1" applyFill="1" applyBorder="1"/>
    <xf numFmtId="0" fontId="10" fillId="3" borderId="7" xfId="0" applyFont="1" applyFill="1" applyBorder="1"/>
    <xf numFmtId="10" fontId="8" fillId="0" borderId="19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10" fontId="10" fillId="3" borderId="25" xfId="0" applyNumberFormat="1" applyFont="1" applyFill="1" applyBorder="1" applyAlignment="1">
      <alignment horizontal="center"/>
    </xf>
    <xf numFmtId="10" fontId="10" fillId="3" borderId="26" xfId="0" applyNumberFormat="1" applyFont="1" applyFill="1" applyBorder="1" applyAlignment="1">
      <alignment horizontal="center"/>
    </xf>
    <xf numFmtId="2" fontId="10" fillId="3" borderId="9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16" xfId="0" applyBorder="1"/>
    <xf numFmtId="0" fontId="10" fillId="3" borderId="0" xfId="0" applyFont="1" applyFill="1"/>
    <xf numFmtId="0" fontId="9" fillId="2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4" xfId="0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8" fillId="0" borderId="0" xfId="0" applyFont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pivotCacheDefinition" Target="pivotCache/pivotCacheDefinition3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9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[HojaPruebas.1.0.Plantilla_ACTUALIZADO_EXCEL.xlsx]Dat-RS-RP-CP!Tabla dinámica2</c:name>
    <c:fmtId val="0"/>
  </c:pivotSource>
  <c:chart>
    <c:title>
      <c:overlay val="0"/>
    </c:title>
    <c:autoTitleDeleted val="0"/>
    <c:pivotFmts>
      <c:pivotFmt>
        <c:idx val="0"/>
        <c:spPr>
          <a:solidFill>
            <a:srgbClr val="993366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hPercent val="15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'Dat-RS-RP-CP'!$C$5:$C$6</c:f>
              <c:strCache>
                <c:ptCount val="1"/>
                <c:pt idx="0">
                  <c:v>Pasa</c:v>
                </c:pt>
              </c:strCache>
            </c:strRef>
          </c:tx>
          <c:invertIfNegative val="0"/>
          <c:cat>
            <c:multiLvlStrRef>
              <c:f>'Dat-RS-RP-CP'!$A$7:$B$11</c:f>
              <c:multiLvlStrCache>
                <c:ptCount val="3"/>
                <c:lvl>
                  <c:pt idx="0">
                    <c:v>1.1 Inscripción de Club en Competición</c:v>
                  </c:pt>
                  <c:pt idx="1">
                    <c:v>1.2 Inscripción Individual</c:v>
                  </c:pt>
                  <c:pt idx="2">
                    <c:v>1.3 Recepción de Pagos y Anulaciones</c:v>
                  </c:pt>
                </c:lvl>
                <c:lvl>
                  <c:pt idx="0">
                    <c:v>1 Requistos funcionales</c:v>
                  </c:pt>
                </c:lvl>
              </c:multiLvlStrCache>
            </c:multiLvlStrRef>
          </c:cat>
          <c:val>
            <c:numRef>
              <c:f>'Dat-RS-RP-CP'!$C$7:$C$11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1-4210-B15E-5F8BEBA5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1188608"/>
        <c:axId val="1"/>
        <c:axId val="0"/>
      </c:bar3DChart>
      <c:catAx>
        <c:axId val="33118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188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[HojaPruebas.1.0.Plantilla_ACTUALIZADO_EXCEL.xlsx]Dat-TE-CP!Tabla dinámica2</c:name>
    <c:fmtId val="0"/>
  </c:pivotSource>
  <c:chart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3366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CC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hPercent val="5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'Dat-TE-CP'!$C$3:$C$4</c:f>
              <c:strCache>
                <c:ptCount val="1"/>
                <c:pt idx="0">
                  <c:v>Falla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'Dat-TE-CP'!$A$5:$B$5</c:f>
              <c:multiLvlStrCache>
                <c:ptCount val="1"/>
                <c:lvl>
                  <c:pt idx="0">
                    <c:v>prueba</c:v>
                  </c:pt>
                </c:lvl>
                <c:lvl>
                  <c:pt idx="0">
                    <c:v>13/11/2008 19:00:03</c:v>
                  </c:pt>
                </c:lvl>
              </c:multiLvlStrCache>
            </c:multiLvlStrRef>
          </c:cat>
          <c:val>
            <c:numRef>
              <c:f>'Dat-TE-CP'!$C$5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F-4D6D-BE8C-984F08C8CF60}"/>
            </c:ext>
          </c:extLst>
        </c:ser>
        <c:ser>
          <c:idx val="1"/>
          <c:order val="1"/>
          <c:tx>
            <c:strRef>
              <c:f>'Dat-TE-CP'!$D$3:$D$4</c:f>
              <c:strCache>
                <c:ptCount val="1"/>
                <c:pt idx="0">
                  <c:v>Pasa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'Dat-TE-CP'!$A$5:$B$5</c:f>
              <c:multiLvlStrCache>
                <c:ptCount val="1"/>
                <c:lvl>
                  <c:pt idx="0">
                    <c:v>prueba</c:v>
                  </c:pt>
                </c:lvl>
                <c:lvl>
                  <c:pt idx="0">
                    <c:v>13/11/2008 19:00:03</c:v>
                  </c:pt>
                </c:lvl>
              </c:multiLvlStrCache>
            </c:multiLvlStrRef>
          </c:cat>
          <c:val>
            <c:numRef>
              <c:f>'Dat-TE-CP'!$D$5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F-4D6D-BE8C-984F08C8CF60}"/>
            </c:ext>
          </c:extLst>
        </c:ser>
        <c:ser>
          <c:idx val="2"/>
          <c:order val="2"/>
          <c:tx>
            <c:strRef>
              <c:f>'Dat-TE-CP'!$E$3:$E$4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'Dat-TE-CP'!$A$5:$B$5</c:f>
              <c:multiLvlStrCache>
                <c:ptCount val="1"/>
                <c:lvl>
                  <c:pt idx="0">
                    <c:v>prueba</c:v>
                  </c:pt>
                </c:lvl>
                <c:lvl>
                  <c:pt idx="0">
                    <c:v>13/11/2008 19:00:03</c:v>
                  </c:pt>
                </c:lvl>
              </c:multiLvlStrCache>
            </c:multiLvlStrRef>
          </c:cat>
          <c:val>
            <c:numRef>
              <c:f>'Dat-TE-CP'!$E$5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F-4D6D-BE8C-984F08C8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1437328"/>
        <c:axId val="1"/>
        <c:axId val="0"/>
      </c:bar3DChart>
      <c:catAx>
        <c:axId val="33143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1437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áfico13"/>
  <sheetViews>
    <sheetView workbookViewId="0"/>
  </sheetViews>
  <pageMargins left="0.75" right="0.75" top="1" bottom="1" header="0" footer="0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áfico14"/>
  <sheetViews>
    <sheetView workbookViewId="0"/>
  </sheetViews>
  <pageMargins left="0.75" right="0.75" top="1" bottom="1" header="0" footer="0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ario" refreshedDate="45364.76437222222" createdVersion="6" refreshedVersion="6" recordCount="64" xr:uid="{00000000-000A-0000-FFFF-FFFF23000000}">
  <cacheSource type="worksheet">
    <worksheetSource ref="B3:W74" sheet="RS-RP"/>
  </cacheSource>
  <cacheFields count="25">
    <cacheField name="RS.ID" numFmtId="0">
      <sharedItems containsBlank="1"/>
    </cacheField>
    <cacheField name="RP.ID" numFmtId="0">
      <sharedItems containsBlank="1"/>
    </cacheField>
    <cacheField name="RS.hijo" numFmtId="0">
      <sharedItems containsBlank="1" count="3">
        <m/>
        <s v="n"/>
        <s v="S"/>
      </sharedItems>
    </cacheField>
    <cacheField name="RP.hijo" numFmtId="0">
      <sharedItems containsBlank="1" count="3">
        <s v="n"/>
        <m/>
        <s v="S"/>
      </sharedItems>
    </cacheField>
    <cacheField name="RS.descripcion" numFmtId="0">
      <sharedItems containsBlank="1"/>
    </cacheField>
    <cacheField name="RS.1" numFmtId="0">
      <sharedItems containsBlank="1" count="9">
        <m/>
        <s v="1 Requistos funcionales"/>
        <s v="5 Fallos notificados por los usuarios (no asociados a requisitos)" u="1"/>
        <s v="4 Cambios para V0.0" u="1"/>
        <s v="3.1 Cambios para V0.0" u="1"/>
        <s v="2 Requisitos no funcionales" u="1"/>
        <s v="4 Fallos notificados por los usuarios (no asociados a requisitos)" u="1"/>
        <s v="2 Otros requisitos" u="1"/>
        <s v="3 Cambios propuestos" u="1"/>
      </sharedItems>
    </cacheField>
    <cacheField name="RS.2" numFmtId="0">
      <sharedItems containsBlank="1" count="39">
        <m/>
        <s v=" (n/a)"/>
        <s v="1.1 Inscripción de Club en Competición"/>
        <s v="1.2 Inscripción Individual"/>
        <s v="1.3 Recepción de Pagos y Anulaciones"/>
        <s v="2.1 Requisito" u="1"/>
        <s v="2.3 Tiempo actualizacion resumenes para hojas dinámica" u="1"/>
        <s v="5.1 Fallos V0.0" u="1"/>
        <s v="1.4 Requisitos no funcionales" u="1"/>
        <s v="1.1 Requisito 1" u="1"/>
        <s v="4.2 Fallos V0.2" u="1"/>
        <s v="2.1 Tratamiento de volumen 200 RP, 2000 RS, 100 RP" u="1"/>
        <s v="2.2 Tiempo renumeracion en operaciones habituales &lt;5seg" u="1"/>
        <s v="4.2 Cambios para V0.1" u="1"/>
        <s v="2.3 Tiempo de preparación de resumenes &lt;1min" u="1"/>
        <s v="2.1 Tratamiento de volumen aprox 200 RP, 2000 RS, 100 RP" u="1"/>
        <s v="3.1 Cambios para V0.0" u="1"/>
        <s v="1.3 Trazabilidad" u="1"/>
        <s v="3.3 Cambios para V0.2" u="1"/>
        <s v="2 Requisitos no funcionales" u="1"/>
        <s v="3.3 Optimizar insercion/eliminación de filas (evitando borrados e in" u="1"/>
        <s v="#N/A" u="1"/>
        <s v="1.2 Numeración y jerarquía" u="1"/>
        <s v="2.2 Tiempo latencia en operaciones habituales &lt;3seg" u="1"/>
        <s v="3.1 Incorporar valor actual de cobertura en lista para asignar traza" u="1"/>
        <s v="1.2 Jerarquización de elementos" u="1"/>
        <s v="2.2 Tiempo renumeracion al cambiar jerarquia &lt;2s" u="1"/>
        <s v="4.1 Fallos V0.0" u="1"/>
        <s v="1.2 Requisitos 2" u="1"/>
        <s v="4.3 Cambios para V0.2" u="1"/>
        <s v="3.1 Numerar y aumentar/disminuir jerarquia de forma simultanea antes" u="1"/>
        <s v="3.2 Cambios para V0.1" u="1"/>
        <s v="3.2 Numerar y aumentar/disminuir jerarquia de forma simultanea antes" u="1"/>
        <s v="2.2 Tiempo renumeracion en operaciones habituales &lt;3seg" u="1"/>
        <s v="2.2 Tiempo latencia en operaciones interactivas habituales &lt;3seg" u="1"/>
        <s v="2.3 Tiempo de preparación de resumenes &lt;30s" u="1"/>
        <s v="3.3 Optimizar insercion/eliminación de filas (necesario en hojas gra" u="1"/>
        <s v="3.3 Optimizar insercion/eliminación de filas (en edición de trazabil" u="1"/>
        <s v="1.1 Edición de requisitos y pruebas" u="1"/>
      </sharedItems>
    </cacheField>
    <cacheField name="RS.3" numFmtId="0">
      <sharedItems containsBlank="1" count="40">
        <m/>
        <s v=" (n/a)"/>
        <s v="1.1.1 Se deben inscribir todos los miembros del club registrados, reci"/>
        <s v="1.1.2 Si un miembro no esta registrado, se registra e inscribe automat"/>
        <s v="1.2.1 Al inscribirse de forma individual, los atletas reciben el estad"/>
        <s v="1.3.1 Los pagos se deben realizar como máximo 3 días tras la inscripci"/>
        <s v="1.3.2 Si el pago se realiza después de 3 días tras la inscripción o tr"/>
        <s v="1.3.3 Si se realiza un pago de una cantidad inferior a la estipulada, "/>
        <s v="3.3.3 Mejorar usabilidad y seguridad edición trazabilidad" u="1"/>
        <s v="1.1.2 Manipulacion de filas y columnas usando las opciones de excel" u="1"/>
        <s v="1.2.3 Filtrado de elementos de un nivel determinado" u="1"/>
        <s v="4.1.1 Incorporar valor actual de cobertura en lista para asignar traza" u="1"/>
        <s v="1.2.2 Aumento/disminución de nivel" u="1"/>
        <s v="4.3.2 Indicadores de cobertura de cobertura e intensidad de la prueba" u="1"/>
        <s v="4.2.1 Numerar y aumentar/disminuir jerarquia de forma simultanea antes" u="1"/>
        <s v="1.1.6 El sistema inserta entradas en la tabla Inscripción con cada atl" u="1"/>
        <s v="3.3.1 Registro y visualización de la evolución temporal de estado de t" u="1"/>
        <s v="1.1.3 Información de cobertura de cada elemento" u="1"/>
        <s v="4.2.2 Optimizar insercion/eliminación de filas (en edición de trazabil" u="1"/>
        <s v="1.1.3 Se aplica un descuento de un 20% a todos los inscritos de un clu" u="1"/>
        <s v="1.1.1 Subrequisito1" u="1"/>
        <s v="1.2.1 Subrequisito1" u="1"/>
        <s v="3.3.3 Mejorar usabilidad edición trazabilidad" u="1"/>
        <s v="1.1.2 Si un miembro no esta registrado, no se inscribe. Se debera regi" u="1"/>
        <s v="1.3.1 Trazabilidad binaria RS-RP y RP-CP" u="1"/>
        <s v="1.1.4 El club suministra un fichero CSV con los datos de los atletas a" u="1"/>
        <s v="1.3.2 Trazabilidad ternaria (RS-RP-CP)" u="1"/>
        <s v="1.3.3 Edición de trazabilidad desde las hojas maestras" u="1"/>
        <s v="1.2.1 Numeración automática de acuerdo con la jerarquia" u="1"/>
        <s v="1.1.1 Gestionar Requisitos del Sistema (RS), Requisitos de Pruebas (RP" u="1"/>
        <s v="4.3.1 Registro y visualización de la evolución temporal de estado de t" u="1"/>
        <s v="3.1.1 Incorporar valor actual de cobertura en lista para asignar traza" u="1"/>
        <s v="1.1.5 El sistema genera un informe con un listado de los atletas del C" u="1"/>
        <s v="3.3.2 Indicadores de cobertura de cobertura e intensidad de la prueba" u="1"/>
        <s v="3.2.1 Numerar y aumentar/disminuir jerarquia de forma simultanea antes" u="1"/>
        <s v="1.3.4 El sistema genera una incidencia con la causa de la anulación pa" u="1"/>
        <s v="3.2.2 Optimizar insercion/eliminación de filas (en edición de trazabil" u="1"/>
        <s v="1.1.2 Subrequisito2" u="1"/>
        <s v="4.3.3 Mejorar usabilidad edición trazabilidad" u="1"/>
        <s v="1.2.2 Subrequisito2" u="1"/>
      </sharedItems>
    </cacheField>
    <cacheField name="RP.descripcion" numFmtId="0">
      <sharedItems containsBlank="1"/>
    </cacheField>
    <cacheField name="RP.1" numFmtId="0">
      <sharedItems containsBlank="1"/>
    </cacheField>
    <cacheField name="RP.2" numFmtId="0">
      <sharedItems containsBlank="1"/>
    </cacheField>
    <cacheField name="RP.3" numFmtId="0">
      <sharedItems containsBlank="1"/>
    </cacheField>
    <cacheField name="RS.importancia" numFmtId="0">
      <sharedItems containsString="0" containsBlank="1" containsNumber="1" containsInteger="1" minValue="0" maxValue="0"/>
    </cacheField>
    <cacheField name="RS.estado" numFmtId="0">
      <sharedItems containsString="0" containsBlank="1" containsNumber="1" containsInteger="1" minValue="0" maxValue="0"/>
    </cacheField>
    <cacheField name="RS.ref" numFmtId="0">
      <sharedItems containsString="0" containsBlank="1" containsNumber="1" containsInteger="1" minValue="0" maxValue="0"/>
    </cacheField>
    <cacheField name="RP.ContT" numFmtId="0">
      <sharedItems containsString="0" containsBlank="1" containsNumber="1" containsInteger="1" minValue="1" maxValue="1"/>
    </cacheField>
    <cacheField name="RS.ContPT" numFmtId="0">
      <sharedItems containsString="0" containsBlank="1" containsNumber="1" containsInteger="1" minValue="1" maxValue="1"/>
    </cacheField>
    <cacheField name="RP.ContPC" numFmtId="0">
      <sharedItems containsString="0" containsBlank="1" containsNumber="1" containsInteger="1" minValue="1" maxValue="1"/>
    </cacheField>
    <cacheField name="RS.ContT" numFmtId="0">
      <sharedItems containsString="0" containsBlank="1" containsNumber="1" containsInteger="1" minValue="1" maxValue="1"/>
    </cacheField>
    <cacheField name="RS.ContPC" numFmtId="0">
      <sharedItems containsString="0" containsBlank="1" containsNumber="1" containsInteger="1" minValue="1" maxValue="1"/>
    </cacheField>
    <cacheField name="RP.ContPT" numFmtId="0">
      <sharedItems containsString="0" containsBlank="1" containsNumber="1" containsInteger="1" minValue="1" maxValue="1"/>
    </cacheField>
    <cacheField name="END" numFmtId="0">
      <sharedItems containsNonDate="0" containsString="0" containsBlank="1"/>
    </cacheField>
    <cacheField name="RPC" numFmtId="0" formula="IF(RS.ContPT=0,0,RS.ContPC/RS.ContPT)" databaseField="0"/>
    <cacheField name="RPIT" numFmtId="0" formula="IF(RS.ContPT=0,0,RP.ContT/RS.ContPT)" databaseField="0"/>
    <cacheField name="RPIC" numFmtId="0" formula="IF(RS.ContPC=0,0,RP.ContT/RS.ContPC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ario" refreshedDate="45364.764372453705" createdVersion="6" refreshedVersion="6" recordCount="67" xr:uid="{00000000-000A-0000-FFFF-FFFF29000000}">
  <cacheSource type="worksheet">
    <worksheetSource ref="B3:Z77" sheet="RP-CP"/>
  </cacheSource>
  <cacheFields count="25">
    <cacheField name="RP.ID" numFmtId="0">
      <sharedItems containsBlank="1"/>
    </cacheField>
    <cacheField name="CP.ID" numFmtId="0">
      <sharedItems containsBlank="1"/>
    </cacheField>
    <cacheField name="RP.hijo" numFmtId="0">
      <sharedItems containsBlank="1" count="3">
        <m/>
        <s v="n"/>
        <s v="S"/>
      </sharedItems>
    </cacheField>
    <cacheField name="CP.hijo" numFmtId="0">
      <sharedItems containsBlank="1"/>
    </cacheField>
    <cacheField name="RP.descripcion" numFmtId="0">
      <sharedItems containsBlank="1"/>
    </cacheField>
    <cacheField name="RP.1" numFmtId="0">
      <sharedItems containsBlank="1" count="17">
        <m/>
        <s v="2 Inscripción Individual"/>
        <s v="1 Inscripción de Club en Competición"/>
        <s v="3 Recepción de Pagos y Anulaciones"/>
        <s v="1 Una funcionalidad a probar" u="1"/>
        <s v="2 Introducción de datos desde cero" u="1"/>
        <s v="3 Manipulación de filas/columnas" u="1"/>
        <s v="8 Fallos notificados por los usuarios" u="1"/>
        <s v="7 Requisitos no funcionales" u="1"/>
        <s v="2 Configuracion incorrecta de paginas" u="1"/>
        <s v="5 Filtrado elementos" u="1"/>
        <s v="4 Renumeración automática" u="1"/>
        <s v="1 Introducción de datos desde cero" u="1"/>
        <s v="1 Trazabilidad" u="1"/>
        <s v="6 Trazabilidad" u="1"/>
        <s v="2 Otra funcionalidad a probar" u="1"/>
        <s v="3 Configuracion incorrecta de paginas" u="1"/>
      </sharedItems>
    </cacheField>
    <cacheField name="RP.2" numFmtId="0">
      <sharedItems containsBlank="1" count="74">
        <m/>
        <s v=" (n/a)"/>
        <s v="1.2 Alguno está inscrito en la competición"/>
        <s v="1.1 Ninguno está inscrito en la competición"/>
        <s v="3.1 Pago previo a los 3 días siguientes de la inscripción"/>
        <s v="3.2 Pago al tercer día de la inscripción"/>
        <s v="3.3 Pago el día posterior a la inscripción"/>
        <s v="1.3 El número de atletas en el CSV es superior al número de inscripc"/>
        <s v="2.1 Inscripción de un atleta que haya tenido una inscripción anulada"/>
        <s v="2.2 Inscripción de un atleta que haya sido inscrito por un club"/>
        <s v="3.4 Pago al cuarto día de la inscripción"/>
        <s v="3.5 Pago el día anterior a la celebración de la competición"/>
        <s v="7.2 Preparación de resumenes al insertar Ois, cambiar la jerarquía y" u="1"/>
        <s v="7.3 Preparación de resumenes cuando no hay cambios a realizar" u="1"/>
        <s v="1.1 Edición de trazabilidad" u="1"/>
        <s v="2.1 Ni relaciones ni maestros" u="1"/>
        <s v="3.9 Actualización datos cobertura de un elemento al añ" u="1"/>
        <s v="1.3 Dos maestros con relaciones" u="1"/>
        <s v="4.4 Cambiar jerarquía en selección múltiple" u="1"/>
        <s v="1.4 Copia de nuevas columnas de maestro en detalles" u="1"/>
        <s v="6.1 Edición de trazabilidad" u="1"/>
        <s v="4.1 Indentación al menor nivel en todos" u="1"/>
        <s v="3.3 No hay end de filas" u="1"/>
        <s v="4.5 Cambiar jerarquía en selección múltiple que abarca" u="1"/>
        <s v="8.1 Fallos V0.0" u="1"/>
        <s v="8.2 Vallos V0.2" u="1"/>
        <s v="5.2 Mostrar todos los niveles" u="1"/>
        <s v="1.1 Categoría" u="1"/>
        <s v="3.5 Columna sin titulo" u="1"/>
        <s v="2.1 Falta alguna hoja requerida" u="1"/>
        <s v="#N/A" u="1"/>
        <s v="1.3 Trazabilidad ternaria" u="1"/>
        <s v="6.4 Trazabilidad hacia celdas ocultas" u="1"/>
        <s v="1.2 Un maestro sin relaciones" u="1"/>
        <s v="3.7 Añadir una columna nueva" u="1"/>
        <s v="3.2 Eliminación de filas" u="1"/>
        <s v="2.2 No hay begin" u="1"/>
        <s v="6.3 Trazabilidad ternaria" u="1"/>
        <s v="2.3 Dos maestros con relaciones" u="1"/>
        <s v="2.1 otra" u="1"/>
        <s v="2.4 No hay end de columnas" u="1"/>
        <s v="2.4 Copia de nuevas columnas de maestro en detalles" u="1"/>
        <s v="1.2 Ninguno de los atletas del CSV está registrado" u="1"/>
        <s v="3.9 Actualización datos cobertura de un elemento al añadir trazabili" u="1"/>
        <s v="3.6 Mover parte de una fila" u="1"/>
        <s v="5.1 Solo mostrar un determinado nivel" u="1"/>
        <s v="7.1 Renumeración al cambiar todos los ids de hoja maestra" u="1"/>
        <s v="3.3 Cortar y pegar filas" u="1"/>
        <s v="3.5 Mover contenido completo de filas" u="1"/>
        <s v="1.1 Ni relaciones ni maestros" u="1"/>
        <s v="1.2 Trazabilidad binaria" u="1"/>
        <s v="3.4 Copiar y pegar filas" u="1"/>
        <s v="7.4 Edición de trazabilidad" u="1"/>
        <s v="1.5 Se crea alguna columna numerada con mas de una letra" u="1"/>
        <s v="1.1 Todos los atletas del CSV están registrados…" u="1"/>
        <s v="4.6 Aumentar jerarquia en filas todavia no numeradas" u="1"/>
        <s v="6.2 Trazabilidad binaria" u="1"/>
        <s v="3.1 Falta alguna hoja requerida" u="1"/>
        <s v="4.5 Cambiar jerarquía en selección múltiple que abarca mas alla de l" u="1"/>
        <s v="1.2 Otra categoria" u="1"/>
        <s v="4.7 Disminuir jerarquia en filas todavía no numeradas" u="1"/>
        <s v="2.3 No hay end de filas" u="1"/>
        <s v="2.2 Un maestro sin relaciones" u="1"/>
        <s v="2.1 Inscripción de un atleta cualquiera en una competición a la que " u="1"/>
        <s v="3.2 No hay begin" u="1"/>
        <s v="2.5 Columna sin titulo" u="1"/>
        <s v="3.1 Inserción de filas en blanco" u="1"/>
        <s v="4.6 Cambiar jerarquia en filas todavia no numeradas" u="1"/>
        <s v="4.2 Incrementar uno/varios niveles la jerarquia" u="1"/>
        <s v="3.4 No hay end de columnas" u="1"/>
        <s v="3.8 Borrar columnas con la cobertura de un elemento" u="1"/>
        <s v="4.6 Jerarquía en filas nuevas que no tienen ID" u="1"/>
        <s v="4.3 Decrementar uno/varios niveles la jerarquia" u="1"/>
        <s v="1.3 Algunos estás registrados, otros no. De los registrados…" u="1"/>
      </sharedItems>
    </cacheField>
    <cacheField name="RP.3" numFmtId="0">
      <sharedItems containsBlank="1"/>
    </cacheField>
    <cacheField name="CP.descripcion" numFmtId="0">
      <sharedItems containsBlank="1"/>
    </cacheField>
    <cacheField name="CP.1" numFmtId="0">
      <sharedItems containsBlank="1"/>
    </cacheField>
    <cacheField name="CP.2" numFmtId="0">
      <sharedItems containsBlank="1"/>
    </cacheField>
    <cacheField name="CP.3" numFmtId="0">
      <sharedItems containsBlank="1"/>
    </cacheField>
    <cacheField name="CP.proceso" numFmtId="0">
      <sharedItems containsBlank="1"/>
    </cacheField>
    <cacheField name="CP.Salida esperada" numFmtId="0">
      <sharedItems containsBlank="1" containsMixedTypes="1" containsNumber="1" containsInteger="1" minValue="0" maxValue="0"/>
    </cacheField>
    <cacheField name="CP.estado" numFmtId="0">
      <sharedItems containsBlank="1" containsMixedTypes="1" containsNumber="1" containsInteger="1" minValue="0" maxValue="0" count="3">
        <s v="Pasa"/>
        <m/>
        <n v="0" u="1"/>
      </sharedItems>
    </cacheField>
    <cacheField name="CP.salida obtenida" numFmtId="0">
      <sharedItems containsString="0" containsBlank="1" containsNumber="1" containsInteger="1" minValue="0" maxValue="0"/>
    </cacheField>
    <cacheField name="CP.entradas y proceso de prueba" numFmtId="0">
      <sharedItems containsBlank="1" containsMixedTypes="1" containsNumber="1" containsInteger="1" minValue="0" maxValue="0"/>
    </cacheField>
    <cacheField name="CP.ref" numFmtId="0">
      <sharedItems containsString="0" containsBlank="1" containsNumber="1" containsInteger="1" minValue="0" maxValue="0"/>
    </cacheField>
    <cacheField name="CP.ContT" numFmtId="0">
      <sharedItems containsString="0" containsBlank="1" containsNumber="1" containsInteger="1" minValue="1" maxValue="1"/>
    </cacheField>
    <cacheField name="RP.ContPT" numFmtId="0">
      <sharedItems containsString="0" containsBlank="1" containsNumber="1" containsInteger="1" minValue="1" maxValue="1"/>
    </cacheField>
    <cacheField name="CP.ContPC" numFmtId="0">
      <sharedItems containsString="0" containsBlank="1" containsNumber="1" containsInteger="1" minValue="1" maxValue="1"/>
    </cacheField>
    <cacheField name="RP.ContT" numFmtId="0">
      <sharedItems containsString="0" containsBlank="1" containsNumber="1" containsInteger="1" minValue="1" maxValue="1"/>
    </cacheField>
    <cacheField name="RP.ContPC" numFmtId="0">
      <sharedItems containsString="0" containsBlank="1" containsNumber="1" containsInteger="1" minValue="1" maxValue="1"/>
    </cacheField>
    <cacheField name="CP.ContPT" numFmtId="0">
      <sharedItems containsString="0" containsBlank="1" containsNumber="1" containsInteger="1" minValue="1" maxValue="1"/>
    </cacheField>
    <cacheField name="EN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ario" refreshedDate="45364.764372685182" createdVersion="6" refreshedVersion="6" recordCount="81" xr:uid="{00000000-000A-0000-FFFF-FFFF2F000000}">
  <cacheSource type="worksheet">
    <worksheetSource ref="A3:AI84" sheet="RS-RP-CP"/>
  </cacheSource>
  <cacheFields count="35">
    <cacheField name="BEGIN" numFmtId="0">
      <sharedItems containsBlank="1"/>
    </cacheField>
    <cacheField name="RS.ID" numFmtId="0">
      <sharedItems containsBlank="1"/>
    </cacheField>
    <cacheField name="RP.ID" numFmtId="0">
      <sharedItems containsBlank="1"/>
    </cacheField>
    <cacheField name="CP.ID" numFmtId="0">
      <sharedItems containsBlank="1"/>
    </cacheField>
    <cacheField name="RS.hijo" numFmtId="0">
      <sharedItems containsBlank="1" count="5">
        <m/>
        <s v="n"/>
        <s v="S"/>
        <s v="" u="1"/>
        <s v="H" u="1"/>
      </sharedItems>
    </cacheField>
    <cacheField name="RP.hijo" numFmtId="0">
      <sharedItems containsBlank="1"/>
    </cacheField>
    <cacheField name="CP.hijo" numFmtId="0">
      <sharedItems containsBlank="1"/>
    </cacheField>
    <cacheField name="RS.descripcion" numFmtId="0">
      <sharedItems containsBlank="1"/>
    </cacheField>
    <cacheField name="RS.1" numFmtId="0">
      <sharedItems containsBlank="1" count="9">
        <m/>
        <s v="1 Requistos funcionales"/>
        <s v="5 Fallos notificados por los usuarios (no asociados a requisitos)" u="1"/>
        <s v="4 Cambios para V0.0" u="1"/>
        <s v="2 Requisitos no funcionales" u="1"/>
        <s v="4 Errores notificados por los usuarios (no asociados a requisitos)" u="1"/>
        <s v="4 Fallos notificados por los usuarios (no asociados a requisitos)" u="1"/>
        <s v="2 Otros requisitos" u="1"/>
        <s v="3 Cambios propuestos" u="1"/>
      </sharedItems>
    </cacheField>
    <cacheField name="RS.2" numFmtId="0">
      <sharedItems containsBlank="1" count="37">
        <m/>
        <s v=" (n/a)"/>
        <s v="1.1 Inscripción de Club en Competición"/>
        <s v="1.2 Inscripción Individual"/>
        <s v="1.3 Recepción de Pagos y Anulaciones"/>
        <s v="2.1 Requisito" u="1"/>
        <s v="2.3 Tiempo actualizacion resumenes para hojas dinámica" u="1"/>
        <s v="5.1 Fallos V0.0" u="1"/>
        <s v="1.1 Requisito 1" u="1"/>
        <s v="4.2 Fallos V0.2" u="1"/>
        <s v="2.1 Tratamiento de volumen 200 RP, 2000 RS, 100 RP" u="1"/>
        <s v="2.2 Tiempo renumeracion en operaciones habituales &lt;5seg" u="1"/>
        <s v="4.2 Cambios para V0.1" u="1"/>
        <s v="2.3 Tiempo de preparación de resumenes &lt;1min" u="1"/>
        <s v="2.1 Tratamiento de volumen aprox 200 RP, 2000 RS, 100 RP" u="1"/>
        <s v="3.1 Cambios para V0.0" u="1"/>
        <s v="4.1 Error 9 (variable fuera de rango). Se produce al recordar el ult" u="1"/>
        <s v="1.3 Trazabilidad" u="1"/>
        <s v="3.3 Cambios para V0.2" u="1"/>
        <s v="3.3 Optimizar insercion/eliminación de filas (evitando borrados e in" u="1"/>
        <s v="#N/A" u="1"/>
        <s v="1.2 Numeración y jerarquía" u="1"/>
        <s v="2.2 Tiempo latencia en operaciones habituales &lt;3seg" u="1"/>
        <s v="3.1 Incorporar valor actual de cobertura en lista para asignar traza" u="1"/>
        <s v="1.2 Jerarquización de elementos" u="1"/>
        <s v="2.2 Tiempo renumeracion al cambiar jerarquia &lt;2s" u="1"/>
        <s v="4.1 Fallos V0.0" u="1"/>
        <s v="1.2 Requisitos 2" u="1"/>
        <s v="4.3 Cambios para V0.2" u="1"/>
        <s v="3.2 Cambios para V0.1" u="1"/>
        <s v="3.2 Numerar y aumentar/disminuir jerarquia de forma simultanea antes" u="1"/>
        <s v="2.2 Tiempo renumeracion en operaciones habituales &lt;3seg" u="1"/>
        <s v="2.2 Tiempo latencia en operaciones interactivas habituales &lt;3seg" u="1"/>
        <s v="2.3 Tiempo de preparación de resumenes &lt;30s" u="1"/>
        <s v="3.3 Optimizar insercion/eliminación de filas (necesario en hojas gra" u="1"/>
        <s v="3.3 Optimizar insercion/eliminación de filas (en edición de trazabil" u="1"/>
        <s v="1.1 Edición de requisitos y pruebas" u="1"/>
      </sharedItems>
    </cacheField>
    <cacheField name="RS.3" numFmtId="0">
      <sharedItems containsBlank="1"/>
    </cacheField>
    <cacheField name="RP.descripcion" numFmtId="0">
      <sharedItems containsBlank="1"/>
    </cacheField>
    <cacheField name="RP.1" numFmtId="0">
      <sharedItems containsBlank="1"/>
    </cacheField>
    <cacheField name="RP.2" numFmtId="0">
      <sharedItems containsBlank="1"/>
    </cacheField>
    <cacheField name="RP.3" numFmtId="0">
      <sharedItems containsBlank="1"/>
    </cacheField>
    <cacheField name="CP.descripcion" numFmtId="0">
      <sharedItems containsBlank="1"/>
    </cacheField>
    <cacheField name="CP.ref" numFmtId="0">
      <sharedItems containsString="0" containsBlank="1" containsNumber="1" containsInteger="1" minValue="0" maxValue="0"/>
    </cacheField>
    <cacheField name="CP.entradas y proceso de prueba" numFmtId="0">
      <sharedItems containsBlank="1" containsMixedTypes="1" containsNumber="1" containsInteger="1" minValue="0" maxValue="0"/>
    </cacheField>
    <cacheField name="CP.salida esperada" numFmtId="0">
      <sharedItems containsBlank="1" containsMixedTypes="1" containsNumber="1" containsInteger="1" minValue="0" maxValue="0"/>
    </cacheField>
    <cacheField name="CP.estado" numFmtId="0">
      <sharedItems containsBlank="1" containsMixedTypes="1" containsNumber="1" containsInteger="1" minValue="0" maxValue="0" count="3">
        <m/>
        <s v="Pasa"/>
        <n v="0" u="1"/>
      </sharedItems>
    </cacheField>
    <cacheField name="CP.salida obtenida" numFmtId="0">
      <sharedItems containsString="0" containsBlank="1" containsNumber="1" containsInteger="1" minValue="0" maxValue="0"/>
    </cacheField>
    <cacheField name="CP.1" numFmtId="0">
      <sharedItems containsBlank="1"/>
    </cacheField>
    <cacheField name="CP.2" numFmtId="0">
      <sharedItems containsBlank="1"/>
    </cacheField>
    <cacheField name="CP.3" numFmtId="0">
      <sharedItems containsBlank="1"/>
    </cacheField>
    <cacheField name="RS.ref" numFmtId="0">
      <sharedItems containsString="0" containsBlank="1" containsNumber="1" containsInteger="1" minValue="0" maxValue="0"/>
    </cacheField>
    <cacheField name="RS.importancia" numFmtId="0">
      <sharedItems containsString="0" containsBlank="1" containsNumber="1" containsInteger="1" minValue="0" maxValue="0"/>
    </cacheField>
    <cacheField name="RS.estado" numFmtId="0">
      <sharedItems containsString="0" containsBlank="1" containsNumber="1" containsInteger="1" minValue="0" maxValue="0"/>
    </cacheField>
    <cacheField name="RS.ContT" numFmtId="0">
      <sharedItems containsString="0" containsBlank="1" containsNumber="1" containsInteger="1" minValue="1" maxValue="1"/>
    </cacheField>
    <cacheField name="RS.ContPT" numFmtId="0">
      <sharedItems containsString="0" containsBlank="1" containsNumber="1" containsInteger="1" minValue="1" maxValue="1"/>
    </cacheField>
    <cacheField name="RS.ContPC" numFmtId="0">
      <sharedItems containsString="0" containsBlank="1" containsNumber="1" containsInteger="1" minValue="1" maxValue="1"/>
    </cacheField>
    <cacheField name="RP.ContT" numFmtId="0">
      <sharedItems containsString="0" containsBlank="1" containsNumber="1" containsInteger="1" minValue="1" maxValue="1"/>
    </cacheField>
    <cacheField name="CP.ContT" numFmtId="0">
      <sharedItems containsString="0" containsBlank="1" containsNumber="1" containsInteger="1" minValue="1" maxValue="1"/>
    </cacheField>
    <cacheField name="CP.ContPC" numFmtId="0">
      <sharedItems containsString="0" containsBlank="1" containsNumber="1" containsInteger="1" minValue="1" maxValue="1"/>
    </cacheField>
    <cacheField name="CP.ContPT" numFmtId="0">
      <sharedItems containsString="0" containsBlank="1" containsNumber="1" containsInteger="1" minValue="1" maxValue="1"/>
    </cacheField>
    <cacheField name="EN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ario" refreshedDate="45364.764372800928" createdVersion="6" refreshedVersion="6" recordCount="8" xr:uid="{00000000-000A-0000-FFFF-FFFF35000000}">
  <cacheSource type="worksheet">
    <worksheetSource ref="B3:V11" sheet="TE-CP"/>
  </cacheSource>
  <cacheFields count="21">
    <cacheField name="TE.id" numFmtId="0">
      <sharedItems containsBlank="1"/>
    </cacheField>
    <cacheField name="TE.descripcion" numFmtId="0">
      <sharedItems containsBlank="1" containsMixedTypes="1" containsNumber="1" containsInteger="1" minValue="0" maxValue="0" count="3">
        <s v="prueba"/>
        <m/>
        <n v="0" u="1"/>
      </sharedItems>
    </cacheField>
    <cacheField name="TE.fecha" numFmtId="0">
      <sharedItems containsDate="1" containsBlank="1" containsMixedTypes="1" minDate="2008-06-07T20:01:30" maxDate="1899-12-30T00:00:00" count="37">
        <s v="13/11/2008 19:00:03"/>
        <m/>
        <d v="2008-08-07T09:28:11" u="1"/>
        <s v="13/11/2008 18:57:08" u="1"/>
        <d v="2008-07-01T00:00:00" u="1"/>
        <s v="14/07/2008 17:01:04" u="1"/>
        <s v="15/07/2008 17:03:44" u="1"/>
        <n v="39668.822187500002" u="1"/>
        <n v="39637.822187500002" u="1"/>
        <d v="2008-07-06T00:00:00" u="1"/>
        <n v="39647" u="1"/>
        <d v="2008-08-07T19:43:57" u="1"/>
        <d v="2008-07-18T00:00:00" u="1"/>
        <s v="14/07/2008 17:37:30" u="1"/>
        <d v="2008-08-07T09:29:03" u="1"/>
        <d v="2008-07-04T00:00:00" u="1"/>
        <s v="26/07/2008 13:02:12" u="1"/>
        <e v="#REF!" u="1"/>
        <n v="39643" u="1"/>
        <s v="20/07/2008 20:31:07" u="1"/>
        <s v="13/11/2008 18:57:40" u="1"/>
        <d v="2008-07-21T00:00:00" u="1"/>
        <d v="2008-07-14T00:00:00" u="1"/>
        <s v="13/07/2008 12:12:25" u="1"/>
        <s v="13/07/2008 14:38:04" u="1"/>
        <d v="2008-07-26T00:00:00" u="1"/>
        <d v="2008-08-08T19:43:57" u="1"/>
        <s v="20/07/2008 21:07:53" u="1"/>
        <d v="2008-08-07T09:28:03" u="1"/>
        <d v="2008-07-08T19:43:57" u="1"/>
        <s v="14/07/2008 16:00:40" u="1"/>
        <n v="39655" u="1"/>
        <s v="13/07/2008 14:38:09" u="1"/>
        <d v="2008-06-07T20:01:30" u="1"/>
        <s v="14/07/2008 17:20:55" u="1"/>
        <s v="14/07/2008 17:38:53" u="1"/>
        <d v="2008-07-08T00:00:00" u="1"/>
      </sharedItems>
    </cacheField>
    <cacheField name="TE.1" numFmtId="0">
      <sharedItems containsBlank="1"/>
    </cacheField>
    <cacheField name="TE.2" numFmtId="0">
      <sharedItems containsBlank="1"/>
    </cacheField>
    <cacheField name="TE.3" numFmtId="0">
      <sharedItems containsBlank="1"/>
    </cacheField>
    <cacheField name="TE.ContT" numFmtId="0">
      <sharedItems containsString="0" containsBlank="1" containsNumber="1" containsInteger="1" minValue="1" maxValue="1"/>
    </cacheField>
    <cacheField name="CP.id" numFmtId="0">
      <sharedItems containsBlank="1"/>
    </cacheField>
    <cacheField name="CP.descripcion" numFmtId="0">
      <sharedItems containsBlank="1"/>
    </cacheField>
    <cacheField name="CP.ref" numFmtId="0">
      <sharedItems containsNonDate="0" containsString="0" containsBlank="1"/>
    </cacheField>
    <cacheField name="CP.entradas y proceso de prueba" numFmtId="0">
      <sharedItems containsNonDate="0" containsString="0" containsBlank="1"/>
    </cacheField>
    <cacheField name="CP.salida esperada" numFmtId="0">
      <sharedItems containsNonDate="0" containsString="0" containsBlank="1"/>
    </cacheField>
    <cacheField name="CP.estado" numFmtId="0">
      <sharedItems containsBlank="1" count="5">
        <m/>
        <s v="Pasa"/>
        <s v="Falla"/>
        <s v="Anulado" u="1"/>
        <s v="Regresión" u="1"/>
      </sharedItems>
    </cacheField>
    <cacheField name="CP.salida obtenida" numFmtId="0">
      <sharedItems containsNonDate="0" containsString="0" containsBlank="1"/>
    </cacheField>
    <cacheField name="CP.hijo" numFmtId="0">
      <sharedItems containsBlank="1" count="3">
        <s v="n"/>
        <s v="S"/>
        <m/>
      </sharedItems>
    </cacheField>
    <cacheField name="CP.1" numFmtId="0">
      <sharedItems containsBlank="1"/>
    </cacheField>
    <cacheField name="CP.2" numFmtId="0">
      <sharedItems containsBlank="1"/>
    </cacheField>
    <cacheField name="CP.3" numFmtId="0">
      <sharedItems containsBlank="1"/>
    </cacheField>
    <cacheField name="CP.ContT" numFmtId="0">
      <sharedItems containsString="0" containsBlank="1" containsNumber="1" containsInteger="1" minValue="1" maxValue="1"/>
    </cacheField>
    <cacheField name="CP.RPc" numFmtId="0">
      <sharedItems containsString="0" containsBlank="1" containsNumber="1" containsInteger="1" minValue="0" maxValue="2"/>
    </cacheField>
    <cacheField name="EN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m/>
    <s v="1.1.1"/>
    <x v="0"/>
    <x v="0"/>
    <m/>
    <x v="0"/>
    <x v="0"/>
    <x v="0"/>
    <s v="Todos los atletas del CSV están registrados"/>
    <s v="1 Inscripción de Club en Competición"/>
    <s v="1.1 Ninguno está inscrito en la competición"/>
    <s v="1.1.1 Todos los atletas del CSV están registrados"/>
    <m/>
    <m/>
    <m/>
    <n v="1"/>
    <m/>
    <m/>
    <m/>
    <m/>
    <n v="1"/>
    <m/>
  </r>
  <r>
    <m/>
    <s v="1.1.1.2"/>
    <x v="0"/>
    <x v="0"/>
    <m/>
    <x v="0"/>
    <x v="0"/>
    <x v="0"/>
    <s v="Ninguno con el club correcto"/>
    <s v="1 Inscripción de Club en Competición"/>
    <s v="1.1 Ninguno está inscrito en la competición"/>
    <s v="1.1.1 Todos los atletas del CSV están registrados"/>
    <m/>
    <m/>
    <m/>
    <n v="1"/>
    <m/>
    <m/>
    <m/>
    <m/>
    <n v="1"/>
    <m/>
  </r>
  <r>
    <s v="1"/>
    <m/>
    <x v="1"/>
    <x v="1"/>
    <s v="Requistos funcionales"/>
    <x v="1"/>
    <x v="1"/>
    <x v="1"/>
    <m/>
    <m/>
    <m/>
    <m/>
    <n v="0"/>
    <n v="0"/>
    <n v="0"/>
    <m/>
    <n v="1"/>
    <m/>
    <n v="1"/>
    <m/>
    <m/>
    <m/>
  </r>
  <r>
    <s v="1.1"/>
    <m/>
    <x v="1"/>
    <x v="1"/>
    <s v="Inscripción de Club en Competición"/>
    <x v="1"/>
    <x v="2"/>
    <x v="1"/>
    <m/>
    <m/>
    <m/>
    <m/>
    <n v="0"/>
    <n v="0"/>
    <n v="0"/>
    <m/>
    <n v="1"/>
    <m/>
    <n v="1"/>
    <m/>
    <m/>
    <m/>
  </r>
  <r>
    <m/>
    <s v="1"/>
    <x v="0"/>
    <x v="0"/>
    <m/>
    <x v="0"/>
    <x v="0"/>
    <x v="0"/>
    <s v="Inscripción de Club en Competición"/>
    <s v="1 Inscripción de Club en Competición"/>
    <s v=" (n/a)"/>
    <s v=" (n/a)"/>
    <m/>
    <m/>
    <m/>
    <n v="1"/>
    <m/>
    <m/>
    <m/>
    <m/>
    <n v="1"/>
    <m/>
  </r>
  <r>
    <m/>
    <s v="1.2"/>
    <x v="0"/>
    <x v="0"/>
    <m/>
    <x v="0"/>
    <x v="0"/>
    <x v="0"/>
    <s v="Alguno está inscrito en la competición"/>
    <s v="1 Inscripción de Club en Competición"/>
    <s v="1.2 Alguno está inscrito en la competición"/>
    <s v=" (n/a)"/>
    <m/>
    <m/>
    <m/>
    <n v="1"/>
    <m/>
    <m/>
    <m/>
    <m/>
    <n v="1"/>
    <m/>
  </r>
  <r>
    <m/>
    <s v="2"/>
    <x v="0"/>
    <x v="0"/>
    <m/>
    <x v="0"/>
    <x v="0"/>
    <x v="0"/>
    <s v="Inscripción Individual"/>
    <s v="2 Inscripción Individual"/>
    <s v=" (n/a)"/>
    <s v=" (n/a)"/>
    <m/>
    <m/>
    <m/>
    <n v="1"/>
    <m/>
    <m/>
    <m/>
    <m/>
    <n v="1"/>
    <m/>
  </r>
  <r>
    <s v="1.2"/>
    <m/>
    <x v="1"/>
    <x v="1"/>
    <s v="Inscripción Individual"/>
    <x v="1"/>
    <x v="3"/>
    <x v="1"/>
    <m/>
    <m/>
    <m/>
    <m/>
    <n v="0"/>
    <n v="0"/>
    <n v="0"/>
    <m/>
    <n v="1"/>
    <m/>
    <n v="1"/>
    <m/>
    <m/>
    <m/>
  </r>
  <r>
    <s v="1.3"/>
    <m/>
    <x v="1"/>
    <x v="1"/>
    <s v="Recepción de Pagos y Anulaciones"/>
    <x v="1"/>
    <x v="4"/>
    <x v="1"/>
    <m/>
    <m/>
    <m/>
    <m/>
    <n v="0"/>
    <n v="0"/>
    <n v="0"/>
    <m/>
    <n v="1"/>
    <m/>
    <n v="1"/>
    <m/>
    <m/>
    <m/>
  </r>
  <r>
    <m/>
    <s v="1.1.3"/>
    <x v="0"/>
    <x v="0"/>
    <m/>
    <x v="0"/>
    <x v="0"/>
    <x v="0"/>
    <s v="Algunos estás registrados, otros no. De los registrados…"/>
    <s v="1 Inscripción de Club en Competición"/>
    <s v="1.1 Ninguno está inscrito en la competición"/>
    <s v="1.1.3 Algunos estás registrados, otros no. De los registrados…"/>
    <m/>
    <m/>
    <m/>
    <n v="1"/>
    <m/>
    <m/>
    <m/>
    <m/>
    <n v="1"/>
    <m/>
  </r>
  <r>
    <m/>
    <s v="1.1.3.2"/>
    <x v="0"/>
    <x v="0"/>
    <m/>
    <x v="0"/>
    <x v="0"/>
    <x v="0"/>
    <s v="… Ninguno con el club correcto"/>
    <s v="1 Inscripción de Club en Competición"/>
    <s v="1.1 Ninguno está inscrito en la competición"/>
    <s v="1.1.3 Algunos estás registrados, otros no. De los registrados…"/>
    <m/>
    <m/>
    <m/>
    <n v="1"/>
    <m/>
    <m/>
    <m/>
    <m/>
    <n v="1"/>
    <m/>
  </r>
  <r>
    <m/>
    <s v="1.1"/>
    <x v="0"/>
    <x v="0"/>
    <m/>
    <x v="0"/>
    <x v="0"/>
    <x v="0"/>
    <s v="Ninguno está inscrito en la competición"/>
    <s v="1 Inscripción de Club en Competición"/>
    <s v="1.1 Ninguno está inscrito en la competición"/>
    <s v=" (n/a)"/>
    <m/>
    <m/>
    <m/>
    <n v="1"/>
    <m/>
    <m/>
    <m/>
    <m/>
    <n v="1"/>
    <m/>
  </r>
  <r>
    <m/>
    <s v="1.2.1"/>
    <x v="0"/>
    <x v="0"/>
    <m/>
    <x v="0"/>
    <x v="0"/>
    <x v="0"/>
    <s v="Con estado PROVISIONAL"/>
    <s v="1 Inscripción de Club en Competición"/>
    <s v="1.2 Alguno está inscrito en la competición"/>
    <s v="1.2.1 Con estado PROVISIONAL"/>
    <m/>
    <m/>
    <m/>
    <n v="1"/>
    <m/>
    <m/>
    <m/>
    <m/>
    <n v="1"/>
    <m/>
  </r>
  <r>
    <m/>
    <s v="1.2.2"/>
    <x v="0"/>
    <x v="0"/>
    <m/>
    <x v="0"/>
    <x v="0"/>
    <x v="0"/>
    <s v="Con estado CONFIRMADO"/>
    <s v="1 Inscripción de Club en Competición"/>
    <s v="1.2 Alguno está inscrito en la competición"/>
    <s v="1.2.2 Con estado CONFIRMADO"/>
    <m/>
    <m/>
    <m/>
    <n v="1"/>
    <m/>
    <m/>
    <m/>
    <m/>
    <n v="1"/>
    <m/>
  </r>
  <r>
    <m/>
    <s v="3"/>
    <x v="0"/>
    <x v="0"/>
    <m/>
    <x v="0"/>
    <x v="0"/>
    <x v="0"/>
    <s v="Recepción de Pagos y Anulaciones"/>
    <s v="3 Recepción de Pagos y Anulaciones"/>
    <s v=" (n/a)"/>
    <s v=" (n/a)"/>
    <m/>
    <m/>
    <m/>
    <n v="1"/>
    <m/>
    <m/>
    <m/>
    <m/>
    <n v="1"/>
    <m/>
  </r>
  <r>
    <m/>
    <s v="3.1"/>
    <x v="0"/>
    <x v="0"/>
    <m/>
    <x v="0"/>
    <x v="0"/>
    <x v="0"/>
    <s v="Pago previo a los 3 días siguientes de la inscripción"/>
    <s v="3 Recepción de Pagos y Anulaciones"/>
    <s v="3.1 Pago previo a los 3 días siguientes de la inscripción"/>
    <s v=" (n/a)"/>
    <m/>
    <m/>
    <m/>
    <n v="1"/>
    <m/>
    <m/>
    <m/>
    <m/>
    <n v="1"/>
    <m/>
  </r>
  <r>
    <m/>
    <s v="3.2"/>
    <x v="0"/>
    <x v="0"/>
    <m/>
    <x v="0"/>
    <x v="0"/>
    <x v="0"/>
    <s v="Pago al tercer día de la inscripción"/>
    <s v="3 Recepción de Pagos y Anulaciones"/>
    <s v="3.2 Pago al tercer día de la inscripción"/>
    <s v=" (n/a)"/>
    <m/>
    <m/>
    <m/>
    <n v="1"/>
    <m/>
    <m/>
    <m/>
    <m/>
    <n v="1"/>
    <m/>
  </r>
  <r>
    <m/>
    <s v="3.3"/>
    <x v="0"/>
    <x v="0"/>
    <m/>
    <x v="0"/>
    <x v="0"/>
    <x v="0"/>
    <s v="Pago el día posterior a la inscripción"/>
    <s v="3 Recepción de Pagos y Anulaciones"/>
    <s v="3.3 Pago el día posterior a la inscripción"/>
    <s v=" (n/a)"/>
    <m/>
    <m/>
    <m/>
    <n v="1"/>
    <m/>
    <m/>
    <m/>
    <m/>
    <n v="1"/>
    <m/>
  </r>
  <r>
    <m/>
    <s v="2.1"/>
    <x v="0"/>
    <x v="0"/>
    <m/>
    <x v="0"/>
    <x v="0"/>
    <x v="0"/>
    <s v="Inscripción de un atleta que haya tenido una inscripción anulada"/>
    <s v="2 Inscripción Individual"/>
    <s v="2.1 Inscripción de un atleta que haya tenido una inscripción anulada"/>
    <s v=" (n/a)"/>
    <m/>
    <m/>
    <m/>
    <n v="1"/>
    <m/>
    <m/>
    <m/>
    <m/>
    <n v="1"/>
    <m/>
  </r>
  <r>
    <s v="1.1.1"/>
    <s v="1.1.1.1"/>
    <x v="2"/>
    <x v="2"/>
    <s v="Se deben inscribir todos los miembros del club registrados, recibiendo el estado provisional. Todos reciben un descuento del 20%."/>
    <x v="1"/>
    <x v="2"/>
    <x v="2"/>
    <s v="Todos con el club correcto"/>
    <s v="1 Inscripción de Club en Competición"/>
    <s v="1.1 Ninguno está inscrito en la competición"/>
    <s v="1.1.1 Todos los atletas del CSV están registrados"/>
    <n v="0"/>
    <n v="0"/>
    <n v="0"/>
    <n v="1"/>
    <n v="1"/>
    <n v="1"/>
    <n v="1"/>
    <n v="1"/>
    <n v="1"/>
    <m/>
  </r>
  <r>
    <s v="1.1.1"/>
    <s v="1.1.1.2.1"/>
    <x v="2"/>
    <x v="2"/>
    <s v="Se deben inscribir todos los miembros del club registrados, recibiendo el estado provisional. Todos reciben un descuento del 20%."/>
    <x v="1"/>
    <x v="2"/>
    <x v="2"/>
    <s v="Todos tienen otros clubes"/>
    <s v="1 Inscripción de Club en Competición"/>
    <s v="1.1 Ninguno está inscrito en la competición"/>
    <s v="1.1.1 Todos los atletas del CSV están registrados"/>
    <n v="0"/>
    <n v="0"/>
    <n v="0"/>
    <n v="1"/>
    <m/>
    <n v="1"/>
    <n v="1"/>
    <m/>
    <n v="1"/>
    <m/>
  </r>
  <r>
    <s v="1.1.1"/>
    <s v="1.1.1.2.2"/>
    <x v="2"/>
    <x v="2"/>
    <s v="Se deben inscribir todos los miembros del club registrados, recibiendo el estado provisional. Todos reciben un descuento del 20%."/>
    <x v="1"/>
    <x v="2"/>
    <x v="2"/>
    <s v="Ninguno tiene club"/>
    <s v="1 Inscripción de Club en Competición"/>
    <s v="1.1 Ninguno está inscrito en la competición"/>
    <s v="1.1.1 Todos los atletas del CSV están registrados"/>
    <n v="0"/>
    <n v="0"/>
    <n v="0"/>
    <n v="1"/>
    <m/>
    <n v="1"/>
    <n v="1"/>
    <m/>
    <n v="1"/>
    <m/>
  </r>
  <r>
    <s v="1.1.1"/>
    <s v="1.1.1.3"/>
    <x v="2"/>
    <x v="2"/>
    <s v="Se deben inscribir todos los miembros del club registrados, recibiendo el estado provisional. Todos reciben un descuento del 20%."/>
    <x v="1"/>
    <x v="2"/>
    <x v="2"/>
    <s v="Sólo algunos con el club correcto, otros están equivocados y otros no tienen"/>
    <s v="1 Inscripción de Club en Competición"/>
    <s v="1.1 Ninguno está inscrito en la competición"/>
    <s v="1.1.1 Todos los atletas del CSV están registrados"/>
    <n v="0"/>
    <n v="0"/>
    <n v="0"/>
    <n v="1"/>
    <m/>
    <n v="1"/>
    <n v="1"/>
    <m/>
    <n v="1"/>
    <m/>
  </r>
  <r>
    <s v="1.1.1"/>
    <s v="1.1.3.1"/>
    <x v="2"/>
    <x v="2"/>
    <s v="Se deben inscribir todos los miembros del club registrados, recibiendo el estado provisional. Todos reciben un descuento del 20%."/>
    <x v="1"/>
    <x v="2"/>
    <x v="2"/>
    <s v="… Todos con el club correcto"/>
    <s v="1 Inscripción de Club en Competición"/>
    <s v="1.1 Ninguno está inscrito en la competición"/>
    <s v="1.1.3 Algunos estás registrados, otros no. De los registrados…"/>
    <n v="0"/>
    <n v="0"/>
    <n v="0"/>
    <n v="1"/>
    <m/>
    <n v="1"/>
    <n v="1"/>
    <m/>
    <n v="1"/>
    <m/>
  </r>
  <r>
    <s v="1.1.1"/>
    <s v="1.1.3.2.1"/>
    <x v="2"/>
    <x v="2"/>
    <s v="Se deben inscribir todos los miembros del club registrados, recibiendo el estado provisional. Todos reciben un descuento del 20%."/>
    <x v="1"/>
    <x v="2"/>
    <x v="2"/>
    <s v="Todos tienen otros clubes"/>
    <s v="1 Inscripción de Club en Competición"/>
    <s v="1.1 Ninguno está inscrito en la competición"/>
    <s v="1.1.3 Algunos estás registrados, otros no. De los registrados…"/>
    <n v="0"/>
    <n v="0"/>
    <n v="0"/>
    <n v="1"/>
    <m/>
    <n v="1"/>
    <n v="1"/>
    <m/>
    <n v="1"/>
    <m/>
  </r>
  <r>
    <s v="1.1.1"/>
    <s v="1.1.3.2.2"/>
    <x v="2"/>
    <x v="2"/>
    <s v="Se deben inscribir todos los miembros del club registrados, recibiendo el estado provisional. Todos reciben un descuento del 20%."/>
    <x v="1"/>
    <x v="2"/>
    <x v="2"/>
    <s v="Ninguno tiene club"/>
    <s v="1 Inscripción de Club en Competición"/>
    <s v="1.1 Ninguno está inscrito en la competición"/>
    <s v="1.1.3 Algunos estás registrados, otros no. De los registrados…"/>
    <n v="0"/>
    <n v="0"/>
    <n v="0"/>
    <n v="1"/>
    <m/>
    <n v="1"/>
    <n v="1"/>
    <m/>
    <n v="1"/>
    <m/>
  </r>
  <r>
    <s v="1.1.1"/>
    <s v="1.1.3.3"/>
    <x v="2"/>
    <x v="2"/>
    <s v="Se deben inscribir todos los miembros del club registrados, recibiendo el estado provisional. Todos reciben un descuento del 20%."/>
    <x v="1"/>
    <x v="2"/>
    <x v="2"/>
    <s v="… Sólo algunos con el club correcto, otros están equivocados y otros no tienen"/>
    <s v="1 Inscripción de Club en Competición"/>
    <s v="1.1 Ninguno está inscrito en la competición"/>
    <s v="1.1.3 Algunos estás registrados, otros no. De los registrados…"/>
    <n v="0"/>
    <n v="0"/>
    <n v="0"/>
    <n v="1"/>
    <m/>
    <n v="1"/>
    <n v="1"/>
    <m/>
    <n v="1"/>
    <m/>
  </r>
  <r>
    <s v="1.1.1"/>
    <s v="1.2.1.1"/>
    <x v="2"/>
    <x v="2"/>
    <s v="Se deben inscribir todos los miembros del club registrados, recibiendo el estado provisional. Todos reciben un descuento del 20%."/>
    <x v="1"/>
    <x v="2"/>
    <x v="2"/>
    <s v="Y se inscribió por un club por lo que ya tiene 20% dto"/>
    <s v="1 Inscripción de Club en Competición"/>
    <s v="1.2 Alguno está inscrito en la competición"/>
    <s v="1.2.1 Con estado PROVISIONAL"/>
    <n v="0"/>
    <n v="0"/>
    <n v="0"/>
    <n v="1"/>
    <m/>
    <n v="1"/>
    <n v="1"/>
    <m/>
    <n v="1"/>
    <m/>
  </r>
  <r>
    <s v="1.1.1"/>
    <s v="1.2.1.2"/>
    <x v="2"/>
    <x v="2"/>
    <s v="Se deben inscribir todos los miembros del club registrados, recibiendo el estado provisional. Todos reciben un descuento del 20%."/>
    <x v="1"/>
    <x v="2"/>
    <x v="2"/>
    <s v="Y no se inscribió por un club por lo que no tiene 20% dto"/>
    <s v="1 Inscripción de Club en Competición"/>
    <s v="1.2 Alguno está inscrito en la competición"/>
    <s v="1.2.1 Con estado PROVISIONAL"/>
    <n v="0"/>
    <n v="0"/>
    <n v="0"/>
    <n v="1"/>
    <m/>
    <n v="1"/>
    <n v="1"/>
    <m/>
    <n v="1"/>
    <m/>
  </r>
  <r>
    <s v="1.1.1"/>
    <s v="1.2.2.1"/>
    <x v="2"/>
    <x v="2"/>
    <s v="Se deben inscribir todos los miembros del club registrados, recibiendo el estado provisional. Todos reciben un descuento del 20%."/>
    <x v="1"/>
    <x v="2"/>
    <x v="2"/>
    <s v="Y se inscribió por un club por lo que ya tiene 20% dto"/>
    <s v="1 Inscripción de Club en Competición"/>
    <s v="1.2 Alguno está inscrito en la competición"/>
    <s v="1.2.2 Con estado CONFIRMADO"/>
    <n v="0"/>
    <n v="0"/>
    <n v="0"/>
    <n v="1"/>
    <m/>
    <n v="1"/>
    <n v="1"/>
    <m/>
    <n v="1"/>
    <m/>
  </r>
  <r>
    <s v="1.1.1"/>
    <s v="1.2.2.2"/>
    <x v="2"/>
    <x v="2"/>
    <s v="Se deben inscribir todos los miembros del club registrados, recibiendo el estado provisional. Todos reciben un descuento del 20%."/>
    <x v="1"/>
    <x v="2"/>
    <x v="2"/>
    <s v="Y no se inscribió por un club por lo que no tiene 20% dto"/>
    <s v="1 Inscripción de Club en Competición"/>
    <s v="1.2 Alguno está inscrito en la competición"/>
    <s v="1.2.2 Con estado CONFIRMADO"/>
    <n v="0"/>
    <n v="0"/>
    <n v="0"/>
    <n v="1"/>
    <m/>
    <n v="1"/>
    <n v="1"/>
    <m/>
    <n v="1"/>
    <m/>
  </r>
  <r>
    <s v="1.1.2"/>
    <s v="1.1.2"/>
    <x v="2"/>
    <x v="2"/>
    <s v="Si un miembro no esta registrado, se registra e inscribe automaticamente. Todos reciben un descuento del 20%."/>
    <x v="1"/>
    <x v="2"/>
    <x v="3"/>
    <s v="Ninguno de los atletas del CSV está registrado"/>
    <s v="1 Inscripción de Club en Competición"/>
    <s v="1.1 Ninguno está inscrito en la competición"/>
    <s v="1.1.2 Ninguno de los atletas del CSV está registrado"/>
    <n v="0"/>
    <n v="0"/>
    <n v="0"/>
    <n v="1"/>
    <n v="1"/>
    <n v="1"/>
    <n v="1"/>
    <n v="1"/>
    <n v="1"/>
    <m/>
  </r>
  <r>
    <s v="1.1.2"/>
    <s v="1.1.3.1"/>
    <x v="2"/>
    <x v="2"/>
    <s v="Si un miembro no esta registrado, se registra e inscribe automaticamente. Todos reciben un descuento del 20%."/>
    <x v="1"/>
    <x v="2"/>
    <x v="3"/>
    <s v="… Todos con el club correcto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m/>
    <m/>
    <m/>
  </r>
  <r>
    <s v="1.1.2"/>
    <s v="1.1.3.2.1"/>
    <x v="2"/>
    <x v="2"/>
    <s v="Si un miembro no esta registrado, se registra e inscribe automaticamente. Todos reciben un descuento del 20%."/>
    <x v="1"/>
    <x v="2"/>
    <x v="3"/>
    <s v="Todos tienen otros clubes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m/>
    <m/>
    <m/>
  </r>
  <r>
    <s v="1.1.2"/>
    <s v="1.1.3.2.2"/>
    <x v="2"/>
    <x v="2"/>
    <s v="Si un miembro no esta registrado, se registra e inscribe automaticamente. Todos reciben un descuento del 20%."/>
    <x v="1"/>
    <x v="2"/>
    <x v="3"/>
    <s v="Ninguno tiene club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m/>
    <m/>
    <m/>
  </r>
  <r>
    <s v="1.1.2"/>
    <s v="1.1.3.3"/>
    <x v="2"/>
    <x v="2"/>
    <s v="Si un miembro no esta registrado, se registra e inscribe automaticamente. Todos reciben un descuento del 20%."/>
    <x v="1"/>
    <x v="2"/>
    <x v="3"/>
    <s v="… Sólo algunos con el club correcto, otros están equivocados y otros no tienen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m/>
    <m/>
    <m/>
  </r>
  <r>
    <s v="1.2.1"/>
    <s v="2.1.1"/>
    <x v="2"/>
    <x v="2"/>
    <s v="Al inscribirse de forma individual, los atletas reciben el estado PROVISIONAL y un 0% de descuento."/>
    <x v="1"/>
    <x v="3"/>
    <x v="4"/>
    <s v="Previamente fue inscrito individualmente"/>
    <s v="2 Inscripción Individual"/>
    <s v="2.1 Inscripción de un atleta que haya tenido una inscripción anulada"/>
    <s v="2.1.1 Previamente fue inscrito individualmente"/>
    <n v="0"/>
    <n v="0"/>
    <n v="0"/>
    <n v="1"/>
    <n v="1"/>
    <n v="1"/>
    <n v="1"/>
    <n v="1"/>
    <n v="1"/>
    <m/>
  </r>
  <r>
    <s v="1.2.1"/>
    <s v="2.1.2"/>
    <x v="2"/>
    <x v="2"/>
    <s v="Al inscribirse de forma individual, los atletas reciben el estado PROVISIONAL y un 0% de descuento."/>
    <x v="1"/>
    <x v="3"/>
    <x v="4"/>
    <s v="Previamente fue inscrito por un club"/>
    <s v="2 Inscripción Individual"/>
    <s v="2.1 Inscripción de un atleta que haya tenido una inscripción anulada"/>
    <s v="2.1.2 Previamente fue inscrito por un club"/>
    <n v="0"/>
    <n v="0"/>
    <n v="0"/>
    <n v="1"/>
    <m/>
    <n v="1"/>
    <n v="1"/>
    <m/>
    <n v="1"/>
    <m/>
  </r>
  <r>
    <s v="1.2.1"/>
    <s v="2.2"/>
    <x v="2"/>
    <x v="2"/>
    <s v="Al inscribirse de forma individual, los atletas reciben el estado PROVISIONAL y un 0% de descuento."/>
    <x v="1"/>
    <x v="3"/>
    <x v="4"/>
    <s v="Inscripción de un atleta que haya sido inscrito por un club"/>
    <s v="2 Inscripción Individual"/>
    <s v="2.2 Inscripción de un atleta que haya sido inscrito por un club"/>
    <s v=" (n/a)"/>
    <n v="0"/>
    <n v="0"/>
    <n v="0"/>
    <n v="1"/>
    <m/>
    <n v="1"/>
    <n v="1"/>
    <m/>
    <n v="1"/>
    <m/>
  </r>
  <r>
    <s v="1.3.1"/>
    <s v="3.2.1"/>
    <x v="2"/>
    <x v="2"/>
    <s v="Los pagos se deben realizar como máximo 3 días tras la inscripción y con un día de antelación a la celebración de la competición, la inscripción es CONFIRMADA."/>
    <x v="1"/>
    <x v="4"/>
    <x v="5"/>
    <s v="Pago exacto de la cantidad"/>
    <s v="3 Recepción de Pagos y Anulaciones"/>
    <s v="3.2 Pago al tercer día de la inscripción"/>
    <s v="3.2.1 Pago exacto de la cantidad"/>
    <n v="0"/>
    <n v="0"/>
    <n v="0"/>
    <n v="1"/>
    <n v="1"/>
    <n v="1"/>
    <n v="1"/>
    <n v="1"/>
    <n v="1"/>
    <m/>
  </r>
  <r>
    <s v="1.3.1"/>
    <s v="3.2.2"/>
    <x v="2"/>
    <x v="2"/>
    <s v="Los pagos se deben realizar como máximo 3 días tras la inscripción y con un día de antelación a la celebración de la competición, la inscripción es CONFIRMADA."/>
    <x v="1"/>
    <x v="4"/>
    <x v="5"/>
    <s v="Pago superior a la cantidad"/>
    <s v="3 Recepción de Pagos y Anulaciones"/>
    <s v="3.2 Pago al tercer día de la inscripción"/>
    <s v="3.2.2 Pago superior a la cantidad"/>
    <n v="0"/>
    <n v="0"/>
    <n v="0"/>
    <n v="1"/>
    <m/>
    <n v="1"/>
    <n v="1"/>
    <m/>
    <n v="1"/>
    <m/>
  </r>
  <r>
    <s v="1.3.1"/>
    <s v="3.2.3"/>
    <x v="2"/>
    <x v="2"/>
    <s v="Los pagos se deben realizar como máximo 3 días tras la inscripción y con un día de antelación a la celebración de la competición, la inscripción es CONFIRMADA."/>
    <x v="1"/>
    <x v="4"/>
    <x v="5"/>
    <s v="Pago inferior a la cantidad"/>
    <s v="3 Recepción de Pagos y Anulaciones"/>
    <s v="3.2 Pago al tercer día de la inscripción"/>
    <s v="3.2.3 Pago inferior a la cantidad"/>
    <n v="0"/>
    <n v="0"/>
    <n v="0"/>
    <n v="1"/>
    <m/>
    <n v="1"/>
    <n v="1"/>
    <m/>
    <n v="1"/>
    <m/>
  </r>
  <r>
    <s v="1.3.1"/>
    <s v="3.1.1"/>
    <x v="2"/>
    <x v="2"/>
    <s v="Los pagos se deben realizar como máximo 3 días tras la inscripción y con un día de antelación a la celebración de la competición, la inscripción es CONFIRMADA."/>
    <x v="1"/>
    <x v="4"/>
    <x v="5"/>
    <s v="Pago exacto de la cantidad"/>
    <s v="3 Recepción de Pagos y Anulaciones"/>
    <s v="3.1 Pago previo a los 3 días siguientes de la inscripción"/>
    <s v="3.1.1 Pago exacto de la cantidad"/>
    <n v="0"/>
    <n v="0"/>
    <n v="0"/>
    <n v="1"/>
    <m/>
    <n v="1"/>
    <n v="1"/>
    <m/>
    <n v="1"/>
    <m/>
  </r>
  <r>
    <s v="1.3.1"/>
    <s v="3.1.2"/>
    <x v="2"/>
    <x v="2"/>
    <s v="Los pagos se deben realizar como máximo 3 días tras la inscripción y con un día de antelación a la celebración de la competición, la inscripción es CONFIRMADA."/>
    <x v="1"/>
    <x v="4"/>
    <x v="5"/>
    <s v="Pago superior a la cantidad"/>
    <s v="3 Recepción de Pagos y Anulaciones"/>
    <s v="3.1 Pago previo a los 3 días siguientes de la inscripción"/>
    <s v="3.1.2 Pago superior a la cantidad"/>
    <n v="0"/>
    <n v="0"/>
    <n v="0"/>
    <n v="1"/>
    <m/>
    <n v="1"/>
    <n v="1"/>
    <m/>
    <n v="1"/>
    <m/>
  </r>
  <r>
    <s v="1.3.1"/>
    <s v="3.1.3"/>
    <x v="2"/>
    <x v="2"/>
    <s v="Los pagos se deben realizar como máximo 3 días tras la inscripción y con un día de antelación a la celebración de la competición, la inscripción es CONFIRMADA."/>
    <x v="1"/>
    <x v="4"/>
    <x v="5"/>
    <s v="Pago inferior a la cantidad"/>
    <s v="3 Recepción de Pagos y Anulaciones"/>
    <s v="3.1 Pago previo a los 3 días siguientes de la inscripción"/>
    <s v="3.1.3 Pago inferior a la cantidad"/>
    <n v="0"/>
    <n v="0"/>
    <n v="0"/>
    <n v="1"/>
    <m/>
    <n v="1"/>
    <n v="1"/>
    <m/>
    <n v="1"/>
    <m/>
  </r>
  <r>
    <s v="1.3.1"/>
    <s v="3.3.1"/>
    <x v="2"/>
    <x v="2"/>
    <s v="Los pagos se deben realizar como máximo 3 días tras la inscripción y con un día de antelación a la celebración de la competición, la inscripción es CONFIRMADA."/>
    <x v="1"/>
    <x v="4"/>
    <x v="5"/>
    <s v="Pago exacto de la cantidad"/>
    <s v="3 Recepción de Pagos y Anulaciones"/>
    <s v="3.3 Pago el día posterior a la inscripción"/>
    <s v="3.3.1 Pago exacto de la cantidad"/>
    <n v="0"/>
    <n v="0"/>
    <n v="0"/>
    <n v="1"/>
    <m/>
    <n v="1"/>
    <n v="1"/>
    <m/>
    <n v="1"/>
    <m/>
  </r>
  <r>
    <s v="1.3.1"/>
    <s v="3.3.2"/>
    <x v="2"/>
    <x v="2"/>
    <s v="Los pagos se deben realizar como máximo 3 días tras la inscripción y con un día de antelación a la celebración de la competición, la inscripción es CONFIRMADA."/>
    <x v="1"/>
    <x v="4"/>
    <x v="5"/>
    <s v="Pago superior a la cantidad"/>
    <s v="3 Recepción de Pagos y Anulaciones"/>
    <s v="3.3 Pago el día posterior a la inscripción"/>
    <s v="3.3.2 Pago superior a la cantidad"/>
    <n v="0"/>
    <n v="0"/>
    <n v="0"/>
    <n v="1"/>
    <m/>
    <n v="1"/>
    <n v="1"/>
    <m/>
    <n v="1"/>
    <m/>
  </r>
  <r>
    <s v="1.3.1"/>
    <s v="3.3.3"/>
    <x v="2"/>
    <x v="2"/>
    <s v="Los pagos se deben realizar como máximo 3 días tras la inscripción y con un día de antelación a la celebración de la competición, la inscripción es CONFIRMADA."/>
    <x v="1"/>
    <x v="4"/>
    <x v="5"/>
    <s v="Pago inferior a la cantidad"/>
    <s v="3 Recepción de Pagos y Anulaciones"/>
    <s v="3.3 Pago el día posterior a la inscripción"/>
    <s v="3.3.3 Pago inferior a la cantidad"/>
    <n v="0"/>
    <n v="0"/>
    <n v="0"/>
    <n v="1"/>
    <m/>
    <n v="1"/>
    <n v="1"/>
    <m/>
    <n v="1"/>
    <m/>
  </r>
  <r>
    <s v="1.3.2"/>
    <s v="3.4.1"/>
    <x v="2"/>
    <x v="2"/>
    <s v="Si el pago se realiza después de 3 días tras la inscripción o tras un día antes de la celebración de la competición, la inscripción es ANULADA."/>
    <x v="1"/>
    <x v="4"/>
    <x v="6"/>
    <s v="Pago exacto de la cantidad"/>
    <s v="3 Recepción de Pagos y Anulaciones"/>
    <s v="3.4 Pago al cuarto día de la inscripción"/>
    <s v="3.4.1 Pago exacto de la cantidad"/>
    <n v="0"/>
    <n v="0"/>
    <n v="0"/>
    <n v="1"/>
    <n v="1"/>
    <n v="1"/>
    <n v="1"/>
    <n v="1"/>
    <n v="1"/>
    <m/>
  </r>
  <r>
    <s v="1.3.2"/>
    <s v="3.4.2"/>
    <x v="2"/>
    <x v="2"/>
    <s v="Si el pago se realiza después de 3 días tras la inscripción o tras un día antes de la celebración de la competición, la inscripción es ANULADA."/>
    <x v="1"/>
    <x v="4"/>
    <x v="6"/>
    <s v="Pago superior a la cantidad"/>
    <s v="3 Recepción de Pagos y Anulaciones"/>
    <s v="3.4 Pago al cuarto día de la inscripción"/>
    <s v="3.4.2 Pago superior a la cantidad"/>
    <n v="0"/>
    <n v="0"/>
    <n v="0"/>
    <n v="1"/>
    <m/>
    <n v="1"/>
    <n v="1"/>
    <m/>
    <n v="1"/>
    <m/>
  </r>
  <r>
    <s v="1.3.2"/>
    <s v="3.4.3"/>
    <x v="2"/>
    <x v="2"/>
    <s v="Si el pago se realiza después de 3 días tras la inscripción o tras un día antes de la celebración de la competición, la inscripción es ANULADA."/>
    <x v="1"/>
    <x v="4"/>
    <x v="6"/>
    <s v="Pago inferior a la cantidad"/>
    <s v="3 Recepción de Pagos y Anulaciones"/>
    <s v="3.4 Pago al cuarto día de la inscripción"/>
    <s v="3.4.3 Pago inferior a la cantidad"/>
    <n v="0"/>
    <n v="0"/>
    <n v="0"/>
    <n v="1"/>
    <m/>
    <n v="1"/>
    <n v="1"/>
    <m/>
    <n v="1"/>
    <m/>
  </r>
  <r>
    <s v="1.3.2"/>
    <s v="3.5.1"/>
    <x v="2"/>
    <x v="2"/>
    <s v="Si el pago se realiza después de 3 días tras la inscripción o tras un día antes de la celebración de la competición, la inscripción es ANULADA."/>
    <x v="1"/>
    <x v="4"/>
    <x v="6"/>
    <s v="Pago exacto de la cantidad"/>
    <s v="3 Recepción de Pagos y Anulaciones"/>
    <s v="3.5 Pago el día anterior a la celebración de la competición"/>
    <s v="3.5.1 Pago exacto de la cantidad"/>
    <n v="0"/>
    <n v="0"/>
    <n v="0"/>
    <n v="1"/>
    <m/>
    <n v="1"/>
    <n v="1"/>
    <m/>
    <n v="1"/>
    <m/>
  </r>
  <r>
    <s v="1.3.2"/>
    <s v="3.5.2"/>
    <x v="2"/>
    <x v="2"/>
    <s v="Si el pago se realiza después de 3 días tras la inscripción o tras un día antes de la celebración de la competición, la inscripción es ANULADA."/>
    <x v="1"/>
    <x v="4"/>
    <x v="6"/>
    <s v="Pago superior a la cantidad"/>
    <s v="3 Recepción de Pagos y Anulaciones"/>
    <s v="3.5 Pago el día anterior a la celebración de la competición"/>
    <s v="3.5.2 Pago superior a la cantidad"/>
    <n v="0"/>
    <n v="0"/>
    <n v="0"/>
    <n v="1"/>
    <m/>
    <n v="1"/>
    <n v="1"/>
    <m/>
    <n v="1"/>
    <m/>
  </r>
  <r>
    <s v="1.3.2"/>
    <s v="3.5.3"/>
    <x v="2"/>
    <x v="2"/>
    <s v="Si el pago se realiza después de 3 días tras la inscripción o tras un día antes de la celebración de la competición, la inscripción es ANULADA."/>
    <x v="1"/>
    <x v="4"/>
    <x v="6"/>
    <s v="Pago inferior a la cantidad"/>
    <s v="3 Recepción de Pagos y Anulaciones"/>
    <s v="3.5 Pago el día anterior a la celebración de la competición"/>
    <s v="3.5.3 Pago inferior a la cantidad"/>
    <n v="0"/>
    <n v="0"/>
    <n v="0"/>
    <n v="1"/>
    <m/>
    <n v="1"/>
    <n v="1"/>
    <m/>
    <n v="1"/>
    <m/>
  </r>
  <r>
    <s v="1.3.3"/>
    <s v="3.1.3"/>
    <x v="2"/>
    <x v="2"/>
    <s v="Si se realiza un pago de una cantidad inferior a la estipulada, la inscripción es ANULADA."/>
    <x v="1"/>
    <x v="4"/>
    <x v="7"/>
    <s v="Pago inferior a la cantidad"/>
    <s v="3 Recepción de Pagos y Anulaciones"/>
    <s v="3.1 Pago previo a los 3 días siguientes de la inscripción"/>
    <s v="3.1.3 Pago inferior a la cantidad"/>
    <n v="0"/>
    <n v="0"/>
    <n v="0"/>
    <n v="1"/>
    <n v="1"/>
    <m/>
    <n v="1"/>
    <n v="1"/>
    <m/>
    <m/>
  </r>
  <r>
    <s v="1.3.3"/>
    <s v="3.2.3"/>
    <x v="2"/>
    <x v="2"/>
    <s v="Si se realiza un pago de una cantidad inferior a la estipulada, la inscripción es ANULADA."/>
    <x v="1"/>
    <x v="4"/>
    <x v="7"/>
    <s v="Pago inferior a la cantidad"/>
    <s v="3 Recepción de Pagos y Anulaciones"/>
    <s v="3.2 Pago al tercer día de la inscripción"/>
    <s v="3.2.3 Pago inferior a la cantidad"/>
    <n v="0"/>
    <n v="0"/>
    <n v="0"/>
    <n v="1"/>
    <m/>
    <m/>
    <n v="1"/>
    <m/>
    <m/>
    <m/>
  </r>
  <r>
    <s v="1.3.3"/>
    <s v="3.3.3"/>
    <x v="2"/>
    <x v="2"/>
    <s v="Si se realiza un pago de una cantidad inferior a la estipulada, la inscripción es ANULADA."/>
    <x v="1"/>
    <x v="4"/>
    <x v="7"/>
    <s v="Pago inferior a la cantidad"/>
    <s v="3 Recepción de Pagos y Anulaciones"/>
    <s v="3.3 Pago el día posterior a la inscripción"/>
    <s v="3.3.3 Pago inferior a la cantidad"/>
    <n v="0"/>
    <n v="0"/>
    <n v="0"/>
    <n v="1"/>
    <m/>
    <m/>
    <n v="1"/>
    <m/>
    <m/>
    <m/>
  </r>
  <r>
    <s v="1.3.3"/>
    <s v="3.4.3"/>
    <x v="2"/>
    <x v="2"/>
    <s v="Si se realiza un pago de una cantidad inferior a la estipulada, la inscripción es ANULADA."/>
    <x v="1"/>
    <x v="4"/>
    <x v="7"/>
    <s v="Pago inferior a la cantidad"/>
    <s v="3 Recepción de Pagos y Anulaciones"/>
    <s v="3.4 Pago al cuarto día de la inscripción"/>
    <s v="3.4.3 Pago inferior a la cantidad"/>
    <n v="0"/>
    <n v="0"/>
    <n v="0"/>
    <n v="1"/>
    <m/>
    <m/>
    <n v="1"/>
    <m/>
    <m/>
    <m/>
  </r>
  <r>
    <s v="1.3.3"/>
    <s v="3.5.3"/>
    <x v="2"/>
    <x v="2"/>
    <s v="Si se realiza un pago de una cantidad inferior a la estipulada, la inscripción es ANULADA."/>
    <x v="1"/>
    <x v="4"/>
    <x v="7"/>
    <s v="Pago inferior a la cantidad"/>
    <s v="3 Recepción de Pagos y Anulaciones"/>
    <s v="3.5 Pago el día anterior a la celebración de la competición"/>
    <s v="3.5.3 Pago inferior a la cantidad"/>
    <n v="0"/>
    <n v="0"/>
    <n v="0"/>
    <n v="1"/>
    <m/>
    <m/>
    <n v="1"/>
    <m/>
    <m/>
    <m/>
  </r>
  <r>
    <s v="1.1.1"/>
    <s v="1.3"/>
    <x v="2"/>
    <x v="2"/>
    <s v="Se deben inscribir todos los miembros del club registrados, recibiendo el estado provisional. Todos reciben un descuento del 20%."/>
    <x v="1"/>
    <x v="2"/>
    <x v="2"/>
    <s v="El número de atletas en el CSV es superior al número de inscripciones restantes"/>
    <s v="1 Inscripción de Club en Competición"/>
    <s v="1.3 El número de atletas en el CSV es superior al número de inscripc"/>
    <s v=" (n/a)"/>
    <n v="0"/>
    <n v="0"/>
    <n v="0"/>
    <n v="1"/>
    <m/>
    <n v="1"/>
    <n v="1"/>
    <m/>
    <n v="1"/>
    <m/>
  </r>
  <r>
    <s v="1.1.2"/>
    <s v="1.3"/>
    <x v="2"/>
    <x v="2"/>
    <s v="Si un miembro no esta registrado, se registra e inscribe automaticamente. Todos reciben un descuento del 20%."/>
    <x v="1"/>
    <x v="2"/>
    <x v="3"/>
    <s v="El número de atletas en el CSV es superior al número de inscripciones restantes"/>
    <s v="1 Inscripción de Club en Competición"/>
    <s v="1.3 El número de atletas en el CSV es superior al número de inscripc"/>
    <s v=" (n/a)"/>
    <n v="0"/>
    <n v="0"/>
    <n v="0"/>
    <n v="1"/>
    <m/>
    <m/>
    <n v="1"/>
    <m/>
    <m/>
    <m/>
  </r>
  <r>
    <m/>
    <s v="3.4"/>
    <x v="0"/>
    <x v="0"/>
    <m/>
    <x v="0"/>
    <x v="0"/>
    <x v="0"/>
    <s v="Pago al cuarto día de la inscripción"/>
    <s v="3 Recepción de Pagos y Anulaciones"/>
    <s v="3.4 Pago al cuarto día de la inscripción"/>
    <s v=" (n/a)"/>
    <m/>
    <m/>
    <m/>
    <n v="1"/>
    <m/>
    <m/>
    <m/>
    <m/>
    <n v="1"/>
    <m/>
  </r>
  <r>
    <m/>
    <s v="3.5"/>
    <x v="0"/>
    <x v="0"/>
    <m/>
    <x v="0"/>
    <x v="0"/>
    <x v="0"/>
    <s v="Pago el día anterior a la celebración de la competición"/>
    <s v="3 Recepción de Pagos y Anulaciones"/>
    <s v="3.5 Pago el día anterior a la celebración de la competición"/>
    <s v=" (n/a)"/>
    <m/>
    <m/>
    <m/>
    <n v="1"/>
    <m/>
    <m/>
    <m/>
    <m/>
    <n v="1"/>
    <m/>
  </r>
  <r>
    <m/>
    <m/>
    <x v="0"/>
    <x v="1"/>
    <m/>
    <x v="0"/>
    <x v="0"/>
    <x v="0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m/>
    <s v="1.1.1.2"/>
    <x v="0"/>
    <s v="n"/>
    <m/>
    <x v="0"/>
    <x v="0"/>
    <m/>
    <s v="Ninguno con el club correcto"/>
    <s v="1 Inscripción de Club en Competición"/>
    <s v="1.1 Ninguno está inscrito en la competición"/>
    <s v="1.1.1 Todos los atletas del CSV están registrados"/>
    <s v="Se suministra un CSV con los atletas de ID 9 a 16, a la competición 0"/>
    <n v="0"/>
    <x v="0"/>
    <n v="0"/>
    <n v="0"/>
    <n v="0"/>
    <n v="1"/>
    <m/>
    <m/>
    <m/>
    <m/>
    <n v="1"/>
    <m/>
  </r>
  <r>
    <s v="2"/>
    <m/>
    <x v="1"/>
    <m/>
    <s v="Inscripción Individual"/>
    <x v="1"/>
    <x v="1"/>
    <s v=" (n/a)"/>
    <m/>
    <m/>
    <m/>
    <m/>
    <m/>
    <m/>
    <x v="1"/>
    <m/>
    <m/>
    <m/>
    <m/>
    <n v="1"/>
    <m/>
    <n v="1"/>
    <m/>
    <m/>
    <m/>
  </r>
  <r>
    <s v="1"/>
    <m/>
    <x v="1"/>
    <m/>
    <s v="Inscripción de Club en Competición"/>
    <x v="2"/>
    <x v="1"/>
    <s v=" (n/a)"/>
    <m/>
    <m/>
    <m/>
    <m/>
    <m/>
    <m/>
    <x v="1"/>
    <m/>
    <m/>
    <m/>
    <m/>
    <n v="1"/>
    <m/>
    <n v="1"/>
    <m/>
    <m/>
    <m/>
  </r>
  <r>
    <s v="1.2"/>
    <m/>
    <x v="1"/>
    <m/>
    <s v="Alguno está inscrito en la competición"/>
    <x v="2"/>
    <x v="2"/>
    <s v=" (n/a)"/>
    <m/>
    <m/>
    <m/>
    <m/>
    <m/>
    <m/>
    <x v="1"/>
    <m/>
    <m/>
    <m/>
    <m/>
    <n v="1"/>
    <m/>
    <n v="1"/>
    <m/>
    <m/>
    <m/>
  </r>
  <r>
    <m/>
    <s v="1.1"/>
    <x v="0"/>
    <s v="n"/>
    <m/>
    <x v="0"/>
    <x v="0"/>
    <m/>
    <s v="Ninguno está inscrito en la competición"/>
    <s v="1 Inscripción de Club en Competición"/>
    <s v="1.1 Ninguno está inscrito en la competición"/>
    <s v=" (n/a)"/>
    <m/>
    <n v="0"/>
    <x v="0"/>
    <n v="0"/>
    <n v="0"/>
    <n v="0"/>
    <n v="1"/>
    <m/>
    <m/>
    <m/>
    <m/>
    <n v="1"/>
    <m/>
  </r>
  <r>
    <m/>
    <s v="1"/>
    <x v="0"/>
    <s v="n"/>
    <m/>
    <x v="0"/>
    <x v="0"/>
    <m/>
    <s v="Inscripción de Club en Competición"/>
    <s v="1 Inscripción de Club en Competición"/>
    <s v=" (n/a)"/>
    <s v=" (n/a)"/>
    <m/>
    <n v="0"/>
    <x v="0"/>
    <n v="0"/>
    <n v="0"/>
    <n v="0"/>
    <n v="1"/>
    <m/>
    <m/>
    <m/>
    <m/>
    <n v="1"/>
    <m/>
  </r>
  <r>
    <s v="1.1.3"/>
    <m/>
    <x v="1"/>
    <m/>
    <s v="Algunos estás registrados, otros no. De los registrados…"/>
    <x v="2"/>
    <x v="3"/>
    <s v="1.1.3 Algunos estás registrados, otros no. De los registrados…"/>
    <m/>
    <m/>
    <m/>
    <m/>
    <m/>
    <m/>
    <x v="1"/>
    <m/>
    <m/>
    <m/>
    <m/>
    <n v="1"/>
    <m/>
    <n v="1"/>
    <m/>
    <m/>
    <m/>
  </r>
  <r>
    <s v="1.1.3.2"/>
    <m/>
    <x v="1"/>
    <m/>
    <s v="… Ninguno con el club correcto"/>
    <x v="2"/>
    <x v="3"/>
    <s v="1.1.3 Algunos estás registrados, otros no. De los registrados…"/>
    <m/>
    <m/>
    <m/>
    <m/>
    <m/>
    <m/>
    <x v="1"/>
    <m/>
    <m/>
    <m/>
    <m/>
    <n v="1"/>
    <m/>
    <n v="1"/>
    <m/>
    <m/>
    <m/>
  </r>
  <r>
    <s v="1.1"/>
    <m/>
    <x v="1"/>
    <m/>
    <s v="Ninguno está inscrito en la competición"/>
    <x v="2"/>
    <x v="3"/>
    <s v=" (n/a)"/>
    <m/>
    <m/>
    <m/>
    <m/>
    <m/>
    <m/>
    <x v="1"/>
    <m/>
    <m/>
    <m/>
    <m/>
    <n v="1"/>
    <m/>
    <n v="1"/>
    <m/>
    <m/>
    <m/>
  </r>
  <r>
    <s v="1.2.1"/>
    <m/>
    <x v="1"/>
    <m/>
    <s v="Con estado PROVISIONAL"/>
    <x v="2"/>
    <x v="2"/>
    <s v="1.2.1 Con estado PROVISIONAL"/>
    <m/>
    <m/>
    <m/>
    <m/>
    <m/>
    <m/>
    <x v="1"/>
    <m/>
    <m/>
    <m/>
    <m/>
    <n v="1"/>
    <m/>
    <n v="1"/>
    <m/>
    <m/>
    <m/>
  </r>
  <r>
    <s v="1.2.2"/>
    <m/>
    <x v="1"/>
    <m/>
    <s v="Con estado CONFIRMADO"/>
    <x v="2"/>
    <x v="2"/>
    <s v="1.2.2 Con estado CONFIRMADO"/>
    <m/>
    <m/>
    <m/>
    <m/>
    <m/>
    <m/>
    <x v="1"/>
    <m/>
    <m/>
    <m/>
    <m/>
    <n v="1"/>
    <m/>
    <n v="1"/>
    <m/>
    <m/>
    <m/>
  </r>
  <r>
    <s v="3"/>
    <m/>
    <x v="1"/>
    <m/>
    <s v="Recepción de Pagos y Anulaciones"/>
    <x v="3"/>
    <x v="1"/>
    <s v=" (n/a)"/>
    <m/>
    <m/>
    <m/>
    <m/>
    <m/>
    <m/>
    <x v="1"/>
    <m/>
    <m/>
    <m/>
    <m/>
    <n v="1"/>
    <m/>
    <n v="1"/>
    <m/>
    <m/>
    <m/>
  </r>
  <r>
    <s v="3.1"/>
    <m/>
    <x v="1"/>
    <m/>
    <s v="Pago previo a los 3 días siguientes de la inscripción"/>
    <x v="3"/>
    <x v="4"/>
    <s v=" (n/a)"/>
    <m/>
    <m/>
    <m/>
    <m/>
    <m/>
    <m/>
    <x v="1"/>
    <m/>
    <m/>
    <m/>
    <m/>
    <n v="1"/>
    <m/>
    <n v="1"/>
    <m/>
    <m/>
    <m/>
  </r>
  <r>
    <s v="3.2"/>
    <m/>
    <x v="1"/>
    <m/>
    <s v="Pago al tercer día de la inscripción"/>
    <x v="3"/>
    <x v="5"/>
    <s v=" (n/a)"/>
    <m/>
    <m/>
    <m/>
    <m/>
    <m/>
    <m/>
    <x v="1"/>
    <m/>
    <m/>
    <m/>
    <m/>
    <n v="1"/>
    <m/>
    <n v="1"/>
    <m/>
    <m/>
    <m/>
  </r>
  <r>
    <s v="3.3"/>
    <m/>
    <x v="1"/>
    <m/>
    <s v="Pago el día posterior a la inscripción"/>
    <x v="3"/>
    <x v="6"/>
    <s v=" (n/a)"/>
    <m/>
    <m/>
    <m/>
    <m/>
    <m/>
    <m/>
    <x v="1"/>
    <m/>
    <m/>
    <m/>
    <m/>
    <n v="1"/>
    <m/>
    <n v="1"/>
    <m/>
    <m/>
    <m/>
  </r>
  <r>
    <m/>
    <s v="1.1.3"/>
    <x v="0"/>
    <s v="n"/>
    <m/>
    <x v="0"/>
    <x v="0"/>
    <m/>
    <s v="Algunos estás registrados, otros no. De los registrados…"/>
    <s v="1 Inscripción de Club en Competición"/>
    <s v="1.1 Ninguno está inscrito en la competición"/>
    <s v="1.1.3 Algunos estás registrados, otros no. De los registrados…"/>
    <m/>
    <n v="0"/>
    <x v="0"/>
    <n v="0"/>
    <n v="0"/>
    <n v="0"/>
    <n v="1"/>
    <m/>
    <m/>
    <m/>
    <m/>
    <n v="1"/>
    <m/>
  </r>
  <r>
    <m/>
    <s v="1.1.3.2"/>
    <x v="0"/>
    <s v="n"/>
    <m/>
    <x v="0"/>
    <x v="0"/>
    <m/>
    <s v="… Ninguno con el club correcto"/>
    <s v="1 Inscripción de Club en Competición"/>
    <s v="1.1 Ninguno está inscrito en la competición"/>
    <s v="1.1.3 Algunos estás registrados, otros no. De los registrados…"/>
    <m/>
    <n v="0"/>
    <x v="0"/>
    <n v="0"/>
    <n v="0"/>
    <n v="0"/>
    <n v="1"/>
    <m/>
    <m/>
    <m/>
    <m/>
    <n v="1"/>
    <m/>
  </r>
  <r>
    <m/>
    <s v="1.2"/>
    <x v="0"/>
    <s v="n"/>
    <m/>
    <x v="0"/>
    <x v="0"/>
    <m/>
    <s v="Alguno está inscrito en la competición"/>
    <s v="1 Inscripción de Club en Competición"/>
    <s v="1.2 Alguno está inscrito en la competición"/>
    <s v=" (n/a)"/>
    <m/>
    <n v="0"/>
    <x v="0"/>
    <n v="0"/>
    <n v="0"/>
    <n v="0"/>
    <n v="1"/>
    <m/>
    <m/>
    <m/>
    <m/>
    <n v="1"/>
    <m/>
  </r>
  <r>
    <m/>
    <s v="1.2.1"/>
    <x v="0"/>
    <s v="n"/>
    <m/>
    <x v="0"/>
    <x v="0"/>
    <m/>
    <s v="Con estado PROVISIONAL"/>
    <s v="1 Inscripción de Club en Competición"/>
    <s v="1.2 Alguno está inscrito en la competición"/>
    <s v="1.2.1 Con estado PROVISIONAL"/>
    <m/>
    <n v="0"/>
    <x v="0"/>
    <n v="0"/>
    <n v="0"/>
    <n v="0"/>
    <n v="1"/>
    <m/>
    <m/>
    <m/>
    <m/>
    <n v="1"/>
    <m/>
  </r>
  <r>
    <m/>
    <s v="1.2.2"/>
    <x v="0"/>
    <s v="n"/>
    <m/>
    <x v="0"/>
    <x v="0"/>
    <m/>
    <s v="Con estado CONFIRMADO"/>
    <s v="1 Inscripción de Club en Competición"/>
    <s v="1.2 Alguno está inscrito en la competición"/>
    <s v="1.2.2 Con estado CONFIRMADO"/>
    <m/>
    <n v="0"/>
    <x v="0"/>
    <n v="0"/>
    <n v="0"/>
    <n v="0"/>
    <n v="1"/>
    <m/>
    <m/>
    <m/>
    <m/>
    <n v="1"/>
    <m/>
  </r>
  <r>
    <m/>
    <s v="3"/>
    <x v="0"/>
    <s v="n"/>
    <m/>
    <x v="0"/>
    <x v="0"/>
    <m/>
    <s v="Recepción de Pagos y Anulaciones"/>
    <s v="3 Recepción de Pagos y Anulaciones"/>
    <s v=" (n/a)"/>
    <s v=" (n/a)"/>
    <m/>
    <n v="0"/>
    <x v="0"/>
    <n v="0"/>
    <n v="0"/>
    <n v="0"/>
    <n v="1"/>
    <m/>
    <m/>
    <m/>
    <m/>
    <n v="1"/>
    <m/>
  </r>
  <r>
    <m/>
    <s v="3.1"/>
    <x v="0"/>
    <s v="n"/>
    <m/>
    <x v="0"/>
    <x v="0"/>
    <m/>
    <s v="Pago previo a los 3 días siguientes de la inscripción"/>
    <s v="3 Recepción de Pagos y Anulaciones"/>
    <s v="3.1 Pago previo a los 3 días siguientes de la inscripción"/>
    <s v=" (n/a)"/>
    <m/>
    <n v="0"/>
    <x v="0"/>
    <n v="0"/>
    <n v="0"/>
    <n v="0"/>
    <n v="1"/>
    <m/>
    <m/>
    <m/>
    <m/>
    <n v="1"/>
    <m/>
  </r>
  <r>
    <m/>
    <s v="3.2"/>
    <x v="0"/>
    <s v="n"/>
    <m/>
    <x v="0"/>
    <x v="0"/>
    <m/>
    <s v="Pago al tercer día de la inscripción"/>
    <s v="3 Recepción de Pagos y Anulaciones"/>
    <s v="3.2 Pago al tercer día de la inscripción"/>
    <s v=" (n/a)"/>
    <m/>
    <n v="0"/>
    <x v="0"/>
    <n v="0"/>
    <n v="0"/>
    <n v="0"/>
    <n v="1"/>
    <m/>
    <m/>
    <m/>
    <m/>
    <n v="1"/>
    <m/>
  </r>
  <r>
    <m/>
    <s v="3.3"/>
    <x v="0"/>
    <s v="n"/>
    <m/>
    <x v="0"/>
    <x v="0"/>
    <m/>
    <s v="Pago el día posterior a la inscripción"/>
    <s v="3 Recepción de Pagos y Anulaciones"/>
    <s v="3.3 Pago el día posterior a la inscripción"/>
    <s v=" (n/a)"/>
    <m/>
    <n v="0"/>
    <x v="0"/>
    <n v="0"/>
    <n v="0"/>
    <n v="0"/>
    <n v="1"/>
    <m/>
    <m/>
    <m/>
    <m/>
    <n v="1"/>
    <m/>
  </r>
  <r>
    <s v="1.1.1.1"/>
    <s v="1.1.1.1"/>
    <x v="2"/>
    <s v="S"/>
    <s v="Todos con el club correcto"/>
    <x v="2"/>
    <x v="3"/>
    <s v="1.1.1 Todos los atletas del CSV están registrados"/>
    <s v="Todos con el club correcto"/>
    <s v="1 Inscripción de Club en Competición"/>
    <s v="1.1 Ninguno está inscrito en la competición"/>
    <s v="1.1.1 Todos los atletas del CSV están registrados"/>
    <m/>
    <s v="Todos:_x000a_- Estado: Provisional_x000a_- Descuento: 20%"/>
    <x v="0"/>
    <n v="0"/>
    <s v="Se suministra un CSV con los atletas de ID 2 a 8, a la competición 0"/>
    <n v="0"/>
    <n v="1"/>
    <n v="1"/>
    <n v="1"/>
    <n v="1"/>
    <n v="1"/>
    <n v="1"/>
    <m/>
  </r>
  <r>
    <s v="1.1.1.2.1"/>
    <s v="1.1.1.2.1"/>
    <x v="2"/>
    <s v="S"/>
    <s v="Todos tienen otros clubes"/>
    <x v="2"/>
    <x v="3"/>
    <s v="1.1.1 Todos los atletas del CSV están registrados"/>
    <s v="Todos tienen otros clubes"/>
    <s v="1 Inscripción de Club en Competición"/>
    <s v="1.1 Ninguno está inscrito en la competición"/>
    <s v="1.1.1 Todos los atletas del CSV están registrados"/>
    <m/>
    <s v="Todos:_x000a_- Estado: Provisional_x000a_- Descuento: 20%"/>
    <x v="0"/>
    <n v="0"/>
    <s v="Se suministra un CSV con los atletas de ID 9 a 16, a la competición 0"/>
    <n v="0"/>
    <n v="1"/>
    <n v="1"/>
    <n v="1"/>
    <n v="1"/>
    <n v="1"/>
    <n v="1"/>
    <m/>
  </r>
  <r>
    <s v="1.1.1.2.2"/>
    <s v="1.1.1.2.2"/>
    <x v="2"/>
    <s v="S"/>
    <s v="Ninguno tiene club"/>
    <x v="2"/>
    <x v="3"/>
    <s v="1.1.1 Todos los atletas del CSV están registrados"/>
    <s v="Ninguno tiene club"/>
    <s v="1 Inscripción de Club en Competición"/>
    <s v="1.1 Ninguno está inscrito en la competición"/>
    <s v="1.1.1 Todos los atletas del CSV están registrados"/>
    <m/>
    <s v="Todos:_x000a_- Estado: Provisional_x000a_- Descuento: 20%"/>
    <x v="0"/>
    <n v="0"/>
    <s v="Se suministra un CSV con los atletas de ID 0 y 1, a la competición 0"/>
    <n v="0"/>
    <n v="1"/>
    <n v="1"/>
    <n v="1"/>
    <n v="1"/>
    <n v="1"/>
    <n v="1"/>
    <m/>
  </r>
  <r>
    <s v="1.1.1.3"/>
    <s v="1.1.1.3"/>
    <x v="2"/>
    <s v="S"/>
    <s v="Sólo algunos con el club correcto, otros están equivocados y otros no tienen"/>
    <x v="2"/>
    <x v="3"/>
    <s v="1.1.1 Todos los atletas del CSV están registrados"/>
    <s v="Sólo algunos con el club correcto, otros están equivocados y otros no tienen"/>
    <s v="1 Inscripción de Club en Competición"/>
    <s v="1.1 Ninguno está inscrito en la competición"/>
    <s v="1.1.1 Todos los atletas del CSV están registrados"/>
    <m/>
    <s v="Todos:_x000a_- Estado: Provisional_x000a_- Descuento: 20%"/>
    <x v="0"/>
    <n v="0"/>
    <s v="Se suministra un CSV con los atletas de ID 0 a 16, a la competición 0"/>
    <n v="0"/>
    <n v="1"/>
    <n v="1"/>
    <n v="1"/>
    <n v="1"/>
    <n v="1"/>
    <n v="1"/>
    <m/>
  </r>
  <r>
    <s v="1.1.2"/>
    <s v="1.1.2"/>
    <x v="2"/>
    <s v="S"/>
    <s v="Ninguno de los atletas del CSV está registrado"/>
    <x v="2"/>
    <x v="3"/>
    <s v="1.1.2 Ninguno de los atletas del CSV está registrado"/>
    <s v="Ninguno de los atletas del CSV está registrado"/>
    <s v="1 Inscripción de Club en Competición"/>
    <s v="1.1 Ninguno está inscrito en la competición"/>
    <s v="1.1.2 Ninguno de los atletas del CSV está registrado"/>
    <m/>
    <s v="Todos:_x000a_- Estado: Provisional_x000a_- Descuento: 20%"/>
    <x v="0"/>
    <n v="0"/>
    <s v="Se suministra un CSV con los atletas no registrados 0 a 5, a la competición 0"/>
    <n v="0"/>
    <n v="1"/>
    <n v="1"/>
    <n v="1"/>
    <n v="1"/>
    <n v="1"/>
    <n v="1"/>
    <m/>
  </r>
  <r>
    <s v="1.1.3.1"/>
    <s v="1.1.3.1"/>
    <x v="2"/>
    <s v="S"/>
    <s v="… Todos con el club correcto"/>
    <x v="2"/>
    <x v="3"/>
    <s v="1.1.3 Algunos estás registrados, otros no. De los registrados…"/>
    <s v="… Todos con el club correcto"/>
    <s v="1 Inscripción de Club en Competición"/>
    <s v="1.1 Ninguno está inscrito en la competición"/>
    <s v="1.1.3 Algunos estás registrados, otros no. De los registrados…"/>
    <m/>
    <s v="Todos:_x000a_- Estado: Provisional_x000a_- Descuento: 20%"/>
    <x v="0"/>
    <n v="0"/>
    <s v="Se suministra un CSV con los atletas registrados 2 a 8, y los no registrados 0 a 5, a la competición 0"/>
    <n v="0"/>
    <n v="1"/>
    <n v="1"/>
    <n v="1"/>
    <n v="1"/>
    <n v="1"/>
    <n v="1"/>
    <m/>
  </r>
  <r>
    <s v="1.1.3.2.1"/>
    <s v="1.1.3.2.1"/>
    <x v="2"/>
    <s v="S"/>
    <s v="Todos tienen otros clubes"/>
    <x v="2"/>
    <x v="3"/>
    <s v="1.1.3 Algunos estás registrados, otros no. De los registrados…"/>
    <s v="Todos tienen otros clubes"/>
    <s v="1 Inscripción de Club en Competición"/>
    <s v="1.1 Ninguno está inscrito en la competición"/>
    <s v="1.1.3 Algunos estás registrados, otros no. De los registrados…"/>
    <m/>
    <s v="Todos:_x000a_- Estado: Provisional_x000a_- Descuento: 20%"/>
    <x v="0"/>
    <n v="0"/>
    <s v="Se suministra un CSV con los atletas registrados 9 a 16, y los no registrados 0 a 5, a la competición 0"/>
    <n v="0"/>
    <n v="1"/>
    <n v="1"/>
    <n v="1"/>
    <n v="1"/>
    <n v="1"/>
    <n v="1"/>
    <m/>
  </r>
  <r>
    <s v="1.1.3.2.2"/>
    <s v="1.1.3.2.2"/>
    <x v="2"/>
    <s v="S"/>
    <s v="Ninguno tiene club"/>
    <x v="2"/>
    <x v="3"/>
    <s v="1.1.3 Algunos estás registrados, otros no. De los registrados…"/>
    <s v="Ninguno tiene club"/>
    <s v="1 Inscripción de Club en Competición"/>
    <s v="1.1 Ninguno está inscrito en la competición"/>
    <s v="1.1.3 Algunos estás registrados, otros no. De los registrados…"/>
    <m/>
    <s v="Todos:_x000a_- Estado: Provisional_x000a_- Descuento: 20%"/>
    <x v="0"/>
    <n v="0"/>
    <s v="Se suministra un CSV con los atletas registrados 0 y 1, y los no registrados 0 a 5, a la competición 0"/>
    <n v="0"/>
    <n v="1"/>
    <n v="1"/>
    <n v="1"/>
    <n v="1"/>
    <n v="1"/>
    <n v="1"/>
    <m/>
  </r>
  <r>
    <s v="1.1.3.3"/>
    <s v="1.1.3.3"/>
    <x v="2"/>
    <s v="S"/>
    <s v="… Sólo algunos con el club correcto, otros están equivocados y otros no tienen"/>
    <x v="2"/>
    <x v="3"/>
    <s v="1.1.3 Algunos estás registrados, otros no. De los registrados…"/>
    <s v="… Sólo algunos con el club correcto, otros están equivocados y otros no tienen"/>
    <s v="1 Inscripción de Club en Competición"/>
    <s v="1.1 Ninguno está inscrito en la competición"/>
    <s v="1.1.3 Algunos estás registrados, otros no. De los registrados…"/>
    <m/>
    <s v="Todos:_x000a_- Estado: Provisional_x000a_- Descuento: 20%"/>
    <x v="0"/>
    <n v="0"/>
    <s v="Se suministra un CSV con los atletas registrados 0 a 16, y los no registrados 0 a 5, a la competición 0"/>
    <n v="0"/>
    <n v="1"/>
    <n v="1"/>
    <n v="1"/>
    <n v="1"/>
    <n v="1"/>
    <n v="1"/>
    <m/>
  </r>
  <r>
    <s v="1.2.1.1"/>
    <s v="1.2.1.1"/>
    <x v="2"/>
    <s v="S"/>
    <s v="Y se inscribió por un club por lo que ya tiene 20% dto"/>
    <x v="2"/>
    <x v="2"/>
    <s v="1.2.1 Con estado PROVISIONAL"/>
    <s v="Y se inscribió por un club"/>
    <s v="1 Inscripción de Club en Competición"/>
    <s v="1.2 Alguno está inscrito en la competición"/>
    <s v="1.2.1 Con estado PROVISIONAL"/>
    <m/>
    <s v="Atletas no inscritos:_x000a_- Estado: Provisional_x000a_- Descuento: 20%_x000a_Atletas inscritos:_x000a_- Estado: Provisional_x000a_- Descuento: 20%"/>
    <x v="0"/>
    <n v="0"/>
    <s v="Se suministra un CSV con los atletas registrados 2 a 8, a la competición 1"/>
    <n v="0"/>
    <n v="1"/>
    <n v="1"/>
    <n v="1"/>
    <n v="1"/>
    <n v="1"/>
    <n v="1"/>
    <m/>
  </r>
  <r>
    <s v="1.2.1.2"/>
    <s v="1.2.1.2"/>
    <x v="2"/>
    <s v="S"/>
    <s v="Y no se inscribió por un club por lo que no tiene 20% dto"/>
    <x v="2"/>
    <x v="2"/>
    <s v="1.2.1 Con estado PROVISIONAL"/>
    <s v="Y no se inscribió por un club"/>
    <s v="1 Inscripción de Club en Competición"/>
    <s v="1.2 Alguno está inscrito en la competición"/>
    <s v="1.2.1 Con estado PROVISIONAL"/>
    <m/>
    <s v="Atletas no inscritos:_x000a_- Estado: Provisional_x000a_- Descuento: 20%_x000a_Atletas inscritos:_x000a_- Estado: Provisional_x000a_- Descuento: 0%"/>
    <x v="0"/>
    <n v="0"/>
    <s v="Se suministra un CSV con los atletas registrados 0 a 8, a la competición 1"/>
    <n v="0"/>
    <n v="1"/>
    <n v="1"/>
    <n v="1"/>
    <n v="1"/>
    <n v="1"/>
    <n v="1"/>
    <m/>
  </r>
  <r>
    <s v="1.2.2.1"/>
    <s v="1.2.2.1"/>
    <x v="2"/>
    <s v="S"/>
    <s v="Y se inscribió por un club por lo que ya tiene 20% dto"/>
    <x v="2"/>
    <x v="2"/>
    <s v="1.2.2 Con estado CONFIRMADO"/>
    <s v="Y se inscribió por un club"/>
    <s v="1 Inscripción de Club en Competición"/>
    <s v="1.2 Alguno está inscrito en la competición"/>
    <s v="1.2.2 Con estado CONFIRMADO"/>
    <m/>
    <s v="Atletas no inscritos:_x000a_- Estado: Provisional_x000a_- Descuento: 20%_x000a_Atletas inscritos:_x000a_- Estado: Confirmado_x000a_- Descuento: 20%"/>
    <x v="0"/>
    <n v="0"/>
    <s v="Se suministra un CSV con los atletas registrados 2 a 8, a la competición 2"/>
    <n v="0"/>
    <n v="1"/>
    <n v="1"/>
    <n v="1"/>
    <n v="1"/>
    <n v="1"/>
    <n v="1"/>
    <m/>
  </r>
  <r>
    <s v="1.2.2.2"/>
    <s v="1.2.2.2"/>
    <x v="2"/>
    <s v="S"/>
    <s v="Y no se inscribió por un club por lo que no tiene 20% dto"/>
    <x v="2"/>
    <x v="2"/>
    <s v="1.2.2 Con estado CONFIRMADO"/>
    <s v="Y no se inscribió por un club"/>
    <s v="1 Inscripción de Club en Competición"/>
    <s v="1.2 Alguno está inscrito en la competición"/>
    <s v="1.2.2 Con estado CONFIRMADO"/>
    <m/>
    <s v="Atletas no inscritos:_x000a_- Estado: Provisional_x000a_- Descuento: 20%_x000a_Atletas inscritos:_x000a_- Estado: Confirmado_x000a_- Descuento: 0%"/>
    <x v="0"/>
    <n v="0"/>
    <s v="Se suministra un CSV con los atletas registrados 0 a 8, a la competición 2"/>
    <n v="0"/>
    <n v="1"/>
    <n v="1"/>
    <n v="1"/>
    <n v="1"/>
    <n v="1"/>
    <n v="1"/>
    <m/>
  </r>
  <r>
    <s v="1.3"/>
    <s v="1.3"/>
    <x v="2"/>
    <s v="S"/>
    <s v="El número de atletas en el CSV es superior al número de inscripciones restantes"/>
    <x v="2"/>
    <x v="7"/>
    <s v=" (n/a)"/>
    <s v="El número de atletas del CSV es superior al número de inscripciones restantes"/>
    <s v="1 Inscripción de Club en Competición"/>
    <s v="1.3 El número de atletas del CSV es superior al número de inscripcio"/>
    <s v=" (n/a)"/>
    <m/>
    <n v="0"/>
    <x v="0"/>
    <n v="0"/>
    <s v="Se suministra un CSV con los atletas registrados 2 a 8, a la competición 5"/>
    <n v="0"/>
    <n v="1"/>
    <n v="1"/>
    <n v="1"/>
    <n v="1"/>
    <n v="1"/>
    <n v="1"/>
    <m/>
  </r>
  <r>
    <s v="2.1.1"/>
    <s v="2.1.1"/>
    <x v="2"/>
    <s v="S"/>
    <s v="Previamente fue inscrito individualmente"/>
    <x v="1"/>
    <x v="8"/>
    <s v="2.1.1 Previamente fue inscrito individualmente"/>
    <s v="Previamente fue inscrito individualmente"/>
    <s v="2 Inscripción Individual"/>
    <s v="2.1 Inscripción de un atleta que haya tenido una inscripción anulada"/>
    <s v="2.1.1 Previamente fue inscrito individualmente"/>
    <m/>
    <s v="Estado: Provisional_x000a_Descuento: 0%"/>
    <x v="0"/>
    <n v="0"/>
    <s v="Se inscribe individualmente al atleta 2 en la competición 4, se paga de menos, se  vuelve a inscribir."/>
    <n v="0"/>
    <n v="1"/>
    <n v="1"/>
    <n v="1"/>
    <n v="1"/>
    <n v="1"/>
    <n v="1"/>
    <m/>
  </r>
  <r>
    <s v="2.1.2"/>
    <s v="2.1.2"/>
    <x v="2"/>
    <s v="S"/>
    <s v="Previamente fue inscrito por un club"/>
    <x v="1"/>
    <x v="8"/>
    <s v="2.1.2 Previamente fue inscrito por un club"/>
    <s v="Previamente fue inscrito por un club"/>
    <s v="2 Inscripción Individual"/>
    <s v="2.1 Inscripción de un atleta que haya tenido una inscripción anulada"/>
    <s v="2.1.2 Previamente fue inscrito por un club"/>
    <m/>
    <s v="Estado: Provisional_x000a_Descuento: 0%"/>
    <x v="0"/>
    <n v="0"/>
    <s v="Se inscribe por un club al atleta 3 en la competición 4, se paga de menos, se  vuelve a inscribir de forma individual."/>
    <n v="0"/>
    <n v="1"/>
    <n v="1"/>
    <n v="1"/>
    <n v="1"/>
    <n v="1"/>
    <n v="1"/>
    <m/>
  </r>
  <r>
    <s v="2.2"/>
    <s v="2.2"/>
    <x v="2"/>
    <s v="S"/>
    <s v="Inscripción de un atleta que haya sido inscrito por un club"/>
    <x v="1"/>
    <x v="9"/>
    <s v=" (n/a)"/>
    <s v="Inscripción de un atleta que haya sido inscrito por un club"/>
    <s v="2 Inscripción Individual"/>
    <s v="2.2 Inscripción de un atleta que haya sido inscrito por un club"/>
    <s v=" (n/a)"/>
    <m/>
    <s v="Estado: Provisional_x000a_Descuento: 20%"/>
    <x v="0"/>
    <n v="0"/>
    <s v="Se inscribe por un club al atleta 4 en la competición 4, se  vuelve a inscribir de forma individual."/>
    <n v="0"/>
    <n v="1"/>
    <n v="1"/>
    <n v="1"/>
    <n v="1"/>
    <n v="1"/>
    <n v="1"/>
    <m/>
  </r>
  <r>
    <s v="3.1.1"/>
    <s v="3.1.1"/>
    <x v="2"/>
    <s v="S"/>
    <s v="Pago exacto de la cantidad"/>
    <x v="3"/>
    <x v="4"/>
    <s v="3.1.1 Pago exacto de la cantidad"/>
    <s v="Pago exacto de la cantidad"/>
    <s v="3 Recepción de Pagos y Anulaciones"/>
    <s v="3.1 Pago previo a los 3 días siguientes de la inscripción"/>
    <s v="3.1.1 Pago exacto de la cantidad"/>
    <m/>
    <s v="Nuevo estado: CONFIRMADO"/>
    <x v="0"/>
    <n v="0"/>
    <s v="El atleta 17 abona la cantidad exacta para la competición 3"/>
    <n v="0"/>
    <n v="1"/>
    <n v="1"/>
    <n v="1"/>
    <n v="1"/>
    <n v="1"/>
    <n v="1"/>
    <m/>
  </r>
  <r>
    <s v="3.1.2"/>
    <s v="3.1.2"/>
    <x v="2"/>
    <s v="S"/>
    <s v="Pago superior a la cantidad"/>
    <x v="3"/>
    <x v="4"/>
    <s v="3.1.2 Pago superior a la cantidad"/>
    <s v="Pago superior a la cantidad"/>
    <s v="3 Recepción de Pagos y Anulaciones"/>
    <s v="3.1 Pago previo a los 3 días siguientes de la inscripción"/>
    <s v="3.1.2 Pago superior a la cantidad"/>
    <m/>
    <s v="Nuevo estado: CONFIRMADO"/>
    <x v="0"/>
    <n v="0"/>
    <s v="El atleta 18 abona una cantidad superior para la competición 3"/>
    <n v="0"/>
    <n v="1"/>
    <n v="1"/>
    <n v="1"/>
    <n v="1"/>
    <n v="1"/>
    <n v="1"/>
    <m/>
  </r>
  <r>
    <s v="3.1.3"/>
    <s v="3.1.3"/>
    <x v="2"/>
    <s v="S"/>
    <s v="Pago inferior a la cantidad"/>
    <x v="3"/>
    <x v="4"/>
    <s v="3.1.3 Pago inferior a la cantidad"/>
    <s v="Pago inferior a la cantidad"/>
    <s v="3 Recepción de Pagos y Anulaciones"/>
    <s v="3.1 Pago previo a los 3 días siguientes de la inscripción"/>
    <s v="3.1.3 Pago inferior a la cantidad"/>
    <m/>
    <s v="Inscripción anulada_x000a_Se añade una entrada a las incidencias"/>
    <x v="0"/>
    <n v="0"/>
    <s v="El atleta 19 abona una cantidad inferior para la competición 3"/>
    <n v="0"/>
    <n v="1"/>
    <n v="1"/>
    <n v="1"/>
    <n v="1"/>
    <n v="1"/>
    <n v="1"/>
    <m/>
  </r>
  <r>
    <s v="3.2.1"/>
    <s v="3.2.1"/>
    <x v="2"/>
    <s v="S"/>
    <s v="Pago exacto de la cantidad"/>
    <x v="3"/>
    <x v="5"/>
    <s v="3.2.1 Pago exacto de la cantidad"/>
    <s v="Pago exacto de la cantidad"/>
    <s v="3 Recepción de Pagos y Anulaciones"/>
    <s v="3.2 Pago al tercer día de la inscripción"/>
    <s v="3.2.1 Pago exacto de la cantidad"/>
    <m/>
    <s v="Nuevo estado: CONFIRMADO"/>
    <x v="0"/>
    <n v="0"/>
    <s v="El atleta 20 abona una cantidad exacta para la competición 3"/>
    <n v="0"/>
    <n v="1"/>
    <n v="1"/>
    <n v="1"/>
    <n v="1"/>
    <n v="1"/>
    <n v="1"/>
    <m/>
  </r>
  <r>
    <s v="3.2.3"/>
    <s v="3.2.3"/>
    <x v="2"/>
    <s v="S"/>
    <s v="Pago inferior a la cantidad"/>
    <x v="3"/>
    <x v="5"/>
    <s v="3.2.3 Pago inferior a la cantidad"/>
    <s v="Pago inferior a la cantidad"/>
    <s v="3 Recepción de Pagos y Anulaciones"/>
    <s v="3.2 Pago al tercer día de la inscripción"/>
    <s v="3.2.3 Pago inferior a la cantidad"/>
    <m/>
    <s v="Inscripción anulada_x000a_Se añade una entrada a las incidencias"/>
    <x v="0"/>
    <n v="0"/>
    <s v="El atleta 22 abona una cantidad inferior para la competición 3"/>
    <n v="0"/>
    <n v="1"/>
    <n v="1"/>
    <n v="1"/>
    <n v="1"/>
    <n v="1"/>
    <n v="1"/>
    <m/>
  </r>
  <r>
    <s v="3.2.2"/>
    <s v="3.2.2"/>
    <x v="2"/>
    <s v="S"/>
    <s v="Pago superior a la cantidad"/>
    <x v="3"/>
    <x v="5"/>
    <s v="3.2.2 Pago superior a la cantidad"/>
    <s v="Pago superior a la cantidad"/>
    <s v="3 Recepción de Pagos y Anulaciones"/>
    <s v="3.2 Pago al tercer día de la inscripción"/>
    <s v="3.2.2 Pago superior a la cantidad"/>
    <m/>
    <s v="Nuevo estado: CONFIRMADO"/>
    <x v="0"/>
    <n v="0"/>
    <s v="El atleta 21 abona una cantidad superior para la competición 3"/>
    <n v="0"/>
    <n v="1"/>
    <n v="1"/>
    <n v="1"/>
    <n v="1"/>
    <n v="1"/>
    <n v="1"/>
    <m/>
  </r>
  <r>
    <s v="3.3.1"/>
    <s v="3.3.1"/>
    <x v="2"/>
    <s v="S"/>
    <s v="Pago exacto de la cantidad"/>
    <x v="3"/>
    <x v="6"/>
    <s v="3.3.1 Pago exacto de la cantidad"/>
    <s v="Pago exacto de la cantidad"/>
    <s v="3 Recepción de Pagos y Anulaciones"/>
    <s v="3.3 Pago el día posterior a la inscripción"/>
    <s v="3.3.1 Pago exacto de la cantidad"/>
    <m/>
    <s v="Nuevo estado: CONFIRMADO"/>
    <x v="0"/>
    <n v="0"/>
    <s v="El atleta 23 abona una cantidad exacta para la competición 3"/>
    <n v="0"/>
    <n v="1"/>
    <n v="1"/>
    <n v="1"/>
    <n v="1"/>
    <n v="1"/>
    <n v="1"/>
    <m/>
  </r>
  <r>
    <s v="3.3.2"/>
    <s v="3.3.2"/>
    <x v="2"/>
    <s v="S"/>
    <s v="Pago superior a la cantidad"/>
    <x v="3"/>
    <x v="6"/>
    <s v="3.3.2 Pago superior a la cantidad"/>
    <s v="Pago superior a la cantidad"/>
    <s v="3 Recepción de Pagos y Anulaciones"/>
    <s v="3.3 Pago el día posterior a la inscripción"/>
    <s v="3.3.2 Pago superior a la cantidad"/>
    <m/>
    <s v="Nuevo estado: CONFIRMADO"/>
    <x v="0"/>
    <n v="0"/>
    <s v="El atleta 24 abona una cantidad superior para la competición 3"/>
    <n v="0"/>
    <n v="1"/>
    <n v="1"/>
    <n v="1"/>
    <n v="1"/>
    <n v="1"/>
    <n v="1"/>
    <m/>
  </r>
  <r>
    <s v="3.3.3"/>
    <s v="3.3.3"/>
    <x v="2"/>
    <s v="S"/>
    <s v="Pago inferior a la cantidad"/>
    <x v="3"/>
    <x v="6"/>
    <s v="3.3.3 Pago inferior a la cantidad"/>
    <s v="Pago inferior a la cantidad"/>
    <s v="3 Recepción de Pagos y Anulaciones"/>
    <s v="3.3 Pago el día posterior a la inscripción"/>
    <s v="3.3.3 Pago inferior a la cantidad"/>
    <m/>
    <s v="Inscripción anulada_x000a_Se añade una entrada a las incidencias"/>
    <x v="0"/>
    <n v="0"/>
    <s v="El atleta 25 abona una cantidad inferior para la competición 3"/>
    <n v="0"/>
    <n v="1"/>
    <n v="1"/>
    <n v="1"/>
    <n v="1"/>
    <n v="1"/>
    <n v="1"/>
    <m/>
  </r>
  <r>
    <s v="1.1.1"/>
    <m/>
    <x v="1"/>
    <m/>
    <s v="Todos los atletas del CSV están registrados"/>
    <x v="2"/>
    <x v="3"/>
    <s v="1.1.1 Todos los atletas del CSV están registrados"/>
    <m/>
    <m/>
    <m/>
    <m/>
    <m/>
    <m/>
    <x v="1"/>
    <m/>
    <m/>
    <m/>
    <m/>
    <n v="1"/>
    <m/>
    <n v="1"/>
    <m/>
    <m/>
    <m/>
  </r>
  <r>
    <s v="1.1.1.2"/>
    <m/>
    <x v="1"/>
    <m/>
    <s v="Ninguno con el club correcto"/>
    <x v="2"/>
    <x v="3"/>
    <s v="1.1.1 Todos los atletas del CSV están registrados"/>
    <m/>
    <m/>
    <m/>
    <m/>
    <m/>
    <m/>
    <x v="1"/>
    <m/>
    <m/>
    <m/>
    <m/>
    <n v="1"/>
    <m/>
    <n v="1"/>
    <m/>
    <m/>
    <m/>
  </r>
  <r>
    <s v="2.1"/>
    <m/>
    <x v="1"/>
    <m/>
    <s v="Inscripción de un atleta que haya tenido una inscripción anulada"/>
    <x v="1"/>
    <x v="8"/>
    <s v=" (n/a)"/>
    <m/>
    <m/>
    <m/>
    <m/>
    <m/>
    <m/>
    <x v="1"/>
    <m/>
    <m/>
    <m/>
    <m/>
    <n v="1"/>
    <m/>
    <n v="1"/>
    <m/>
    <m/>
    <m/>
  </r>
  <r>
    <m/>
    <s v="1.1.1"/>
    <x v="0"/>
    <s v="n"/>
    <m/>
    <x v="0"/>
    <x v="0"/>
    <m/>
    <s v="Todos los atletas del CSV están registrados"/>
    <s v="1 Inscripción de Club en Competición"/>
    <s v="1.1 Ninguno está inscrito en la competición"/>
    <s v="1.1.1 Todos los atletas del CSV están registrados"/>
    <m/>
    <n v="0"/>
    <x v="0"/>
    <n v="0"/>
    <n v="0"/>
    <n v="0"/>
    <n v="1"/>
    <m/>
    <m/>
    <m/>
    <m/>
    <n v="1"/>
    <m/>
  </r>
  <r>
    <m/>
    <s v="2"/>
    <x v="0"/>
    <s v="n"/>
    <m/>
    <x v="0"/>
    <x v="0"/>
    <m/>
    <s v="Inscripción Individual"/>
    <s v="2 Inscripción Individual"/>
    <s v=" (n/a)"/>
    <s v=" (n/a)"/>
    <m/>
    <n v="0"/>
    <x v="0"/>
    <n v="0"/>
    <n v="0"/>
    <n v="0"/>
    <n v="1"/>
    <m/>
    <m/>
    <m/>
    <m/>
    <n v="1"/>
    <m/>
  </r>
  <r>
    <m/>
    <s v="2.1"/>
    <x v="0"/>
    <s v="n"/>
    <m/>
    <x v="0"/>
    <x v="0"/>
    <m/>
    <s v="Inscripción de un atleta que haya tenido una inscripción anulada"/>
    <s v="2 Inscripción Individual"/>
    <s v="2.1 Inscripción de un atleta que haya tenido una inscripción anulada"/>
    <s v=" (n/a)"/>
    <m/>
    <n v="0"/>
    <x v="0"/>
    <n v="0"/>
    <n v="0"/>
    <n v="0"/>
    <n v="1"/>
    <m/>
    <m/>
    <m/>
    <m/>
    <n v="1"/>
    <m/>
  </r>
  <r>
    <s v="3.4.1"/>
    <s v="3.4.1"/>
    <x v="2"/>
    <s v="S"/>
    <s v="Pago exacto de la cantidad"/>
    <x v="3"/>
    <x v="10"/>
    <s v="3.4.1 Pago exacto de la cantidad"/>
    <s v="Pago exacto de la cantidad"/>
    <s v="3 Recepción de Pagos y Anulaciones"/>
    <s v="3.4 Pago al cuarto día de la inscripción"/>
    <s v="3.4.1 Pago exacto de la cantidad"/>
    <m/>
    <s v="Inscripción anulada_x000a_Se añade una entrada a las incidencias"/>
    <x v="0"/>
    <n v="0"/>
    <s v="El atleta 26 abona una cantidad exacta para la competición 3"/>
    <n v="0"/>
    <n v="1"/>
    <n v="1"/>
    <n v="1"/>
    <n v="1"/>
    <n v="1"/>
    <n v="1"/>
    <m/>
  </r>
  <r>
    <s v="3.4.2"/>
    <s v="3.4.2"/>
    <x v="2"/>
    <s v="S"/>
    <s v="Pago superior a la cantidad"/>
    <x v="3"/>
    <x v="10"/>
    <s v="3.4.2 Pago superior a la cantidad"/>
    <s v="Pago superior a la cantidad"/>
    <s v="3 Recepción de Pagos y Anulaciones"/>
    <s v="3.4 Pago al cuarto día de la inscripción"/>
    <s v="3.4.2 Pago superior a la cantidad"/>
    <m/>
    <s v="Inscripción anulada_x000a_Se añade una entrada a las incidencias"/>
    <x v="0"/>
    <n v="0"/>
    <s v="El atleta 27 abona una cantidad superior para la competición 3"/>
    <n v="0"/>
    <n v="1"/>
    <n v="1"/>
    <n v="1"/>
    <n v="1"/>
    <n v="1"/>
    <n v="1"/>
    <m/>
  </r>
  <r>
    <s v="3.4.3"/>
    <s v="3.4.3"/>
    <x v="2"/>
    <s v="S"/>
    <s v="Pago inferior a la cantidad"/>
    <x v="3"/>
    <x v="10"/>
    <s v="3.4.3 Pago inferior a la cantidad"/>
    <s v="Pago inferior a la cantidad"/>
    <s v="3 Recepción de Pagos y Anulaciones"/>
    <s v="3.4 Pago al cuarto día de la inscripción"/>
    <s v="3.4.3 Pago inferior a la cantidad"/>
    <m/>
    <s v="Inscripción anulada_x000a_Se añade una entrada a las incidencias"/>
    <x v="0"/>
    <n v="0"/>
    <s v="El atleta 28 abona una cantidad inferior para la competición 3"/>
    <n v="0"/>
    <n v="1"/>
    <n v="1"/>
    <n v="1"/>
    <n v="1"/>
    <n v="1"/>
    <n v="1"/>
    <m/>
  </r>
  <r>
    <s v="3.5.1"/>
    <s v="3.5.1"/>
    <x v="2"/>
    <s v="S"/>
    <s v="Pago exacto de la cantidad"/>
    <x v="3"/>
    <x v="11"/>
    <s v="3.5.1 Pago exacto de la cantidad"/>
    <s v="Pago exacto de la cantidad"/>
    <s v="3 Recepción de Pagos y Anulaciones"/>
    <s v="3.5 Pago el día anterior a la celebración de la competición"/>
    <s v="3.5.1 Pago exacto de la cantidad"/>
    <m/>
    <s v="Inscripción anulada_x000a_Se añade una entrada a las incidencias"/>
    <x v="0"/>
    <n v="0"/>
    <s v="El atleta 29 abona una cantidad exacta para la competición 3"/>
    <n v="0"/>
    <n v="1"/>
    <n v="1"/>
    <n v="1"/>
    <n v="1"/>
    <n v="1"/>
    <n v="1"/>
    <m/>
  </r>
  <r>
    <s v="3.5.2"/>
    <s v="3.5.2"/>
    <x v="2"/>
    <s v="S"/>
    <s v="Pago superior a la cantidad"/>
    <x v="3"/>
    <x v="11"/>
    <s v="3.5.2 Pago superior a la cantidad"/>
    <s v="Pago superior a la cantidad"/>
    <s v="3 Recepción de Pagos y Anulaciones"/>
    <s v="3.5 Pago el día anterior a la celebración de la competición"/>
    <s v="3.5.2 Pago superior a la cantidad"/>
    <m/>
    <s v="Inscripción anulada_x000a_Se añade una entrada a las incidencias"/>
    <x v="0"/>
    <n v="0"/>
    <s v="El atleta 30 abona una cantidad superior para la competición 3"/>
    <n v="0"/>
    <n v="1"/>
    <n v="1"/>
    <n v="1"/>
    <n v="1"/>
    <n v="1"/>
    <n v="1"/>
    <m/>
  </r>
  <r>
    <s v="3.5.3"/>
    <s v="3.5.3"/>
    <x v="2"/>
    <s v="S"/>
    <s v="Pago inferior a la cantidad"/>
    <x v="3"/>
    <x v="11"/>
    <s v="3.5.3 Pago inferior a la cantidad"/>
    <s v="Pago inferior a la cantidad"/>
    <s v="3 Recepción de Pagos y Anulaciones"/>
    <s v="3.5 Pago el día anterior a la celebración de la competición"/>
    <s v="3.5.3 Pago inferior a la cantidad"/>
    <m/>
    <s v="Inscripción anulada_x000a_Se añade una entrada a las incidencias"/>
    <x v="0"/>
    <n v="0"/>
    <s v="El atleta 31 abona una cantidad inferior para la competición 3"/>
    <n v="0"/>
    <n v="1"/>
    <n v="1"/>
    <n v="1"/>
    <n v="1"/>
    <n v="1"/>
    <n v="1"/>
    <m/>
  </r>
  <r>
    <s v="3.4"/>
    <m/>
    <x v="1"/>
    <m/>
    <s v="Pago al cuarto día de la inscripción"/>
    <x v="3"/>
    <x v="10"/>
    <s v=" (n/a)"/>
    <m/>
    <m/>
    <m/>
    <m/>
    <m/>
    <m/>
    <x v="1"/>
    <m/>
    <m/>
    <m/>
    <m/>
    <n v="1"/>
    <m/>
    <n v="1"/>
    <m/>
    <m/>
    <m/>
  </r>
  <r>
    <s v="3.5"/>
    <m/>
    <x v="1"/>
    <m/>
    <s v="Pago el día anterior a la celebración de la competición"/>
    <x v="3"/>
    <x v="11"/>
    <s v=" (n/a)"/>
    <m/>
    <m/>
    <m/>
    <m/>
    <m/>
    <m/>
    <x v="1"/>
    <m/>
    <m/>
    <m/>
    <m/>
    <n v="1"/>
    <m/>
    <n v="1"/>
    <m/>
    <m/>
    <m/>
  </r>
  <r>
    <m/>
    <s v="3.4"/>
    <x v="0"/>
    <s v="n"/>
    <m/>
    <x v="0"/>
    <x v="0"/>
    <m/>
    <s v="Pago al cuarto día de la inscripción"/>
    <s v="3 Recepción de Pagos y Anulaciones"/>
    <s v="3.4 Pago al cuarto día de la inscripción"/>
    <s v=" (n/a)"/>
    <m/>
    <n v="0"/>
    <x v="0"/>
    <n v="0"/>
    <n v="0"/>
    <n v="0"/>
    <n v="1"/>
    <m/>
    <m/>
    <m/>
    <m/>
    <n v="1"/>
    <m/>
  </r>
  <r>
    <m/>
    <s v="3.5"/>
    <x v="0"/>
    <s v="n"/>
    <m/>
    <x v="0"/>
    <x v="0"/>
    <m/>
    <s v="Pago el día anterior a la celebración de la competición"/>
    <s v="3 Recepción de Pagos y Anulaciones"/>
    <s v="3.5 Pago el día anterior a la celebración de la competición"/>
    <s v=" (n/a)"/>
    <m/>
    <n v="0"/>
    <x v="0"/>
    <n v="0"/>
    <n v="0"/>
    <n v="0"/>
    <n v="1"/>
    <m/>
    <m/>
    <m/>
    <m/>
    <n v="1"/>
    <m/>
  </r>
  <r>
    <m/>
    <m/>
    <x v="0"/>
    <m/>
    <m/>
    <x v="0"/>
    <x v="0"/>
    <m/>
    <m/>
    <m/>
    <m/>
    <m/>
    <m/>
    <m/>
    <x v="1"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m/>
    <m/>
    <s v="1"/>
    <m/>
    <x v="0"/>
    <s v="n"/>
    <m/>
    <m/>
    <x v="0"/>
    <x v="0"/>
    <m/>
    <s v="Inscripción de Club en Competición"/>
    <s v="1 Inscripción de Club en Competición"/>
    <s v=" (n/a)"/>
    <s v=" (n/a)"/>
    <m/>
    <m/>
    <m/>
    <m/>
    <x v="0"/>
    <m/>
    <m/>
    <m/>
    <m/>
    <m/>
    <m/>
    <m/>
    <m/>
    <m/>
    <m/>
    <n v="1"/>
    <m/>
    <m/>
    <m/>
    <m/>
  </r>
  <r>
    <m/>
    <m/>
    <s v="1.2"/>
    <m/>
    <x v="0"/>
    <s v="n"/>
    <m/>
    <m/>
    <x v="0"/>
    <x v="0"/>
    <m/>
    <s v="Alguno está inscrito en la competición"/>
    <s v="1 Inscripción de Club en Competición"/>
    <s v="1.2 Alguno está inscrito en la competición"/>
    <s v=" (n/a)"/>
    <m/>
    <m/>
    <m/>
    <m/>
    <x v="0"/>
    <m/>
    <m/>
    <m/>
    <m/>
    <m/>
    <m/>
    <m/>
    <m/>
    <m/>
    <m/>
    <n v="1"/>
    <m/>
    <m/>
    <m/>
    <m/>
  </r>
  <r>
    <m/>
    <m/>
    <m/>
    <s v="1.1"/>
    <x v="0"/>
    <m/>
    <s v="n"/>
    <m/>
    <x v="0"/>
    <x v="0"/>
    <m/>
    <m/>
    <m/>
    <m/>
    <m/>
    <s v="Ninguno está inscrito en la competición"/>
    <n v="0"/>
    <n v="0"/>
    <n v="0"/>
    <x v="1"/>
    <n v="0"/>
    <s v="1 Inscripción de Club en Competición"/>
    <s v="1.1 Ninguno está inscrito en la competición"/>
    <s v=" (n/a)"/>
    <m/>
    <m/>
    <m/>
    <m/>
    <m/>
    <m/>
    <m/>
    <n v="1"/>
    <m/>
    <n v="1"/>
    <m/>
  </r>
  <r>
    <m/>
    <s v="1"/>
    <m/>
    <m/>
    <x v="1"/>
    <m/>
    <m/>
    <s v="Requistos funcionales"/>
    <x v="1"/>
    <x v="1"/>
    <s v=" (n/a)"/>
    <m/>
    <m/>
    <m/>
    <m/>
    <m/>
    <m/>
    <m/>
    <m/>
    <x v="0"/>
    <m/>
    <m/>
    <m/>
    <m/>
    <n v="0"/>
    <n v="0"/>
    <n v="0"/>
    <n v="1"/>
    <n v="1"/>
    <m/>
    <m/>
    <m/>
    <m/>
    <m/>
    <m/>
  </r>
  <r>
    <m/>
    <s v="1.1"/>
    <m/>
    <m/>
    <x v="1"/>
    <m/>
    <m/>
    <s v="Inscripción de Club en Competición"/>
    <x v="1"/>
    <x v="2"/>
    <s v=" (n/a)"/>
    <m/>
    <m/>
    <m/>
    <m/>
    <m/>
    <m/>
    <m/>
    <m/>
    <x v="0"/>
    <m/>
    <m/>
    <m/>
    <m/>
    <n v="0"/>
    <n v="0"/>
    <n v="0"/>
    <n v="1"/>
    <n v="1"/>
    <m/>
    <m/>
    <m/>
    <m/>
    <m/>
    <m/>
  </r>
  <r>
    <m/>
    <m/>
    <m/>
    <s v="1"/>
    <x v="0"/>
    <m/>
    <s v="n"/>
    <m/>
    <x v="0"/>
    <x v="0"/>
    <m/>
    <m/>
    <m/>
    <m/>
    <m/>
    <s v="Inscripción de Club en Competición"/>
    <n v="0"/>
    <n v="0"/>
    <n v="0"/>
    <x v="1"/>
    <n v="0"/>
    <s v="1 Inscripción de Club en Competición"/>
    <s v=" (n/a)"/>
    <s v=" (n/a)"/>
    <m/>
    <m/>
    <m/>
    <m/>
    <m/>
    <m/>
    <m/>
    <n v="1"/>
    <m/>
    <n v="1"/>
    <m/>
  </r>
  <r>
    <m/>
    <m/>
    <m/>
    <s v="1.1.1.2"/>
    <x v="0"/>
    <m/>
    <s v="n"/>
    <m/>
    <x v="0"/>
    <x v="0"/>
    <m/>
    <m/>
    <m/>
    <m/>
    <m/>
    <s v="Ninguno con el club correcto"/>
    <n v="0"/>
    <n v="0"/>
    <n v="0"/>
    <x v="1"/>
    <n v="0"/>
    <s v="1 Inscripción de Club en Competición"/>
    <s v="1.1 Ninguno está inscrito en la competición"/>
    <s v="1.1.1 Todos los atletas del CSV están registrados"/>
    <m/>
    <m/>
    <m/>
    <m/>
    <m/>
    <m/>
    <m/>
    <n v="1"/>
    <m/>
    <n v="1"/>
    <m/>
  </r>
  <r>
    <m/>
    <m/>
    <s v="2"/>
    <m/>
    <x v="0"/>
    <s v="n"/>
    <m/>
    <m/>
    <x v="0"/>
    <x v="0"/>
    <m/>
    <s v="Inscripción Individual"/>
    <s v="2 Inscripción Individual"/>
    <s v=" (n/a)"/>
    <s v=" (n/a)"/>
    <m/>
    <m/>
    <m/>
    <m/>
    <x v="0"/>
    <m/>
    <m/>
    <m/>
    <m/>
    <m/>
    <m/>
    <m/>
    <m/>
    <m/>
    <m/>
    <n v="1"/>
    <m/>
    <m/>
    <m/>
    <m/>
  </r>
  <r>
    <m/>
    <m/>
    <s v="1.1.3"/>
    <m/>
    <x v="0"/>
    <s v="n"/>
    <m/>
    <m/>
    <x v="0"/>
    <x v="0"/>
    <m/>
    <s v="Algunos estás registrados, otros no. De los registrados…"/>
    <s v="1 Inscripción de Club en Competición"/>
    <s v="1.1 Ninguno está inscrito en la competición"/>
    <s v="1.1.3 Algunos estás registrados, otros no. De los registrados…"/>
    <m/>
    <m/>
    <m/>
    <m/>
    <x v="0"/>
    <m/>
    <m/>
    <m/>
    <m/>
    <m/>
    <m/>
    <m/>
    <m/>
    <m/>
    <m/>
    <n v="1"/>
    <m/>
    <m/>
    <m/>
    <m/>
  </r>
  <r>
    <m/>
    <m/>
    <s v="1.1.3.2"/>
    <m/>
    <x v="0"/>
    <s v="n"/>
    <m/>
    <m/>
    <x v="0"/>
    <x v="0"/>
    <m/>
    <s v="… Ninguno con el club correcto"/>
    <s v="1 Inscripción de Club en Competición"/>
    <s v="1.1 Ninguno está inscrito en la competición"/>
    <s v="1.1.3 Algunos estás registrados, otros no. De los registrados…"/>
    <m/>
    <m/>
    <m/>
    <m/>
    <x v="0"/>
    <m/>
    <m/>
    <m/>
    <m/>
    <m/>
    <m/>
    <m/>
    <m/>
    <m/>
    <m/>
    <n v="1"/>
    <m/>
    <m/>
    <m/>
    <m/>
  </r>
  <r>
    <m/>
    <s v="1.2"/>
    <m/>
    <m/>
    <x v="1"/>
    <m/>
    <m/>
    <s v="Inscripción Individual"/>
    <x v="1"/>
    <x v="3"/>
    <s v=" (n/a)"/>
    <m/>
    <m/>
    <m/>
    <m/>
    <m/>
    <m/>
    <m/>
    <m/>
    <x v="0"/>
    <m/>
    <m/>
    <m/>
    <m/>
    <n v="0"/>
    <n v="0"/>
    <n v="0"/>
    <n v="1"/>
    <n v="1"/>
    <m/>
    <m/>
    <m/>
    <m/>
    <m/>
    <m/>
  </r>
  <r>
    <m/>
    <s v="1.3"/>
    <m/>
    <m/>
    <x v="1"/>
    <m/>
    <m/>
    <s v="Recepción de Pagos y Anulaciones"/>
    <x v="1"/>
    <x v="4"/>
    <s v=" (n/a)"/>
    <m/>
    <m/>
    <m/>
    <m/>
    <m/>
    <m/>
    <m/>
    <m/>
    <x v="0"/>
    <m/>
    <m/>
    <m/>
    <m/>
    <n v="0"/>
    <n v="0"/>
    <n v="0"/>
    <n v="1"/>
    <n v="1"/>
    <m/>
    <m/>
    <m/>
    <m/>
    <m/>
    <m/>
  </r>
  <r>
    <m/>
    <m/>
    <s v="1.1"/>
    <m/>
    <x v="0"/>
    <s v="n"/>
    <m/>
    <m/>
    <x v="0"/>
    <x v="0"/>
    <m/>
    <s v="Ninguno está inscrito en la competición"/>
    <s v="1 Inscripción de Club en Competición"/>
    <s v="1.1 Ninguno está inscrito en la competición"/>
    <s v=" (n/a)"/>
    <m/>
    <m/>
    <m/>
    <m/>
    <x v="0"/>
    <m/>
    <m/>
    <m/>
    <m/>
    <m/>
    <m/>
    <m/>
    <m/>
    <m/>
    <m/>
    <n v="1"/>
    <m/>
    <m/>
    <m/>
    <m/>
  </r>
  <r>
    <m/>
    <m/>
    <s v="1.2.1"/>
    <m/>
    <x v="0"/>
    <s v="n"/>
    <m/>
    <m/>
    <x v="0"/>
    <x v="0"/>
    <m/>
    <s v="Con estado PROVISIONAL"/>
    <s v="1 Inscripción de Club en Competición"/>
    <s v="1.2 Alguno está inscrito en la competición"/>
    <s v="1.2.1 Con estado PROVISIONAL"/>
    <m/>
    <m/>
    <m/>
    <m/>
    <x v="0"/>
    <m/>
    <m/>
    <m/>
    <m/>
    <m/>
    <m/>
    <m/>
    <m/>
    <m/>
    <m/>
    <n v="1"/>
    <m/>
    <m/>
    <m/>
    <m/>
  </r>
  <r>
    <m/>
    <m/>
    <s v="1.2.2"/>
    <m/>
    <x v="0"/>
    <s v="n"/>
    <m/>
    <m/>
    <x v="0"/>
    <x v="0"/>
    <m/>
    <s v="Con estado CONFIRMADO"/>
    <s v="1 Inscripción de Club en Competición"/>
    <s v="1.2 Alguno está inscrito en la competición"/>
    <s v="1.2.2 Con estado CONFIRMADO"/>
    <m/>
    <m/>
    <m/>
    <m/>
    <x v="0"/>
    <m/>
    <m/>
    <m/>
    <m/>
    <m/>
    <m/>
    <m/>
    <m/>
    <m/>
    <m/>
    <n v="1"/>
    <m/>
    <m/>
    <m/>
    <m/>
  </r>
  <r>
    <m/>
    <m/>
    <s v="3"/>
    <m/>
    <x v="0"/>
    <s v="n"/>
    <m/>
    <m/>
    <x v="0"/>
    <x v="0"/>
    <m/>
    <s v="Recepción de Pagos y Anulaciones"/>
    <s v="3 Recepción de Pagos y Anulaciones"/>
    <s v=" (n/a)"/>
    <s v=" (n/a)"/>
    <m/>
    <m/>
    <m/>
    <m/>
    <x v="0"/>
    <m/>
    <m/>
    <m/>
    <m/>
    <m/>
    <m/>
    <m/>
    <m/>
    <m/>
    <m/>
    <n v="1"/>
    <m/>
    <m/>
    <m/>
    <m/>
  </r>
  <r>
    <m/>
    <m/>
    <s v="3.1"/>
    <m/>
    <x v="0"/>
    <s v="n"/>
    <m/>
    <m/>
    <x v="0"/>
    <x v="0"/>
    <m/>
    <s v="Pago previo a los 3 días siguientes de la inscripción"/>
    <s v="3 Recepción de Pagos y Anulaciones"/>
    <s v="3.1 Pago previo a los 3 días siguientes de la inscripción"/>
    <s v=" (n/a)"/>
    <m/>
    <m/>
    <m/>
    <m/>
    <x v="0"/>
    <m/>
    <m/>
    <m/>
    <m/>
    <m/>
    <m/>
    <m/>
    <m/>
    <m/>
    <m/>
    <n v="1"/>
    <m/>
    <m/>
    <m/>
    <m/>
  </r>
  <r>
    <m/>
    <m/>
    <s v="3.2"/>
    <m/>
    <x v="0"/>
    <s v="n"/>
    <m/>
    <m/>
    <x v="0"/>
    <x v="0"/>
    <m/>
    <s v="Pago al tercer día de la inscripción"/>
    <s v="3 Recepción de Pagos y Anulaciones"/>
    <s v="3.2 Pago al tercer día de la inscripción"/>
    <s v=" (n/a)"/>
    <m/>
    <m/>
    <m/>
    <m/>
    <x v="0"/>
    <m/>
    <m/>
    <m/>
    <m/>
    <m/>
    <m/>
    <m/>
    <m/>
    <m/>
    <m/>
    <n v="1"/>
    <m/>
    <m/>
    <m/>
    <m/>
  </r>
  <r>
    <m/>
    <m/>
    <s v="3.3"/>
    <m/>
    <x v="0"/>
    <s v="n"/>
    <m/>
    <m/>
    <x v="0"/>
    <x v="0"/>
    <m/>
    <s v="Pago el día posterior a la inscripción"/>
    <s v="3 Recepción de Pagos y Anulaciones"/>
    <s v="3.3 Pago el día posterior a la inscripción"/>
    <s v=" (n/a)"/>
    <m/>
    <m/>
    <m/>
    <m/>
    <x v="0"/>
    <m/>
    <m/>
    <m/>
    <m/>
    <m/>
    <m/>
    <m/>
    <m/>
    <m/>
    <m/>
    <n v="1"/>
    <m/>
    <m/>
    <m/>
    <m/>
  </r>
  <r>
    <m/>
    <m/>
    <m/>
    <s v="1.1.3"/>
    <x v="0"/>
    <m/>
    <s v="n"/>
    <m/>
    <x v="0"/>
    <x v="0"/>
    <m/>
    <m/>
    <m/>
    <m/>
    <m/>
    <s v="Algunos estás registrados, otros no. De los registrados…"/>
    <n v="0"/>
    <n v="0"/>
    <n v="0"/>
    <x v="1"/>
    <n v="0"/>
    <s v="1 Inscripción de Club en Competición"/>
    <s v="1.1 Ninguno está inscrito en la competición"/>
    <s v="1.1.3 Algunos estás registrados, otros no. De los registrados…"/>
    <m/>
    <m/>
    <m/>
    <m/>
    <m/>
    <m/>
    <m/>
    <n v="1"/>
    <m/>
    <n v="1"/>
    <m/>
  </r>
  <r>
    <m/>
    <m/>
    <m/>
    <s v="1.1.3.2"/>
    <x v="0"/>
    <m/>
    <s v="n"/>
    <m/>
    <x v="0"/>
    <x v="0"/>
    <m/>
    <m/>
    <m/>
    <m/>
    <m/>
    <s v="… Ninguno con el club correcto"/>
    <n v="0"/>
    <n v="0"/>
    <n v="0"/>
    <x v="1"/>
    <n v="0"/>
    <s v="1 Inscripción de Club en Competición"/>
    <s v="1.1 Ninguno está inscrito en la competición"/>
    <s v="1.1.3 Algunos estás registrados, otros no. De los registrados…"/>
    <m/>
    <m/>
    <m/>
    <m/>
    <m/>
    <m/>
    <m/>
    <n v="1"/>
    <m/>
    <n v="1"/>
    <m/>
  </r>
  <r>
    <m/>
    <m/>
    <m/>
    <s v="1.2"/>
    <x v="0"/>
    <m/>
    <s v="n"/>
    <m/>
    <x v="0"/>
    <x v="0"/>
    <m/>
    <m/>
    <m/>
    <m/>
    <m/>
    <s v="Alguno está inscrito en la competición"/>
    <n v="0"/>
    <n v="0"/>
    <n v="0"/>
    <x v="1"/>
    <n v="0"/>
    <s v="1 Inscripción de Club en Competición"/>
    <s v="1.2 Alguno está inscrito en la competición"/>
    <s v=" (n/a)"/>
    <m/>
    <m/>
    <m/>
    <m/>
    <m/>
    <m/>
    <m/>
    <n v="1"/>
    <m/>
    <n v="1"/>
    <m/>
  </r>
  <r>
    <m/>
    <m/>
    <m/>
    <s v="1.2.1"/>
    <x v="0"/>
    <m/>
    <s v="n"/>
    <m/>
    <x v="0"/>
    <x v="0"/>
    <m/>
    <m/>
    <m/>
    <m/>
    <m/>
    <s v="Con estado PROVISIONAL"/>
    <n v="0"/>
    <n v="0"/>
    <n v="0"/>
    <x v="1"/>
    <n v="0"/>
    <s v="1 Inscripción de Club en Competición"/>
    <s v="1.2 Alguno está inscrito en la competición"/>
    <s v="1.2.1 Con estado PROVISIONAL"/>
    <m/>
    <m/>
    <m/>
    <m/>
    <m/>
    <m/>
    <m/>
    <n v="1"/>
    <m/>
    <n v="1"/>
    <m/>
  </r>
  <r>
    <m/>
    <m/>
    <m/>
    <s v="1.2.2"/>
    <x v="0"/>
    <m/>
    <s v="n"/>
    <m/>
    <x v="0"/>
    <x v="0"/>
    <m/>
    <m/>
    <m/>
    <m/>
    <m/>
    <s v="Con estado CONFIRMADO"/>
    <n v="0"/>
    <n v="0"/>
    <n v="0"/>
    <x v="1"/>
    <n v="0"/>
    <s v="1 Inscripción de Club en Competición"/>
    <s v="1.2 Alguno está inscrito en la competición"/>
    <s v="1.2.2 Con estado CONFIRMADO"/>
    <m/>
    <m/>
    <m/>
    <m/>
    <m/>
    <m/>
    <m/>
    <n v="1"/>
    <m/>
    <n v="1"/>
    <m/>
  </r>
  <r>
    <m/>
    <m/>
    <m/>
    <s v="3"/>
    <x v="0"/>
    <m/>
    <s v="n"/>
    <m/>
    <x v="0"/>
    <x v="0"/>
    <m/>
    <m/>
    <m/>
    <m/>
    <m/>
    <s v="Recepción de Pagos y Anulaciones"/>
    <n v="0"/>
    <n v="0"/>
    <n v="0"/>
    <x v="1"/>
    <n v="0"/>
    <s v="3 Recepción de Pagos y Anulaciones"/>
    <s v=" (n/a)"/>
    <s v=" (n/a)"/>
    <m/>
    <m/>
    <m/>
    <m/>
    <m/>
    <m/>
    <m/>
    <n v="1"/>
    <m/>
    <n v="1"/>
    <m/>
  </r>
  <r>
    <m/>
    <m/>
    <m/>
    <s v="3.1"/>
    <x v="0"/>
    <m/>
    <s v="n"/>
    <m/>
    <x v="0"/>
    <x v="0"/>
    <m/>
    <m/>
    <m/>
    <m/>
    <m/>
    <s v="Pago previo a los 3 días siguientes de la inscripción"/>
    <n v="0"/>
    <n v="0"/>
    <n v="0"/>
    <x v="1"/>
    <n v="0"/>
    <s v="3 Recepción de Pagos y Anulaciones"/>
    <s v="3.1 Pago previo a los 3 días siguientes de la inscripción"/>
    <s v=" (n/a)"/>
    <m/>
    <m/>
    <m/>
    <m/>
    <m/>
    <m/>
    <m/>
    <n v="1"/>
    <m/>
    <n v="1"/>
    <m/>
  </r>
  <r>
    <m/>
    <m/>
    <m/>
    <s v="3.2"/>
    <x v="0"/>
    <m/>
    <s v="n"/>
    <m/>
    <x v="0"/>
    <x v="0"/>
    <m/>
    <m/>
    <m/>
    <m/>
    <m/>
    <s v="Pago al tercer día de la inscripción"/>
    <n v="0"/>
    <n v="0"/>
    <n v="0"/>
    <x v="1"/>
    <n v="0"/>
    <s v="3 Recepción de Pagos y Anulaciones"/>
    <s v="3.2 Pago al tercer día de la inscripción"/>
    <s v=" (n/a)"/>
    <m/>
    <m/>
    <m/>
    <m/>
    <m/>
    <m/>
    <m/>
    <n v="1"/>
    <m/>
    <n v="1"/>
    <m/>
  </r>
  <r>
    <m/>
    <m/>
    <m/>
    <s v="3.3"/>
    <x v="0"/>
    <m/>
    <s v="n"/>
    <m/>
    <x v="0"/>
    <x v="0"/>
    <m/>
    <m/>
    <m/>
    <m/>
    <m/>
    <s v="Pago el día posterior a la inscripción"/>
    <n v="0"/>
    <n v="0"/>
    <n v="0"/>
    <x v="1"/>
    <n v="0"/>
    <s v="3 Recepción de Pagos y Anulaciones"/>
    <s v="3.3 Pago el día posterior a la inscripción"/>
    <s v=" (n/a)"/>
    <m/>
    <m/>
    <m/>
    <m/>
    <m/>
    <m/>
    <m/>
    <n v="1"/>
    <m/>
    <n v="1"/>
    <m/>
  </r>
  <r>
    <m/>
    <m/>
    <s v="1.1.1"/>
    <m/>
    <x v="0"/>
    <s v="n"/>
    <m/>
    <m/>
    <x v="0"/>
    <x v="0"/>
    <m/>
    <s v="Todos los atletas del CSV están registrados"/>
    <s v="1 Inscripción de Club en Competición"/>
    <s v="1.1 Ninguno está inscrito en la competición"/>
    <s v="1.1.1 Todos los atletas del CSV están registrados"/>
    <m/>
    <m/>
    <m/>
    <m/>
    <x v="0"/>
    <m/>
    <m/>
    <m/>
    <m/>
    <m/>
    <m/>
    <m/>
    <m/>
    <m/>
    <m/>
    <n v="1"/>
    <m/>
    <m/>
    <m/>
    <m/>
  </r>
  <r>
    <m/>
    <m/>
    <s v="1.1.1.2"/>
    <m/>
    <x v="0"/>
    <s v="n"/>
    <m/>
    <m/>
    <x v="0"/>
    <x v="0"/>
    <m/>
    <s v="Ninguno con el club correcto"/>
    <s v="1 Inscripción de Club en Competición"/>
    <s v="1.1 Ninguno está inscrito en la competición"/>
    <s v="1.1.1 Todos los atletas del CSV están registrados"/>
    <m/>
    <m/>
    <m/>
    <m/>
    <x v="0"/>
    <m/>
    <m/>
    <m/>
    <m/>
    <m/>
    <m/>
    <m/>
    <m/>
    <m/>
    <m/>
    <n v="1"/>
    <m/>
    <m/>
    <m/>
    <m/>
  </r>
  <r>
    <m/>
    <m/>
    <s v="2.1"/>
    <m/>
    <x v="0"/>
    <s v="n"/>
    <m/>
    <m/>
    <x v="0"/>
    <x v="0"/>
    <m/>
    <s v="Inscripción de un atleta que haya tenido una inscripción anulada"/>
    <s v="2 Inscripción Individual"/>
    <s v="2.1 Inscripción de un atleta que haya tenido una inscripción anulada"/>
    <s v=" (n/a)"/>
    <m/>
    <m/>
    <m/>
    <m/>
    <x v="0"/>
    <m/>
    <m/>
    <m/>
    <m/>
    <m/>
    <m/>
    <m/>
    <m/>
    <m/>
    <m/>
    <n v="1"/>
    <m/>
    <m/>
    <m/>
    <m/>
  </r>
  <r>
    <m/>
    <m/>
    <m/>
    <s v="1.1.1"/>
    <x v="0"/>
    <m/>
    <s v="n"/>
    <m/>
    <x v="0"/>
    <x v="0"/>
    <m/>
    <m/>
    <m/>
    <m/>
    <m/>
    <s v="Todos los atletas del CSV están registrados"/>
    <n v="0"/>
    <n v="0"/>
    <n v="0"/>
    <x v="1"/>
    <n v="0"/>
    <s v="1 Inscripción de Club en Competición"/>
    <s v="1.1 Ninguno está inscrito en la competición"/>
    <s v="1.1.1 Todos los atletas del CSV están registrados"/>
    <m/>
    <m/>
    <m/>
    <m/>
    <m/>
    <m/>
    <m/>
    <n v="1"/>
    <m/>
    <n v="1"/>
    <m/>
  </r>
  <r>
    <m/>
    <m/>
    <m/>
    <s v="2"/>
    <x v="0"/>
    <m/>
    <s v="n"/>
    <m/>
    <x v="0"/>
    <x v="0"/>
    <m/>
    <m/>
    <m/>
    <m/>
    <m/>
    <s v="Inscripción Individual"/>
    <n v="0"/>
    <n v="0"/>
    <n v="0"/>
    <x v="1"/>
    <n v="0"/>
    <s v="2 Inscripción Individual"/>
    <s v=" (n/a)"/>
    <s v=" (n/a)"/>
    <m/>
    <m/>
    <m/>
    <m/>
    <m/>
    <m/>
    <m/>
    <n v="1"/>
    <m/>
    <n v="1"/>
    <m/>
  </r>
  <r>
    <m/>
    <m/>
    <m/>
    <s v="2.1"/>
    <x v="0"/>
    <m/>
    <s v="n"/>
    <m/>
    <x v="0"/>
    <x v="0"/>
    <m/>
    <m/>
    <m/>
    <m/>
    <m/>
    <s v="Inscripción de un atleta que haya tenido una inscripción anulada"/>
    <n v="0"/>
    <n v="0"/>
    <n v="0"/>
    <x v="1"/>
    <n v="0"/>
    <s v="2 Inscripción Individual"/>
    <s v="2.1 Inscripción de un atleta que haya tenido una inscripción anulada"/>
    <s v=" (n/a)"/>
    <m/>
    <m/>
    <m/>
    <m/>
    <m/>
    <m/>
    <m/>
    <n v="1"/>
    <m/>
    <n v="1"/>
    <m/>
  </r>
  <r>
    <m/>
    <m/>
    <s v="3.4"/>
    <m/>
    <x v="0"/>
    <s v="n"/>
    <m/>
    <m/>
    <x v="0"/>
    <x v="0"/>
    <m/>
    <s v="Pago al cuarto día de la inscripción"/>
    <s v="3 Recepción de Pagos y Anulaciones"/>
    <s v="3.4 Pago al cuarto día de la inscripción"/>
    <s v=" (n/a)"/>
    <m/>
    <m/>
    <m/>
    <m/>
    <x v="0"/>
    <m/>
    <m/>
    <m/>
    <m/>
    <m/>
    <m/>
    <m/>
    <m/>
    <m/>
    <m/>
    <n v="1"/>
    <m/>
    <m/>
    <m/>
    <m/>
  </r>
  <r>
    <m/>
    <m/>
    <s v="3.5"/>
    <m/>
    <x v="0"/>
    <s v="n"/>
    <m/>
    <m/>
    <x v="0"/>
    <x v="0"/>
    <m/>
    <s v="Pago el día anterior a la celebración de la competición"/>
    <s v="3 Recepción de Pagos y Anulaciones"/>
    <s v="3.5 Pago el día anterior a la celebración de la competición"/>
    <s v=" (n/a)"/>
    <m/>
    <m/>
    <m/>
    <m/>
    <x v="0"/>
    <m/>
    <m/>
    <m/>
    <m/>
    <m/>
    <m/>
    <m/>
    <m/>
    <m/>
    <m/>
    <n v="1"/>
    <m/>
    <m/>
    <m/>
    <m/>
  </r>
  <r>
    <m/>
    <s v="1.1.1"/>
    <s v="1.1.1.1"/>
    <s v="1.1.1.1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Todos con el club correcto"/>
    <s v="1 Inscripción de Club en Competición"/>
    <s v="1.1 Ninguno está inscrito en la competición"/>
    <s v="1.1.1 Todos los atletas del CSV están registrados"/>
    <s v="Todos con el club correcto"/>
    <n v="0"/>
    <s v="Se suministra un CSV con los atletas de ID 2 a 8, a la competición 0"/>
    <s v="Todos:_x000a_- Estado: Provisional_x000a_- Descuento: 20%"/>
    <x v="1"/>
    <n v="0"/>
    <s v="1 Inscripción de Club en Competición"/>
    <s v="1.1 Ninguno está inscrito en la competición"/>
    <s v="1.1.1 Todos los atletas del CSV están registrados"/>
    <n v="0"/>
    <n v="0"/>
    <n v="0"/>
    <n v="1"/>
    <n v="1"/>
    <n v="1"/>
    <n v="1"/>
    <n v="1"/>
    <n v="1"/>
    <n v="1"/>
    <m/>
  </r>
  <r>
    <m/>
    <s v="1.1.1"/>
    <s v="1.1.1.2.1"/>
    <s v="1.1.1.2.1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Todos tienen otros clubes"/>
    <s v="1 Inscripción de Club en Competición"/>
    <s v="1.1 Ninguno está inscrito en la competición"/>
    <s v="1.1.1 Todos los atletas del CSV están registrados"/>
    <s v="Todos tienen otros clubes"/>
    <n v="0"/>
    <s v="Se suministra un CSV con los atletas de ID 9 a 16, a la competición 0"/>
    <s v="Todos:_x000a_- Estado: Provisional_x000a_- Descuento: 20%"/>
    <x v="1"/>
    <n v="0"/>
    <s v="1 Inscripción de Club en Competición"/>
    <s v="1.1 Ninguno está inscrito en la competición"/>
    <s v="1.1.1 Todos los atletas del CSV están registrados"/>
    <n v="0"/>
    <n v="0"/>
    <n v="0"/>
    <n v="1"/>
    <m/>
    <m/>
    <n v="1"/>
    <n v="1"/>
    <n v="1"/>
    <n v="1"/>
    <m/>
  </r>
  <r>
    <m/>
    <s v="1.1.1"/>
    <s v="1.1.1.2.2"/>
    <s v="1.1.1.2.2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Ninguno tiene club"/>
    <s v="1 Inscripción de Club en Competición"/>
    <s v="1.1 Ninguno está inscrito en la competición"/>
    <s v="1.1.1 Todos los atletas del CSV están registrados"/>
    <s v="Ninguno tiene club"/>
    <n v="0"/>
    <s v="Se suministra un CSV con los atletas de ID 0 y 1, a la competición 0"/>
    <s v="Todos:_x000a_- Estado: Provisional_x000a_- Descuento: 20%"/>
    <x v="1"/>
    <n v="0"/>
    <s v="1 Inscripción de Club en Competición"/>
    <s v="1.1 Ninguno está inscrito en la competición"/>
    <s v="1.1.1 Todos los atletas del CSV están registrados"/>
    <n v="0"/>
    <n v="0"/>
    <n v="0"/>
    <n v="1"/>
    <m/>
    <m/>
    <n v="1"/>
    <n v="1"/>
    <n v="1"/>
    <n v="1"/>
    <m/>
  </r>
  <r>
    <m/>
    <s v="1.1.1"/>
    <s v="1.1.1.3"/>
    <s v="1.1.1.3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Sólo algunos con el club correcto, otros están equivocados y otros no tienen"/>
    <s v="1 Inscripción de Club en Competición"/>
    <s v="1.1 Ninguno está inscrito en la competición"/>
    <s v="1.1.1 Todos los atletas del CSV están registrados"/>
    <s v="Sólo algunos con el club correcto, otros están equivocados y otros no tienen"/>
    <n v="0"/>
    <s v="Se suministra un CSV con los atletas de ID 0 a 16, a la competición 0"/>
    <s v="Todos:_x000a_- Estado: Provisional_x000a_- Descuento: 20%"/>
    <x v="1"/>
    <n v="0"/>
    <s v="1 Inscripción de Club en Competición"/>
    <s v="1.1 Ninguno está inscrito en la competición"/>
    <s v="1.1.1 Todos los atletas del CSV están registrados"/>
    <n v="0"/>
    <n v="0"/>
    <n v="0"/>
    <n v="1"/>
    <m/>
    <m/>
    <n v="1"/>
    <n v="1"/>
    <n v="1"/>
    <n v="1"/>
    <m/>
  </r>
  <r>
    <m/>
    <s v="1.1.1"/>
    <s v="1.1.3.1"/>
    <s v="1.1.3.1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… Todos con el club correcto"/>
    <s v="1 Inscripción de Club en Competición"/>
    <s v="1.1 Ninguno está inscrito en la competición"/>
    <s v="1.1.3 Algunos estás registrados, otros no. De los registrados…"/>
    <s v="… Todos con el club correcto"/>
    <n v="0"/>
    <s v="Se suministra un CSV con los atletas registrados 2 a 8, y los no registrados 0 a 5, a la competición 0"/>
    <s v="Todos:_x000a_- Estado: Provisional_x000a_- Descuento: 20%"/>
    <x v="1"/>
    <n v="0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n v="1"/>
    <n v="1"/>
    <n v="1"/>
    <m/>
  </r>
  <r>
    <m/>
    <s v="1.1.1"/>
    <s v="1.1.3.2.1"/>
    <s v="1.1.3.2.1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Todos tienen otros clubes"/>
    <s v="1 Inscripción de Club en Competición"/>
    <s v="1.1 Ninguno está inscrito en la competición"/>
    <s v="1.1.3 Algunos estás registrados, otros no. De los registrados…"/>
    <s v="Todos tienen otros clubes"/>
    <n v="0"/>
    <s v="Se suministra un CSV con los atletas registrados 9 a 16, y los no registrados 0 a 5, a la competición 0"/>
    <s v="Todos:_x000a_- Estado: Provisional_x000a_- Descuento: 20%"/>
    <x v="1"/>
    <n v="0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n v="1"/>
    <n v="1"/>
    <n v="1"/>
    <m/>
  </r>
  <r>
    <m/>
    <s v="1.1.1"/>
    <s v="1.1.3.2.2"/>
    <s v="1.1.3.2.2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Ninguno tiene club"/>
    <s v="1 Inscripción de Club en Competición"/>
    <s v="1.1 Ninguno está inscrito en la competición"/>
    <s v="1.1.3 Algunos estás registrados, otros no. De los registrados…"/>
    <s v="Ninguno tiene club"/>
    <n v="0"/>
    <s v="Se suministra un CSV con los atletas registrados 0 y 1, y los no registrados 0 a 5, a la competición 0"/>
    <s v="Todos:_x000a_- Estado: Provisional_x000a_- Descuento: 20%"/>
    <x v="1"/>
    <n v="0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n v="1"/>
    <n v="1"/>
    <n v="1"/>
    <m/>
  </r>
  <r>
    <m/>
    <s v="1.1.1"/>
    <s v="1.1.3.3"/>
    <s v="1.1.3.3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… Sólo algunos con el club correcto, otros están equivocados y otros no tienen"/>
    <s v="1 Inscripción de Club en Competición"/>
    <s v="1.1 Ninguno está inscrito en la competición"/>
    <s v="1.1.3 Algunos estás registrados, otros no. De los registrados…"/>
    <s v="… Sólo algunos con el club correcto, otros están equivocados y otros no tienen"/>
    <n v="0"/>
    <s v="Se suministra un CSV con los atletas registrados 0 a 16, y los no registrados 0 a 5, a la competición 0"/>
    <s v="Todos:_x000a_- Estado: Provisional_x000a_- Descuento: 20%"/>
    <x v="1"/>
    <n v="0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n v="1"/>
    <n v="1"/>
    <n v="1"/>
    <m/>
  </r>
  <r>
    <m/>
    <s v="1.1.1"/>
    <s v="1.2.1.1"/>
    <s v="1.2.1.1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Y se inscribió por un club por lo que ya tiene 20% dto"/>
    <s v="1 Inscripción de Club en Competición"/>
    <s v="1.2 Alguno está inscrito en la competición"/>
    <s v="1.2.1 Con estado PROVISIONAL"/>
    <s v="Y se inscribió por un club"/>
    <n v="0"/>
    <s v="Se suministra un CSV con los atletas registrados 2 a 8, a la competición 1"/>
    <s v="Atletas no inscritos:_x000a_- Estado: Provisional_x000a_- Descuento: 20%_x000a_Atletas inscritos:_x000a_- Estado: Provisional_x000a_- Descuento: 20%"/>
    <x v="1"/>
    <n v="0"/>
    <s v="1 Inscripción de Club en Competición"/>
    <s v="1.2 Alguno está inscrito en la competición"/>
    <s v="1.2.1 Con estado PROVISIONAL"/>
    <n v="0"/>
    <n v="0"/>
    <n v="0"/>
    <n v="1"/>
    <m/>
    <m/>
    <n v="1"/>
    <n v="1"/>
    <n v="1"/>
    <n v="1"/>
    <m/>
  </r>
  <r>
    <m/>
    <s v="1.1.1"/>
    <s v="1.2.1.2"/>
    <s v="1.2.1.2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Y no se inscribió por un club por lo que no tiene 20% dto"/>
    <s v="1 Inscripción de Club en Competición"/>
    <s v="1.2 Alguno está inscrito en la competición"/>
    <s v="1.2.1 Con estado PROVISIONAL"/>
    <s v="Y no se inscribió por un club"/>
    <n v="0"/>
    <s v="Se suministra un CSV con los atletas registrados 0 a 8, a la competición 1"/>
    <s v="Atletas no inscritos:_x000a_- Estado: Provisional_x000a_- Descuento: 20%_x000a_Atletas inscritos:_x000a_- Estado: Provisional_x000a_- Descuento: 0%"/>
    <x v="1"/>
    <n v="0"/>
    <s v="1 Inscripción de Club en Competición"/>
    <s v="1.2 Alguno está inscrito en la competición"/>
    <s v="1.2.1 Con estado PROVISIONAL"/>
    <n v="0"/>
    <n v="0"/>
    <n v="0"/>
    <n v="1"/>
    <m/>
    <m/>
    <n v="1"/>
    <n v="1"/>
    <n v="1"/>
    <n v="1"/>
    <m/>
  </r>
  <r>
    <m/>
    <s v="1.1.1"/>
    <s v="1.2.2.1"/>
    <s v="1.2.2.1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Y se inscribió por un club por lo que ya tiene 20% dto"/>
    <s v="1 Inscripción de Club en Competición"/>
    <s v="1.2 Alguno está inscrito en la competición"/>
    <s v="1.2.2 Con estado CONFIRMADO"/>
    <s v="Y se inscribió por un club"/>
    <n v="0"/>
    <s v="Se suministra un CSV con los atletas registrados 2 a 8, a la competición 2"/>
    <s v="Atletas no inscritos:_x000a_- Estado: Provisional_x000a_- Descuento: 20%_x000a_Atletas inscritos:_x000a_- Estado: Confirmado_x000a_- Descuento: 20%"/>
    <x v="1"/>
    <n v="0"/>
    <s v="1 Inscripción de Club en Competición"/>
    <s v="1.2 Alguno está inscrito en la competición"/>
    <s v="1.2.2 Con estado CONFIRMADO"/>
    <n v="0"/>
    <n v="0"/>
    <n v="0"/>
    <n v="1"/>
    <m/>
    <m/>
    <n v="1"/>
    <n v="1"/>
    <n v="1"/>
    <n v="1"/>
    <m/>
  </r>
  <r>
    <m/>
    <s v="1.1.1"/>
    <s v="1.2.2.2"/>
    <s v="1.2.2.2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Y no se inscribió por un club por lo que no tiene 20% dto"/>
    <s v="1 Inscripción de Club en Competición"/>
    <s v="1.2 Alguno está inscrito en la competición"/>
    <s v="1.2.2 Con estado CONFIRMADO"/>
    <s v="Y no se inscribió por un club"/>
    <n v="0"/>
    <s v="Se suministra un CSV con los atletas registrados 0 a 8, a la competición 2"/>
    <s v="Atletas no inscritos:_x000a_- Estado: Provisional_x000a_- Descuento: 20%_x000a_Atletas inscritos:_x000a_- Estado: Confirmado_x000a_- Descuento: 0%"/>
    <x v="1"/>
    <n v="0"/>
    <s v="1 Inscripción de Club en Competición"/>
    <s v="1.2 Alguno está inscrito en la competición"/>
    <s v="1.2.2 Con estado CONFIRMADO"/>
    <n v="0"/>
    <n v="0"/>
    <n v="0"/>
    <n v="1"/>
    <m/>
    <m/>
    <n v="1"/>
    <n v="1"/>
    <n v="1"/>
    <n v="1"/>
    <m/>
  </r>
  <r>
    <m/>
    <s v="1.1.1"/>
    <s v="1.3"/>
    <s v="1.3"/>
    <x v="2"/>
    <s v="S"/>
    <s v="S"/>
    <s v="Se deben inscribir todos los miembros del club registrados, recibiendo el estado provisional. Todos reciben un descuento del 20%."/>
    <x v="1"/>
    <x v="2"/>
    <s v="1.1.1 Se deben inscribir todos los miembros del club registrados, reci"/>
    <s v="El número de atletas en el CSV es superior al número de inscripciones restantes"/>
    <s v="1 Inscripción de Club en Competición"/>
    <s v="1.3 El número de atletas en el CSV es superior al número de inscripc"/>
    <s v=" (n/a)"/>
    <s v="El número de atletas del CSV es superior al número de inscripciones restantes"/>
    <n v="0"/>
    <s v="Se suministra un CSV con los atletas registrados 2 a 8, a la competición 5"/>
    <n v="0"/>
    <x v="1"/>
    <n v="0"/>
    <s v="1 Inscripción de Club en Competición"/>
    <s v="1.3 El número de atletas del CSV es superior al número de inscripcio"/>
    <s v=" (n/a)"/>
    <n v="0"/>
    <n v="0"/>
    <n v="0"/>
    <n v="1"/>
    <m/>
    <m/>
    <n v="1"/>
    <n v="1"/>
    <n v="1"/>
    <n v="1"/>
    <m/>
  </r>
  <r>
    <m/>
    <s v="1.1.2"/>
    <s v="1.1.2"/>
    <s v="1.1.2"/>
    <x v="2"/>
    <s v="S"/>
    <s v="S"/>
    <s v="Si un miembro no esta registrado, se registra e inscribe automaticamente. Todos reciben un descuento del 20%."/>
    <x v="1"/>
    <x v="2"/>
    <s v="1.1.2 Si un miembro no esta registrado, se registra e inscribe automat"/>
    <s v="Ninguno de los atletas del CSV está registrado"/>
    <s v="1 Inscripción de Club en Competición"/>
    <s v="1.1 Ninguno está inscrito en la competición"/>
    <s v="1.1.2 Ninguno de los atletas del CSV está registrado"/>
    <s v="Ninguno de los atletas del CSV está registrado"/>
    <n v="0"/>
    <s v="Se suministra un CSV con los atletas no registrados 0 a 5, a la competición 0"/>
    <s v="Todos:_x000a_- Estado: Provisional_x000a_- Descuento: 20%"/>
    <x v="1"/>
    <n v="0"/>
    <s v="1 Inscripción de Club en Competición"/>
    <s v="1.1 Ninguno está inscrito en la competición"/>
    <s v="1.1.2 Ninguno de los atletas del CSV está registrado"/>
    <n v="0"/>
    <n v="0"/>
    <n v="0"/>
    <n v="1"/>
    <n v="1"/>
    <n v="1"/>
    <n v="1"/>
    <n v="1"/>
    <n v="1"/>
    <n v="1"/>
    <m/>
  </r>
  <r>
    <m/>
    <s v="1.1.2"/>
    <s v="1.1.3.1"/>
    <s v="1.1.3.1"/>
    <x v="2"/>
    <s v="S"/>
    <s v="S"/>
    <s v="Si un miembro no esta registrado, se registra e inscribe automaticamente. Todos reciben un descuento del 20%."/>
    <x v="1"/>
    <x v="2"/>
    <s v="1.1.2 Si un miembro no esta registrado, se registra e inscribe automat"/>
    <s v="… Todos con el club correcto"/>
    <s v="1 Inscripción de Club en Competición"/>
    <s v="1.1 Ninguno está inscrito en la competición"/>
    <s v="1.1.3 Algunos estás registrados, otros no. De los registrados…"/>
    <s v="… Todos con el club correcto"/>
    <n v="0"/>
    <s v="Se suministra un CSV con los atletas registrados 2 a 8, y los no registrados 0 a 5, a la competición 0"/>
    <s v="Todos:_x000a_- Estado: Provisional_x000a_- Descuento: 20%"/>
    <x v="1"/>
    <n v="0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n v="1"/>
    <m/>
    <m/>
    <m/>
  </r>
  <r>
    <m/>
    <s v="1.1.2"/>
    <s v="1.1.3.2.1"/>
    <s v="1.1.3.2.1"/>
    <x v="2"/>
    <s v="S"/>
    <s v="S"/>
    <s v="Si un miembro no esta registrado, se registra e inscribe automaticamente. Todos reciben un descuento del 20%."/>
    <x v="1"/>
    <x v="2"/>
    <s v="1.1.2 Si un miembro no esta registrado, se registra e inscribe automat"/>
    <s v="Todos tienen otros clubes"/>
    <s v="1 Inscripción de Club en Competición"/>
    <s v="1.1 Ninguno está inscrito en la competición"/>
    <s v="1.1.3 Algunos estás registrados, otros no. De los registrados…"/>
    <s v="Todos tienen otros clubes"/>
    <n v="0"/>
    <s v="Se suministra un CSV con los atletas registrados 9 a 16, y los no registrados 0 a 5, a la competición 0"/>
    <s v="Todos:_x000a_- Estado: Provisional_x000a_- Descuento: 20%"/>
    <x v="1"/>
    <n v="0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n v="1"/>
    <m/>
    <m/>
    <m/>
  </r>
  <r>
    <m/>
    <s v="1.1.2"/>
    <s v="1.1.3.2.2"/>
    <s v="1.1.3.2.2"/>
    <x v="2"/>
    <s v="S"/>
    <s v="S"/>
    <s v="Si un miembro no esta registrado, se registra e inscribe automaticamente. Todos reciben un descuento del 20%."/>
    <x v="1"/>
    <x v="2"/>
    <s v="1.1.2 Si un miembro no esta registrado, se registra e inscribe automat"/>
    <s v="Ninguno tiene club"/>
    <s v="1 Inscripción de Club en Competición"/>
    <s v="1.1 Ninguno está inscrito en la competición"/>
    <s v="1.1.3 Algunos estás registrados, otros no. De los registrados…"/>
    <s v="Ninguno tiene club"/>
    <n v="0"/>
    <s v="Se suministra un CSV con los atletas registrados 0 y 1, y los no registrados 0 a 5, a la competición 0"/>
    <s v="Todos:_x000a_- Estado: Provisional_x000a_- Descuento: 20%"/>
    <x v="1"/>
    <n v="0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n v="1"/>
    <m/>
    <m/>
    <m/>
  </r>
  <r>
    <m/>
    <s v="1.1.2"/>
    <s v="1.1.3.3"/>
    <s v="1.1.3.3"/>
    <x v="2"/>
    <s v="S"/>
    <s v="S"/>
    <s v="Si un miembro no esta registrado, se registra e inscribe automaticamente. Todos reciben un descuento del 20%."/>
    <x v="1"/>
    <x v="2"/>
    <s v="1.1.2 Si un miembro no esta registrado, se registra e inscribe automat"/>
    <s v="… Sólo algunos con el club correcto, otros están equivocados y otros no tienen"/>
    <s v="1 Inscripción de Club en Competición"/>
    <s v="1.1 Ninguno está inscrito en la competición"/>
    <s v="1.1.3 Algunos estás registrados, otros no. De los registrados…"/>
    <s v="… Sólo algunos con el club correcto, otros están equivocados y otros no tienen"/>
    <n v="0"/>
    <s v="Se suministra un CSV con los atletas registrados 0 a 16, y los no registrados 0 a 5, a la competición 0"/>
    <s v="Todos:_x000a_- Estado: Provisional_x000a_- Descuento: 20%"/>
    <x v="1"/>
    <n v="0"/>
    <s v="1 Inscripción de Club en Competición"/>
    <s v="1.1 Ninguno está inscrito en la competición"/>
    <s v="1.1.3 Algunos estás registrados, otros no. De los registrados…"/>
    <n v="0"/>
    <n v="0"/>
    <n v="0"/>
    <n v="1"/>
    <m/>
    <m/>
    <n v="1"/>
    <n v="1"/>
    <m/>
    <m/>
    <m/>
  </r>
  <r>
    <m/>
    <s v="1.1.2"/>
    <s v="1.3"/>
    <s v="1.3"/>
    <x v="2"/>
    <s v="S"/>
    <s v="S"/>
    <s v="Si un miembro no esta registrado, se registra e inscribe automaticamente. Todos reciben un descuento del 20%."/>
    <x v="1"/>
    <x v="2"/>
    <s v="1.1.2 Si un miembro no esta registrado, se registra e inscribe automat"/>
    <s v="El número de atletas en el CSV es superior al número de inscripciones restantes"/>
    <s v="1 Inscripción de Club en Competición"/>
    <s v="1.3 El número de atletas en el CSV es superior al número de inscripc"/>
    <s v=" (n/a)"/>
    <s v="El número de atletas del CSV es superior al número de inscripciones restantes"/>
    <n v="0"/>
    <s v="Se suministra un CSV con los atletas registrados 2 a 8, a la competición 5"/>
    <n v="0"/>
    <x v="1"/>
    <n v="0"/>
    <s v="1 Inscripción de Club en Competición"/>
    <s v="1.3 El número de atletas del CSV es superior al número de inscripcio"/>
    <s v=" (n/a)"/>
    <n v="0"/>
    <n v="0"/>
    <n v="0"/>
    <n v="1"/>
    <m/>
    <m/>
    <n v="1"/>
    <n v="1"/>
    <m/>
    <m/>
    <m/>
  </r>
  <r>
    <m/>
    <s v="1.2.1"/>
    <s v="2.1.1"/>
    <s v="2.1.1"/>
    <x v="2"/>
    <s v="S"/>
    <s v="S"/>
    <s v="Al inscribirse de forma individual, los atletas reciben el estado PROVISIONAL y un 0% de descuento."/>
    <x v="1"/>
    <x v="3"/>
    <s v="1.2.1 Al inscribirse de forma individual, los atletas reciben el estad"/>
    <s v="Previamente fue inscrito individualmente"/>
    <s v="2 Inscripción Individual"/>
    <s v="2.1 Inscripción de un atleta que haya tenido una inscripción anulada"/>
    <s v="2.1.1 Previamente fue inscrito individualmente"/>
    <s v="Previamente fue inscrito individualmente"/>
    <n v="0"/>
    <s v="Se inscribe individualmente al atleta 2 en la competición 4, se paga de menos, se  vuelve a inscribir."/>
    <s v="Estado: Provisional_x000a_Descuento: 0%"/>
    <x v="1"/>
    <n v="0"/>
    <s v="2 Inscripción Individual"/>
    <s v="2.1 Inscripción de un atleta que haya tenido una inscripción anulada"/>
    <s v="2.1.1 Previamente fue inscrito individualmente"/>
    <n v="0"/>
    <n v="0"/>
    <n v="0"/>
    <n v="1"/>
    <n v="1"/>
    <n v="1"/>
    <n v="1"/>
    <n v="1"/>
    <n v="1"/>
    <n v="1"/>
    <m/>
  </r>
  <r>
    <m/>
    <s v="1.2.1"/>
    <s v="2.1.2"/>
    <s v="2.1.2"/>
    <x v="2"/>
    <s v="S"/>
    <s v="S"/>
    <s v="Al inscribirse de forma individual, los atletas reciben el estado PROVISIONAL y un 0% de descuento."/>
    <x v="1"/>
    <x v="3"/>
    <s v="1.2.1 Al inscribirse de forma individual, los atletas reciben el estad"/>
    <s v="Previamente fue inscrito por un club"/>
    <s v="2 Inscripción Individual"/>
    <s v="2.1 Inscripción de un atleta que haya tenido una inscripción anulada"/>
    <s v="2.1.2 Previamente fue inscrito por un club"/>
    <s v="Previamente fue inscrito por un club"/>
    <n v="0"/>
    <s v="Se inscribe por un club al atleta 3 en la competición 4, se paga de menos, se  vuelve a inscribir de forma individual."/>
    <s v="Estado: Provisional_x000a_Descuento: 0%"/>
    <x v="1"/>
    <n v="0"/>
    <s v="2 Inscripción Individual"/>
    <s v="2.1 Inscripción de un atleta que haya tenido una inscripción anulada"/>
    <s v="2.1.2 Previamente fue inscrito por un club"/>
    <n v="0"/>
    <n v="0"/>
    <n v="0"/>
    <n v="1"/>
    <m/>
    <m/>
    <n v="1"/>
    <n v="1"/>
    <n v="1"/>
    <n v="1"/>
    <m/>
  </r>
  <r>
    <m/>
    <s v="1.2.1"/>
    <s v="2.2"/>
    <s v="2.2"/>
    <x v="2"/>
    <s v="S"/>
    <s v="S"/>
    <s v="Al inscribirse de forma individual, los atletas reciben el estado PROVISIONAL y un 0% de descuento."/>
    <x v="1"/>
    <x v="3"/>
    <s v="1.2.1 Al inscribirse de forma individual, los atletas reciben el estad"/>
    <s v="Inscripción de un atleta que haya sido inscrito por un club"/>
    <s v="2 Inscripción Individual"/>
    <s v="2.2 Inscripción de un atleta que haya sido inscrito por un club"/>
    <s v=" (n/a)"/>
    <s v="Inscripción de un atleta que haya sido inscrito por un club"/>
    <n v="0"/>
    <s v="Se inscribe por un club al atleta 4 en la competición 4, se  vuelve a inscribir de forma individual."/>
    <s v="Estado: Provisional_x000a_Descuento: 20%"/>
    <x v="1"/>
    <n v="0"/>
    <s v="2 Inscripción Individual"/>
    <s v="2.2 Inscripción de un atleta que haya sido inscrito por un club"/>
    <s v=" (n/a)"/>
    <n v="0"/>
    <n v="0"/>
    <n v="0"/>
    <n v="1"/>
    <m/>
    <m/>
    <n v="1"/>
    <n v="1"/>
    <n v="1"/>
    <n v="1"/>
    <m/>
  </r>
  <r>
    <m/>
    <s v="1.3.1"/>
    <s v="3.2.1"/>
    <s v="3.2.1"/>
    <x v="2"/>
    <s v="S"/>
    <s v="S"/>
    <s v="Los pagos se deben realizar como máximo 3 días tras la inscripción y con un día de antelación a la celebración de la competición, la inscripción es CONFIRMADA."/>
    <x v="1"/>
    <x v="4"/>
    <s v="1.3.1 Los pagos se deben realizar como máximo 3 días tras la inscripci"/>
    <s v="Pago exacto de la cantidad"/>
    <s v="3 Recepción de Pagos y Anulaciones"/>
    <s v="3.2 Pago al tercer día de la inscripción"/>
    <s v="3.2.1 Pago exacto de la cantidad"/>
    <s v="Pago exacto de la cantidad"/>
    <n v="0"/>
    <s v="El atleta 20 abona una cantidad exacta para la competición 3"/>
    <s v="Nuevo estado: CONFIRMADO"/>
    <x v="1"/>
    <n v="0"/>
    <s v="3 Recepción de Pagos y Anulaciones"/>
    <s v="3.2 Pago al tercer día de la inscripción"/>
    <s v="3.2.1 Pago exacto de la cantidad"/>
    <n v="0"/>
    <n v="0"/>
    <n v="0"/>
    <n v="1"/>
    <n v="1"/>
    <n v="1"/>
    <n v="1"/>
    <n v="1"/>
    <n v="1"/>
    <n v="1"/>
    <m/>
  </r>
  <r>
    <m/>
    <s v="1.3.1"/>
    <s v="3.2.2"/>
    <s v="3.2.2"/>
    <x v="2"/>
    <s v="S"/>
    <s v="S"/>
    <s v="Los pagos se deben realizar como máximo 3 días tras la inscripción y con un día de antelación a la celebración de la competición, la inscripción es CONFIRMADA."/>
    <x v="1"/>
    <x v="4"/>
    <s v="1.3.1 Los pagos se deben realizar como máximo 3 días tras la inscripci"/>
    <s v="Pago superior a la cantidad"/>
    <s v="3 Recepción de Pagos y Anulaciones"/>
    <s v="3.2 Pago al tercer día de la inscripción"/>
    <s v="3.2.2 Pago superior a la cantidad"/>
    <s v="Pago superior a la cantidad"/>
    <n v="0"/>
    <s v="El atleta 21 abona una cantidad superior para la competición 3"/>
    <s v="Nuevo estado: CONFIRMADO"/>
    <x v="1"/>
    <n v="0"/>
    <s v="3 Recepción de Pagos y Anulaciones"/>
    <s v="3.2 Pago al tercer día de la inscripción"/>
    <s v="3.2.2 Pago superior a la cantidad"/>
    <n v="0"/>
    <n v="0"/>
    <n v="0"/>
    <n v="1"/>
    <m/>
    <m/>
    <n v="1"/>
    <n v="1"/>
    <n v="1"/>
    <n v="1"/>
    <m/>
  </r>
  <r>
    <m/>
    <s v="1.3.1"/>
    <s v="3.2.3"/>
    <s v="3.2.3"/>
    <x v="2"/>
    <s v="S"/>
    <s v="S"/>
    <s v="Los pagos se deben realizar como máximo 3 días tras la inscripción y con un día de antelación a la celebración de la competición, la inscripción es CONFIRMADA."/>
    <x v="1"/>
    <x v="4"/>
    <s v="1.3.1 Los pagos se deben realizar como máximo 3 días tras la inscripci"/>
    <s v="Pago inferior a la cantidad"/>
    <s v="3 Recepción de Pagos y Anulaciones"/>
    <s v="3.2 Pago al tercer día de la inscripción"/>
    <s v="3.2.3 Pago inferior a la cantidad"/>
    <s v="Pago inferior a la cantidad"/>
    <n v="0"/>
    <s v="El atleta 22 abona una cantidad inferior para la competición 3"/>
    <s v="Inscripción anulada_x000a_Se añade una entrada a las incidencias"/>
    <x v="1"/>
    <n v="0"/>
    <s v="3 Recepción de Pagos y Anulaciones"/>
    <s v="3.2 Pago al tercer día de la inscripción"/>
    <s v="3.2.3 Pago inferior a la cantidad"/>
    <n v="0"/>
    <n v="0"/>
    <n v="0"/>
    <n v="1"/>
    <m/>
    <m/>
    <n v="1"/>
    <n v="1"/>
    <n v="1"/>
    <n v="1"/>
    <m/>
  </r>
  <r>
    <m/>
    <s v="1.3.1"/>
    <s v="3.1.1"/>
    <s v="3.1.1"/>
    <x v="2"/>
    <s v="S"/>
    <s v="S"/>
    <s v="Los pagos se deben realizar como máximo 3 días tras la inscripción y con un día de antelación a la celebración de la competición, la inscripción es CONFIRMADA."/>
    <x v="1"/>
    <x v="4"/>
    <s v="1.3.1 Los pagos se deben realizar como máximo 3 días tras la inscripci"/>
    <s v="Pago exacto de la cantidad"/>
    <s v="3 Recepción de Pagos y Anulaciones"/>
    <s v="3.1 Pago previo a los 3 días siguientes de la inscripción"/>
    <s v="3.1.1 Pago exacto de la cantidad"/>
    <s v="Pago exacto de la cantidad"/>
    <n v="0"/>
    <s v="El atleta 17 abona la cantidad exacta para la competición 3"/>
    <s v="Nuevo estado: CONFIRMADO"/>
    <x v="1"/>
    <n v="0"/>
    <s v="3 Recepción de Pagos y Anulaciones"/>
    <s v="3.1 Pago previo a los 3 días siguientes de la inscripción"/>
    <s v="3.1.1 Pago exacto de la cantidad"/>
    <n v="0"/>
    <n v="0"/>
    <n v="0"/>
    <n v="1"/>
    <m/>
    <m/>
    <n v="1"/>
    <n v="1"/>
    <n v="1"/>
    <n v="1"/>
    <m/>
  </r>
  <r>
    <m/>
    <s v="1.3.1"/>
    <s v="3.1.2"/>
    <s v="3.1.2"/>
    <x v="2"/>
    <s v="S"/>
    <s v="S"/>
    <s v="Los pagos se deben realizar como máximo 3 días tras la inscripción y con un día de antelación a la celebración de la competición, la inscripción es CONFIRMADA."/>
    <x v="1"/>
    <x v="4"/>
    <s v="1.3.1 Los pagos se deben realizar como máximo 3 días tras la inscripci"/>
    <s v="Pago superior a la cantidad"/>
    <s v="3 Recepción de Pagos y Anulaciones"/>
    <s v="3.1 Pago previo a los 3 días siguientes de la inscripción"/>
    <s v="3.1.2 Pago superior a la cantidad"/>
    <s v="Pago superior a la cantidad"/>
    <n v="0"/>
    <s v="El atleta 18 abona una cantidad superior para la competición 3"/>
    <s v="Nuevo estado: CONFIRMADO"/>
    <x v="1"/>
    <n v="0"/>
    <s v="3 Recepción de Pagos y Anulaciones"/>
    <s v="3.1 Pago previo a los 3 días siguientes de la inscripción"/>
    <s v="3.1.2 Pago superior a la cantidad"/>
    <n v="0"/>
    <n v="0"/>
    <n v="0"/>
    <n v="1"/>
    <m/>
    <m/>
    <n v="1"/>
    <n v="1"/>
    <n v="1"/>
    <n v="1"/>
    <m/>
  </r>
  <r>
    <m/>
    <s v="1.3.1"/>
    <s v="3.1.3"/>
    <s v="3.1.3"/>
    <x v="2"/>
    <s v="S"/>
    <s v="S"/>
    <s v="Los pagos se deben realizar como máximo 3 días tras la inscripción y con un día de antelación a la celebración de la competición, la inscripción es CONFIRMADA."/>
    <x v="1"/>
    <x v="4"/>
    <s v="1.3.1 Los pagos se deben realizar como máximo 3 días tras la inscripci"/>
    <s v="Pago inferior a la cantidad"/>
    <s v="3 Recepción de Pagos y Anulaciones"/>
    <s v="3.1 Pago previo a los 3 días siguientes de la inscripción"/>
    <s v="3.1.3 Pago inferior a la cantidad"/>
    <s v="Pago inferior a la cantidad"/>
    <n v="0"/>
    <s v="El atleta 19 abona una cantidad inferior para la competición 3"/>
    <s v="Inscripción anulada_x000a_Se añade una entrada a las incidencias"/>
    <x v="1"/>
    <n v="0"/>
    <s v="3 Recepción de Pagos y Anulaciones"/>
    <s v="3.1 Pago previo a los 3 días siguientes de la inscripción"/>
    <s v="3.1.3 Pago inferior a la cantidad"/>
    <n v="0"/>
    <n v="0"/>
    <n v="0"/>
    <n v="1"/>
    <m/>
    <m/>
    <n v="1"/>
    <n v="1"/>
    <n v="1"/>
    <n v="1"/>
    <m/>
  </r>
  <r>
    <m/>
    <s v="1.3.1"/>
    <s v="3.3.1"/>
    <s v="3.3.1"/>
    <x v="2"/>
    <s v="S"/>
    <s v="S"/>
    <s v="Los pagos se deben realizar como máximo 3 días tras la inscripción y con un día de antelación a la celebración de la competición, la inscripción es CONFIRMADA."/>
    <x v="1"/>
    <x v="4"/>
    <s v="1.3.1 Los pagos se deben realizar como máximo 3 días tras la inscripci"/>
    <s v="Pago exacto de la cantidad"/>
    <s v="3 Recepción de Pagos y Anulaciones"/>
    <s v="3.3 Pago el día posterior a la inscripción"/>
    <s v="3.3.1 Pago exacto de la cantidad"/>
    <s v="Pago exacto de la cantidad"/>
    <n v="0"/>
    <s v="El atleta 23 abona una cantidad exacta para la competición 3"/>
    <s v="Nuevo estado: CONFIRMADO"/>
    <x v="1"/>
    <n v="0"/>
    <s v="3 Recepción de Pagos y Anulaciones"/>
    <s v="3.3 Pago el día posterior a la inscripción"/>
    <s v="3.3.1 Pago exacto de la cantidad"/>
    <n v="0"/>
    <n v="0"/>
    <n v="0"/>
    <n v="1"/>
    <m/>
    <m/>
    <n v="1"/>
    <n v="1"/>
    <n v="1"/>
    <n v="1"/>
    <m/>
  </r>
  <r>
    <m/>
    <s v="1.3.1"/>
    <s v="3.3.2"/>
    <s v="3.3.2"/>
    <x v="2"/>
    <s v="S"/>
    <s v="S"/>
    <s v="Los pagos se deben realizar como máximo 3 días tras la inscripción y con un día de antelación a la celebración de la competición, la inscripción es CONFIRMADA."/>
    <x v="1"/>
    <x v="4"/>
    <s v="1.3.1 Los pagos se deben realizar como máximo 3 días tras la inscripci"/>
    <s v="Pago superior a la cantidad"/>
    <s v="3 Recepción de Pagos y Anulaciones"/>
    <s v="3.3 Pago el día posterior a la inscripción"/>
    <s v="3.3.2 Pago superior a la cantidad"/>
    <s v="Pago superior a la cantidad"/>
    <n v="0"/>
    <s v="El atleta 24 abona una cantidad superior para la competición 3"/>
    <s v="Nuevo estado: CONFIRMADO"/>
    <x v="1"/>
    <n v="0"/>
    <s v="3 Recepción de Pagos y Anulaciones"/>
    <s v="3.3 Pago el día posterior a la inscripción"/>
    <s v="3.3.2 Pago superior a la cantidad"/>
    <n v="0"/>
    <n v="0"/>
    <n v="0"/>
    <n v="1"/>
    <m/>
    <m/>
    <n v="1"/>
    <n v="1"/>
    <n v="1"/>
    <n v="1"/>
    <m/>
  </r>
  <r>
    <m/>
    <s v="1.3.1"/>
    <s v="3.3.3"/>
    <s v="3.3.3"/>
    <x v="2"/>
    <s v="S"/>
    <s v="S"/>
    <s v="Los pagos se deben realizar como máximo 3 días tras la inscripción y con un día de antelación a la celebración de la competición, la inscripción es CONFIRMADA."/>
    <x v="1"/>
    <x v="4"/>
    <s v="1.3.1 Los pagos se deben realizar como máximo 3 días tras la inscripci"/>
    <s v="Pago inferior a la cantidad"/>
    <s v="3 Recepción de Pagos y Anulaciones"/>
    <s v="3.3 Pago el día posterior a la inscripción"/>
    <s v="3.3.3 Pago inferior a la cantidad"/>
    <s v="Pago inferior a la cantidad"/>
    <n v="0"/>
    <s v="El atleta 25 abona una cantidad inferior para la competición 3"/>
    <s v="Inscripción anulada_x000a_Se añade una entrada a las incidencias"/>
    <x v="1"/>
    <n v="0"/>
    <s v="3 Recepción de Pagos y Anulaciones"/>
    <s v="3.3 Pago el día posterior a la inscripción"/>
    <s v="3.3.3 Pago inferior a la cantidad"/>
    <n v="0"/>
    <n v="0"/>
    <n v="0"/>
    <n v="1"/>
    <m/>
    <m/>
    <n v="1"/>
    <n v="1"/>
    <n v="1"/>
    <n v="1"/>
    <m/>
  </r>
  <r>
    <m/>
    <s v="1.3.2"/>
    <s v="3.4.1"/>
    <s v="3.4.1"/>
    <x v="2"/>
    <s v="S"/>
    <s v="S"/>
    <s v="Si el pago se realiza después de 3 días tras la inscripción o tras un día antes de la celebración de la competición, la inscripción es ANULADA."/>
    <x v="1"/>
    <x v="4"/>
    <s v="1.3.2 Si el pago se realiza después de 3 días tras la inscripción o tr"/>
    <s v="Pago exacto de la cantidad"/>
    <s v="3 Recepción de Pagos y Anulaciones"/>
    <s v="3.4 Pago al cuarto día de la inscripción"/>
    <s v="3.4.1 Pago exacto de la cantidad"/>
    <s v="Pago exacto de la cantidad"/>
    <n v="0"/>
    <s v="El atleta 26 abona una cantidad exacta para la competición 3"/>
    <s v="Inscripción anulada_x000a_Se añade una entrada a las incidencias"/>
    <x v="1"/>
    <n v="0"/>
    <s v="3 Recepción de Pagos y Anulaciones"/>
    <s v="3.4 Pago al cuarto día de la inscripción"/>
    <s v="3.4.1 Pago exacto de la cantidad"/>
    <n v="0"/>
    <n v="0"/>
    <n v="0"/>
    <n v="1"/>
    <n v="1"/>
    <n v="1"/>
    <n v="1"/>
    <n v="1"/>
    <n v="1"/>
    <n v="1"/>
    <m/>
  </r>
  <r>
    <m/>
    <s v="1.3.2"/>
    <s v="3.4.2"/>
    <s v="3.4.2"/>
    <x v="2"/>
    <s v="S"/>
    <s v="S"/>
    <s v="Si el pago se realiza después de 3 días tras la inscripción o tras un día antes de la celebración de la competición, la inscripción es ANULADA."/>
    <x v="1"/>
    <x v="4"/>
    <s v="1.3.2 Si el pago se realiza después de 3 días tras la inscripción o tr"/>
    <s v="Pago superior a la cantidad"/>
    <s v="3 Recepción de Pagos y Anulaciones"/>
    <s v="3.4 Pago al cuarto día de la inscripción"/>
    <s v="3.4.2 Pago superior a la cantidad"/>
    <s v="Pago superior a la cantidad"/>
    <n v="0"/>
    <s v="El atleta 27 abona una cantidad superior para la competición 3"/>
    <s v="Inscripción anulada_x000a_Se añade una entrada a las incidencias"/>
    <x v="1"/>
    <n v="0"/>
    <s v="3 Recepción de Pagos y Anulaciones"/>
    <s v="3.4 Pago al cuarto día de la inscripción"/>
    <s v="3.4.2 Pago superior a la cantidad"/>
    <n v="0"/>
    <n v="0"/>
    <n v="0"/>
    <n v="1"/>
    <m/>
    <m/>
    <n v="1"/>
    <n v="1"/>
    <n v="1"/>
    <n v="1"/>
    <m/>
  </r>
  <r>
    <m/>
    <s v="1.3.2"/>
    <s v="3.4.3"/>
    <s v="3.4.3"/>
    <x v="2"/>
    <s v="S"/>
    <s v="S"/>
    <s v="Si el pago se realiza después de 3 días tras la inscripción o tras un día antes de la celebración de la competición, la inscripción es ANULADA."/>
    <x v="1"/>
    <x v="4"/>
    <s v="1.3.2 Si el pago se realiza después de 3 días tras la inscripción o tr"/>
    <s v="Pago inferior a la cantidad"/>
    <s v="3 Recepción de Pagos y Anulaciones"/>
    <s v="3.4 Pago al cuarto día de la inscripción"/>
    <s v="3.4.3 Pago inferior a la cantidad"/>
    <s v="Pago inferior a la cantidad"/>
    <n v="0"/>
    <s v="El atleta 28 abona una cantidad inferior para la competición 3"/>
    <s v="Inscripción anulada_x000a_Se añade una entrada a las incidencias"/>
    <x v="1"/>
    <n v="0"/>
    <s v="3 Recepción de Pagos y Anulaciones"/>
    <s v="3.4 Pago al cuarto día de la inscripción"/>
    <s v="3.4.3 Pago inferior a la cantidad"/>
    <n v="0"/>
    <n v="0"/>
    <n v="0"/>
    <n v="1"/>
    <m/>
    <m/>
    <n v="1"/>
    <n v="1"/>
    <n v="1"/>
    <n v="1"/>
    <m/>
  </r>
  <r>
    <m/>
    <s v="1.3.2"/>
    <s v="3.5.1"/>
    <s v="3.5.1"/>
    <x v="2"/>
    <s v="S"/>
    <s v="S"/>
    <s v="Si el pago se realiza después de 3 días tras la inscripción o tras un día antes de la celebración de la competición, la inscripción es ANULADA."/>
    <x v="1"/>
    <x v="4"/>
    <s v="1.3.2 Si el pago se realiza después de 3 días tras la inscripción o tr"/>
    <s v="Pago exacto de la cantidad"/>
    <s v="3 Recepción de Pagos y Anulaciones"/>
    <s v="3.5 Pago el día anterior a la celebración de la competición"/>
    <s v="3.5.1 Pago exacto de la cantidad"/>
    <s v="Pago exacto de la cantidad"/>
    <n v="0"/>
    <s v="El atleta 29 abona una cantidad exacta para la competición 3"/>
    <s v="Inscripción anulada_x000a_Se añade una entrada a las incidencias"/>
    <x v="1"/>
    <n v="0"/>
    <s v="3 Recepción de Pagos y Anulaciones"/>
    <s v="3.5 Pago el día anterior a la celebración de la competición"/>
    <s v="3.5.1 Pago exacto de la cantidad"/>
    <n v="0"/>
    <n v="0"/>
    <n v="0"/>
    <n v="1"/>
    <m/>
    <m/>
    <n v="1"/>
    <n v="1"/>
    <n v="1"/>
    <n v="1"/>
    <m/>
  </r>
  <r>
    <m/>
    <s v="1.3.2"/>
    <s v="3.5.2"/>
    <s v="3.5.2"/>
    <x v="2"/>
    <s v="S"/>
    <s v="S"/>
    <s v="Si el pago se realiza después de 3 días tras la inscripción o tras un día antes de la celebración de la competición, la inscripción es ANULADA."/>
    <x v="1"/>
    <x v="4"/>
    <s v="1.3.2 Si el pago se realiza después de 3 días tras la inscripción o tr"/>
    <s v="Pago superior a la cantidad"/>
    <s v="3 Recepción de Pagos y Anulaciones"/>
    <s v="3.5 Pago el día anterior a la celebración de la competición"/>
    <s v="3.5.2 Pago superior a la cantidad"/>
    <s v="Pago superior a la cantidad"/>
    <n v="0"/>
    <s v="El atleta 30 abona una cantidad superior para la competición 3"/>
    <s v="Inscripción anulada_x000a_Se añade una entrada a las incidencias"/>
    <x v="1"/>
    <n v="0"/>
    <s v="3 Recepción de Pagos y Anulaciones"/>
    <s v="3.5 Pago el día anterior a la celebración de la competición"/>
    <s v="3.5.2 Pago superior a la cantidad"/>
    <n v="0"/>
    <n v="0"/>
    <n v="0"/>
    <n v="1"/>
    <m/>
    <m/>
    <n v="1"/>
    <n v="1"/>
    <n v="1"/>
    <n v="1"/>
    <m/>
  </r>
  <r>
    <m/>
    <s v="1.3.2"/>
    <s v="3.5.3"/>
    <s v="3.5.3"/>
    <x v="2"/>
    <s v="S"/>
    <s v="S"/>
    <s v="Si el pago se realiza después de 3 días tras la inscripción o tras un día antes de la celebración de la competición, la inscripción es ANULADA."/>
    <x v="1"/>
    <x v="4"/>
    <s v="1.3.2 Si el pago se realiza después de 3 días tras la inscripción o tr"/>
    <s v="Pago inferior a la cantidad"/>
    <s v="3 Recepción de Pagos y Anulaciones"/>
    <s v="3.5 Pago el día anterior a la celebración de la competición"/>
    <s v="3.5.3 Pago inferior a la cantidad"/>
    <s v="Pago inferior a la cantidad"/>
    <n v="0"/>
    <s v="El atleta 31 abona una cantidad inferior para la competición 3"/>
    <s v="Inscripción anulada_x000a_Se añade una entrada a las incidencias"/>
    <x v="1"/>
    <n v="0"/>
    <s v="3 Recepción de Pagos y Anulaciones"/>
    <s v="3.5 Pago el día anterior a la celebración de la competición"/>
    <s v="3.5.3 Pago inferior a la cantidad"/>
    <n v="0"/>
    <n v="0"/>
    <n v="0"/>
    <n v="1"/>
    <m/>
    <m/>
    <n v="1"/>
    <n v="1"/>
    <n v="1"/>
    <n v="1"/>
    <m/>
  </r>
  <r>
    <m/>
    <s v="1.3.3"/>
    <s v="3.1.3"/>
    <s v="3.1.3"/>
    <x v="2"/>
    <s v="S"/>
    <s v="S"/>
    <s v="Si se realiza un pago de una cantidad inferior a la estipulada, la inscripción es ANULADA."/>
    <x v="1"/>
    <x v="4"/>
    <s v="1.3.3 Si se realiza un pago de una cantidad inferior a la estipulada, "/>
    <s v="Pago inferior a la cantidad"/>
    <s v="3 Recepción de Pagos y Anulaciones"/>
    <s v="3.1 Pago previo a los 3 días siguientes de la inscripción"/>
    <s v="3.1.3 Pago inferior a la cantidad"/>
    <s v="Pago inferior a la cantidad"/>
    <n v="0"/>
    <s v="El atleta 19 abona una cantidad inferior para la competición 3"/>
    <s v="Inscripción anulada_x000a_Se añade una entrada a las incidencias"/>
    <x v="1"/>
    <n v="0"/>
    <s v="3 Recepción de Pagos y Anulaciones"/>
    <s v="3.1 Pago previo a los 3 días siguientes de la inscripción"/>
    <s v="3.1.3 Pago inferior a la cantidad"/>
    <n v="0"/>
    <n v="0"/>
    <n v="0"/>
    <n v="1"/>
    <n v="1"/>
    <n v="1"/>
    <n v="1"/>
    <n v="1"/>
    <m/>
    <m/>
    <m/>
  </r>
  <r>
    <m/>
    <s v="1.3.3"/>
    <s v="3.2.3"/>
    <s v="3.2.3"/>
    <x v="2"/>
    <s v="S"/>
    <s v="S"/>
    <s v="Si se realiza un pago de una cantidad inferior a la estipulada, la inscripción es ANULADA."/>
    <x v="1"/>
    <x v="4"/>
    <s v="1.3.3 Si se realiza un pago de una cantidad inferior a la estipulada, "/>
    <s v="Pago inferior a la cantidad"/>
    <s v="3 Recepción de Pagos y Anulaciones"/>
    <s v="3.2 Pago al tercer día de la inscripción"/>
    <s v="3.2.3 Pago inferior a la cantidad"/>
    <s v="Pago inferior a la cantidad"/>
    <n v="0"/>
    <s v="El atleta 22 abona una cantidad inferior para la competición 3"/>
    <s v="Inscripción anulada_x000a_Se añade una entrada a las incidencias"/>
    <x v="1"/>
    <n v="0"/>
    <s v="3 Recepción de Pagos y Anulaciones"/>
    <s v="3.2 Pago al tercer día de la inscripción"/>
    <s v="3.2.3 Pago inferior a la cantidad"/>
    <n v="0"/>
    <n v="0"/>
    <n v="0"/>
    <n v="1"/>
    <m/>
    <m/>
    <n v="1"/>
    <n v="1"/>
    <m/>
    <m/>
    <m/>
  </r>
  <r>
    <m/>
    <s v="1.3.3"/>
    <s v="3.3.3"/>
    <s v="3.3.3"/>
    <x v="2"/>
    <s v="S"/>
    <s v="S"/>
    <s v="Si se realiza un pago de una cantidad inferior a la estipulada, la inscripción es ANULADA."/>
    <x v="1"/>
    <x v="4"/>
    <s v="1.3.3 Si se realiza un pago de una cantidad inferior a la estipulada, "/>
    <s v="Pago inferior a la cantidad"/>
    <s v="3 Recepción de Pagos y Anulaciones"/>
    <s v="3.3 Pago el día posterior a la inscripción"/>
    <s v="3.3.3 Pago inferior a la cantidad"/>
    <s v="Pago inferior a la cantidad"/>
    <n v="0"/>
    <s v="El atleta 25 abona una cantidad inferior para la competición 3"/>
    <s v="Inscripción anulada_x000a_Se añade una entrada a las incidencias"/>
    <x v="1"/>
    <n v="0"/>
    <s v="3 Recepción de Pagos y Anulaciones"/>
    <s v="3.3 Pago el día posterior a la inscripción"/>
    <s v="3.3.3 Pago inferior a la cantidad"/>
    <n v="0"/>
    <n v="0"/>
    <n v="0"/>
    <n v="1"/>
    <m/>
    <m/>
    <n v="1"/>
    <n v="1"/>
    <m/>
    <m/>
    <m/>
  </r>
  <r>
    <m/>
    <s v="1.3.3"/>
    <s v="3.4.3"/>
    <s v="3.4.3"/>
    <x v="2"/>
    <s v="S"/>
    <s v="S"/>
    <s v="Si se realiza un pago de una cantidad inferior a la estipulada, la inscripción es ANULADA."/>
    <x v="1"/>
    <x v="4"/>
    <s v="1.3.3 Si se realiza un pago de una cantidad inferior a la estipulada, "/>
    <s v="Pago inferior a la cantidad"/>
    <s v="3 Recepción de Pagos y Anulaciones"/>
    <s v="3.4 Pago al cuarto día de la inscripción"/>
    <s v="3.4.3 Pago inferior a la cantidad"/>
    <s v="Pago inferior a la cantidad"/>
    <n v="0"/>
    <s v="El atleta 28 abona una cantidad inferior para la competición 3"/>
    <s v="Inscripción anulada_x000a_Se añade una entrada a las incidencias"/>
    <x v="1"/>
    <n v="0"/>
    <s v="3 Recepción de Pagos y Anulaciones"/>
    <s v="3.4 Pago al cuarto día de la inscripción"/>
    <s v="3.4.3 Pago inferior a la cantidad"/>
    <n v="0"/>
    <n v="0"/>
    <n v="0"/>
    <n v="1"/>
    <m/>
    <m/>
    <n v="1"/>
    <n v="1"/>
    <m/>
    <m/>
    <m/>
  </r>
  <r>
    <m/>
    <s v="1.3.3"/>
    <s v="3.5.3"/>
    <s v="3.5.3"/>
    <x v="2"/>
    <s v="S"/>
    <s v="S"/>
    <s v="Si se realiza un pago de una cantidad inferior a la estipulada, la inscripción es ANULADA."/>
    <x v="1"/>
    <x v="4"/>
    <s v="1.3.3 Si se realiza un pago de una cantidad inferior a la estipulada, "/>
    <s v="Pago inferior a la cantidad"/>
    <s v="3 Recepción de Pagos y Anulaciones"/>
    <s v="3.5 Pago el día anterior a la celebración de la competición"/>
    <s v="3.5.3 Pago inferior a la cantidad"/>
    <s v="Pago inferior a la cantidad"/>
    <n v="0"/>
    <s v="El atleta 31 abona una cantidad inferior para la competición 3"/>
    <s v="Inscripción anulada_x000a_Se añade una entrada a las incidencias"/>
    <x v="1"/>
    <n v="0"/>
    <s v="3 Recepción de Pagos y Anulaciones"/>
    <s v="3.5 Pago el día anterior a la celebración de la competición"/>
    <s v="3.5.3 Pago inferior a la cantidad"/>
    <n v="0"/>
    <n v="0"/>
    <n v="0"/>
    <n v="1"/>
    <m/>
    <m/>
    <n v="1"/>
    <n v="1"/>
    <m/>
    <m/>
    <m/>
  </r>
  <r>
    <m/>
    <m/>
    <m/>
    <s v="3.4"/>
    <x v="0"/>
    <m/>
    <s v="n"/>
    <m/>
    <x v="0"/>
    <x v="0"/>
    <m/>
    <m/>
    <m/>
    <m/>
    <m/>
    <s v="Pago al cuarto día de la inscripción"/>
    <n v="0"/>
    <n v="0"/>
    <n v="0"/>
    <x v="1"/>
    <n v="0"/>
    <s v="3 Recepción de Pagos y Anulaciones"/>
    <s v="3.4 Pago al cuarto día de la inscripción"/>
    <s v=" (n/a)"/>
    <m/>
    <m/>
    <m/>
    <m/>
    <m/>
    <m/>
    <m/>
    <n v="1"/>
    <m/>
    <n v="1"/>
    <m/>
  </r>
  <r>
    <m/>
    <m/>
    <m/>
    <s v="3.5"/>
    <x v="0"/>
    <m/>
    <s v="n"/>
    <m/>
    <x v="0"/>
    <x v="0"/>
    <m/>
    <m/>
    <m/>
    <m/>
    <m/>
    <s v="Pago el día anterior a la celebración de la competición"/>
    <n v="0"/>
    <n v="0"/>
    <n v="0"/>
    <x v="1"/>
    <n v="0"/>
    <s v="3 Recepción de Pagos y Anulaciones"/>
    <s v="3.5 Pago el día anterior a la celebración de la competición"/>
    <s v=" (n/a)"/>
    <m/>
    <m/>
    <m/>
    <m/>
    <m/>
    <m/>
    <m/>
    <n v="1"/>
    <m/>
    <n v="1"/>
    <m/>
  </r>
  <r>
    <s v="END"/>
    <m/>
    <m/>
    <m/>
    <x v="0"/>
    <m/>
    <m/>
    <m/>
    <x v="0"/>
    <x v="0"/>
    <m/>
    <m/>
    <m/>
    <m/>
    <m/>
    <m/>
    <m/>
    <m/>
    <m/>
    <x v="0"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s v="3"/>
    <x v="0"/>
    <x v="0"/>
    <s v=" (n/a)"/>
    <s v=" (n/a)"/>
    <s v=" (n/a)"/>
    <n v="1"/>
    <s v="1"/>
    <s v="Grupo de casos"/>
    <m/>
    <m/>
    <m/>
    <x v="0"/>
    <m/>
    <x v="0"/>
    <s v="1 Inscripción de Club en Competición"/>
    <s v=" (n/a)"/>
    <s v=" (n/a)"/>
    <n v="1"/>
    <n v="0"/>
    <m/>
  </r>
  <r>
    <s v="3"/>
    <x v="0"/>
    <x v="0"/>
    <s v=" (n/a)"/>
    <s v=" (n/a)"/>
    <s v=" (n/a)"/>
    <n v="1"/>
    <s v="1.1"/>
    <s v="Subgrupo de casos"/>
    <m/>
    <m/>
    <m/>
    <x v="0"/>
    <m/>
    <x v="0"/>
    <s v="1 Inscripción de Club en Competición"/>
    <s v="1.1 Ninguno está inscrito en la competición"/>
    <s v=" (n/a)"/>
    <n v="1"/>
    <n v="0"/>
    <m/>
  </r>
  <r>
    <s v="3"/>
    <x v="0"/>
    <x v="0"/>
    <s v=" (n/a)"/>
    <s v=" (n/a)"/>
    <s v=" (n/a)"/>
    <n v="1"/>
    <s v="1.1.1"/>
    <s v="Caso 1"/>
    <m/>
    <m/>
    <m/>
    <x v="1"/>
    <m/>
    <x v="1"/>
    <s v="1 Inscripción de Club en Competición"/>
    <s v="1.1 Ninguno está inscrito en la competición"/>
    <s v="1.1.1 Todos los atletas del CSV están registrados"/>
    <n v="1"/>
    <n v="1"/>
    <m/>
  </r>
  <r>
    <s v="3"/>
    <x v="0"/>
    <x v="0"/>
    <s v=" (n/a)"/>
    <s v=" (n/a)"/>
    <s v=" (n/a)"/>
    <n v="1"/>
    <s v="1.1.1.1"/>
    <s v="Caso 2"/>
    <m/>
    <m/>
    <m/>
    <x v="2"/>
    <m/>
    <x v="1"/>
    <s v="1 Inscripción de Club en Competición"/>
    <s v="1.1 Ninguno está inscrito en la competición"/>
    <s v="1.1.1.1 Todos con el club correcto"/>
    <n v="1"/>
    <n v="2"/>
    <m/>
  </r>
  <r>
    <s v="3"/>
    <x v="0"/>
    <x v="0"/>
    <s v=" (n/a)"/>
    <s v=" (n/a)"/>
    <s v=" (n/a)"/>
    <n v="1"/>
    <s v="1.1.1.2"/>
    <s v="Caso sin asignar a RP"/>
    <m/>
    <m/>
    <m/>
    <x v="0"/>
    <m/>
    <x v="1"/>
    <s v="1 Inscripción de Club en Competición"/>
    <s v="1.1 Ninguno está inscrito en la competición"/>
    <s v="1.1.1.2 Ninguno con el club correcto"/>
    <n v="1"/>
    <n v="0"/>
    <m/>
  </r>
  <r>
    <s v="3"/>
    <x v="0"/>
    <x v="0"/>
    <s v=" (n/a)"/>
    <s v=" (n/a)"/>
    <s v=" (n/a)"/>
    <n v="1"/>
    <s v="1.1.1.2.1"/>
    <s v="Otro subgrupo de casos"/>
    <m/>
    <m/>
    <m/>
    <x v="0"/>
    <m/>
    <x v="0"/>
    <s v="1 Inscripción de Club en Competición"/>
    <s v="1.1.1.2.1 Todos tienen otros clubes"/>
    <s v=" (n/a)"/>
    <n v="1"/>
    <n v="0"/>
    <m/>
  </r>
  <r>
    <s v="3"/>
    <x v="0"/>
    <x v="0"/>
    <s v=" (n/a)"/>
    <s v=" (n/a)"/>
    <s v=" (n/a)"/>
    <n v="1"/>
    <s v="1.1.1.2.2"/>
    <s v="Otro caso sin asignar"/>
    <m/>
    <m/>
    <m/>
    <x v="0"/>
    <m/>
    <x v="1"/>
    <s v="1 Inscripción de Club en Competición"/>
    <s v="1.1.1.2.1 Todos tienen otros clubes"/>
    <s v="1.1.1.2.2 Ninguno tiene club"/>
    <n v="1"/>
    <n v="0"/>
    <m/>
  </r>
  <r>
    <m/>
    <x v="1"/>
    <x v="1"/>
    <m/>
    <m/>
    <m/>
    <m/>
    <m/>
    <m/>
    <m/>
    <m/>
    <m/>
    <x v="0"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" cacheId="8721" autoFormatId="4112" applyNumberFormats="1" applyBorderFormats="1" applyFontFormats="1" applyPatternFormats="1" applyAlignmentFormats="1" applyWidthHeightFormats="1" dataCaption="Datos" updatedVersion="6" minRefreshableVersion="3" showMemberPropertyTips="0" useAutoFormatting="1" itemPrintTitles="1" createdVersion="6" indent="0" compact="0" compactData="0" gridDropZones="1">
  <location ref="A4:J16" firstHeaderRow="0" firstDataRow="1" firstDataCol="3" rowPageCount="2" colPageCount="1"/>
  <pivotFields count="25"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4">
        <item h="1" x="1"/>
        <item x="2"/>
        <item h="1" x="0"/>
        <item t="default"/>
      </items>
    </pivotField>
    <pivotField axis="axisPage" compact="0" outline="0" subtotalTop="0" showAll="0" includeNewItemsInFilter="1">
      <items count="4">
        <item x="0"/>
        <item x="2"/>
        <item x="1"/>
        <item t="default"/>
      </items>
    </pivotField>
    <pivotField compact="0" outline="0" subtotalTop="0" showAll="0" includeNewItemsInFilter="1"/>
    <pivotField axis="axisRow" compact="0" outline="0" subtotalTop="0" showAll="0" insertBlankRow="1" includeNewItemsInFilter="1" sortType="ascending">
      <items count="10">
        <item x="1"/>
        <item m="1" x="7"/>
        <item m="1" x="5"/>
        <item m="1" x="8"/>
        <item m="1" x="4"/>
        <item m="1" x="3"/>
        <item m="1" x="6"/>
        <item m="1" x="2"/>
        <item x="0"/>
        <item t="default"/>
      </items>
    </pivotField>
    <pivotField axis="axisRow" compact="0" outline="0" subtotalTop="0" showAll="0" includeNewItemsInFilter="1" sortType="ascending">
      <items count="40">
        <item sd="0" x="1"/>
        <item sd="0" m="1" x="21"/>
        <item m="1" x="38"/>
        <item x="2"/>
        <item m="1" x="9"/>
        <item x="3"/>
        <item sd="0" m="1" x="25"/>
        <item m="1" x="22"/>
        <item m="1" x="28"/>
        <item x="4"/>
        <item m="1" x="17"/>
        <item sd="0" m="1" x="8"/>
        <item sd="0" m="1" x="19"/>
        <item m="1" x="5"/>
        <item sd="0" m="1" x="11"/>
        <item sd="0" m="1" x="15"/>
        <item sd="0" m="1" x="23"/>
        <item sd="0" m="1" x="34"/>
        <item sd="0" m="1" x="26"/>
        <item sd="0" m="1" x="33"/>
        <item sd="0" m="1" x="12"/>
        <item sd="0" m="1" x="6"/>
        <item sd="0" m="1" x="14"/>
        <item sd="0" m="1" x="35"/>
        <item m="1" x="16"/>
        <item sd="0" m="1" x="24"/>
        <item sd="0" m="1" x="30"/>
        <item m="1" x="31"/>
        <item sd="0" m="1" x="32"/>
        <item m="1" x="18"/>
        <item sd="0" m="1" x="37"/>
        <item sd="0" m="1" x="20"/>
        <item sd="0" m="1" x="36"/>
        <item sd="0" m="1" x="27"/>
        <item sd="0" m="1" x="13"/>
        <item sd="0" m="1" x="10"/>
        <item sd="0" m="1" x="29"/>
        <item sd="0" m="1" x="7"/>
        <item sd="0" x="0"/>
        <item t="default" sd="0"/>
      </items>
    </pivotField>
    <pivotField axis="axisRow" compact="0" outline="0" subtotalTop="0" showAll="0" includeNewItemsInFilter="1" sortType="ascending" defaultSubtotal="0">
      <items count="40">
        <item x="1"/>
        <item m="1" x="29"/>
        <item x="2"/>
        <item m="1" x="20"/>
        <item m="1" x="9"/>
        <item m="1" x="23"/>
        <item x="3"/>
        <item m="1" x="37"/>
        <item m="1" x="17"/>
        <item m="1" x="19"/>
        <item m="1" x="25"/>
        <item m="1" x="32"/>
        <item m="1" x="15"/>
        <item x="4"/>
        <item m="1" x="28"/>
        <item m="1" x="21"/>
        <item m="1" x="12"/>
        <item m="1" x="39"/>
        <item m="1" x="10"/>
        <item x="5"/>
        <item m="1" x="24"/>
        <item x="6"/>
        <item m="1" x="26"/>
        <item m="1" x="27"/>
        <item x="7"/>
        <item m="1" x="35"/>
        <item m="1" x="31"/>
        <item m="1" x="34"/>
        <item m="1" x="36"/>
        <item m="1" x="16"/>
        <item m="1" x="33"/>
        <item m="1" x="22"/>
        <item m="1" x="8"/>
        <item m="1" x="11"/>
        <item m="1" x="14"/>
        <item m="1" x="18"/>
        <item m="1" x="30"/>
        <item m="1" x="13"/>
        <item m="1" x="38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3">
    <field x="5"/>
    <field x="6"/>
    <field x="7"/>
  </rowFields>
  <rowItems count="12">
    <i>
      <x/>
      <x v="3"/>
      <x v="2"/>
    </i>
    <i r="2">
      <x v="6"/>
    </i>
    <i t="default" r="1">
      <x v="3"/>
    </i>
    <i r="1">
      <x v="5"/>
      <x v="13"/>
    </i>
    <i t="default" r="1">
      <x v="5"/>
    </i>
    <i r="1">
      <x v="9"/>
      <x v="19"/>
    </i>
    <i r="2">
      <x v="21"/>
    </i>
    <i r="2">
      <x v="24"/>
    </i>
    <i t="default" r="1">
      <x v="9"/>
    </i>
    <i t="default">
      <x/>
    </i>
    <i t="blank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2" item="1" hier="0"/>
    <pageField fld="3" hier="0"/>
  </pageFields>
  <dataFields count="7">
    <dataField name="Suma de RPC" fld="22" baseField="0" baseItem="0" numFmtId="10"/>
    <dataField name="Suma de RPIT" fld="23" baseField="0" baseItem="0" numFmtId="2"/>
    <dataField name="Suma de RPIC" fld="24" baseField="0" baseItem="0" numFmtId="2"/>
    <dataField name="Suma de RS.ContT" fld="18" baseField="0" baseItem="0"/>
    <dataField name="Suma de RS.ContPT" fld="16" baseField="0" baseItem="0"/>
    <dataField name="Suma de RS.ContPC" fld="19" baseField="0" baseItem="0"/>
    <dataField name="Suma de RP.ContT" fld="1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Tabla dinámica1" cacheId="8722" autoFormatId="4112" applyNumberFormats="1" applyBorderFormats="1" applyFontFormats="1" applyPatternFormats="1" applyAlignmentFormats="1" applyWidthHeightFormats="1" dataCaption="Datos" updatedVersion="6" minRefreshableVersion="3" asteriskTotals="1" showMemberPropertyTips="0" useAutoFormatting="1" itemPrintTitles="1" createdVersion="6" indent="0" compact="0" compactData="0" gridDropZones="1">
  <location ref="A4:D22" firstHeaderRow="1" firstDataRow="2" firstDataCol="2" rowPageCount="1" colPageCount="1"/>
  <pivotFields count="25">
    <pivotField compact="0" outline="0" subtotalTop="0" showAll="0" includeNewItemsInFilter="1" defaultSubtotal="0"/>
    <pivotField compact="0" outline="0" subtotalTop="0" showAll="0" includeNewItemsInFilter="1"/>
    <pivotField axis="axisPage" compact="0" outline="0" subtotalTop="0" showAll="0" includeNewItemsInFilter="1">
      <items count="4">
        <item h="1" x="1"/>
        <item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sertBlankRow="1" includeNewItemsInFilter="1" sortType="ascending">
      <items count="18">
        <item x="2"/>
        <item m="1" x="12"/>
        <item m="1" x="13"/>
        <item m="1" x="4"/>
        <item m="1" x="9"/>
        <item x="1"/>
        <item m="1" x="5"/>
        <item m="1" x="15"/>
        <item m="1" x="16"/>
        <item m="1" x="6"/>
        <item x="3"/>
        <item m="1" x="11"/>
        <item m="1" x="10"/>
        <item m="1" x="14"/>
        <item m="1" x="8"/>
        <item m="1" x="7"/>
        <item x="0"/>
        <item t="default"/>
      </items>
    </pivotField>
    <pivotField axis="axisRow" compact="0" outline="0" subtotalTop="0" showAll="0" includeNewItemsInFilter="1" defaultSubtotal="0">
      <items count="74">
        <item m="1" x="30"/>
        <item m="1" x="14"/>
        <item m="1" x="50"/>
        <item m="1" x="31"/>
        <item m="1" x="15"/>
        <item m="1" x="62"/>
        <item m="1" x="38"/>
        <item m="1" x="41"/>
        <item m="1" x="57"/>
        <item m="1" x="64"/>
        <item m="1" x="22"/>
        <item m="1" x="69"/>
        <item m="1" x="28"/>
        <item x="0"/>
        <item m="1" x="56"/>
        <item m="1" x="20"/>
        <item m="1" x="37"/>
        <item m="1" x="66"/>
        <item m="1" x="35"/>
        <item m="1" x="47"/>
        <item m="1" x="51"/>
        <item m="1" x="48"/>
        <item m="1" x="44"/>
        <item m="1" x="34"/>
        <item m="1" x="70"/>
        <item m="1" x="16"/>
        <item m="1" x="49"/>
        <item m="1" x="19"/>
        <item m="1" x="65"/>
        <item m="1" x="29"/>
        <item m="1" x="61"/>
        <item m="1" x="40"/>
        <item m="1" x="36"/>
        <item m="1" x="33"/>
        <item m="1" x="17"/>
        <item m="1" x="21"/>
        <item m="1" x="72"/>
        <item m="1" x="68"/>
        <item m="1" x="23"/>
        <item m="1" x="18"/>
        <item m="1" x="71"/>
        <item m="1" x="45"/>
        <item m="1" x="26"/>
        <item m="1" x="58"/>
        <item x="1"/>
        <item m="1" x="43"/>
        <item m="1" x="46"/>
        <item m="1" x="12"/>
        <item m="1" x="13"/>
        <item m="1" x="55"/>
        <item m="1" x="53"/>
        <item m="1" x="60"/>
        <item m="1" x="52"/>
        <item m="1" x="24"/>
        <item m="1" x="67"/>
        <item m="1" x="25"/>
        <item m="1" x="32"/>
        <item m="1" x="27"/>
        <item m="1" x="39"/>
        <item m="1" x="59"/>
        <item m="1" x="54"/>
        <item m="1" x="42"/>
        <item m="1" x="73"/>
        <item x="3"/>
        <item x="2"/>
        <item m="1" x="63"/>
        <item x="4"/>
        <item x="5"/>
        <item x="6"/>
        <item x="7"/>
        <item x="8"/>
        <item x="9"/>
        <item x="10"/>
        <item x="11"/>
      </items>
    </pivotField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6"/>
  </rowFields>
  <rowItems count="17">
    <i>
      <x/>
      <x v="63"/>
    </i>
    <i r="1">
      <x v="64"/>
    </i>
    <i r="1">
      <x v="69"/>
    </i>
    <i t="default">
      <x/>
    </i>
    <i t="blank">
      <x/>
    </i>
    <i>
      <x v="5"/>
      <x v="70"/>
    </i>
    <i r="1">
      <x v="71"/>
    </i>
    <i t="default">
      <x v="5"/>
    </i>
    <i t="blank">
      <x v="5"/>
    </i>
    <i>
      <x v="10"/>
      <x v="66"/>
    </i>
    <i r="1">
      <x v="67"/>
    </i>
    <i r="1">
      <x v="68"/>
    </i>
    <i r="1">
      <x v="72"/>
    </i>
    <i r="1">
      <x v="73"/>
    </i>
    <i t="default">
      <x v="10"/>
    </i>
    <i t="blank">
      <x v="10"/>
    </i>
    <i t="grand">
      <x/>
    </i>
  </rowItems>
  <colFields count="1">
    <field x="14"/>
  </colFields>
  <colItems count="2">
    <i>
      <x v="1"/>
    </i>
    <i t="grand">
      <x/>
    </i>
  </colItems>
  <pageFields count="1">
    <pageField fld="2" item="1" hier="0"/>
  </pageFields>
  <dataFields count="1">
    <dataField name="Suma de RP.ContT" fld="2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Tabla dinámica2" cacheId="8723" autoFormatId="4112" applyNumberFormats="1" applyBorderFormats="1" applyFontFormats="1" applyPatternFormats="1" applyAlignmentFormats="1" applyWidthHeightFormats="1" dataCaption="Datos" updatedVersion="6" minRefreshableVersion="3" showMemberPropertyTips="0" useAutoFormatting="1" itemPrintTitles="1" createdVersion="6" indent="0" compact="0" compactData="0" gridDropZones="1" chartFormat="1">
  <location ref="A5:D11" firstHeaderRow="1" firstDataRow="2" firstDataCol="2" rowPageCount="1" colPageCount="1"/>
  <pivotFields count="35"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axis="axisPage" compact="0" outline="0" subtotalTop="0" showAll="0" includeNewItemsInFilter="1">
      <items count="6">
        <item h="1" m="1" x="3"/>
        <item h="1" m="1" x="4"/>
        <item h="1" x="0"/>
        <item x="2"/>
        <item h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sertBlankRow="1" includeNewItemsInFilter="1" sortType="ascending" defaultSubtotal="0">
      <items count="9">
        <item x="1"/>
        <item m="1" x="7"/>
        <item m="1" x="4"/>
        <item m="1" x="8"/>
        <item m="1" x="3"/>
        <item m="1" x="5"/>
        <item m="1" x="6"/>
        <item m="1" x="2"/>
        <item x="0"/>
      </items>
    </pivotField>
    <pivotField axis="axisRow" compact="0" outline="0" subtotalTop="0" showAll="0" includeNewItemsInFilter="1" sortType="ascending" defaultSubtotal="0">
      <items count="37">
        <item sd="0" x="1"/>
        <item sd="0" m="1" x="20"/>
        <item sd="0" m="1" x="36"/>
        <item x="2"/>
        <item m="1" x="8"/>
        <item x="3"/>
        <item sd="0" m="1" x="24"/>
        <item sd="0" m="1" x="21"/>
        <item m="1" x="27"/>
        <item x="4"/>
        <item sd="0" m="1" x="17"/>
        <item m="1" x="5"/>
        <item sd="0" m="1" x="10"/>
        <item sd="0" m="1" x="14"/>
        <item sd="0" m="1" x="22"/>
        <item sd="0" m="1" x="32"/>
        <item sd="0" m="1" x="25"/>
        <item sd="0" m="1" x="31"/>
        <item sd="0" m="1" x="11"/>
        <item sd="0" m="1" x="6"/>
        <item sd="0" m="1" x="13"/>
        <item sd="0" m="1" x="33"/>
        <item sd="0" m="1" x="15"/>
        <item sd="0" m="1" x="23"/>
        <item sd="0" m="1" x="29"/>
        <item sd="0" m="1" x="30"/>
        <item sd="0" m="1" x="18"/>
        <item sd="0" m="1" x="35"/>
        <item sd="0" m="1" x="19"/>
        <item sd="0" m="1" x="34"/>
        <item sd="0" m="1" x="16"/>
        <item sd="0" m="1" x="26"/>
        <item m="1" x="12"/>
        <item m="1" x="9"/>
        <item m="1" x="28"/>
        <item m="1" x="7"/>
        <item sd="0" x="0"/>
      </items>
    </pivotField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m="1"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9"/>
  </rowFields>
  <rowItems count="5">
    <i>
      <x/>
      <x v="3"/>
    </i>
    <i r="1">
      <x v="5"/>
    </i>
    <i r="1">
      <x v="9"/>
    </i>
    <i t="blank">
      <x/>
    </i>
    <i t="grand">
      <x/>
    </i>
  </rowItems>
  <colFields count="1">
    <field x="19"/>
  </colFields>
  <colItems count="2">
    <i>
      <x v="1"/>
    </i>
    <i t="grand">
      <x/>
    </i>
  </colItems>
  <pageFields count="1">
    <pageField fld="4" item="3" hier="0"/>
  </pageFields>
  <dataFields count="1">
    <dataField name="Suma de RS.ContT" fld="27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3000000}" name="Tabla dinámica2" cacheId="8724" dataOnRows="1" applyNumberFormats="0" applyBorderFormats="0" applyFontFormats="0" applyPatternFormats="0" applyAlignmentFormats="0" applyWidthHeightFormats="1" dataCaption="Datos" updatedVersion="6" minRefreshableVersion="3" asteriskTotals="1" showMemberPropertyTips="0" useAutoFormatting="1" rowGrandTotals="0" itemPrintTitles="1" createdVersion="6" indent="0" compact="0" compactData="0" gridDropZones="1" chartFormat="1">
  <location ref="A3:F5" firstHeaderRow="1" firstDataRow="2" firstDataCol="2" rowPageCount="1" colPageCount="1"/>
  <pivotFields count="21">
    <pivotField compact="0" outline="0" subtotalTop="0" showAll="0" includeNewItemsInFilter="1"/>
    <pivotField axis="axisRow" compact="0" outline="0" subtotalTop="0" showAll="0" includeNewItemsInFilter="1">
      <items count="4">
        <item x="1"/>
        <item m="1" x="2"/>
        <item x="0"/>
        <item t="default"/>
      </items>
    </pivotField>
    <pivotField axis="axisRow" compact="0" outline="0" subtotalTop="0" showAll="0" includeNewItemsInFilter="1" defaultSubtotal="0">
      <items count="37">
        <item m="1" x="4"/>
        <item m="1" x="15"/>
        <item m="1" x="9"/>
        <item x="1"/>
        <item m="1" x="33"/>
        <item m="1" x="36"/>
        <item m="1" x="28"/>
        <item m="1" x="2"/>
        <item m="1" x="14"/>
        <item m="1" x="11"/>
        <item m="1" x="26"/>
        <item m="1" x="23"/>
        <item m="1" x="7"/>
        <item m="1" x="8"/>
        <item m="1" x="29"/>
        <item m="1" x="24"/>
        <item m="1" x="32"/>
        <item m="1" x="30"/>
        <item m="1" x="5"/>
        <item m="1" x="34"/>
        <item m="1" x="13"/>
        <item m="1" x="35"/>
        <item m="1" x="18"/>
        <item m="1" x="22"/>
        <item m="1" x="6"/>
        <item m="1" x="19"/>
        <item m="1" x="10"/>
        <item m="1" x="12"/>
        <item m="1" x="27"/>
        <item m="1" x="21"/>
        <item m="1" x="16"/>
        <item m="1" x="31"/>
        <item m="1" x="25"/>
        <item m="1" x="3"/>
        <item m="1" x="20"/>
        <item x="0"/>
        <item m="1" x="17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m="1" x="3"/>
        <item x="2"/>
        <item x="1"/>
        <item x="0"/>
        <item m="1" x="4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4">
        <item h="1" x="0"/>
        <item x="1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1"/>
  </rowFields>
  <rowItems count="1">
    <i>
      <x v="35"/>
      <x v="2"/>
    </i>
  </rowItems>
  <colFields count="1">
    <field x="12"/>
  </colFields>
  <colItems count="4">
    <i>
      <x v="1"/>
    </i>
    <i>
      <x v="2"/>
    </i>
    <i>
      <x v="3"/>
    </i>
    <i t="grand">
      <x/>
    </i>
  </colItems>
  <pageFields count="1">
    <pageField fld="14" item="1" hier="0"/>
  </pageFields>
  <dataFields count="1">
    <dataField name="Suma de CP.ContT" fld="18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G35" totalsRowShown="0" headerRowDxfId="16" dataDxfId="15">
  <autoFilter ref="A2:G35" xr:uid="{00000000-0009-0000-0100-000002000000}"/>
  <tableColumns count="7">
    <tableColumn id="1" xr3:uid="{00000000-0010-0000-0000-000001000000}" name="ID"/>
    <tableColumn id="2" xr3:uid="{00000000-0010-0000-0000-000002000000}" name="Nombre" dataDxfId="14"/>
    <tableColumn id="3" xr3:uid="{00000000-0010-0000-0000-000003000000}" name="Apellido" dataDxfId="13"/>
    <tableColumn id="4" xr3:uid="{00000000-0010-0000-0000-000004000000}" name="F. Nacimiento"/>
    <tableColumn id="5" xr3:uid="{00000000-0010-0000-0000-000005000000}" name="Género" dataDxfId="12"/>
    <tableColumn id="6" xr3:uid="{00000000-0010-0000-0000-000006000000}" name="País" dataDxfId="11"/>
    <tableColumn id="7" xr3:uid="{00000000-0010-0000-0000-000007000000}" name="Club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I2:R8" totalsRowShown="0" headerRowDxfId="9">
  <autoFilter ref="I2:R8" xr:uid="{00000000-0009-0000-0100-000004000000}"/>
  <tableColumns count="10">
    <tableColumn id="1" xr3:uid="{00000000-0010-0000-0100-000001000000}" name="ID"/>
    <tableColumn id="2" xr3:uid="{00000000-0010-0000-0100-000002000000}" name="Descripción" dataDxfId="8"/>
    <tableColumn id="3" xr3:uid="{00000000-0010-0000-0100-000003000000}" name="N. Máximo"/>
    <tableColumn id="4" xr3:uid="{00000000-0010-0000-0100-000004000000}" name="F. Inicio 1"/>
    <tableColumn id="5" xr3:uid="{00000000-0010-0000-0100-000005000000}" name="F. Inicio 2"/>
    <tableColumn id="6" xr3:uid="{00000000-0010-0000-0100-000006000000}" name="F. Cierre"/>
    <tableColumn id="7" xr3:uid="{00000000-0010-0000-0100-000007000000}" name="F. Celebración"/>
    <tableColumn id="8" xr3:uid="{00000000-0010-0000-0100-000008000000}" name="Precio Reducido 1"/>
    <tableColumn id="9" xr3:uid="{00000000-0010-0000-0100-000009000000}" name="Precio Reducido 2"/>
    <tableColumn id="10" xr3:uid="{00000000-0010-0000-0100-00000A000000}" name="Precio Inscripció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T2:X25" totalsRowShown="0" headerRowDxfId="7">
  <autoFilter ref="T2:X25" xr:uid="{00000000-0009-0000-0100-000005000000}"/>
  <tableColumns count="5">
    <tableColumn id="1" xr3:uid="{00000000-0010-0000-0200-000001000000}" name="ID"/>
    <tableColumn id="2" xr3:uid="{00000000-0010-0000-0200-000002000000}" name="Atleta"/>
    <tableColumn id="3" xr3:uid="{00000000-0010-0000-0200-000003000000}" name="Competición"/>
    <tableColumn id="4" xr3:uid="{00000000-0010-0000-0200-000004000000}" name="F. Inscripción"/>
    <tableColumn id="5" xr3:uid="{00000000-0010-0000-0200-000005000000}" name="Cantidad Abonada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27" displayName="Tabla27" ref="A38:G44" totalsRowShown="0" headerRowDxfId="6" dataDxfId="5">
  <autoFilter ref="A38:G44" xr:uid="{00000000-0009-0000-0100-000006000000}"/>
  <tableColumns count="7">
    <tableColumn id="1" xr3:uid="{00000000-0010-0000-0300-000001000000}" name="ID"/>
    <tableColumn id="2" xr3:uid="{00000000-0010-0000-0300-000002000000}" name="Nombre" dataDxfId="4"/>
    <tableColumn id="3" xr3:uid="{00000000-0010-0000-0300-000003000000}" name="Apellido" dataDxfId="3"/>
    <tableColumn id="4" xr3:uid="{00000000-0010-0000-0300-000004000000}" name="F. Nacimiento"/>
    <tableColumn id="5" xr3:uid="{00000000-0010-0000-0300-000005000000}" name="Género" dataDxfId="2"/>
    <tableColumn id="6" xr3:uid="{00000000-0010-0000-0300-000006000000}" name="País" dataDxfId="1"/>
    <tableColumn id="7" xr3:uid="{00000000-0010-0000-0300-000007000000}" name="Club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J19"/>
  <sheetViews>
    <sheetView zoomScaleNormal="100" workbookViewId="0">
      <selection activeCell="L7" sqref="L7"/>
    </sheetView>
  </sheetViews>
  <sheetFormatPr defaultColWidth="6.85546875" defaultRowHeight="12.75"/>
  <cols>
    <col min="1" max="1" width="6.7109375" bestFit="1" customWidth="1"/>
    <col min="2" max="2" width="5.140625" style="13" bestFit="1" customWidth="1"/>
    <col min="3" max="3" width="64.5703125" style="13" bestFit="1" customWidth="1"/>
    <col min="4" max="4" width="4" style="16" bestFit="1" customWidth="1"/>
    <col min="5" max="5" width="11.85546875" style="13" bestFit="1" customWidth="1"/>
    <col min="6" max="6" width="9.42578125" style="13" bestFit="1" customWidth="1"/>
    <col min="7" max="7" width="6.5703125" bestFit="1" customWidth="1"/>
    <col min="8" max="8" width="4.5703125" bestFit="1" customWidth="1"/>
    <col min="9" max="9" width="5.140625" bestFit="1" customWidth="1"/>
    <col min="10" max="10" width="4.85546875" bestFit="1" customWidth="1"/>
  </cols>
  <sheetData>
    <row r="1" spans="1:10">
      <c r="C1" s="14" t="s">
        <v>0</v>
      </c>
      <c r="D1" s="15"/>
    </row>
    <row r="2" spans="1:10">
      <c r="C2" s="14" t="s">
        <v>1</v>
      </c>
      <c r="D2" s="15"/>
    </row>
    <row r="4" spans="1:10">
      <c r="A4" t="s">
        <v>2</v>
      </c>
      <c r="B4" s="14" t="s">
        <v>3</v>
      </c>
      <c r="C4" s="14" t="s">
        <v>4</v>
      </c>
      <c r="D4" s="15" t="s">
        <v>5</v>
      </c>
      <c r="E4" s="14" t="s">
        <v>6</v>
      </c>
      <c r="F4" s="14" t="s">
        <v>7</v>
      </c>
      <c r="G4" s="2" t="s">
        <v>8</v>
      </c>
      <c r="H4" s="2" t="s">
        <v>9</v>
      </c>
      <c r="I4" s="2" t="s">
        <v>10</v>
      </c>
      <c r="J4" t="s">
        <v>11</v>
      </c>
    </row>
    <row r="5" spans="1:10">
      <c r="B5" s="13" t="s">
        <v>12</v>
      </c>
      <c r="C5" s="16" t="s">
        <v>13</v>
      </c>
      <c r="F5" s="16"/>
      <c r="G5" s="5" t="str">
        <f>IF(MID(RS!B6,1,LEN(RS!B5)+1)=CONCATENATE(RS!B5,"."),"n","S")</f>
        <v>n</v>
      </c>
      <c r="H5" s="3">
        <f>SUMIF('RS-RP'!B4:B74,RS!B5,'RS-RP'!Q4:Q74)</f>
        <v>0</v>
      </c>
      <c r="I5" s="3">
        <f>RS!H5+SUMIF('RS-RP'!B4:B74,CONCATENATE(RS!B5,".*"),'RS-RP'!Q4:Q74)</f>
        <v>49</v>
      </c>
    </row>
    <row r="6" spans="1:10">
      <c r="B6" s="17" t="s">
        <v>14</v>
      </c>
      <c r="C6" s="19" t="s">
        <v>15</v>
      </c>
      <c r="F6" s="16"/>
      <c r="G6" s="5" t="str">
        <f>IF(MID(RS!B7,1,LEN(RS!B6)+1)=CONCATENATE(RS!B6,"."),"n","S")</f>
        <v>n</v>
      </c>
      <c r="H6" s="3">
        <f>SUMIF('RS-RP'!B4:B74,RS!B6,'RS-RP'!Q4:Q74)</f>
        <v>0</v>
      </c>
      <c r="I6" s="3">
        <f>RS!H6+SUMIF('RS-RP'!B4:B74,CONCATENATE(RS!B6,".*"),'RS-RP'!Q4:Q74)</f>
        <v>19</v>
      </c>
    </row>
    <row r="7" spans="1:10" ht="25.5">
      <c r="B7" s="17" t="s">
        <v>16</v>
      </c>
      <c r="C7" s="22" t="s">
        <v>17</v>
      </c>
      <c r="F7" s="16"/>
      <c r="G7" s="5" t="str">
        <f>IF(MID(RS!B8,1,LEN(RS!B7)+1)=CONCATENATE(RS!B7,"."),"n","S")</f>
        <v>S</v>
      </c>
      <c r="H7" s="3">
        <f>SUMIF('RS-RP'!B4:B74,RS!B7,'RS-RP'!Q4:Q74)</f>
        <v>13</v>
      </c>
      <c r="I7" s="3">
        <f>RS!H7+SUMIF('RS-RP'!B4:B74,CONCATENATE(RS!B7,".*"),'RS-RP'!Q4:Q74)</f>
        <v>13</v>
      </c>
    </row>
    <row r="8" spans="1:10" ht="25.5">
      <c r="B8" s="17" t="s">
        <v>18</v>
      </c>
      <c r="C8" s="22" t="s">
        <v>19</v>
      </c>
      <c r="F8" s="16"/>
      <c r="G8" s="5" t="str">
        <f>IF(MID(RS!B9,1,LEN(RS!B8)+1)=CONCATENATE(RS!B8,"."),"n","S")</f>
        <v>S</v>
      </c>
      <c r="H8" s="3">
        <f>SUMIF('RS-RP'!B4:B74,RS!B8,'RS-RP'!Q4:Q74)</f>
        <v>6</v>
      </c>
      <c r="I8" s="3">
        <f>RS!H8+SUMIF('RS-RP'!B4:B74,CONCATENATE(RS!B8,".*"),'RS-RP'!Q4:Q74)</f>
        <v>6</v>
      </c>
    </row>
    <row r="9" spans="1:10">
      <c r="B9" s="17" t="s">
        <v>20</v>
      </c>
      <c r="C9" s="23" t="s">
        <v>21</v>
      </c>
      <c r="F9" s="16"/>
      <c r="G9" s="5" t="str">
        <f>IF(MID(RS!B10,1,LEN(RS!B9)+1)=CONCATENATE(RS!B9,"."),"n","S")</f>
        <v>n</v>
      </c>
      <c r="H9" s="3">
        <f>SUMIF('RS-RP'!B4:B74,RS!B9,'RS-RP'!Q4:Q74)</f>
        <v>0</v>
      </c>
      <c r="I9" s="3">
        <f>RS!H9+SUMIF('RS-RP'!B4:B74,CONCATENATE(RS!B9,".*"),'RS-RP'!Q4:Q74)</f>
        <v>3</v>
      </c>
    </row>
    <row r="10" spans="1:10" ht="25.5">
      <c r="B10" s="17" t="s">
        <v>22</v>
      </c>
      <c r="C10" s="22" t="s">
        <v>23</v>
      </c>
      <c r="F10" s="16"/>
      <c r="G10" s="5" t="str">
        <f>IF(MID(RS!B11,1,LEN(RS!B10)+1)=CONCATENATE(RS!B10,"."),"n","S")</f>
        <v>S</v>
      </c>
      <c r="H10" s="3">
        <f>SUMIF('RS-RP'!B4:B74,RS!B10,'RS-RP'!Q4:Q74)</f>
        <v>3</v>
      </c>
      <c r="I10" s="3">
        <f>RS!H10+SUMIF('RS-RP'!B4:B74,CONCATENATE(RS!B10,".*"),'RS-RP'!Q4:Q74)</f>
        <v>3</v>
      </c>
    </row>
    <row r="11" spans="1:10">
      <c r="B11" s="17" t="s">
        <v>24</v>
      </c>
      <c r="C11" s="23" t="s">
        <v>25</v>
      </c>
      <c r="F11" s="16"/>
      <c r="G11" s="5" t="str">
        <f>IF(MID(RS!B12,1,LEN(RS!B11)+1)=CONCATENATE(RS!B11,"."),"n","S")</f>
        <v>n</v>
      </c>
      <c r="H11" s="3">
        <f>SUMIF('RS-RP'!B4:B74,RS!B11,'RS-RP'!Q4:Q74)</f>
        <v>0</v>
      </c>
      <c r="I11" s="3">
        <f>RS!H11+SUMIF('RS-RP'!B4:B74,CONCATENATE(RS!B11,".*"),'RS-RP'!Q4:Q74)</f>
        <v>27</v>
      </c>
    </row>
    <row r="12" spans="1:10" ht="38.25">
      <c r="B12" s="17" t="s">
        <v>26</v>
      </c>
      <c r="C12" s="22" t="s">
        <v>27</v>
      </c>
      <c r="F12" s="16"/>
      <c r="G12" s="5" t="str">
        <f>IF(MID(RS!B13,1,LEN(RS!B12)+1)=CONCATENATE(RS!B12,"."),"n","S")</f>
        <v>S</v>
      </c>
      <c r="H12" s="3">
        <f>SUMIF('RS-RP'!B4:B74,RS!B12,'RS-RP'!Q4:Q74)</f>
        <v>16</v>
      </c>
      <c r="I12" s="3">
        <f>RS!H12+SUMIF('RS-RP'!B4:B74,CONCATENATE(RS!B12,".*"),'RS-RP'!Q4:Q74)</f>
        <v>16</v>
      </c>
    </row>
    <row r="13" spans="1:10" ht="25.5">
      <c r="B13" s="17" t="s">
        <v>28</v>
      </c>
      <c r="C13" s="22" t="s">
        <v>29</v>
      </c>
      <c r="F13" s="16"/>
      <c r="G13" s="5" t="str">
        <f>IF(MID(RS!B14,1,LEN(RS!B13)+1)=CONCATENATE(RS!B13,"."),"n","S")</f>
        <v>S</v>
      </c>
      <c r="H13" s="3">
        <f>SUMIF('RS-RP'!B4:B74,RS!B13,'RS-RP'!Q4:Q74)</f>
        <v>6</v>
      </c>
      <c r="I13" s="3">
        <f>RS!H13+SUMIF('RS-RP'!B4:B74,CONCATENATE(RS!B13,".*"),'RS-RP'!Q4:Q74)</f>
        <v>6</v>
      </c>
    </row>
    <row r="14" spans="1:10" ht="25.5">
      <c r="B14" s="17" t="s">
        <v>30</v>
      </c>
      <c r="C14" s="22" t="s">
        <v>31</v>
      </c>
      <c r="F14" s="16"/>
      <c r="G14" s="5" t="str">
        <f>IF(MID(RS!B15,1,LEN(RS!B14)+1)=CONCATENATE(RS!B14,"."),"n","S")</f>
        <v>S</v>
      </c>
      <c r="H14" s="3">
        <f>SUMIF('RS-RP'!B4:B74,RS!B14,'RS-RP'!Q4:Q74)</f>
        <v>5</v>
      </c>
      <c r="I14" s="3">
        <f>RS!H14+SUMIF('RS-RP'!B4:B74,CONCATENATE(RS!B14,".*"),'RS-RP'!Q4:Q74)</f>
        <v>5</v>
      </c>
    </row>
    <row r="15" spans="1:10">
      <c r="A15" t="s">
        <v>11</v>
      </c>
    </row>
    <row r="16" spans="1:10">
      <c r="E16" s="18" t="s">
        <v>32</v>
      </c>
      <c r="F16" s="18" t="s">
        <v>33</v>
      </c>
    </row>
    <row r="17" spans="5:6">
      <c r="E17" s="18" t="s">
        <v>34</v>
      </c>
      <c r="F17" s="18" t="s">
        <v>35</v>
      </c>
    </row>
    <row r="18" spans="5:6">
      <c r="E18" s="18" t="s">
        <v>36</v>
      </c>
      <c r="F18" s="18" t="s">
        <v>37</v>
      </c>
    </row>
    <row r="19" spans="5:6">
      <c r="E19" s="18"/>
      <c r="F19" s="18"/>
    </row>
  </sheetData>
  <phoneticPr fontId="0" type="noConversion"/>
  <conditionalFormatting sqref="E5:F15">
    <cfRule type="expression" dxfId="47" priority="1" stopIfTrue="1">
      <formula>H5="n"</formula>
    </cfRule>
  </conditionalFormatting>
  <conditionalFormatting sqref="C5:D15">
    <cfRule type="expression" dxfId="46" priority="3" stopIfTrue="1">
      <formula>G5="n"</formula>
    </cfRule>
  </conditionalFormatting>
  <dataValidations disablePrompts="1" count="2">
    <dataValidation type="list" allowBlank="1" showInputMessage="1" showErrorMessage="1" sqref="F5:F15" xr:uid="{00000000-0002-0000-0000-000000000000}">
      <formula1>$F$16:$F$18</formula1>
    </dataValidation>
    <dataValidation type="list" allowBlank="1" showInputMessage="1" showErrorMessage="1" sqref="E5:E15" xr:uid="{00000000-0002-0000-0000-000001000000}">
      <formula1>$E$16:$E$18</formula1>
    </dataValidation>
  </dataValidations>
  <pageMargins left="0.75" right="0.75" top="1" bottom="1" header="0" footer="0"/>
  <pageSetup paperSize="9" scale="72" fitToHeight="200" orientation="portrait" horizontalDpi="1200" verticalDpi="12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5"/>
  <dimension ref="A3:Z77"/>
  <sheetViews>
    <sheetView workbookViewId="0">
      <pane ySplit="8670" topLeftCell="A108" activePane="bottomLeft"/>
      <selection pane="bottomLeft" activeCell="L110" sqref="L110"/>
      <selection activeCell="D3" sqref="D3"/>
    </sheetView>
  </sheetViews>
  <sheetFormatPr defaultColWidth="11.42578125" defaultRowHeight="12.75"/>
  <cols>
    <col min="1" max="1" width="6.7109375" bestFit="1" customWidth="1"/>
    <col min="2" max="3" width="8.28515625" bestFit="1" customWidth="1"/>
    <col min="4" max="5" width="7" bestFit="1" customWidth="1"/>
    <col min="6" max="6" width="68.140625" bestFit="1" customWidth="1"/>
    <col min="7" max="7" width="32.5703125" bestFit="1" customWidth="1"/>
    <col min="8" max="8" width="58" bestFit="1" customWidth="1"/>
    <col min="9" max="9" width="54.28515625" bestFit="1" customWidth="1"/>
    <col min="10" max="10" width="68.140625" bestFit="1" customWidth="1"/>
    <col min="11" max="11" width="32.5703125" bestFit="1" customWidth="1"/>
    <col min="12" max="12" width="58" bestFit="1" customWidth="1"/>
    <col min="13" max="13" width="54.28515625" bestFit="1" customWidth="1"/>
    <col min="14" max="14" width="10.7109375" bestFit="1" customWidth="1"/>
    <col min="15" max="15" width="17.5703125" bestFit="1" customWidth="1"/>
    <col min="16" max="16" width="9.7109375" bestFit="1" customWidth="1"/>
    <col min="17" max="17" width="16.7109375" bestFit="1" customWidth="1"/>
    <col min="18" max="18" width="29.140625" bestFit="1" customWidth="1"/>
    <col min="19" max="19" width="6.5703125" bestFit="1" customWidth="1"/>
    <col min="20" max="20" width="9" bestFit="1" customWidth="1"/>
    <col min="21" max="21" width="10.28515625" bestFit="1" customWidth="1"/>
    <col min="22" max="22" width="10.5703125" bestFit="1" customWidth="1"/>
    <col min="23" max="23" width="9" bestFit="1" customWidth="1"/>
    <col min="24" max="24" width="10.5703125" bestFit="1" customWidth="1"/>
    <col min="25" max="25" width="10.28515625" bestFit="1" customWidth="1"/>
    <col min="26" max="26" width="4.85546875" bestFit="1" customWidth="1"/>
  </cols>
  <sheetData>
    <row r="3" spans="1:26">
      <c r="A3" t="s">
        <v>2</v>
      </c>
      <c r="B3" t="s">
        <v>319</v>
      </c>
      <c r="C3" t="s">
        <v>329</v>
      </c>
      <c r="D3" t="s">
        <v>265</v>
      </c>
      <c r="E3" t="s">
        <v>311</v>
      </c>
      <c r="F3" t="s">
        <v>321</v>
      </c>
      <c r="G3" t="s">
        <v>293</v>
      </c>
      <c r="H3" t="s">
        <v>294</v>
      </c>
      <c r="I3" t="s">
        <v>322</v>
      </c>
      <c r="J3" t="s">
        <v>330</v>
      </c>
      <c r="K3" t="s">
        <v>331</v>
      </c>
      <c r="L3" t="s">
        <v>332</v>
      </c>
      <c r="M3" t="s">
        <v>333</v>
      </c>
      <c r="N3" t="s">
        <v>334</v>
      </c>
      <c r="O3" t="s">
        <v>335</v>
      </c>
      <c r="P3" t="s">
        <v>292</v>
      </c>
      <c r="Q3" t="s">
        <v>336</v>
      </c>
      <c r="R3" t="s">
        <v>337</v>
      </c>
      <c r="S3" t="s">
        <v>338</v>
      </c>
      <c r="T3" t="s">
        <v>339</v>
      </c>
      <c r="U3" t="s">
        <v>327</v>
      </c>
      <c r="V3" t="s">
        <v>340</v>
      </c>
      <c r="W3" t="s">
        <v>276</v>
      </c>
      <c r="X3" t="s">
        <v>326</v>
      </c>
      <c r="Y3" t="s">
        <v>341</v>
      </c>
      <c r="Z3" t="s">
        <v>11</v>
      </c>
    </row>
    <row r="4" spans="1:26">
      <c r="C4" s="1" t="str">
        <f>CP!B9</f>
        <v>1.1.1.2</v>
      </c>
      <c r="E4" t="str">
        <f>CP!I9</f>
        <v>n</v>
      </c>
      <c r="J4" t="str">
        <f>CP!C9</f>
        <v>Ninguno con el club correcto</v>
      </c>
      <c r="K4" t="str">
        <f>CONCATENATE(CP!B5," ",MID(CP!C5,1,64))</f>
        <v>1 Inscripción de Club en Competición</v>
      </c>
      <c r="L4" t="str">
        <f>CONCATENATE(CP!B6," ",MID(CP!C6,1,64))</f>
        <v>1.1 Ninguno está inscrito en la competición</v>
      </c>
      <c r="M4" t="str">
        <f>CONCATENATE(CP!B7," ",MID(CP!C7,1,64))</f>
        <v>1.1.1 Todos los atletas del CSV están registrados</v>
      </c>
      <c r="N4" t="str">
        <f>CP!E10</f>
        <v>Se suministra un CSV con los atletas de ID 9 a 16, a la competición 0</v>
      </c>
      <c r="O4">
        <f>CP!F9</f>
        <v>0</v>
      </c>
      <c r="P4" t="str">
        <f>CP!G9</f>
        <v>Pasa</v>
      </c>
      <c r="Q4">
        <f>CP!H9</f>
        <v>0</v>
      </c>
      <c r="R4">
        <f>CP!E9</f>
        <v>0</v>
      </c>
      <c r="S4">
        <f>CP!D9</f>
        <v>0</v>
      </c>
      <c r="T4">
        <v>1</v>
      </c>
      <c r="Y4">
        <v>1</v>
      </c>
    </row>
    <row r="5" spans="1:26">
      <c r="B5" s="1" t="str">
        <f>RP!B28</f>
        <v>2</v>
      </c>
      <c r="D5" s="1" t="str">
        <f>RP!D28</f>
        <v>n</v>
      </c>
      <c r="F5" s="1" t="str">
        <f>RP!C28</f>
        <v>Inscripción Individual</v>
      </c>
      <c r="G5" t="str">
        <f>CONCATENATE(RP!B28," ",MID(RP!C28,1,64))</f>
        <v>2 Inscripción Individual</v>
      </c>
      <c r="H5" t="s">
        <v>328</v>
      </c>
      <c r="I5" t="s">
        <v>328</v>
      </c>
      <c r="U5">
        <v>1</v>
      </c>
      <c r="W5">
        <v>1</v>
      </c>
    </row>
    <row r="6" spans="1:26">
      <c r="B6" s="1" t="str">
        <f>RP!B5</f>
        <v>1</v>
      </c>
      <c r="C6" s="1"/>
      <c r="D6" t="str">
        <f>RP!D5</f>
        <v>n</v>
      </c>
      <c r="F6" s="1" t="str">
        <f>RP!C5</f>
        <v>Inscripción de Club en Competición</v>
      </c>
      <c r="G6" t="str">
        <f>CONCATENATE(RP!B5," ",MID(RP!C5,1,64))</f>
        <v>1 Inscripción de Club en Competición</v>
      </c>
      <c r="H6" t="s">
        <v>328</v>
      </c>
      <c r="I6" t="s">
        <v>328</v>
      </c>
      <c r="M6" s="1"/>
      <c r="U6">
        <v>1</v>
      </c>
      <c r="W6">
        <v>1</v>
      </c>
    </row>
    <row r="7" spans="1:26">
      <c r="B7" s="1" t="str">
        <f>RP!B20</f>
        <v>1.2</v>
      </c>
      <c r="C7" s="1"/>
      <c r="D7" t="str">
        <f>RP!D20</f>
        <v>n</v>
      </c>
      <c r="F7" s="1" t="str">
        <f>RP!C20</f>
        <v>Alguno está inscrito en la competición</v>
      </c>
      <c r="G7" t="str">
        <f>CONCATENATE(RP!B5," ",MID(RP!C5,1,64))</f>
        <v>1 Inscripción de Club en Competición</v>
      </c>
      <c r="H7" t="str">
        <f>CONCATENATE(RP!B20," ",MID(RP!C20,1,64))</f>
        <v>1.2 Alguno está inscrito en la competición</v>
      </c>
      <c r="I7" t="s">
        <v>328</v>
      </c>
      <c r="M7" s="1"/>
      <c r="U7">
        <v>1</v>
      </c>
      <c r="W7">
        <v>1</v>
      </c>
    </row>
    <row r="8" spans="1:26">
      <c r="B8" s="1"/>
      <c r="C8" s="1" t="str">
        <f>CP!B6</f>
        <v>1.1</v>
      </c>
      <c r="E8" t="str">
        <f>CP!I6</f>
        <v>n</v>
      </c>
      <c r="F8" s="1"/>
      <c r="J8" t="str">
        <f>CP!C6</f>
        <v>Ninguno está inscrito en la competición</v>
      </c>
      <c r="K8" t="str">
        <f>CONCATENATE(CP!B5," ",MID(CP!C5,1,64))</f>
        <v>1 Inscripción de Club en Competición</v>
      </c>
      <c r="L8" t="str">
        <f>CONCATENATE(CP!B6," ",MID(CP!C6,1,64))</f>
        <v>1.1 Ninguno está inscrito en la competición</v>
      </c>
      <c r="M8" t="s">
        <v>328</v>
      </c>
      <c r="O8">
        <f>CP!F6</f>
        <v>0</v>
      </c>
      <c r="P8" t="str">
        <f>CP!G6</f>
        <v>Pasa</v>
      </c>
      <c r="Q8">
        <f>CP!H6</f>
        <v>0</v>
      </c>
      <c r="R8">
        <f>CP!E6</f>
        <v>0</v>
      </c>
      <c r="S8">
        <f>CP!D6</f>
        <v>0</v>
      </c>
      <c r="T8">
        <v>1</v>
      </c>
      <c r="Y8">
        <v>1</v>
      </c>
    </row>
    <row r="9" spans="1:26">
      <c r="B9" s="1"/>
      <c r="C9" s="1" t="str">
        <f>CP!B5</f>
        <v>1</v>
      </c>
      <c r="E9" t="str">
        <f>CP!I5</f>
        <v>n</v>
      </c>
      <c r="F9" s="1"/>
      <c r="J9" t="str">
        <f>CP!C5</f>
        <v>Inscripción de Club en Competición</v>
      </c>
      <c r="K9" t="str">
        <f>CONCATENATE(CP!B5," ",MID(CP!C5,1,64))</f>
        <v>1 Inscripción de Club en Competición</v>
      </c>
      <c r="L9" t="s">
        <v>328</v>
      </c>
      <c r="M9" t="s">
        <v>328</v>
      </c>
      <c r="O9">
        <f>CP!F5</f>
        <v>0</v>
      </c>
      <c r="P9" t="str">
        <f>CP!G5</f>
        <v>Pasa</v>
      </c>
      <c r="Q9">
        <f>CP!H5</f>
        <v>0</v>
      </c>
      <c r="R9">
        <f>CP!E5</f>
        <v>0</v>
      </c>
      <c r="S9">
        <f>CP!D5</f>
        <v>0</v>
      </c>
      <c r="T9">
        <v>1</v>
      </c>
      <c r="Y9">
        <v>1</v>
      </c>
    </row>
    <row r="10" spans="1:26">
      <c r="B10" s="1" t="str">
        <f>RP!B14</f>
        <v>1.1.3</v>
      </c>
      <c r="C10" s="1"/>
      <c r="D10" t="str">
        <f>RP!D14</f>
        <v>n</v>
      </c>
      <c r="F10" s="1" t="str">
        <f>RP!C14</f>
        <v>Algunos estás registrados, otros no. De los registrados…</v>
      </c>
      <c r="G10" t="str">
        <f>CONCATENATE(RP!B5," ",MID(RP!C5,1,64))</f>
        <v>1 Inscripción de Club en Competición</v>
      </c>
      <c r="H10" t="str">
        <f>CONCATENATE(RP!B6," ",MID(RP!C6,1,64))</f>
        <v>1.1 Ninguno está inscrito en la competición</v>
      </c>
      <c r="I10" t="str">
        <f>CONCATENATE(RP!B14," ",MID(RP!C14,1,64))</f>
        <v>1.1.3 Algunos estás registrados, otros no. De los registrados…</v>
      </c>
      <c r="U10">
        <v>1</v>
      </c>
      <c r="W10">
        <v>1</v>
      </c>
    </row>
    <row r="11" spans="1:26">
      <c r="B11" s="1" t="str">
        <f>RP!B16</f>
        <v>1.1.3.2</v>
      </c>
      <c r="C11" s="1"/>
      <c r="D11" t="str">
        <f>RP!D16</f>
        <v>n</v>
      </c>
      <c r="F11" s="1" t="str">
        <f>RP!C16</f>
        <v>… Ninguno con el club correcto</v>
      </c>
      <c r="G11" t="str">
        <f>CONCATENATE(RP!B5," ",MID(RP!C5,1,64))</f>
        <v>1 Inscripción de Club en Competición</v>
      </c>
      <c r="H11" t="str">
        <f>CONCATENATE(RP!B6," ",MID(RP!C6,1,64))</f>
        <v>1.1 Ninguno está inscrito en la competición</v>
      </c>
      <c r="I11" t="str">
        <f>CONCATENATE(RP!B14," ",MID(RP!C14,1,64))</f>
        <v>1.1.3 Algunos estás registrados, otros no. De los registrados…</v>
      </c>
      <c r="U11">
        <v>1</v>
      </c>
      <c r="W11">
        <v>1</v>
      </c>
    </row>
    <row r="12" spans="1:26">
      <c r="B12" s="1" t="str">
        <f>RP!B6</f>
        <v>1.1</v>
      </c>
      <c r="C12" s="1"/>
      <c r="D12" t="str">
        <f>RP!D6</f>
        <v>n</v>
      </c>
      <c r="F12" s="1" t="str">
        <f>RP!C6</f>
        <v>Ninguno está inscrito en la competición</v>
      </c>
      <c r="G12" t="str">
        <f>CONCATENATE(RP!B5," ",MID(RP!C5,1,64))</f>
        <v>1 Inscripción de Club en Competición</v>
      </c>
      <c r="H12" t="str">
        <f>CONCATENATE(RP!B6," ",MID(RP!C6,1,64))</f>
        <v>1.1 Ninguno está inscrito en la competición</v>
      </c>
      <c r="I12" t="s">
        <v>328</v>
      </c>
      <c r="U12">
        <v>1</v>
      </c>
      <c r="W12">
        <v>1</v>
      </c>
    </row>
    <row r="13" spans="1:26">
      <c r="B13" s="1" t="str">
        <f>RP!B21</f>
        <v>1.2.1</v>
      </c>
      <c r="C13" s="1"/>
      <c r="D13" t="str">
        <f>RP!D21</f>
        <v>n</v>
      </c>
      <c r="F13" s="1" t="str">
        <f>RP!C21</f>
        <v>Con estado PROVISIONAL</v>
      </c>
      <c r="G13" t="str">
        <f>CONCATENATE(RP!B5," ",MID(RP!C5,1,64))</f>
        <v>1 Inscripción de Club en Competición</v>
      </c>
      <c r="H13" t="str">
        <f>CONCATENATE(RP!B20," ",MID(RP!C20,1,64))</f>
        <v>1.2 Alguno está inscrito en la competición</v>
      </c>
      <c r="I13" t="str">
        <f>CONCATENATE(RP!B21," ",MID(RP!C21,1,64))</f>
        <v>1.2.1 Con estado PROVISIONAL</v>
      </c>
      <c r="U13">
        <v>1</v>
      </c>
      <c r="W13">
        <v>1</v>
      </c>
    </row>
    <row r="14" spans="1:26">
      <c r="B14" s="1" t="str">
        <f>RP!B24</f>
        <v>1.2.2</v>
      </c>
      <c r="C14" s="1"/>
      <c r="D14" t="str">
        <f>RP!D24</f>
        <v>n</v>
      </c>
      <c r="F14" s="1" t="str">
        <f>RP!C24</f>
        <v>Con estado CONFIRMADO</v>
      </c>
      <c r="G14" t="str">
        <f>CONCATENATE(RP!B5," ",MID(RP!C5,1,64))</f>
        <v>1 Inscripción de Club en Competición</v>
      </c>
      <c r="H14" t="str">
        <f>CONCATENATE(RP!B20," ",MID(RP!C20,1,64))</f>
        <v>1.2 Alguno está inscrito en la competición</v>
      </c>
      <c r="I14" t="str">
        <f>CONCATENATE(RP!B24," ",MID(RP!C24,1,64))</f>
        <v>1.2.2 Con estado CONFIRMADO</v>
      </c>
      <c r="U14">
        <v>1</v>
      </c>
      <c r="W14">
        <v>1</v>
      </c>
    </row>
    <row r="15" spans="1:26">
      <c r="B15" s="1" t="str">
        <f>RP!B33</f>
        <v>3</v>
      </c>
      <c r="C15" s="1"/>
      <c r="D15" t="str">
        <f>RP!D33</f>
        <v>n</v>
      </c>
      <c r="F15" s="1" t="str">
        <f>RP!C33</f>
        <v>Recepción de Pagos y Anulaciones</v>
      </c>
      <c r="G15" t="str">
        <f>CONCATENATE(RP!B33," ",MID(RP!C33,1,64))</f>
        <v>3 Recepción de Pagos y Anulaciones</v>
      </c>
      <c r="H15" t="s">
        <v>328</v>
      </c>
      <c r="I15" t="s">
        <v>328</v>
      </c>
      <c r="U15">
        <v>1</v>
      </c>
      <c r="W15">
        <v>1</v>
      </c>
    </row>
    <row r="16" spans="1:26">
      <c r="B16" s="1" t="str">
        <f>RP!B34</f>
        <v>3.1</v>
      </c>
      <c r="C16" s="1"/>
      <c r="D16" t="str">
        <f>RP!D34</f>
        <v>n</v>
      </c>
      <c r="F16" s="1" t="str">
        <f>RP!C34</f>
        <v>Pago previo a los 3 días siguientes de la inscripción</v>
      </c>
      <c r="G16" t="str">
        <f>CONCATENATE(RP!B33," ",MID(RP!C33,1,64))</f>
        <v>3 Recepción de Pagos y Anulaciones</v>
      </c>
      <c r="H16" t="str">
        <f>CONCATENATE(RP!B34," ",MID(RP!C34,1,64))</f>
        <v>3.1 Pago previo a los 3 días siguientes de la inscripción</v>
      </c>
      <c r="I16" t="s">
        <v>328</v>
      </c>
      <c r="U16">
        <v>1</v>
      </c>
      <c r="W16">
        <v>1</v>
      </c>
    </row>
    <row r="17" spans="2:25">
      <c r="B17" s="1" t="str">
        <f>RP!B38</f>
        <v>3.2</v>
      </c>
      <c r="C17" s="1"/>
      <c r="D17" t="str">
        <f>RP!D38</f>
        <v>n</v>
      </c>
      <c r="F17" s="1" t="str">
        <f>RP!C38</f>
        <v>Pago al tercer día de la inscripción</v>
      </c>
      <c r="G17" t="str">
        <f>CONCATENATE(RP!B33," ",MID(RP!C33,1,64))</f>
        <v>3 Recepción de Pagos y Anulaciones</v>
      </c>
      <c r="H17" t="str">
        <f>CONCATENATE(RP!B38," ",MID(RP!C38,1,64))</f>
        <v>3.2 Pago al tercer día de la inscripción</v>
      </c>
      <c r="I17" t="s">
        <v>328</v>
      </c>
      <c r="U17">
        <v>1</v>
      </c>
      <c r="W17">
        <v>1</v>
      </c>
    </row>
    <row r="18" spans="2:25">
      <c r="B18" s="1" t="str">
        <f>RP!B42</f>
        <v>3.3</v>
      </c>
      <c r="C18" s="1"/>
      <c r="D18" t="str">
        <f>RP!D42</f>
        <v>n</v>
      </c>
      <c r="F18" s="1" t="str">
        <f>RP!C42</f>
        <v>Pago el día posterior a la inscripción</v>
      </c>
      <c r="G18" t="str">
        <f>CONCATENATE(RP!B33," ",MID(RP!C33,1,64))</f>
        <v>3 Recepción de Pagos y Anulaciones</v>
      </c>
      <c r="H18" t="str">
        <f>CONCATENATE(RP!B42," ",MID(RP!C42,1,64))</f>
        <v>3.3 Pago el día posterior a la inscripción</v>
      </c>
      <c r="I18" t="s">
        <v>328</v>
      </c>
      <c r="U18">
        <v>1</v>
      </c>
      <c r="W18">
        <v>1</v>
      </c>
    </row>
    <row r="19" spans="2:25">
      <c r="B19" s="1"/>
      <c r="C19" s="1" t="str">
        <f>CP!B14</f>
        <v>1.1.3</v>
      </c>
      <c r="E19" t="str">
        <f>CP!I14</f>
        <v>n</v>
      </c>
      <c r="F19" s="1"/>
      <c r="J19" s="1" t="str">
        <f>CP!C14</f>
        <v>Algunos estás registrados, otros no. De los registrados…</v>
      </c>
      <c r="K19" t="str">
        <f>CONCATENATE(CP!B5," ",MID(CP!C5,1,64))</f>
        <v>1 Inscripción de Club en Competición</v>
      </c>
      <c r="L19" t="str">
        <f>CONCATENATE(CP!B6," ",MID(CP!C6,1,64))</f>
        <v>1.1 Ninguno está inscrito en la competición</v>
      </c>
      <c r="M19" t="str">
        <f>CONCATENATE(CP!B14," ",MID(CP!C14,1,64))</f>
        <v>1.1.3 Algunos estás registrados, otros no. De los registrados…</v>
      </c>
      <c r="O19">
        <f>CP!F14</f>
        <v>0</v>
      </c>
      <c r="P19" t="str">
        <f>CP!G14</f>
        <v>Pasa</v>
      </c>
      <c r="Q19">
        <f>CP!H14</f>
        <v>0</v>
      </c>
      <c r="R19">
        <f>CP!E14</f>
        <v>0</v>
      </c>
      <c r="S19">
        <f>CP!D14</f>
        <v>0</v>
      </c>
      <c r="T19">
        <v>1</v>
      </c>
      <c r="Y19">
        <v>1</v>
      </c>
    </row>
    <row r="20" spans="2:25">
      <c r="B20" s="1"/>
      <c r="C20" s="1" t="str">
        <f>CP!B16</f>
        <v>1.1.3.2</v>
      </c>
      <c r="E20" t="str">
        <f>CP!I16</f>
        <v>n</v>
      </c>
      <c r="F20" s="1"/>
      <c r="J20" s="1" t="str">
        <f>CP!C16</f>
        <v>… Ninguno con el club correcto</v>
      </c>
      <c r="K20" t="str">
        <f>CONCATENATE(CP!B5," ",MID(CP!C5,1,64))</f>
        <v>1 Inscripción de Club en Competición</v>
      </c>
      <c r="L20" t="str">
        <f>CONCATENATE(CP!B6," ",MID(CP!C6,1,64))</f>
        <v>1.1 Ninguno está inscrito en la competición</v>
      </c>
      <c r="M20" t="str">
        <f>CONCATENATE(CP!B14," ",MID(CP!C14,1,64))</f>
        <v>1.1.3 Algunos estás registrados, otros no. De los registrados…</v>
      </c>
      <c r="O20">
        <f>CP!F16</f>
        <v>0</v>
      </c>
      <c r="P20" t="str">
        <f>CP!G16</f>
        <v>Pasa</v>
      </c>
      <c r="Q20">
        <f>CP!H16</f>
        <v>0</v>
      </c>
      <c r="R20">
        <f>CP!E16</f>
        <v>0</v>
      </c>
      <c r="S20">
        <f>CP!D16</f>
        <v>0</v>
      </c>
      <c r="T20">
        <v>1</v>
      </c>
      <c r="Y20">
        <v>1</v>
      </c>
    </row>
    <row r="21" spans="2:25">
      <c r="B21" s="1"/>
      <c r="C21" s="1" t="str">
        <f>CP!B20</f>
        <v>1.2</v>
      </c>
      <c r="E21" t="str">
        <f>CP!I20</f>
        <v>n</v>
      </c>
      <c r="F21" s="1"/>
      <c r="J21" s="1" t="str">
        <f>CP!C20</f>
        <v>Alguno está inscrito en la competición</v>
      </c>
      <c r="K21" t="str">
        <f>CONCATENATE(CP!B5," ",MID(CP!C5,1,64))</f>
        <v>1 Inscripción de Club en Competición</v>
      </c>
      <c r="L21" t="str">
        <f>CONCATENATE(CP!B20," ",MID(CP!C20,1,64))</f>
        <v>1.2 Alguno está inscrito en la competición</v>
      </c>
      <c r="M21" t="s">
        <v>328</v>
      </c>
      <c r="O21">
        <f>CP!F20</f>
        <v>0</v>
      </c>
      <c r="P21" t="str">
        <f>CP!G20</f>
        <v>Pasa</v>
      </c>
      <c r="Q21">
        <f>CP!H20</f>
        <v>0</v>
      </c>
      <c r="R21">
        <f>CP!E20</f>
        <v>0</v>
      </c>
      <c r="S21">
        <f>CP!D20</f>
        <v>0</v>
      </c>
      <c r="T21">
        <v>1</v>
      </c>
      <c r="Y21">
        <v>1</v>
      </c>
    </row>
    <row r="22" spans="2:25">
      <c r="B22" s="1"/>
      <c r="C22" s="1" t="str">
        <f>CP!B21</f>
        <v>1.2.1</v>
      </c>
      <c r="E22" t="str">
        <f>CP!I21</f>
        <v>n</v>
      </c>
      <c r="F22" s="1"/>
      <c r="J22" s="1" t="str">
        <f>CP!C21</f>
        <v>Con estado PROVISIONAL</v>
      </c>
      <c r="K22" t="str">
        <f>CONCATENATE(CP!B5," ",MID(CP!C5,1,64))</f>
        <v>1 Inscripción de Club en Competición</v>
      </c>
      <c r="L22" t="str">
        <f>CONCATENATE(CP!B20," ",MID(CP!C20,1,64))</f>
        <v>1.2 Alguno está inscrito en la competición</v>
      </c>
      <c r="M22" t="str">
        <f>CONCATENATE(CP!B21," ",MID(CP!C21,1,64))</f>
        <v>1.2.1 Con estado PROVISIONAL</v>
      </c>
      <c r="O22">
        <f>CP!F21</f>
        <v>0</v>
      </c>
      <c r="P22" t="str">
        <f>CP!G21</f>
        <v>Pasa</v>
      </c>
      <c r="Q22">
        <f>CP!H21</f>
        <v>0</v>
      </c>
      <c r="R22">
        <f>CP!E21</f>
        <v>0</v>
      </c>
      <c r="S22">
        <f>CP!D21</f>
        <v>0</v>
      </c>
      <c r="T22">
        <v>1</v>
      </c>
      <c r="Y22">
        <v>1</v>
      </c>
    </row>
    <row r="23" spans="2:25">
      <c r="B23" s="1"/>
      <c r="C23" s="1" t="str">
        <f>CP!B24</f>
        <v>1.2.2</v>
      </c>
      <c r="E23" t="str">
        <f>CP!I24</f>
        <v>n</v>
      </c>
      <c r="F23" s="1"/>
      <c r="J23" s="1" t="str">
        <f>CP!C24</f>
        <v>Con estado CONFIRMADO</v>
      </c>
      <c r="K23" t="str">
        <f>CONCATENATE(CP!B5," ",MID(CP!C5,1,64))</f>
        <v>1 Inscripción de Club en Competición</v>
      </c>
      <c r="L23" t="str">
        <f>CONCATENATE(CP!B20," ",MID(CP!C20,1,64))</f>
        <v>1.2 Alguno está inscrito en la competición</v>
      </c>
      <c r="M23" t="str">
        <f>CONCATENATE(CP!B24," ",MID(CP!C24,1,64))</f>
        <v>1.2.2 Con estado CONFIRMADO</v>
      </c>
      <c r="O23">
        <f>CP!F24</f>
        <v>0</v>
      </c>
      <c r="P23" t="str">
        <f>CP!G24</f>
        <v>Pasa</v>
      </c>
      <c r="Q23">
        <f>CP!H24</f>
        <v>0</v>
      </c>
      <c r="R23">
        <f>CP!E24</f>
        <v>0</v>
      </c>
      <c r="S23">
        <f>CP!D24</f>
        <v>0</v>
      </c>
      <c r="T23">
        <v>1</v>
      </c>
      <c r="Y23">
        <v>1</v>
      </c>
    </row>
    <row r="24" spans="2:25">
      <c r="B24" s="1"/>
      <c r="C24" s="1" t="str">
        <f>CP!B33</f>
        <v>3</v>
      </c>
      <c r="E24" t="str">
        <f>CP!I33</f>
        <v>n</v>
      </c>
      <c r="F24" s="1"/>
      <c r="J24" s="1" t="str">
        <f>CP!C33</f>
        <v>Recepción de Pagos y Anulaciones</v>
      </c>
      <c r="K24" t="str">
        <f>CONCATENATE(CP!B33," ",MID(CP!C33,1,64))</f>
        <v>3 Recepción de Pagos y Anulaciones</v>
      </c>
      <c r="L24" t="s">
        <v>328</v>
      </c>
      <c r="M24" t="s">
        <v>328</v>
      </c>
      <c r="O24">
        <f>CP!F33</f>
        <v>0</v>
      </c>
      <c r="P24" t="str">
        <f>CP!G33</f>
        <v>Pasa</v>
      </c>
      <c r="Q24">
        <f>CP!H33</f>
        <v>0</v>
      </c>
      <c r="R24">
        <f>CP!E33</f>
        <v>0</v>
      </c>
      <c r="S24">
        <f>CP!D33</f>
        <v>0</v>
      </c>
      <c r="T24">
        <v>1</v>
      </c>
      <c r="Y24">
        <v>1</v>
      </c>
    </row>
    <row r="25" spans="2:25">
      <c r="B25" s="1"/>
      <c r="C25" s="1" t="str">
        <f>CP!B34</f>
        <v>3.1</v>
      </c>
      <c r="E25" t="str">
        <f>CP!I34</f>
        <v>n</v>
      </c>
      <c r="F25" s="1"/>
      <c r="J25" s="1" t="str">
        <f>CP!C34</f>
        <v>Pago previo a los 3 días siguientes de la inscripción</v>
      </c>
      <c r="K25" t="str">
        <f>CONCATENATE(CP!B33," ",MID(CP!C33,1,64))</f>
        <v>3 Recepción de Pagos y Anulaciones</v>
      </c>
      <c r="L25" t="str">
        <f>CONCATENATE(CP!B34," ",MID(CP!C34,1,64))</f>
        <v>3.1 Pago previo a los 3 días siguientes de la inscripción</v>
      </c>
      <c r="M25" t="s">
        <v>328</v>
      </c>
      <c r="O25">
        <f>CP!F34</f>
        <v>0</v>
      </c>
      <c r="P25" t="str">
        <f>CP!G34</f>
        <v>Pasa</v>
      </c>
      <c r="Q25">
        <f>CP!H34</f>
        <v>0</v>
      </c>
      <c r="R25">
        <f>CP!E34</f>
        <v>0</v>
      </c>
      <c r="S25">
        <f>CP!D34</f>
        <v>0</v>
      </c>
      <c r="T25">
        <v>1</v>
      </c>
      <c r="Y25">
        <v>1</v>
      </c>
    </row>
    <row r="26" spans="2:25">
      <c r="B26" s="1"/>
      <c r="C26" s="1" t="str">
        <f>CP!B38</f>
        <v>3.2</v>
      </c>
      <c r="E26" t="str">
        <f>CP!I38</f>
        <v>n</v>
      </c>
      <c r="F26" s="1"/>
      <c r="J26" s="1" t="str">
        <f>CP!C38</f>
        <v>Pago al tercer día de la inscripción</v>
      </c>
      <c r="K26" t="str">
        <f>CONCATENATE(CP!B33," ",MID(CP!C33,1,64))</f>
        <v>3 Recepción de Pagos y Anulaciones</v>
      </c>
      <c r="L26" t="str">
        <f>CONCATENATE(CP!B38," ",MID(CP!C38,1,64))</f>
        <v>3.2 Pago al tercer día de la inscripción</v>
      </c>
      <c r="M26" t="s">
        <v>328</v>
      </c>
      <c r="O26">
        <f>CP!F38</f>
        <v>0</v>
      </c>
      <c r="P26" t="str">
        <f>CP!G38</f>
        <v>Pasa</v>
      </c>
      <c r="Q26">
        <f>CP!H38</f>
        <v>0</v>
      </c>
      <c r="R26">
        <f>CP!E38</f>
        <v>0</v>
      </c>
      <c r="S26">
        <f>CP!D38</f>
        <v>0</v>
      </c>
      <c r="T26">
        <v>1</v>
      </c>
      <c r="Y26">
        <v>1</v>
      </c>
    </row>
    <row r="27" spans="2:25">
      <c r="B27" s="1"/>
      <c r="C27" s="1" t="str">
        <f>CP!B42</f>
        <v>3.3</v>
      </c>
      <c r="E27" t="str">
        <f>CP!I42</f>
        <v>n</v>
      </c>
      <c r="F27" s="1"/>
      <c r="J27" s="1" t="str">
        <f>CP!C42</f>
        <v>Pago el día posterior a la inscripción</v>
      </c>
      <c r="K27" t="str">
        <f>CONCATENATE(CP!B33," ",MID(CP!C33,1,64))</f>
        <v>3 Recepción de Pagos y Anulaciones</v>
      </c>
      <c r="L27" t="str">
        <f>CONCATENATE(CP!B42," ",MID(CP!C42,1,64))</f>
        <v>3.3 Pago el día posterior a la inscripción</v>
      </c>
      <c r="M27" t="s">
        <v>328</v>
      </c>
      <c r="O27">
        <f>CP!F42</f>
        <v>0</v>
      </c>
      <c r="P27" t="str">
        <f>CP!G42</f>
        <v>Pasa</v>
      </c>
      <c r="Q27">
        <f>CP!H42</f>
        <v>0</v>
      </c>
      <c r="R27">
        <f>CP!E42</f>
        <v>0</v>
      </c>
      <c r="S27">
        <f>CP!D42</f>
        <v>0</v>
      </c>
      <c r="T27">
        <v>1</v>
      </c>
      <c r="Y27">
        <v>1</v>
      </c>
    </row>
    <row r="28" spans="2:25">
      <c r="B28" s="1" t="str">
        <f>RP!B8</f>
        <v>1.1.1.1</v>
      </c>
      <c r="C28" s="1" t="str">
        <f>CP!B8</f>
        <v>1.1.1.1</v>
      </c>
      <c r="D28" t="str">
        <f>RP!D8</f>
        <v>S</v>
      </c>
      <c r="E28" t="str">
        <f>CP!I8</f>
        <v>S</v>
      </c>
      <c r="F28" s="1" t="str">
        <f>RP!C8</f>
        <v>Todos con el club correcto</v>
      </c>
      <c r="G28" t="str">
        <f>CONCATENATE(RP!B5," ",MID(RP!C5,1,64))</f>
        <v>1 Inscripción de Club en Competición</v>
      </c>
      <c r="H28" t="str">
        <f>CONCATENATE(RP!B6," ",MID(RP!C6,1,64))</f>
        <v>1.1 Ninguno está inscrito en la competición</v>
      </c>
      <c r="I28" t="str">
        <f>CONCATENATE(RP!B7," ",MID(RP!C7,1,64))</f>
        <v>1.1.1 Todos los atletas del CSV están registrados</v>
      </c>
      <c r="J28" s="1" t="str">
        <f>CP!C8</f>
        <v>Todos con el club correcto</v>
      </c>
      <c r="K28" t="str">
        <f>CONCATENATE(CP!B5," ",MID(CP!C5,1,64))</f>
        <v>1 Inscripción de Club en Competición</v>
      </c>
      <c r="L28" t="str">
        <f>CONCATENATE(CP!B6," ",MID(CP!C6,1,64))</f>
        <v>1.1 Ninguno está inscrito en la competición</v>
      </c>
      <c r="M28" t="str">
        <f>CONCATENATE(CP!B7," ",MID(CP!C7,1,64))</f>
        <v>1.1.1 Todos los atletas del CSV están registrados</v>
      </c>
      <c r="O28" t="str">
        <f>CP!F8</f>
        <v>Todos:
- Estado: Provisional
- Descuento: 20%</v>
      </c>
      <c r="P28" t="str">
        <f>CP!G8</f>
        <v>Pasa</v>
      </c>
      <c r="Q28">
        <f>CP!H8</f>
        <v>0</v>
      </c>
      <c r="R28" t="str">
        <f>CP!E8</f>
        <v>Se suministra un CSV con los atletas de ID 2 a 8, a la competición 0</v>
      </c>
      <c r="S28">
        <f>CP!D8</f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2:25">
      <c r="B29" s="1" t="str">
        <f>RP!B10</f>
        <v>1.1.1.2.1</v>
      </c>
      <c r="C29" s="1" t="str">
        <f>CP!B10</f>
        <v>1.1.1.2.1</v>
      </c>
      <c r="D29" t="str">
        <f>RP!D10</f>
        <v>S</v>
      </c>
      <c r="E29" t="str">
        <f>CP!I10</f>
        <v>S</v>
      </c>
      <c r="F29" s="1" t="str">
        <f>RP!C10</f>
        <v>Todos tienen otros clubes</v>
      </c>
      <c r="G29" t="str">
        <f>CONCATENATE(RP!B5," ",MID(RP!C5,1,64))</f>
        <v>1 Inscripción de Club en Competición</v>
      </c>
      <c r="H29" t="str">
        <f>CONCATENATE(RP!B6," ",MID(RP!C6,1,64))</f>
        <v>1.1 Ninguno está inscrito en la competición</v>
      </c>
      <c r="I29" t="str">
        <f>CONCATENATE(RP!B7," ",MID(RP!C7,1,64))</f>
        <v>1.1.1 Todos los atletas del CSV están registrados</v>
      </c>
      <c r="J29" s="1" t="str">
        <f>CP!C10</f>
        <v>Todos tienen otros clubes</v>
      </c>
      <c r="K29" t="str">
        <f>CONCATENATE(CP!B5," ",MID(CP!C5,1,64))</f>
        <v>1 Inscripción de Club en Competición</v>
      </c>
      <c r="L29" t="str">
        <f>CONCATENATE(CP!B6," ",MID(CP!C6,1,64))</f>
        <v>1.1 Ninguno está inscrito en la competición</v>
      </c>
      <c r="M29" t="str">
        <f>CONCATENATE(CP!B7," ",MID(CP!C7,1,64))</f>
        <v>1.1.1 Todos los atletas del CSV están registrados</v>
      </c>
      <c r="O29" t="str">
        <f>CP!F10</f>
        <v>Todos:
- Estado: Provisional
- Descuento: 20%</v>
      </c>
      <c r="P29" t="str">
        <f>CP!G10</f>
        <v>Pasa</v>
      </c>
      <c r="Q29">
        <f>CP!H10</f>
        <v>0</v>
      </c>
      <c r="R29" t="str">
        <f>CP!E10</f>
        <v>Se suministra un CSV con los atletas de ID 9 a 16, a la competición 0</v>
      </c>
      <c r="S29">
        <f>CP!D10</f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2:25">
      <c r="B30" s="1" t="str">
        <f>RP!B11</f>
        <v>1.1.1.2.2</v>
      </c>
      <c r="C30" s="1" t="str">
        <f>CP!B11</f>
        <v>1.1.1.2.2</v>
      </c>
      <c r="D30" t="str">
        <f>RP!D11</f>
        <v>S</v>
      </c>
      <c r="E30" t="str">
        <f>CP!I11</f>
        <v>S</v>
      </c>
      <c r="F30" s="1" t="str">
        <f>RP!C11</f>
        <v>Ninguno tiene club</v>
      </c>
      <c r="G30" t="str">
        <f>CONCATENATE(RP!B5," ",MID(RP!C5,1,64))</f>
        <v>1 Inscripción de Club en Competición</v>
      </c>
      <c r="H30" t="str">
        <f>CONCATENATE(RP!B6," ",MID(RP!C6,1,64))</f>
        <v>1.1 Ninguno está inscrito en la competición</v>
      </c>
      <c r="I30" t="str">
        <f>CONCATENATE(RP!B7," ",MID(RP!C7,1,64))</f>
        <v>1.1.1 Todos los atletas del CSV están registrados</v>
      </c>
      <c r="J30" s="1" t="str">
        <f>CP!C11</f>
        <v>Ninguno tiene club</v>
      </c>
      <c r="K30" t="str">
        <f>CONCATENATE(CP!B5," ",MID(CP!C5,1,64))</f>
        <v>1 Inscripción de Club en Competición</v>
      </c>
      <c r="L30" t="str">
        <f>CONCATENATE(CP!B6," ",MID(CP!C6,1,64))</f>
        <v>1.1 Ninguno está inscrito en la competición</v>
      </c>
      <c r="M30" t="str">
        <f>CONCATENATE(CP!B7," ",MID(CP!C7,1,64))</f>
        <v>1.1.1 Todos los atletas del CSV están registrados</v>
      </c>
      <c r="O30" t="str">
        <f>CP!F11</f>
        <v>Todos:
- Estado: Provisional
- Descuento: 20%</v>
      </c>
      <c r="P30" t="str">
        <f>CP!G11</f>
        <v>Pasa</v>
      </c>
      <c r="Q30">
        <f>CP!H11</f>
        <v>0</v>
      </c>
      <c r="R30" t="str">
        <f>CP!E11</f>
        <v>Se suministra un CSV con los atletas de ID 0 y 1, a la competición 0</v>
      </c>
      <c r="S30">
        <f>CP!D11</f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2:25">
      <c r="B31" s="1" t="str">
        <f>RP!B12</f>
        <v>1.1.1.3</v>
      </c>
      <c r="C31" s="1" t="str">
        <f>CP!B12</f>
        <v>1.1.1.3</v>
      </c>
      <c r="D31" t="str">
        <f>RP!D12</f>
        <v>S</v>
      </c>
      <c r="E31" t="str">
        <f>CP!I12</f>
        <v>S</v>
      </c>
      <c r="F31" s="1" t="str">
        <f>RP!C12</f>
        <v>Sólo algunos con el club correcto, otros están equivocados y otros no tienen</v>
      </c>
      <c r="G31" t="str">
        <f>CONCATENATE(RP!B5," ",MID(RP!C5,1,64))</f>
        <v>1 Inscripción de Club en Competición</v>
      </c>
      <c r="H31" t="str">
        <f>CONCATENATE(RP!B6," ",MID(RP!C6,1,64))</f>
        <v>1.1 Ninguno está inscrito en la competición</v>
      </c>
      <c r="I31" t="str">
        <f>CONCATENATE(RP!B7," ",MID(RP!C7,1,64))</f>
        <v>1.1.1 Todos los atletas del CSV están registrados</v>
      </c>
      <c r="J31" s="1" t="str">
        <f>CP!C12</f>
        <v>Sólo algunos con el club correcto, otros están equivocados y otros no tienen</v>
      </c>
      <c r="K31" t="str">
        <f>CONCATENATE(CP!B5," ",MID(CP!C5,1,64))</f>
        <v>1 Inscripción de Club en Competición</v>
      </c>
      <c r="L31" t="str">
        <f>CONCATENATE(CP!B6," ",MID(CP!C6,1,64))</f>
        <v>1.1 Ninguno está inscrito en la competición</v>
      </c>
      <c r="M31" t="str">
        <f>CONCATENATE(CP!B7," ",MID(CP!C7,1,64))</f>
        <v>1.1.1 Todos los atletas del CSV están registrados</v>
      </c>
      <c r="O31" t="str">
        <f>CP!F12</f>
        <v>Todos:
- Estado: Provisional
- Descuento: 20%</v>
      </c>
      <c r="P31" t="str">
        <f>CP!G12</f>
        <v>Pasa</v>
      </c>
      <c r="Q31">
        <f>CP!H12</f>
        <v>0</v>
      </c>
      <c r="R31" t="str">
        <f>CP!E12</f>
        <v>Se suministra un CSV con los atletas de ID 0 a 16, a la competición 0</v>
      </c>
      <c r="S31">
        <f>CP!D12</f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2:25">
      <c r="B32" s="1" t="str">
        <f>RP!B13</f>
        <v>1.1.2</v>
      </c>
      <c r="C32" s="1" t="str">
        <f>CP!B13</f>
        <v>1.1.2</v>
      </c>
      <c r="D32" t="str">
        <f>RP!D13</f>
        <v>S</v>
      </c>
      <c r="E32" t="str">
        <f>CP!I13</f>
        <v>S</v>
      </c>
      <c r="F32" s="1" t="str">
        <f>RP!C13</f>
        <v>Ninguno de los atletas del CSV está registrado</v>
      </c>
      <c r="G32" t="str">
        <f>CONCATENATE(RP!B5," ",MID(RP!C5,1,64))</f>
        <v>1 Inscripción de Club en Competición</v>
      </c>
      <c r="H32" t="str">
        <f>CONCATENATE(RP!B6," ",MID(RP!C6,1,64))</f>
        <v>1.1 Ninguno está inscrito en la competición</v>
      </c>
      <c r="I32" t="str">
        <f>CONCATENATE(RP!B13," ",MID(RP!C13,1,64))</f>
        <v>1.1.2 Ninguno de los atletas del CSV está registrado</v>
      </c>
      <c r="J32" s="1" t="str">
        <f>CP!C13</f>
        <v>Ninguno de los atletas del CSV está registrado</v>
      </c>
      <c r="K32" t="str">
        <f>CONCATENATE(CP!B5," ",MID(CP!C5,1,64))</f>
        <v>1 Inscripción de Club en Competición</v>
      </c>
      <c r="L32" t="str">
        <f>CONCATENATE(CP!B6," ",MID(CP!C6,1,64))</f>
        <v>1.1 Ninguno está inscrito en la competición</v>
      </c>
      <c r="M32" t="str">
        <f>CONCATENATE(CP!B13," ",MID(CP!C13,1,64))</f>
        <v>1.1.2 Ninguno de los atletas del CSV está registrado</v>
      </c>
      <c r="O32" t="str">
        <f>CP!F13</f>
        <v>Todos:
- Estado: Provisional
- Descuento: 20%</v>
      </c>
      <c r="P32" t="str">
        <f>CP!G13</f>
        <v>Pasa</v>
      </c>
      <c r="Q32">
        <f>CP!H13</f>
        <v>0</v>
      </c>
      <c r="R32" t="str">
        <f>CP!E13</f>
        <v>Se suministra un CSV con los atletas no registrados 0 a 5, a la competición 0</v>
      </c>
      <c r="S32">
        <f>CP!D13</f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2:25">
      <c r="B33" s="1" t="str">
        <f>RP!B15</f>
        <v>1.1.3.1</v>
      </c>
      <c r="C33" s="1" t="str">
        <f>CP!B15</f>
        <v>1.1.3.1</v>
      </c>
      <c r="D33" t="str">
        <f>RP!D15</f>
        <v>S</v>
      </c>
      <c r="E33" t="str">
        <f>CP!I15</f>
        <v>S</v>
      </c>
      <c r="F33" s="1" t="str">
        <f>RP!C15</f>
        <v>… Todos con el club correcto</v>
      </c>
      <c r="G33" t="str">
        <f>CONCATENATE(RP!B5," ",MID(RP!C5,1,64))</f>
        <v>1 Inscripción de Club en Competición</v>
      </c>
      <c r="H33" t="str">
        <f>CONCATENATE(RP!B6," ",MID(RP!C6,1,64))</f>
        <v>1.1 Ninguno está inscrito en la competición</v>
      </c>
      <c r="I33" t="str">
        <f>CONCATENATE(RP!B14," ",MID(RP!C14,1,64))</f>
        <v>1.1.3 Algunos estás registrados, otros no. De los registrados…</v>
      </c>
      <c r="J33" s="1" t="str">
        <f>CP!C15</f>
        <v>… Todos con el club correcto</v>
      </c>
      <c r="K33" t="str">
        <f>CONCATENATE(CP!B5," ",MID(CP!C5,1,64))</f>
        <v>1 Inscripción de Club en Competición</v>
      </c>
      <c r="L33" t="str">
        <f>CONCATENATE(CP!B6," ",MID(CP!C6,1,64))</f>
        <v>1.1 Ninguno está inscrito en la competición</v>
      </c>
      <c r="M33" t="str">
        <f>CONCATENATE(CP!B14," ",MID(CP!C14,1,64))</f>
        <v>1.1.3 Algunos estás registrados, otros no. De los registrados…</v>
      </c>
      <c r="O33" t="str">
        <f>CP!F15</f>
        <v>Todos:
- Estado: Provisional
- Descuento: 20%</v>
      </c>
      <c r="P33" t="str">
        <f>CP!G15</f>
        <v>Pasa</v>
      </c>
      <c r="Q33">
        <f>CP!H15</f>
        <v>0</v>
      </c>
      <c r="R33" t="str">
        <f>CP!E15</f>
        <v>Se suministra un CSV con los atletas registrados 2 a 8, y los no registrados 0 a 5, a la competición 0</v>
      </c>
      <c r="S33">
        <f>CP!D15</f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2:25">
      <c r="B34" s="1" t="str">
        <f>RP!B17</f>
        <v>1.1.3.2.1</v>
      </c>
      <c r="C34" s="1" t="str">
        <f>CP!B17</f>
        <v>1.1.3.2.1</v>
      </c>
      <c r="D34" t="str">
        <f>RP!D17</f>
        <v>S</v>
      </c>
      <c r="E34" t="str">
        <f>CP!I17</f>
        <v>S</v>
      </c>
      <c r="F34" s="1" t="str">
        <f>RP!C17</f>
        <v>Todos tienen otros clubes</v>
      </c>
      <c r="G34" t="str">
        <f>CONCATENATE(RP!B5," ",MID(RP!C5,1,64))</f>
        <v>1 Inscripción de Club en Competición</v>
      </c>
      <c r="H34" t="str">
        <f>CONCATENATE(RP!B6," ",MID(RP!C6,1,64))</f>
        <v>1.1 Ninguno está inscrito en la competición</v>
      </c>
      <c r="I34" t="str">
        <f>CONCATENATE(RP!B14," ",MID(RP!C14,1,64))</f>
        <v>1.1.3 Algunos estás registrados, otros no. De los registrados…</v>
      </c>
      <c r="J34" s="1" t="str">
        <f>CP!C17</f>
        <v>Todos tienen otros clubes</v>
      </c>
      <c r="K34" t="str">
        <f>CONCATENATE(CP!B5," ",MID(CP!C5,1,64))</f>
        <v>1 Inscripción de Club en Competición</v>
      </c>
      <c r="L34" t="str">
        <f>CONCATENATE(CP!B6," ",MID(CP!C6,1,64))</f>
        <v>1.1 Ninguno está inscrito en la competición</v>
      </c>
      <c r="M34" t="str">
        <f>CONCATENATE(CP!B14," ",MID(CP!C14,1,64))</f>
        <v>1.1.3 Algunos estás registrados, otros no. De los registrados…</v>
      </c>
      <c r="O34" t="str">
        <f>CP!F17</f>
        <v>Todos:
- Estado: Provisional
- Descuento: 20%</v>
      </c>
      <c r="P34" t="str">
        <f>CP!G17</f>
        <v>Pasa</v>
      </c>
      <c r="Q34">
        <f>CP!H17</f>
        <v>0</v>
      </c>
      <c r="R34" t="str">
        <f>CP!E17</f>
        <v>Se suministra un CSV con los atletas registrados 9 a 16, y los no registrados 0 a 5, a la competición 0</v>
      </c>
      <c r="S34">
        <f>CP!D17</f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2:25">
      <c r="B35" s="1" t="str">
        <f>RP!B18</f>
        <v>1.1.3.2.2</v>
      </c>
      <c r="C35" s="1" t="str">
        <f>CP!B18</f>
        <v>1.1.3.2.2</v>
      </c>
      <c r="D35" t="str">
        <f>RP!D18</f>
        <v>S</v>
      </c>
      <c r="E35" t="str">
        <f>CP!I18</f>
        <v>S</v>
      </c>
      <c r="F35" s="1" t="str">
        <f>RP!C18</f>
        <v>Ninguno tiene club</v>
      </c>
      <c r="G35" t="str">
        <f>CONCATENATE(RP!B5," ",MID(RP!C5,1,64))</f>
        <v>1 Inscripción de Club en Competición</v>
      </c>
      <c r="H35" t="str">
        <f>CONCATENATE(RP!B6," ",MID(RP!C6,1,64))</f>
        <v>1.1 Ninguno está inscrito en la competición</v>
      </c>
      <c r="I35" t="str">
        <f>CONCATENATE(RP!B14," ",MID(RP!C14,1,64))</f>
        <v>1.1.3 Algunos estás registrados, otros no. De los registrados…</v>
      </c>
      <c r="J35" s="1" t="str">
        <f>CP!C18</f>
        <v>Ninguno tiene club</v>
      </c>
      <c r="K35" t="str">
        <f>CONCATENATE(CP!B5," ",MID(CP!C5,1,64))</f>
        <v>1 Inscripción de Club en Competición</v>
      </c>
      <c r="L35" t="str">
        <f>CONCATENATE(CP!B6," ",MID(CP!C6,1,64))</f>
        <v>1.1 Ninguno está inscrito en la competición</v>
      </c>
      <c r="M35" t="str">
        <f>CONCATENATE(CP!B14," ",MID(CP!C14,1,64))</f>
        <v>1.1.3 Algunos estás registrados, otros no. De los registrados…</v>
      </c>
      <c r="O35" t="str">
        <f>CP!F18</f>
        <v>Todos:
- Estado: Provisional
- Descuento: 20%</v>
      </c>
      <c r="P35" t="str">
        <f>CP!G18</f>
        <v>Pasa</v>
      </c>
      <c r="Q35">
        <f>CP!H18</f>
        <v>0</v>
      </c>
      <c r="R35" t="str">
        <f>CP!E18</f>
        <v>Se suministra un CSV con los atletas registrados 0 y 1, y los no registrados 0 a 5, a la competición 0</v>
      </c>
      <c r="S35">
        <f>CP!D18</f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2:25">
      <c r="B36" s="1" t="str">
        <f>RP!B19</f>
        <v>1.1.3.3</v>
      </c>
      <c r="C36" s="1" t="str">
        <f>CP!B19</f>
        <v>1.1.3.3</v>
      </c>
      <c r="D36" t="str">
        <f>RP!D19</f>
        <v>S</v>
      </c>
      <c r="E36" t="str">
        <f>CP!I19</f>
        <v>S</v>
      </c>
      <c r="F36" s="1" t="str">
        <f>RP!C19</f>
        <v>… Sólo algunos con el club correcto, otros están equivocados y otros no tienen</v>
      </c>
      <c r="G36" t="str">
        <f>CONCATENATE(RP!B5," ",MID(RP!C5,1,64))</f>
        <v>1 Inscripción de Club en Competición</v>
      </c>
      <c r="H36" t="str">
        <f>CONCATENATE(RP!B6," ",MID(RP!C6,1,64))</f>
        <v>1.1 Ninguno está inscrito en la competición</v>
      </c>
      <c r="I36" t="str">
        <f>CONCATENATE(RP!B14," ",MID(RP!C14,1,64))</f>
        <v>1.1.3 Algunos estás registrados, otros no. De los registrados…</v>
      </c>
      <c r="J36" s="1" t="str">
        <f>CP!C19</f>
        <v>… Sólo algunos con el club correcto, otros están equivocados y otros no tienen</v>
      </c>
      <c r="K36" t="str">
        <f>CONCATENATE(CP!B5," ",MID(CP!C5,1,64))</f>
        <v>1 Inscripción de Club en Competición</v>
      </c>
      <c r="L36" t="str">
        <f>CONCATENATE(CP!B6," ",MID(CP!C6,1,64))</f>
        <v>1.1 Ninguno está inscrito en la competición</v>
      </c>
      <c r="M36" t="str">
        <f>CONCATENATE(CP!B14," ",MID(CP!C14,1,64))</f>
        <v>1.1.3 Algunos estás registrados, otros no. De los registrados…</v>
      </c>
      <c r="O36" t="str">
        <f>CP!F19</f>
        <v>Todos:
- Estado: Provisional
- Descuento: 20%</v>
      </c>
      <c r="P36" t="str">
        <f>CP!G19</f>
        <v>Pasa</v>
      </c>
      <c r="Q36">
        <f>CP!H19</f>
        <v>0</v>
      </c>
      <c r="R36" t="str">
        <f>CP!E19</f>
        <v>Se suministra un CSV con los atletas registrados 0 a 16, y los no registrados 0 a 5, a la competición 0</v>
      </c>
      <c r="S36">
        <f>CP!D19</f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2:25">
      <c r="B37" s="1" t="str">
        <f>RP!B22</f>
        <v>1.2.1.1</v>
      </c>
      <c r="C37" s="1" t="str">
        <f>CP!B22</f>
        <v>1.2.1.1</v>
      </c>
      <c r="D37" t="str">
        <f>RP!D22</f>
        <v>S</v>
      </c>
      <c r="E37" t="str">
        <f>CP!I22</f>
        <v>S</v>
      </c>
      <c r="F37" s="1" t="str">
        <f>RP!C22</f>
        <v>Y se inscribió por un club por lo que ya tiene 20% dto</v>
      </c>
      <c r="G37" t="str">
        <f>CONCATENATE(RP!B5," ",MID(RP!C5,1,64))</f>
        <v>1 Inscripción de Club en Competición</v>
      </c>
      <c r="H37" t="str">
        <f>CONCATENATE(RP!B20," ",MID(RP!C20,1,64))</f>
        <v>1.2 Alguno está inscrito en la competición</v>
      </c>
      <c r="I37" t="str">
        <f>CONCATENATE(RP!B21," ",MID(RP!C21,1,64))</f>
        <v>1.2.1 Con estado PROVISIONAL</v>
      </c>
      <c r="J37" s="1" t="str">
        <f>CP!C22</f>
        <v>Y se inscribió por un club</v>
      </c>
      <c r="K37" t="str">
        <f>CONCATENATE(CP!B5," ",MID(CP!C5,1,64))</f>
        <v>1 Inscripción de Club en Competición</v>
      </c>
      <c r="L37" t="str">
        <f>CONCATENATE(CP!B20," ",MID(CP!C20,1,64))</f>
        <v>1.2 Alguno está inscrito en la competición</v>
      </c>
      <c r="M37" t="str">
        <f>CONCATENATE(CP!B21," ",MID(CP!C21,1,64))</f>
        <v>1.2.1 Con estado PROVISIONAL</v>
      </c>
      <c r="O37" t="str">
        <f>CP!F22</f>
        <v>Atletas no inscritos:
- Estado: Provisional
- Descuento: 20%
Atletas inscritos:
- Estado: Provisional
- Descuento: 20%</v>
      </c>
      <c r="P37" t="str">
        <f>CP!G22</f>
        <v>Pasa</v>
      </c>
      <c r="Q37">
        <f>CP!H22</f>
        <v>0</v>
      </c>
      <c r="R37" t="str">
        <f>CP!E22</f>
        <v>Se suministra un CSV con los atletas registrados 2 a 8, a la competición 1</v>
      </c>
      <c r="S37">
        <f>CP!D22</f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2:25">
      <c r="B38" s="1" t="str">
        <f>RP!B23</f>
        <v>1.2.1.2</v>
      </c>
      <c r="C38" s="1" t="str">
        <f>CP!B23</f>
        <v>1.2.1.2</v>
      </c>
      <c r="D38" t="str">
        <f>RP!D23</f>
        <v>S</v>
      </c>
      <c r="E38" t="str">
        <f>CP!I23</f>
        <v>S</v>
      </c>
      <c r="F38" s="1" t="str">
        <f>RP!C23</f>
        <v>Y no se inscribió por un club por lo que no tiene 20% dto</v>
      </c>
      <c r="G38" t="str">
        <f>CONCATENATE(RP!B5," ",MID(RP!C5,1,64))</f>
        <v>1 Inscripción de Club en Competición</v>
      </c>
      <c r="H38" t="str">
        <f>CONCATENATE(RP!B20," ",MID(RP!C20,1,64))</f>
        <v>1.2 Alguno está inscrito en la competición</v>
      </c>
      <c r="I38" t="str">
        <f>CONCATENATE(RP!B21," ",MID(RP!C21,1,64))</f>
        <v>1.2.1 Con estado PROVISIONAL</v>
      </c>
      <c r="J38" s="1" t="str">
        <f>CP!C23</f>
        <v>Y no se inscribió por un club</v>
      </c>
      <c r="K38" t="str">
        <f>CONCATENATE(CP!B5," ",MID(CP!C5,1,64))</f>
        <v>1 Inscripción de Club en Competición</v>
      </c>
      <c r="L38" t="str">
        <f>CONCATENATE(CP!B20," ",MID(CP!C20,1,64))</f>
        <v>1.2 Alguno está inscrito en la competición</v>
      </c>
      <c r="M38" t="str">
        <f>CONCATENATE(CP!B21," ",MID(CP!C21,1,64))</f>
        <v>1.2.1 Con estado PROVISIONAL</v>
      </c>
      <c r="O38" t="str">
        <f>CP!F23</f>
        <v>Atletas no inscritos:
- Estado: Provisional
- Descuento: 20%
Atletas inscritos:
- Estado: Provisional
- Descuento: 0%</v>
      </c>
      <c r="P38" t="str">
        <f>CP!G23</f>
        <v>Pasa</v>
      </c>
      <c r="Q38">
        <f>CP!H23</f>
        <v>0</v>
      </c>
      <c r="R38" t="str">
        <f>CP!E23</f>
        <v>Se suministra un CSV con los atletas registrados 0 a 8, a la competición 1</v>
      </c>
      <c r="S38">
        <f>CP!D23</f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2:25">
      <c r="B39" s="1" t="str">
        <f>RP!B25</f>
        <v>1.2.2.1</v>
      </c>
      <c r="C39" s="1" t="str">
        <f>CP!B25</f>
        <v>1.2.2.1</v>
      </c>
      <c r="D39" t="str">
        <f>RP!D25</f>
        <v>S</v>
      </c>
      <c r="E39" t="str">
        <f>CP!I25</f>
        <v>S</v>
      </c>
      <c r="F39" s="1" t="str">
        <f>RP!C25</f>
        <v>Y se inscribió por un club por lo que ya tiene 20% dto</v>
      </c>
      <c r="G39" t="str">
        <f>CONCATENATE(RP!B5," ",MID(RP!C5,1,64))</f>
        <v>1 Inscripción de Club en Competición</v>
      </c>
      <c r="H39" t="str">
        <f>CONCATENATE(RP!B20," ",MID(RP!C20,1,64))</f>
        <v>1.2 Alguno está inscrito en la competición</v>
      </c>
      <c r="I39" t="str">
        <f>CONCATENATE(RP!B24," ",MID(RP!C24,1,64))</f>
        <v>1.2.2 Con estado CONFIRMADO</v>
      </c>
      <c r="J39" s="1" t="str">
        <f>CP!C25</f>
        <v>Y se inscribió por un club</v>
      </c>
      <c r="K39" t="str">
        <f>CONCATENATE(CP!B5," ",MID(CP!C5,1,64))</f>
        <v>1 Inscripción de Club en Competición</v>
      </c>
      <c r="L39" t="str">
        <f>CONCATENATE(CP!B20," ",MID(CP!C20,1,64))</f>
        <v>1.2 Alguno está inscrito en la competición</v>
      </c>
      <c r="M39" t="str">
        <f>CONCATENATE(CP!B24," ",MID(CP!C24,1,64))</f>
        <v>1.2.2 Con estado CONFIRMADO</v>
      </c>
      <c r="O39" t="str">
        <f>CP!F25</f>
        <v>Atletas no inscritos:
- Estado: Provisional
- Descuento: 20%
Atletas inscritos:
- Estado: Confirmado
- Descuento: 20%</v>
      </c>
      <c r="P39" t="str">
        <f>CP!G25</f>
        <v>Pasa</v>
      </c>
      <c r="Q39">
        <f>CP!H25</f>
        <v>0</v>
      </c>
      <c r="R39" t="str">
        <f>CP!E25</f>
        <v>Se suministra un CSV con los atletas registrados 2 a 8, a la competición 2</v>
      </c>
      <c r="S39">
        <f>CP!D25</f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2:25">
      <c r="B40" s="1" t="str">
        <f>RP!B26</f>
        <v>1.2.2.2</v>
      </c>
      <c r="C40" s="1" t="str">
        <f>CP!B26</f>
        <v>1.2.2.2</v>
      </c>
      <c r="D40" t="str">
        <f>RP!D26</f>
        <v>S</v>
      </c>
      <c r="E40" t="str">
        <f>CP!I26</f>
        <v>S</v>
      </c>
      <c r="F40" s="1" t="str">
        <f>RP!C26</f>
        <v>Y no se inscribió por un club por lo que no tiene 20% dto</v>
      </c>
      <c r="G40" t="str">
        <f>CONCATENATE(RP!B5," ",MID(RP!C5,1,64))</f>
        <v>1 Inscripción de Club en Competición</v>
      </c>
      <c r="H40" t="str">
        <f>CONCATENATE(RP!B20," ",MID(RP!C20,1,64))</f>
        <v>1.2 Alguno está inscrito en la competición</v>
      </c>
      <c r="I40" t="str">
        <f>CONCATENATE(RP!B24," ",MID(RP!C24,1,64))</f>
        <v>1.2.2 Con estado CONFIRMADO</v>
      </c>
      <c r="J40" s="1" t="str">
        <f>CP!C26</f>
        <v>Y no se inscribió por un club</v>
      </c>
      <c r="K40" t="str">
        <f>CONCATENATE(CP!B5," ",MID(CP!C5,1,64))</f>
        <v>1 Inscripción de Club en Competición</v>
      </c>
      <c r="L40" t="str">
        <f>CONCATENATE(CP!B20," ",MID(CP!C20,1,64))</f>
        <v>1.2 Alguno está inscrito en la competición</v>
      </c>
      <c r="M40" t="str">
        <f>CONCATENATE(CP!B24," ",MID(CP!C24,1,64))</f>
        <v>1.2.2 Con estado CONFIRMADO</v>
      </c>
      <c r="O40" t="str">
        <f>CP!F26</f>
        <v>Atletas no inscritos:
- Estado: Provisional
- Descuento: 20%
Atletas inscritos:
- Estado: Confirmado
- Descuento: 0%</v>
      </c>
      <c r="P40" t="str">
        <f>CP!G26</f>
        <v>Pasa</v>
      </c>
      <c r="Q40">
        <f>CP!H26</f>
        <v>0</v>
      </c>
      <c r="R40" t="str">
        <f>CP!E26</f>
        <v>Se suministra un CSV con los atletas registrados 0 a 8, a la competición 2</v>
      </c>
      <c r="S40">
        <f>CP!D26</f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2:25">
      <c r="B41" s="1" t="str">
        <f>RP!B27</f>
        <v>1.3</v>
      </c>
      <c r="C41" s="1" t="str">
        <f>CP!B27</f>
        <v>1.3</v>
      </c>
      <c r="D41" t="str">
        <f>RP!D27</f>
        <v>S</v>
      </c>
      <c r="E41" t="str">
        <f>CP!I27</f>
        <v>S</v>
      </c>
      <c r="F41" s="1" t="str">
        <f>RP!C27</f>
        <v>El número de atletas en el CSV es superior al número de inscripciones restantes</v>
      </c>
      <c r="G41" t="str">
        <f>CONCATENATE(RP!B5," ",MID(RP!C5,1,64))</f>
        <v>1 Inscripción de Club en Competición</v>
      </c>
      <c r="H41" t="str">
        <f>CONCATENATE(RP!B27," ",MID(RP!C27,1,64))</f>
        <v>1.3 El número de atletas en el CSV es superior al número de inscripc</v>
      </c>
      <c r="I41" t="s">
        <v>328</v>
      </c>
      <c r="J41" s="1" t="str">
        <f>CP!C27</f>
        <v>El número de atletas del CSV es superior al número de inscripciones restantes</v>
      </c>
      <c r="K41" t="str">
        <f>CONCATENATE(CP!B5," ",MID(CP!C5,1,64))</f>
        <v>1 Inscripción de Club en Competición</v>
      </c>
      <c r="L41" t="str">
        <f>CONCATENATE(CP!B27," ",MID(CP!C27,1,64))</f>
        <v>1.3 El número de atletas del CSV es superior al número de inscripcio</v>
      </c>
      <c r="M41" t="s">
        <v>328</v>
      </c>
      <c r="O41">
        <f>CP!F27</f>
        <v>0</v>
      </c>
      <c r="P41" t="str">
        <f>CP!G27</f>
        <v>Pasa</v>
      </c>
      <c r="Q41">
        <f>CP!H27</f>
        <v>0</v>
      </c>
      <c r="R41" t="str">
        <f>CP!E27</f>
        <v>Se suministra un CSV con los atletas registrados 2 a 8, a la competición 5</v>
      </c>
      <c r="S41">
        <f>CP!D27</f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2:25">
      <c r="B42" s="1" t="str">
        <f>RP!B30</f>
        <v>2.1.1</v>
      </c>
      <c r="C42" s="1" t="str">
        <f>CP!B30</f>
        <v>2.1.1</v>
      </c>
      <c r="D42" t="str">
        <f>RP!D30</f>
        <v>S</v>
      </c>
      <c r="E42" t="str">
        <f>CP!I30</f>
        <v>S</v>
      </c>
      <c r="F42" s="1" t="str">
        <f>RP!C30</f>
        <v>Previamente fue inscrito individualmente</v>
      </c>
      <c r="G42" t="str">
        <f>CONCATENATE(RP!B28," ",MID(RP!C28,1,64))</f>
        <v>2 Inscripción Individual</v>
      </c>
      <c r="H42" t="str">
        <f>CONCATENATE(RP!B29," ",MID(RP!C29,1,64))</f>
        <v>2.1 Inscripción de un atleta que haya tenido una inscripción anulada</v>
      </c>
      <c r="I42" t="str">
        <f>CONCATENATE(RP!B30," ",MID(RP!C30,1,64))</f>
        <v>2.1.1 Previamente fue inscrito individualmente</v>
      </c>
      <c r="J42" s="1" t="str">
        <f>CP!C30</f>
        <v>Previamente fue inscrito individualmente</v>
      </c>
      <c r="K42" t="str">
        <f>CONCATENATE(CP!B28," ",MID(CP!C28,1,64))</f>
        <v>2 Inscripción Individual</v>
      </c>
      <c r="L42" t="str">
        <f>CONCATENATE(CP!B29," ",MID(CP!C29,1,64))</f>
        <v>2.1 Inscripción de un atleta que haya tenido una inscripción anulada</v>
      </c>
      <c r="M42" t="str">
        <f>CONCATENATE(CP!B30," ",MID(CP!C30,1,64))</f>
        <v>2.1.1 Previamente fue inscrito individualmente</v>
      </c>
      <c r="O42" t="str">
        <f>CP!F30</f>
        <v>Estado: Provisional
Descuento: 0%</v>
      </c>
      <c r="P42" t="str">
        <f>CP!G30</f>
        <v>Pasa</v>
      </c>
      <c r="Q42">
        <f>CP!H30</f>
        <v>0</v>
      </c>
      <c r="R42" t="str">
        <f>CP!E30</f>
        <v>Se inscribe individualmente al atleta 2 en la competición 4, se paga de menos, se  vuelve a inscribir.</v>
      </c>
      <c r="S42">
        <f>CP!D30</f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2:25">
      <c r="B43" s="1" t="str">
        <f>RP!B31</f>
        <v>2.1.2</v>
      </c>
      <c r="C43" s="1" t="str">
        <f>CP!B31</f>
        <v>2.1.2</v>
      </c>
      <c r="D43" t="str">
        <f>RP!D31</f>
        <v>S</v>
      </c>
      <c r="E43" t="str">
        <f>CP!I31</f>
        <v>S</v>
      </c>
      <c r="F43" s="1" t="str">
        <f>RP!C31</f>
        <v>Previamente fue inscrito por un club</v>
      </c>
      <c r="G43" t="str">
        <f>CONCATENATE(RP!B28," ",MID(RP!C28,1,64))</f>
        <v>2 Inscripción Individual</v>
      </c>
      <c r="H43" t="str">
        <f>CONCATENATE(RP!B29," ",MID(RP!C29,1,64))</f>
        <v>2.1 Inscripción de un atleta que haya tenido una inscripción anulada</v>
      </c>
      <c r="I43" t="str">
        <f>CONCATENATE(RP!B31," ",MID(RP!C31,1,64))</f>
        <v>2.1.2 Previamente fue inscrito por un club</v>
      </c>
      <c r="J43" s="1" t="str">
        <f>CP!C31</f>
        <v>Previamente fue inscrito por un club</v>
      </c>
      <c r="K43" t="str">
        <f>CONCATENATE(CP!B28," ",MID(CP!C28,1,64))</f>
        <v>2 Inscripción Individual</v>
      </c>
      <c r="L43" t="str">
        <f>CONCATENATE(CP!B29," ",MID(CP!C29,1,64))</f>
        <v>2.1 Inscripción de un atleta que haya tenido una inscripción anulada</v>
      </c>
      <c r="M43" t="str">
        <f>CONCATENATE(CP!B31," ",MID(CP!C31,1,64))</f>
        <v>2.1.2 Previamente fue inscrito por un club</v>
      </c>
      <c r="O43" t="str">
        <f>CP!F31</f>
        <v>Estado: Provisional
Descuento: 0%</v>
      </c>
      <c r="P43" t="str">
        <f>CP!G31</f>
        <v>Pasa</v>
      </c>
      <c r="Q43">
        <f>CP!H31</f>
        <v>0</v>
      </c>
      <c r="R43" t="str">
        <f>CP!E31</f>
        <v>Se inscribe por un club al atleta 3 en la competición 4, se paga de menos, se  vuelve a inscribir de forma individual.</v>
      </c>
      <c r="S43">
        <f>CP!D31</f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2:25">
      <c r="B44" s="1" t="str">
        <f>RP!B32</f>
        <v>2.2</v>
      </c>
      <c r="C44" s="1" t="str">
        <f>CP!B32</f>
        <v>2.2</v>
      </c>
      <c r="D44" t="str">
        <f>RP!D32</f>
        <v>S</v>
      </c>
      <c r="E44" t="str">
        <f>CP!I32</f>
        <v>S</v>
      </c>
      <c r="F44" s="1" t="str">
        <f>RP!C32</f>
        <v>Inscripción de un atleta que haya sido inscrito por un club</v>
      </c>
      <c r="G44" t="str">
        <f>CONCATENATE(RP!B28," ",MID(RP!C28,1,64))</f>
        <v>2 Inscripción Individual</v>
      </c>
      <c r="H44" t="str">
        <f>CONCATENATE(RP!B32," ",MID(RP!C32,1,64))</f>
        <v>2.2 Inscripción de un atleta que haya sido inscrito por un club</v>
      </c>
      <c r="I44" t="s">
        <v>328</v>
      </c>
      <c r="J44" s="1" t="str">
        <f>CP!C32</f>
        <v>Inscripción de un atleta que haya sido inscrito por un club</v>
      </c>
      <c r="K44" t="str">
        <f>CONCATENATE(CP!B28," ",MID(CP!C28,1,64))</f>
        <v>2 Inscripción Individual</v>
      </c>
      <c r="L44" t="str">
        <f>CONCATENATE(CP!B32," ",MID(CP!C32,1,64))</f>
        <v>2.2 Inscripción de un atleta que haya sido inscrito por un club</v>
      </c>
      <c r="M44" t="s">
        <v>328</v>
      </c>
      <c r="O44" t="str">
        <f>CP!F32</f>
        <v>Estado: Provisional
Descuento: 20%</v>
      </c>
      <c r="P44" t="str">
        <f>CP!G32</f>
        <v>Pasa</v>
      </c>
      <c r="Q44">
        <f>CP!H32</f>
        <v>0</v>
      </c>
      <c r="R44" t="str">
        <f>CP!E32</f>
        <v>Se inscribe por un club al atleta 4 en la competición 4, se  vuelve a inscribir de forma individual.</v>
      </c>
      <c r="S44">
        <f>CP!D32</f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2:25">
      <c r="B45" s="1" t="str">
        <f>RP!B35</f>
        <v>3.1.1</v>
      </c>
      <c r="C45" s="1" t="str">
        <f>CP!B35</f>
        <v>3.1.1</v>
      </c>
      <c r="D45" t="str">
        <f>RP!D35</f>
        <v>S</v>
      </c>
      <c r="E45" t="str">
        <f>CP!I35</f>
        <v>S</v>
      </c>
      <c r="F45" s="1" t="str">
        <f>RP!C35</f>
        <v>Pago exacto de la cantidad</v>
      </c>
      <c r="G45" t="str">
        <f>CONCATENATE(RP!B33," ",MID(RP!C33,1,64))</f>
        <v>3 Recepción de Pagos y Anulaciones</v>
      </c>
      <c r="H45" t="str">
        <f>CONCATENATE(RP!B34," ",MID(RP!C34,1,64))</f>
        <v>3.1 Pago previo a los 3 días siguientes de la inscripción</v>
      </c>
      <c r="I45" t="str">
        <f>CONCATENATE(RP!B35," ",MID(RP!C35,1,64))</f>
        <v>3.1.1 Pago exacto de la cantidad</v>
      </c>
      <c r="J45" s="1" t="str">
        <f>CP!C35</f>
        <v>Pago exacto de la cantidad</v>
      </c>
      <c r="K45" t="str">
        <f>CONCATENATE(CP!B33," ",MID(CP!C33,1,64))</f>
        <v>3 Recepción de Pagos y Anulaciones</v>
      </c>
      <c r="L45" t="str">
        <f>CONCATENATE(CP!B34," ",MID(CP!C34,1,64))</f>
        <v>3.1 Pago previo a los 3 días siguientes de la inscripción</v>
      </c>
      <c r="M45" t="str">
        <f>CONCATENATE(CP!B35," ",MID(CP!C35,1,64))</f>
        <v>3.1.1 Pago exacto de la cantidad</v>
      </c>
      <c r="O45" t="str">
        <f>CP!F35</f>
        <v>Nuevo estado: CONFIRMADO</v>
      </c>
      <c r="P45" t="str">
        <f>CP!G35</f>
        <v>Pasa</v>
      </c>
      <c r="Q45">
        <f>CP!H35</f>
        <v>0</v>
      </c>
      <c r="R45" t="str">
        <f>CP!E35</f>
        <v>El atleta 17 abona la cantidad exacta para la competición 3</v>
      </c>
      <c r="S45">
        <f>CP!D35</f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2:25">
      <c r="B46" s="1" t="str">
        <f>RP!B36</f>
        <v>3.1.2</v>
      </c>
      <c r="C46" s="1" t="str">
        <f>CP!B36</f>
        <v>3.1.2</v>
      </c>
      <c r="D46" t="str">
        <f>RP!D36</f>
        <v>S</v>
      </c>
      <c r="E46" t="str">
        <f>CP!I36</f>
        <v>S</v>
      </c>
      <c r="F46" s="1" t="str">
        <f>RP!C36</f>
        <v>Pago superior a la cantidad</v>
      </c>
      <c r="G46" t="str">
        <f>CONCATENATE(RP!B33," ",MID(RP!C33,1,64))</f>
        <v>3 Recepción de Pagos y Anulaciones</v>
      </c>
      <c r="H46" t="str">
        <f>CONCATENATE(RP!B34," ",MID(RP!C34,1,64))</f>
        <v>3.1 Pago previo a los 3 días siguientes de la inscripción</v>
      </c>
      <c r="I46" t="str">
        <f>CONCATENATE(RP!B36," ",MID(RP!C36,1,64))</f>
        <v>3.1.2 Pago superior a la cantidad</v>
      </c>
      <c r="J46" s="1" t="str">
        <f>CP!C36</f>
        <v>Pago superior a la cantidad</v>
      </c>
      <c r="K46" t="str">
        <f>CONCATENATE(CP!B33," ",MID(CP!C33,1,64))</f>
        <v>3 Recepción de Pagos y Anulaciones</v>
      </c>
      <c r="L46" t="str">
        <f>CONCATENATE(CP!B34," ",MID(CP!C34,1,64))</f>
        <v>3.1 Pago previo a los 3 días siguientes de la inscripción</v>
      </c>
      <c r="M46" t="str">
        <f>CONCATENATE(CP!B36," ",MID(CP!C36,1,64))</f>
        <v>3.1.2 Pago superior a la cantidad</v>
      </c>
      <c r="O46" t="str">
        <f>CP!F36</f>
        <v>Nuevo estado: CONFIRMADO</v>
      </c>
      <c r="P46" t="str">
        <f>CP!G36</f>
        <v>Pasa</v>
      </c>
      <c r="Q46">
        <f>CP!H36</f>
        <v>0</v>
      </c>
      <c r="R46" t="str">
        <f>CP!E36</f>
        <v>El atleta 18 abona una cantidad superior para la competición 3</v>
      </c>
      <c r="S46">
        <f>CP!D36</f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2:25">
      <c r="B47" s="1" t="str">
        <f>RP!B37</f>
        <v>3.1.3</v>
      </c>
      <c r="C47" s="1" t="str">
        <f>CP!B37</f>
        <v>3.1.3</v>
      </c>
      <c r="D47" t="str">
        <f>RP!D37</f>
        <v>S</v>
      </c>
      <c r="E47" t="str">
        <f>CP!I37</f>
        <v>S</v>
      </c>
      <c r="F47" s="1" t="str">
        <f>RP!C37</f>
        <v>Pago inferior a la cantidad</v>
      </c>
      <c r="G47" t="str">
        <f>CONCATENATE(RP!B33," ",MID(RP!C33,1,64))</f>
        <v>3 Recepción de Pagos y Anulaciones</v>
      </c>
      <c r="H47" t="str">
        <f>CONCATENATE(RP!B34," ",MID(RP!C34,1,64))</f>
        <v>3.1 Pago previo a los 3 días siguientes de la inscripción</v>
      </c>
      <c r="I47" t="str">
        <f>CONCATENATE(RP!B37," ",MID(RP!C37,1,64))</f>
        <v>3.1.3 Pago inferior a la cantidad</v>
      </c>
      <c r="J47" s="1" t="str">
        <f>CP!C37</f>
        <v>Pago inferior a la cantidad</v>
      </c>
      <c r="K47" t="str">
        <f>CONCATENATE(CP!B33," ",MID(CP!C33,1,64))</f>
        <v>3 Recepción de Pagos y Anulaciones</v>
      </c>
      <c r="L47" t="str">
        <f>CONCATENATE(CP!B34," ",MID(CP!C34,1,64))</f>
        <v>3.1 Pago previo a los 3 días siguientes de la inscripción</v>
      </c>
      <c r="M47" t="str">
        <f>CONCATENATE(CP!B37," ",MID(CP!C37,1,64))</f>
        <v>3.1.3 Pago inferior a la cantidad</v>
      </c>
      <c r="O47" t="str">
        <f>CP!F37</f>
        <v>Inscripción anulada
Se añade una entrada a las incidencias</v>
      </c>
      <c r="P47" t="str">
        <f>CP!G37</f>
        <v>Pasa</v>
      </c>
      <c r="Q47">
        <f>CP!H37</f>
        <v>0</v>
      </c>
      <c r="R47" t="str">
        <f>CP!E37</f>
        <v>El atleta 19 abona una cantidad inferior para la competición 3</v>
      </c>
      <c r="S47">
        <f>CP!D37</f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2:25">
      <c r="B48" s="1" t="str">
        <f>RP!B39</f>
        <v>3.2.1</v>
      </c>
      <c r="C48" s="1" t="str">
        <f>CP!B39</f>
        <v>3.2.1</v>
      </c>
      <c r="D48" t="str">
        <f>RP!D39</f>
        <v>S</v>
      </c>
      <c r="E48" t="str">
        <f>CP!I39</f>
        <v>S</v>
      </c>
      <c r="F48" s="1" t="str">
        <f>RP!C39</f>
        <v>Pago exacto de la cantidad</v>
      </c>
      <c r="G48" t="str">
        <f>CONCATENATE(RP!B33," ",MID(RP!C33,1,64))</f>
        <v>3 Recepción de Pagos y Anulaciones</v>
      </c>
      <c r="H48" t="str">
        <f>CONCATENATE(RP!B38," ",MID(RP!C38,1,64))</f>
        <v>3.2 Pago al tercer día de la inscripción</v>
      </c>
      <c r="I48" t="str">
        <f>CONCATENATE(RP!B39," ",MID(RP!C39,1,64))</f>
        <v>3.2.1 Pago exacto de la cantidad</v>
      </c>
      <c r="J48" s="1" t="str">
        <f>CP!C39</f>
        <v>Pago exacto de la cantidad</v>
      </c>
      <c r="K48" t="str">
        <f>CONCATENATE(CP!B33," ",MID(CP!C33,1,64))</f>
        <v>3 Recepción de Pagos y Anulaciones</v>
      </c>
      <c r="L48" t="str">
        <f>CONCATENATE(CP!B38," ",MID(CP!C38,1,64))</f>
        <v>3.2 Pago al tercer día de la inscripción</v>
      </c>
      <c r="M48" t="str">
        <f>CONCATENATE(CP!B39," ",MID(CP!C39,1,64))</f>
        <v>3.2.1 Pago exacto de la cantidad</v>
      </c>
      <c r="O48" t="str">
        <f>CP!F39</f>
        <v>Nuevo estado: CONFIRMADO</v>
      </c>
      <c r="P48" t="str">
        <f>CP!G39</f>
        <v>Pasa</v>
      </c>
      <c r="Q48">
        <f>CP!H39</f>
        <v>0</v>
      </c>
      <c r="R48" t="str">
        <f>CP!E39</f>
        <v>El atleta 20 abona una cantidad exacta para la competición 3</v>
      </c>
      <c r="S48">
        <f>CP!D39</f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2:25">
      <c r="B49" s="1" t="str">
        <f>RP!B41</f>
        <v>3.2.3</v>
      </c>
      <c r="C49" s="1" t="str">
        <f>CP!B41</f>
        <v>3.2.3</v>
      </c>
      <c r="D49" t="str">
        <f>RP!D41</f>
        <v>S</v>
      </c>
      <c r="E49" t="str">
        <f>CP!I41</f>
        <v>S</v>
      </c>
      <c r="F49" s="1" t="str">
        <f>RP!C41</f>
        <v>Pago inferior a la cantidad</v>
      </c>
      <c r="G49" t="str">
        <f>CONCATENATE(RP!B33," ",MID(RP!C33,1,64))</f>
        <v>3 Recepción de Pagos y Anulaciones</v>
      </c>
      <c r="H49" t="str">
        <f>CONCATENATE(RP!B38," ",MID(RP!C38,1,64))</f>
        <v>3.2 Pago al tercer día de la inscripción</v>
      </c>
      <c r="I49" t="str">
        <f>CONCATENATE(RP!B41," ",MID(RP!C41,1,64))</f>
        <v>3.2.3 Pago inferior a la cantidad</v>
      </c>
      <c r="J49" s="1" t="str">
        <f>CP!C41</f>
        <v>Pago inferior a la cantidad</v>
      </c>
      <c r="K49" t="str">
        <f>CONCATENATE(CP!B33," ",MID(CP!C33,1,64))</f>
        <v>3 Recepción de Pagos y Anulaciones</v>
      </c>
      <c r="L49" t="str">
        <f>CONCATENATE(CP!B38," ",MID(CP!C38,1,64))</f>
        <v>3.2 Pago al tercer día de la inscripción</v>
      </c>
      <c r="M49" t="str">
        <f>CONCATENATE(CP!B41," ",MID(CP!C41,1,64))</f>
        <v>3.2.3 Pago inferior a la cantidad</v>
      </c>
      <c r="O49" t="str">
        <f>CP!F41</f>
        <v>Inscripción anulada
Se añade una entrada a las incidencias</v>
      </c>
      <c r="P49" t="str">
        <f>CP!G41</f>
        <v>Pasa</v>
      </c>
      <c r="Q49">
        <f>CP!H41</f>
        <v>0</v>
      </c>
      <c r="R49" t="str">
        <f>CP!E41</f>
        <v>El atleta 22 abona una cantidad inferior para la competición 3</v>
      </c>
      <c r="S49">
        <f>CP!D41</f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2:25">
      <c r="B50" s="1" t="str">
        <f>RP!B40</f>
        <v>3.2.2</v>
      </c>
      <c r="C50" s="1" t="str">
        <f>CP!B40</f>
        <v>3.2.2</v>
      </c>
      <c r="D50" t="str">
        <f>RP!D40</f>
        <v>S</v>
      </c>
      <c r="E50" t="str">
        <f>CP!I40</f>
        <v>S</v>
      </c>
      <c r="F50" s="1" t="str">
        <f>RP!C40</f>
        <v>Pago superior a la cantidad</v>
      </c>
      <c r="G50" t="str">
        <f>CONCATENATE(RP!B33," ",MID(RP!C33,1,64))</f>
        <v>3 Recepción de Pagos y Anulaciones</v>
      </c>
      <c r="H50" t="str">
        <f>CONCATENATE(RP!B38," ",MID(RP!C38,1,64))</f>
        <v>3.2 Pago al tercer día de la inscripción</v>
      </c>
      <c r="I50" t="str">
        <f>CONCATENATE(RP!B40," ",MID(RP!C40,1,64))</f>
        <v>3.2.2 Pago superior a la cantidad</v>
      </c>
      <c r="J50" s="1" t="str">
        <f>CP!C40</f>
        <v>Pago superior a la cantidad</v>
      </c>
      <c r="K50" t="str">
        <f>CONCATENATE(CP!B33," ",MID(CP!C33,1,64))</f>
        <v>3 Recepción de Pagos y Anulaciones</v>
      </c>
      <c r="L50" t="str">
        <f>CONCATENATE(CP!B38," ",MID(CP!C38,1,64))</f>
        <v>3.2 Pago al tercer día de la inscripción</v>
      </c>
      <c r="M50" t="str">
        <f>CONCATENATE(CP!B40," ",MID(CP!C40,1,64))</f>
        <v>3.2.2 Pago superior a la cantidad</v>
      </c>
      <c r="O50" t="str">
        <f>CP!F40</f>
        <v>Nuevo estado: CONFIRMADO</v>
      </c>
      <c r="P50" t="str">
        <f>CP!G40</f>
        <v>Pasa</v>
      </c>
      <c r="Q50">
        <f>CP!H40</f>
        <v>0</v>
      </c>
      <c r="R50" t="str">
        <f>CP!E40</f>
        <v>El atleta 21 abona una cantidad superior para la competición 3</v>
      </c>
      <c r="S50">
        <f>CP!D40</f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2:25">
      <c r="B51" s="1" t="str">
        <f>RP!B43</f>
        <v>3.3.1</v>
      </c>
      <c r="C51" s="1" t="str">
        <f>CP!B43</f>
        <v>3.3.1</v>
      </c>
      <c r="D51" t="str">
        <f>RP!D43</f>
        <v>S</v>
      </c>
      <c r="E51" t="str">
        <f>CP!I43</f>
        <v>S</v>
      </c>
      <c r="F51" s="1" t="str">
        <f>RP!C43</f>
        <v>Pago exacto de la cantidad</v>
      </c>
      <c r="G51" t="str">
        <f>CONCATENATE(RP!B33," ",MID(RP!C33,1,64))</f>
        <v>3 Recepción de Pagos y Anulaciones</v>
      </c>
      <c r="H51" t="str">
        <f>CONCATENATE(RP!B42," ",MID(RP!C42,1,64))</f>
        <v>3.3 Pago el día posterior a la inscripción</v>
      </c>
      <c r="I51" t="str">
        <f>CONCATENATE(RP!B43," ",MID(RP!C43,1,64))</f>
        <v>3.3.1 Pago exacto de la cantidad</v>
      </c>
      <c r="J51" s="1" t="str">
        <f>CP!C43</f>
        <v>Pago exacto de la cantidad</v>
      </c>
      <c r="K51" t="str">
        <f>CONCATENATE(CP!B33," ",MID(CP!C33,1,64))</f>
        <v>3 Recepción de Pagos y Anulaciones</v>
      </c>
      <c r="L51" t="str">
        <f>CONCATENATE(CP!B42," ",MID(CP!C42,1,64))</f>
        <v>3.3 Pago el día posterior a la inscripción</v>
      </c>
      <c r="M51" t="str">
        <f>CONCATENATE(CP!B43," ",MID(CP!C43,1,64))</f>
        <v>3.3.1 Pago exacto de la cantidad</v>
      </c>
      <c r="O51" t="str">
        <f>CP!F43</f>
        <v>Nuevo estado: CONFIRMADO</v>
      </c>
      <c r="P51" t="str">
        <f>CP!G43</f>
        <v>Pasa</v>
      </c>
      <c r="Q51">
        <f>CP!H43</f>
        <v>0</v>
      </c>
      <c r="R51" t="str">
        <f>CP!E43</f>
        <v>El atleta 23 abona una cantidad exacta para la competición 3</v>
      </c>
      <c r="S51">
        <f>CP!D43</f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2:25">
      <c r="B52" s="1" t="str">
        <f>RP!B44</f>
        <v>3.3.2</v>
      </c>
      <c r="C52" s="1" t="str">
        <f>CP!B44</f>
        <v>3.3.2</v>
      </c>
      <c r="D52" t="str">
        <f>RP!D44</f>
        <v>S</v>
      </c>
      <c r="E52" t="str">
        <f>CP!I44</f>
        <v>S</v>
      </c>
      <c r="F52" s="1" t="str">
        <f>RP!C44</f>
        <v>Pago superior a la cantidad</v>
      </c>
      <c r="G52" t="str">
        <f>CONCATENATE(RP!B33," ",MID(RP!C33,1,64))</f>
        <v>3 Recepción de Pagos y Anulaciones</v>
      </c>
      <c r="H52" t="str">
        <f>CONCATENATE(RP!B42," ",MID(RP!C42,1,64))</f>
        <v>3.3 Pago el día posterior a la inscripción</v>
      </c>
      <c r="I52" t="str">
        <f>CONCATENATE(RP!B44," ",MID(RP!C44,1,64))</f>
        <v>3.3.2 Pago superior a la cantidad</v>
      </c>
      <c r="J52" s="1" t="str">
        <f>CP!C44</f>
        <v>Pago superior a la cantidad</v>
      </c>
      <c r="K52" t="str">
        <f>CONCATENATE(CP!B33," ",MID(CP!C33,1,64))</f>
        <v>3 Recepción de Pagos y Anulaciones</v>
      </c>
      <c r="L52" t="str">
        <f>CONCATENATE(CP!B42," ",MID(CP!C42,1,64))</f>
        <v>3.3 Pago el día posterior a la inscripción</v>
      </c>
      <c r="M52" t="str">
        <f>CONCATENATE(CP!B44," ",MID(CP!C44,1,64))</f>
        <v>3.3.2 Pago superior a la cantidad</v>
      </c>
      <c r="O52" t="str">
        <f>CP!F44</f>
        <v>Nuevo estado: CONFIRMADO</v>
      </c>
      <c r="P52" t="str">
        <f>CP!G44</f>
        <v>Pasa</v>
      </c>
      <c r="Q52">
        <f>CP!H44</f>
        <v>0</v>
      </c>
      <c r="R52" t="str">
        <f>CP!E44</f>
        <v>El atleta 24 abona una cantidad superior para la competición 3</v>
      </c>
      <c r="S52">
        <f>CP!D44</f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2:25">
      <c r="B53" s="1" t="str">
        <f>RP!B45</f>
        <v>3.3.3</v>
      </c>
      <c r="C53" s="1" t="str">
        <f>CP!B45</f>
        <v>3.3.3</v>
      </c>
      <c r="D53" t="str">
        <f>RP!D45</f>
        <v>S</v>
      </c>
      <c r="E53" t="str">
        <f>CP!I45</f>
        <v>S</v>
      </c>
      <c r="F53" s="1" t="str">
        <f>RP!C45</f>
        <v>Pago inferior a la cantidad</v>
      </c>
      <c r="G53" t="str">
        <f>CONCATENATE(RP!B33," ",MID(RP!C33,1,64))</f>
        <v>3 Recepción de Pagos y Anulaciones</v>
      </c>
      <c r="H53" t="str">
        <f>CONCATENATE(RP!B42," ",MID(RP!C42,1,64))</f>
        <v>3.3 Pago el día posterior a la inscripción</v>
      </c>
      <c r="I53" t="str">
        <f>CONCATENATE(RP!B45," ",MID(RP!C45,1,64))</f>
        <v>3.3.3 Pago inferior a la cantidad</v>
      </c>
      <c r="J53" s="1" t="str">
        <f>CP!C45</f>
        <v>Pago inferior a la cantidad</v>
      </c>
      <c r="K53" t="str">
        <f>CONCATENATE(CP!B33," ",MID(CP!C33,1,64))</f>
        <v>3 Recepción de Pagos y Anulaciones</v>
      </c>
      <c r="L53" t="str">
        <f>CONCATENATE(CP!B42," ",MID(CP!C42,1,64))</f>
        <v>3.3 Pago el día posterior a la inscripción</v>
      </c>
      <c r="M53" t="str">
        <f>CONCATENATE(CP!B45," ",MID(CP!C45,1,64))</f>
        <v>3.3.3 Pago inferior a la cantidad</v>
      </c>
      <c r="O53" t="str">
        <f>CP!F45</f>
        <v>Inscripción anulada
Se añade una entrada a las incidencias</v>
      </c>
      <c r="P53" t="str">
        <f>CP!G45</f>
        <v>Pasa</v>
      </c>
      <c r="Q53">
        <f>CP!H45</f>
        <v>0</v>
      </c>
      <c r="R53" t="str">
        <f>CP!E45</f>
        <v>El atleta 25 abona una cantidad inferior para la competición 3</v>
      </c>
      <c r="S53">
        <f>CP!D45</f>
        <v>0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2:25">
      <c r="B54" s="1" t="str">
        <f>RP!B7</f>
        <v>1.1.1</v>
      </c>
      <c r="C54" s="1"/>
      <c r="D54" t="str">
        <f>RP!D7</f>
        <v>n</v>
      </c>
      <c r="F54" s="1" t="str">
        <f>RP!C7</f>
        <v>Todos los atletas del CSV están registrados</v>
      </c>
      <c r="G54" t="str">
        <f>CONCATENATE(RP!B5," ",MID(RP!C5,1,64))</f>
        <v>1 Inscripción de Club en Competición</v>
      </c>
      <c r="H54" t="str">
        <f>CONCATENATE(RP!B6," ",MID(RP!C6,1,64))</f>
        <v>1.1 Ninguno está inscrito en la competición</v>
      </c>
      <c r="I54" t="str">
        <f>CONCATENATE(RP!B7," ",MID(RP!C7,1,64))</f>
        <v>1.1.1 Todos los atletas del CSV están registrados</v>
      </c>
      <c r="J54" s="1"/>
      <c r="U54">
        <v>1</v>
      </c>
      <c r="W54">
        <v>1</v>
      </c>
    </row>
    <row r="55" spans="2:25">
      <c r="B55" s="1" t="str">
        <f>RP!B9</f>
        <v>1.1.1.2</v>
      </c>
      <c r="C55" s="1"/>
      <c r="D55" t="str">
        <f>RP!D9</f>
        <v>n</v>
      </c>
      <c r="F55" s="1" t="str">
        <f>RP!C9</f>
        <v>Ninguno con el club correcto</v>
      </c>
      <c r="G55" t="str">
        <f>CONCATENATE(RP!B5," ",MID(RP!C5,1,64))</f>
        <v>1 Inscripción de Club en Competición</v>
      </c>
      <c r="H55" t="str">
        <f>CONCATENATE(RP!B6," ",MID(RP!C6,1,64))</f>
        <v>1.1 Ninguno está inscrito en la competición</v>
      </c>
      <c r="I55" t="str">
        <f>CONCATENATE(RP!B7," ",MID(RP!C7,1,64))</f>
        <v>1.1.1 Todos los atletas del CSV están registrados</v>
      </c>
      <c r="J55" s="1"/>
      <c r="U55">
        <v>1</v>
      </c>
      <c r="W55">
        <v>1</v>
      </c>
    </row>
    <row r="56" spans="2:25">
      <c r="B56" s="1" t="str">
        <f>RP!B29</f>
        <v>2.1</v>
      </c>
      <c r="C56" s="1"/>
      <c r="D56" t="str">
        <f>RP!D29</f>
        <v>n</v>
      </c>
      <c r="F56" s="1" t="str">
        <f>RP!C29</f>
        <v>Inscripción de un atleta que haya tenido una inscripción anulada</v>
      </c>
      <c r="G56" t="str">
        <f>CONCATENATE(RP!B28," ",MID(RP!C28,1,64))</f>
        <v>2 Inscripción Individual</v>
      </c>
      <c r="H56" t="str">
        <f>CONCATENATE(RP!B29," ",MID(RP!C29,1,64))</f>
        <v>2.1 Inscripción de un atleta que haya tenido una inscripción anulada</v>
      </c>
      <c r="I56" t="s">
        <v>328</v>
      </c>
      <c r="J56" s="1"/>
      <c r="U56">
        <v>1</v>
      </c>
      <c r="W56">
        <v>1</v>
      </c>
    </row>
    <row r="57" spans="2:25">
      <c r="B57" s="1"/>
      <c r="C57" s="1" t="str">
        <f>CP!B7</f>
        <v>1.1.1</v>
      </c>
      <c r="E57" t="str">
        <f>CP!I7</f>
        <v>n</v>
      </c>
      <c r="F57" s="1"/>
      <c r="J57" s="1" t="str">
        <f>CP!C7</f>
        <v>Todos los atletas del CSV están registrados</v>
      </c>
      <c r="K57" t="str">
        <f>CONCATENATE(CP!B5," ",MID(CP!C5,1,64))</f>
        <v>1 Inscripción de Club en Competición</v>
      </c>
      <c r="L57" t="str">
        <f>CONCATENATE(CP!B6," ",MID(CP!C6,1,64))</f>
        <v>1.1 Ninguno está inscrito en la competición</v>
      </c>
      <c r="M57" t="str">
        <f>CONCATENATE(CP!B7," ",MID(CP!C7,1,64))</f>
        <v>1.1.1 Todos los atletas del CSV están registrados</v>
      </c>
      <c r="O57">
        <f>CP!F7</f>
        <v>0</v>
      </c>
      <c r="P57" t="str">
        <f>CP!G7</f>
        <v>Pasa</v>
      </c>
      <c r="Q57">
        <f>CP!H7</f>
        <v>0</v>
      </c>
      <c r="R57">
        <f>CP!E7</f>
        <v>0</v>
      </c>
      <c r="S57">
        <f>CP!D7</f>
        <v>0</v>
      </c>
      <c r="T57">
        <v>1</v>
      </c>
      <c r="Y57">
        <v>1</v>
      </c>
    </row>
    <row r="58" spans="2:25">
      <c r="B58" s="1"/>
      <c r="C58" s="1" t="str">
        <f>CP!B28</f>
        <v>2</v>
      </c>
      <c r="E58" t="str">
        <f>CP!I28</f>
        <v>n</v>
      </c>
      <c r="F58" s="1"/>
      <c r="J58" s="1" t="str">
        <f>CP!C28</f>
        <v>Inscripción Individual</v>
      </c>
      <c r="K58" t="str">
        <f>CONCATENATE(CP!B28," ",MID(CP!C28,1,64))</f>
        <v>2 Inscripción Individual</v>
      </c>
      <c r="L58" t="s">
        <v>328</v>
      </c>
      <c r="M58" t="s">
        <v>328</v>
      </c>
      <c r="O58">
        <f>CP!F28</f>
        <v>0</v>
      </c>
      <c r="P58" t="str">
        <f>CP!G28</f>
        <v>Pasa</v>
      </c>
      <c r="Q58">
        <f>CP!H28</f>
        <v>0</v>
      </c>
      <c r="R58">
        <f>CP!E28</f>
        <v>0</v>
      </c>
      <c r="S58">
        <f>CP!D28</f>
        <v>0</v>
      </c>
      <c r="T58">
        <v>1</v>
      </c>
      <c r="Y58">
        <v>1</v>
      </c>
    </row>
    <row r="59" spans="2:25">
      <c r="B59" s="1"/>
      <c r="C59" s="1" t="str">
        <f>CP!B29</f>
        <v>2.1</v>
      </c>
      <c r="E59" t="str">
        <f>CP!I29</f>
        <v>n</v>
      </c>
      <c r="F59" s="1"/>
      <c r="J59" s="1" t="str">
        <f>CP!C29</f>
        <v>Inscripción de un atleta que haya tenido una inscripción anulada</v>
      </c>
      <c r="K59" t="str">
        <f>CONCATENATE(CP!B28," ",MID(CP!C28,1,64))</f>
        <v>2 Inscripción Individual</v>
      </c>
      <c r="L59" t="str">
        <f>CONCATENATE(CP!B29," ",MID(CP!C29,1,64))</f>
        <v>2.1 Inscripción de un atleta que haya tenido una inscripción anulada</v>
      </c>
      <c r="M59" t="s">
        <v>328</v>
      </c>
      <c r="O59">
        <f>CP!F29</f>
        <v>0</v>
      </c>
      <c r="P59" t="str">
        <f>CP!G29</f>
        <v>Pasa</v>
      </c>
      <c r="Q59">
        <f>CP!H29</f>
        <v>0</v>
      </c>
      <c r="R59">
        <f>CP!E29</f>
        <v>0</v>
      </c>
      <c r="S59">
        <f>CP!D29</f>
        <v>0</v>
      </c>
      <c r="T59">
        <v>1</v>
      </c>
      <c r="Y59">
        <v>1</v>
      </c>
    </row>
    <row r="60" spans="2:25">
      <c r="B60" s="1" t="str">
        <f>RP!B47</f>
        <v>3.4.1</v>
      </c>
      <c r="C60" s="1" t="str">
        <f>CP!B47</f>
        <v>3.4.1</v>
      </c>
      <c r="D60" t="str">
        <f>RP!D47</f>
        <v>S</v>
      </c>
      <c r="E60" t="str">
        <f>CP!I47</f>
        <v>S</v>
      </c>
      <c r="F60" s="1" t="str">
        <f>RP!C47</f>
        <v>Pago exacto de la cantidad</v>
      </c>
      <c r="G60" t="str">
        <f>CONCATENATE(RP!B33," ",MID(RP!C33,1,64))</f>
        <v>3 Recepción de Pagos y Anulaciones</v>
      </c>
      <c r="H60" t="str">
        <f>CONCATENATE(RP!B46," ",MID(RP!C46,1,64))</f>
        <v>3.4 Pago al cuarto día de la inscripción</v>
      </c>
      <c r="I60" t="str">
        <f>CONCATENATE(RP!B47," ",MID(RP!C47,1,64))</f>
        <v>3.4.1 Pago exacto de la cantidad</v>
      </c>
      <c r="J60" s="1" t="str">
        <f>CP!C47</f>
        <v>Pago exacto de la cantidad</v>
      </c>
      <c r="K60" t="str">
        <f>CONCATENATE(CP!B33," ",MID(CP!C33,1,64))</f>
        <v>3 Recepción de Pagos y Anulaciones</v>
      </c>
      <c r="L60" t="str">
        <f>CONCATENATE(CP!B46," ",MID(CP!C46,1,64))</f>
        <v>3.4 Pago al cuarto día de la inscripción</v>
      </c>
      <c r="M60" t="str">
        <f>CONCATENATE(CP!B47," ",MID(CP!C47,1,64))</f>
        <v>3.4.1 Pago exacto de la cantidad</v>
      </c>
      <c r="O60" t="str">
        <f>CP!F47</f>
        <v>Inscripción anulada
Se añade una entrada a las incidencias</v>
      </c>
      <c r="P60" t="str">
        <f>CP!G47</f>
        <v>Pasa</v>
      </c>
      <c r="Q60">
        <f>CP!H47</f>
        <v>0</v>
      </c>
      <c r="R60" t="str">
        <f>CP!E47</f>
        <v>El atleta 26 abona una cantidad exacta para la competición 3</v>
      </c>
      <c r="S60">
        <f>CP!D47</f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</row>
    <row r="61" spans="2:25">
      <c r="B61" s="1" t="str">
        <f>RP!B48</f>
        <v>3.4.2</v>
      </c>
      <c r="C61" s="1" t="str">
        <f>CP!B48</f>
        <v>3.4.2</v>
      </c>
      <c r="D61" t="str">
        <f>RP!D48</f>
        <v>S</v>
      </c>
      <c r="E61" t="str">
        <f>CP!I48</f>
        <v>S</v>
      </c>
      <c r="F61" s="1" t="str">
        <f>RP!C48</f>
        <v>Pago superior a la cantidad</v>
      </c>
      <c r="G61" t="str">
        <f>CONCATENATE(RP!B33," ",MID(RP!C33,1,64))</f>
        <v>3 Recepción de Pagos y Anulaciones</v>
      </c>
      <c r="H61" t="str">
        <f>CONCATENATE(RP!B46," ",MID(RP!C46,1,64))</f>
        <v>3.4 Pago al cuarto día de la inscripción</v>
      </c>
      <c r="I61" t="str">
        <f>CONCATENATE(RP!B48," ",MID(RP!C48,1,64))</f>
        <v>3.4.2 Pago superior a la cantidad</v>
      </c>
      <c r="J61" s="1" t="str">
        <f>CP!C48</f>
        <v>Pago superior a la cantidad</v>
      </c>
      <c r="K61" t="str">
        <f>CONCATENATE(CP!B33," ",MID(CP!C33,1,64))</f>
        <v>3 Recepción de Pagos y Anulaciones</v>
      </c>
      <c r="L61" t="str">
        <f>CONCATENATE(CP!B46," ",MID(CP!C46,1,64))</f>
        <v>3.4 Pago al cuarto día de la inscripción</v>
      </c>
      <c r="M61" t="str">
        <f>CONCATENATE(CP!B48," ",MID(CP!C48,1,64))</f>
        <v>3.4.2 Pago superior a la cantidad</v>
      </c>
      <c r="O61" t="str">
        <f>CP!F48</f>
        <v>Inscripción anulada
Se añade una entrada a las incidencias</v>
      </c>
      <c r="P61" t="str">
        <f>CP!G48</f>
        <v>Pasa</v>
      </c>
      <c r="Q61">
        <f>CP!H48</f>
        <v>0</v>
      </c>
      <c r="R61" t="str">
        <f>CP!E48</f>
        <v>El atleta 27 abona una cantidad superior para la competición 3</v>
      </c>
      <c r="S61">
        <f>CP!D48</f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</row>
    <row r="62" spans="2:25">
      <c r="B62" s="1" t="str">
        <f>RP!B49</f>
        <v>3.4.3</v>
      </c>
      <c r="C62" s="1" t="str">
        <f>CP!B49</f>
        <v>3.4.3</v>
      </c>
      <c r="D62" t="str">
        <f>RP!D49</f>
        <v>S</v>
      </c>
      <c r="E62" t="str">
        <f>CP!I49</f>
        <v>S</v>
      </c>
      <c r="F62" s="1" t="str">
        <f>RP!C49</f>
        <v>Pago inferior a la cantidad</v>
      </c>
      <c r="G62" t="str">
        <f>CONCATENATE(RP!B33," ",MID(RP!C33,1,64))</f>
        <v>3 Recepción de Pagos y Anulaciones</v>
      </c>
      <c r="H62" t="str">
        <f>CONCATENATE(RP!B46," ",MID(RP!C46,1,64))</f>
        <v>3.4 Pago al cuarto día de la inscripción</v>
      </c>
      <c r="I62" t="str">
        <f>CONCATENATE(RP!B49," ",MID(RP!C49,1,64))</f>
        <v>3.4.3 Pago inferior a la cantidad</v>
      </c>
      <c r="J62" s="1" t="str">
        <f>CP!C49</f>
        <v>Pago inferior a la cantidad</v>
      </c>
      <c r="K62" t="str">
        <f>CONCATENATE(CP!B33," ",MID(CP!C33,1,64))</f>
        <v>3 Recepción de Pagos y Anulaciones</v>
      </c>
      <c r="L62" t="str">
        <f>CONCATENATE(CP!B46," ",MID(CP!C46,1,64))</f>
        <v>3.4 Pago al cuarto día de la inscripción</v>
      </c>
      <c r="M62" t="str">
        <f>CONCATENATE(CP!B49," ",MID(CP!C49,1,64))</f>
        <v>3.4.3 Pago inferior a la cantidad</v>
      </c>
      <c r="O62" t="str">
        <f>CP!F49</f>
        <v>Inscripción anulada
Se añade una entrada a las incidencias</v>
      </c>
      <c r="P62" t="str">
        <f>CP!G49</f>
        <v>Pasa</v>
      </c>
      <c r="Q62">
        <f>CP!H49</f>
        <v>0</v>
      </c>
      <c r="R62" t="str">
        <f>CP!E49</f>
        <v>El atleta 28 abona una cantidad inferior para la competición 3</v>
      </c>
      <c r="S62">
        <f>CP!D49</f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</row>
    <row r="63" spans="2:25">
      <c r="B63" s="1" t="str">
        <f>RP!B51</f>
        <v>3.5.1</v>
      </c>
      <c r="C63" s="1" t="str">
        <f>CP!B51</f>
        <v>3.5.1</v>
      </c>
      <c r="D63" t="str">
        <f>RP!D51</f>
        <v>S</v>
      </c>
      <c r="E63" t="str">
        <f>CP!I51</f>
        <v>S</v>
      </c>
      <c r="F63" s="1" t="str">
        <f>RP!C51</f>
        <v>Pago exacto de la cantidad</v>
      </c>
      <c r="G63" t="str">
        <f>CONCATENATE(RP!B33," ",MID(RP!C33,1,64))</f>
        <v>3 Recepción de Pagos y Anulaciones</v>
      </c>
      <c r="H63" t="str">
        <f>CONCATENATE(RP!B50," ",MID(RP!C50,1,64))</f>
        <v>3.5 Pago el día anterior a la celebración de la competición</v>
      </c>
      <c r="I63" t="str">
        <f>CONCATENATE(RP!B51," ",MID(RP!C51,1,64))</f>
        <v>3.5.1 Pago exacto de la cantidad</v>
      </c>
      <c r="J63" s="1" t="str">
        <f>CP!C51</f>
        <v>Pago exacto de la cantidad</v>
      </c>
      <c r="K63" t="str">
        <f>CONCATENATE(CP!B33," ",MID(CP!C33,1,64))</f>
        <v>3 Recepción de Pagos y Anulaciones</v>
      </c>
      <c r="L63" t="str">
        <f>CONCATENATE(CP!B50," ",MID(CP!C50,1,64))</f>
        <v>3.5 Pago el día anterior a la celebración de la competición</v>
      </c>
      <c r="M63" t="str">
        <f>CONCATENATE(CP!B51," ",MID(CP!C51,1,64))</f>
        <v>3.5.1 Pago exacto de la cantidad</v>
      </c>
      <c r="O63" t="str">
        <f>CP!F51</f>
        <v>Inscripción anulada
Se añade una entrada a las incidencias</v>
      </c>
      <c r="P63" t="str">
        <f>CP!G51</f>
        <v>Pasa</v>
      </c>
      <c r="Q63">
        <f>CP!H51</f>
        <v>0</v>
      </c>
      <c r="R63" t="str">
        <f>CP!E51</f>
        <v>El atleta 29 abona una cantidad exacta para la competición 3</v>
      </c>
      <c r="S63">
        <f>CP!D51</f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</row>
    <row r="64" spans="2:25">
      <c r="B64" s="1" t="str">
        <f>RP!B52</f>
        <v>3.5.2</v>
      </c>
      <c r="C64" s="1" t="str">
        <f>CP!B52</f>
        <v>3.5.2</v>
      </c>
      <c r="D64" t="str">
        <f>RP!D52</f>
        <v>S</v>
      </c>
      <c r="E64" t="str">
        <f>CP!I52</f>
        <v>S</v>
      </c>
      <c r="F64" s="1" t="str">
        <f>RP!C52</f>
        <v>Pago superior a la cantidad</v>
      </c>
      <c r="G64" t="str">
        <f>CONCATENATE(RP!B33," ",MID(RP!C33,1,64))</f>
        <v>3 Recepción de Pagos y Anulaciones</v>
      </c>
      <c r="H64" t="str">
        <f>CONCATENATE(RP!B50," ",MID(RP!C50,1,64))</f>
        <v>3.5 Pago el día anterior a la celebración de la competición</v>
      </c>
      <c r="I64" t="str">
        <f>CONCATENATE(RP!B52," ",MID(RP!C52,1,64))</f>
        <v>3.5.2 Pago superior a la cantidad</v>
      </c>
      <c r="J64" s="1" t="str">
        <f>CP!C52</f>
        <v>Pago superior a la cantidad</v>
      </c>
      <c r="K64" t="str">
        <f>CONCATENATE(CP!B33," ",MID(CP!C33,1,64))</f>
        <v>3 Recepción de Pagos y Anulaciones</v>
      </c>
      <c r="L64" t="str">
        <f>CONCATENATE(CP!B50," ",MID(CP!C50,1,64))</f>
        <v>3.5 Pago el día anterior a la celebración de la competición</v>
      </c>
      <c r="M64" t="str">
        <f>CONCATENATE(CP!B52," ",MID(CP!C52,1,64))</f>
        <v>3.5.2 Pago superior a la cantidad</v>
      </c>
      <c r="O64" t="str">
        <f>CP!F52</f>
        <v>Inscripción anulada
Se añade una entrada a las incidencias</v>
      </c>
      <c r="P64" t="str">
        <f>CP!G52</f>
        <v>Pasa</v>
      </c>
      <c r="Q64">
        <f>CP!H52</f>
        <v>0</v>
      </c>
      <c r="R64" t="str">
        <f>CP!E52</f>
        <v>El atleta 30 abona una cantidad superior para la competición 3</v>
      </c>
      <c r="S64">
        <f>CP!D52</f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</row>
    <row r="65" spans="1:25">
      <c r="B65" s="1" t="str">
        <f>RP!B53</f>
        <v>3.5.3</v>
      </c>
      <c r="C65" s="1" t="str">
        <f>CP!B53</f>
        <v>3.5.3</v>
      </c>
      <c r="D65" t="str">
        <f>RP!D53</f>
        <v>S</v>
      </c>
      <c r="E65" t="str">
        <f>CP!I53</f>
        <v>S</v>
      </c>
      <c r="F65" s="1" t="str">
        <f>RP!C53</f>
        <v>Pago inferior a la cantidad</v>
      </c>
      <c r="G65" t="str">
        <f>CONCATENATE(RP!B33," ",MID(RP!C33,1,64))</f>
        <v>3 Recepción de Pagos y Anulaciones</v>
      </c>
      <c r="H65" t="str">
        <f>CONCATENATE(RP!B50," ",MID(RP!C50,1,64))</f>
        <v>3.5 Pago el día anterior a la celebración de la competición</v>
      </c>
      <c r="I65" t="str">
        <f>CONCATENATE(RP!B53," ",MID(RP!C53,1,64))</f>
        <v>3.5.3 Pago inferior a la cantidad</v>
      </c>
      <c r="J65" s="1" t="str">
        <f>CP!C53</f>
        <v>Pago inferior a la cantidad</v>
      </c>
      <c r="K65" t="str">
        <f>CONCATENATE(CP!B33," ",MID(CP!C33,1,64))</f>
        <v>3 Recepción de Pagos y Anulaciones</v>
      </c>
      <c r="L65" t="str">
        <f>CONCATENATE(CP!B50," ",MID(CP!C50,1,64))</f>
        <v>3.5 Pago el día anterior a la celebración de la competición</v>
      </c>
      <c r="M65" t="str">
        <f>CONCATENATE(CP!B53," ",MID(CP!C53,1,64))</f>
        <v>3.5.3 Pago inferior a la cantidad</v>
      </c>
      <c r="O65" t="str">
        <f>CP!F53</f>
        <v>Inscripción anulada
Se añade una entrada a las incidencias</v>
      </c>
      <c r="P65" t="str">
        <f>CP!G53</f>
        <v>Pasa</v>
      </c>
      <c r="Q65">
        <f>CP!H53</f>
        <v>0</v>
      </c>
      <c r="R65" t="str">
        <f>CP!E53</f>
        <v>El atleta 31 abona una cantidad inferior para la competición 3</v>
      </c>
      <c r="S65">
        <f>CP!D53</f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</row>
    <row r="66" spans="1:25">
      <c r="B66" s="1" t="str">
        <f>RP!B46</f>
        <v>3.4</v>
      </c>
      <c r="C66" s="1"/>
      <c r="D66" t="str">
        <f>RP!D46</f>
        <v>n</v>
      </c>
      <c r="F66" s="1" t="str">
        <f>RP!C46</f>
        <v>Pago al cuarto día de la inscripción</v>
      </c>
      <c r="G66" t="str">
        <f>CONCATENATE(RP!B33," ",MID(RP!C33,1,64))</f>
        <v>3 Recepción de Pagos y Anulaciones</v>
      </c>
      <c r="H66" t="str">
        <f>CONCATENATE(RP!B46," ",MID(RP!C46,1,64))</f>
        <v>3.4 Pago al cuarto día de la inscripción</v>
      </c>
      <c r="I66" t="s">
        <v>328</v>
      </c>
      <c r="J66" s="1"/>
      <c r="U66">
        <v>1</v>
      </c>
      <c r="W66">
        <v>1</v>
      </c>
    </row>
    <row r="67" spans="1:25">
      <c r="B67" s="1" t="str">
        <f>RP!B50</f>
        <v>3.5</v>
      </c>
      <c r="C67" s="1"/>
      <c r="D67" t="str">
        <f>RP!D50</f>
        <v>n</v>
      </c>
      <c r="F67" s="1" t="str">
        <f>RP!C50</f>
        <v>Pago el día anterior a la celebración de la competición</v>
      </c>
      <c r="G67" t="str">
        <f>CONCATENATE(RP!B33," ",MID(RP!C33,1,64))</f>
        <v>3 Recepción de Pagos y Anulaciones</v>
      </c>
      <c r="H67" t="str">
        <f>CONCATENATE(RP!B50," ",MID(RP!C50,1,64))</f>
        <v>3.5 Pago el día anterior a la celebración de la competición</v>
      </c>
      <c r="I67" t="s">
        <v>328</v>
      </c>
      <c r="J67" s="1"/>
      <c r="U67">
        <v>1</v>
      </c>
      <c r="W67">
        <v>1</v>
      </c>
    </row>
    <row r="68" spans="1:25">
      <c r="B68" s="1"/>
      <c r="C68" s="1" t="str">
        <f>CP!B46</f>
        <v>3.4</v>
      </c>
      <c r="E68" t="str">
        <f>CP!I46</f>
        <v>n</v>
      </c>
      <c r="F68" s="1"/>
      <c r="J68" s="1" t="str">
        <f>CP!C46</f>
        <v>Pago al cuarto día de la inscripción</v>
      </c>
      <c r="K68" t="str">
        <f>CONCATENATE(CP!B33," ",MID(CP!C33,1,64))</f>
        <v>3 Recepción de Pagos y Anulaciones</v>
      </c>
      <c r="L68" t="str">
        <f>CONCATENATE(CP!B46," ",MID(CP!C46,1,64))</f>
        <v>3.4 Pago al cuarto día de la inscripción</v>
      </c>
      <c r="M68" t="s">
        <v>328</v>
      </c>
      <c r="O68">
        <f>CP!F46</f>
        <v>0</v>
      </c>
      <c r="P68" t="str">
        <f>CP!G46</f>
        <v>Pasa</v>
      </c>
      <c r="Q68">
        <f>CP!H46</f>
        <v>0</v>
      </c>
      <c r="R68">
        <f>CP!E46</f>
        <v>0</v>
      </c>
      <c r="S68">
        <f>CP!D46</f>
        <v>0</v>
      </c>
      <c r="T68">
        <v>1</v>
      </c>
      <c r="Y68">
        <v>1</v>
      </c>
    </row>
    <row r="69" spans="1:25">
      <c r="B69" s="1"/>
      <c r="C69" s="1" t="str">
        <f>CP!B50</f>
        <v>3.5</v>
      </c>
      <c r="E69" t="str">
        <f>CP!I50</f>
        <v>n</v>
      </c>
      <c r="F69" s="1"/>
      <c r="J69" s="1" t="str">
        <f>CP!C50</f>
        <v>Pago el día anterior a la celebración de la competición</v>
      </c>
      <c r="K69" t="str">
        <f>CONCATENATE(CP!B33," ",MID(CP!C33,1,64))</f>
        <v>3 Recepción de Pagos y Anulaciones</v>
      </c>
      <c r="L69" t="str">
        <f>CONCATENATE(CP!B50," ",MID(CP!C50,1,64))</f>
        <v>3.5 Pago el día anterior a la celebración de la competición</v>
      </c>
      <c r="M69" t="s">
        <v>328</v>
      </c>
      <c r="O69">
        <f>CP!F50</f>
        <v>0</v>
      </c>
      <c r="P69" t="str">
        <f>CP!G50</f>
        <v>Pasa</v>
      </c>
      <c r="Q69">
        <f>CP!H50</f>
        <v>0</v>
      </c>
      <c r="R69">
        <f>CP!E50</f>
        <v>0</v>
      </c>
      <c r="S69">
        <f>CP!D50</f>
        <v>0</v>
      </c>
      <c r="T69">
        <v>1</v>
      </c>
      <c r="Y69">
        <v>1</v>
      </c>
    </row>
    <row r="70" spans="1:25">
      <c r="B70" s="1" t="str">
        <f>RP!B55</f>
        <v>3.6.1</v>
      </c>
      <c r="C70" s="1" t="str">
        <f>CP!B35</f>
        <v>3.1.1</v>
      </c>
      <c r="D70" t="str">
        <f>RP!D55</f>
        <v>S</v>
      </c>
      <c r="E70" t="str">
        <f>CP!I35</f>
        <v>S</v>
      </c>
      <c r="F70" s="1" t="str">
        <f>RP!C55</f>
        <v>Pago de una inscripción del día FI1</v>
      </c>
      <c r="G70" t="str">
        <f>CONCATENATE(RP!B33," ",MID(RP!C33,1,64))</f>
        <v>3 Recepción de Pagos y Anulaciones</v>
      </c>
      <c r="H70" t="str">
        <f>CONCATENATE(RP!B55," ",MID(RP!C55,1,64))</f>
        <v>3.6.1 Pago de una inscripción del día FI1</v>
      </c>
      <c r="I70" t="s">
        <v>328</v>
      </c>
      <c r="J70" s="1" t="str">
        <f>CP!C35</f>
        <v>Pago exacto de la cantidad</v>
      </c>
      <c r="K70" t="str">
        <f>CONCATENATE(CP!B33," ",MID(CP!C33,1,64))</f>
        <v>3 Recepción de Pagos y Anulaciones</v>
      </c>
      <c r="L70" t="str">
        <f>CONCATENATE(CP!B34," ",MID(CP!C34,1,64))</f>
        <v>3.1 Pago previo a los 3 días siguientes de la inscripción</v>
      </c>
      <c r="M70" t="str">
        <f>CONCATENATE(CP!B35," ",MID(CP!C35,1,64))</f>
        <v>3.1.1 Pago exacto de la cantidad</v>
      </c>
      <c r="O70" t="str">
        <f>CP!F35</f>
        <v>Nuevo estado: CONFIRMADO</v>
      </c>
      <c r="P70" t="str">
        <f>CP!G35</f>
        <v>Pasa</v>
      </c>
      <c r="Q70">
        <f>CP!H35</f>
        <v>0</v>
      </c>
      <c r="R70" t="str">
        <f>CP!E35</f>
        <v>El atleta 17 abona la cantidad exacta para la competición 3</v>
      </c>
      <c r="S70">
        <f>CP!D35</f>
        <v>0</v>
      </c>
      <c r="T70">
        <v>1</v>
      </c>
      <c r="W70">
        <v>1</v>
      </c>
    </row>
    <row r="71" spans="1:25">
      <c r="B71" s="1" t="str">
        <f>RP!B56</f>
        <v>3.6.2</v>
      </c>
      <c r="C71" s="1" t="str">
        <f>CP!B36</f>
        <v>3.1.2</v>
      </c>
      <c r="D71" t="str">
        <f>RP!D56</f>
        <v>S</v>
      </c>
      <c r="E71" t="str">
        <f>CP!I36</f>
        <v>S</v>
      </c>
      <c r="F71" s="1" t="str">
        <f>RP!C56</f>
        <v>Pago de una inscripción del día FI2</v>
      </c>
      <c r="G71" t="str">
        <f>CONCATENATE(RP!B33," ",MID(RP!C33,1,64))</f>
        <v>3 Recepción de Pagos y Anulaciones</v>
      </c>
      <c r="H71" t="str">
        <f>CONCATENATE(RP!B56," ",MID(RP!C56,1,64))</f>
        <v>3.6.2 Pago de una inscripción del día FI2</v>
      </c>
      <c r="I71" t="s">
        <v>328</v>
      </c>
      <c r="J71" s="1" t="str">
        <f>CP!C36</f>
        <v>Pago superior a la cantidad</v>
      </c>
      <c r="K71" t="str">
        <f>CONCATENATE(CP!B33," ",MID(CP!C33,1,64))</f>
        <v>3 Recepción de Pagos y Anulaciones</v>
      </c>
      <c r="L71" t="str">
        <f>CONCATENATE(CP!B34," ",MID(CP!C34,1,64))</f>
        <v>3.1 Pago previo a los 3 días siguientes de la inscripción</v>
      </c>
      <c r="M71" t="str">
        <f>CONCATENATE(CP!B36," ",MID(CP!C36,1,64))</f>
        <v>3.1.2 Pago superior a la cantidad</v>
      </c>
      <c r="O71" t="str">
        <f>CP!F36</f>
        <v>Nuevo estado: CONFIRMADO</v>
      </c>
      <c r="P71" t="str">
        <f>CP!G36</f>
        <v>Pasa</v>
      </c>
      <c r="Q71">
        <f>CP!H36</f>
        <v>0</v>
      </c>
      <c r="R71" t="str">
        <f>CP!E36</f>
        <v>El atleta 18 abona una cantidad superior para la competición 3</v>
      </c>
      <c r="S71">
        <f>CP!D36</f>
        <v>0</v>
      </c>
      <c r="T71">
        <v>1</v>
      </c>
      <c r="W71">
        <v>1</v>
      </c>
    </row>
    <row r="72" spans="1:25">
      <c r="B72" s="1" t="str">
        <f>RP!B57</f>
        <v>3.6.3</v>
      </c>
      <c r="C72" s="1" t="str">
        <f>CP!B39</f>
        <v>3.2.1</v>
      </c>
      <c r="D72" t="str">
        <f>RP!D57</f>
        <v>S</v>
      </c>
      <c r="E72" t="str">
        <f>CP!I39</f>
        <v>S</v>
      </c>
      <c r="F72" s="1" t="str">
        <f>RP!C57</f>
        <v>Pago de una inscripción del día FC</v>
      </c>
      <c r="G72" t="str">
        <f>CONCATENATE(RP!B33," ",MID(RP!C33,1,64))</f>
        <v>3 Recepción de Pagos y Anulaciones</v>
      </c>
      <c r="H72" t="str">
        <f>CONCATENATE(RP!B57," ",MID(RP!C57,1,64))</f>
        <v>3.6.3 Pago de una inscripción del día FC</v>
      </c>
      <c r="I72" t="s">
        <v>328</v>
      </c>
      <c r="J72" s="1" t="str">
        <f>CP!C39</f>
        <v>Pago exacto de la cantidad</v>
      </c>
      <c r="K72" t="str">
        <f>CONCATENATE(CP!B33," ",MID(CP!C33,1,64))</f>
        <v>3 Recepción de Pagos y Anulaciones</v>
      </c>
      <c r="L72" t="str">
        <f>CONCATENATE(CP!B38," ",MID(CP!C38,1,64))</f>
        <v>3.2 Pago al tercer día de la inscripción</v>
      </c>
      <c r="M72" t="str">
        <f>CONCATENATE(CP!B39," ",MID(CP!C39,1,64))</f>
        <v>3.2.1 Pago exacto de la cantidad</v>
      </c>
      <c r="O72" t="str">
        <f>CP!F39</f>
        <v>Nuevo estado: CONFIRMADO</v>
      </c>
      <c r="P72" t="str">
        <f>CP!G39</f>
        <v>Pasa</v>
      </c>
      <c r="Q72">
        <f>CP!H39</f>
        <v>0</v>
      </c>
      <c r="R72" t="str">
        <f>CP!E39</f>
        <v>El atleta 20 abona una cantidad exacta para la competición 3</v>
      </c>
      <c r="S72">
        <f>CP!D39</f>
        <v>0</v>
      </c>
      <c r="T72">
        <v>1</v>
      </c>
      <c r="W72">
        <v>1</v>
      </c>
    </row>
    <row r="73" spans="1:25">
      <c r="B73" s="1" t="str">
        <f>RP!B58</f>
        <v>3.6.4</v>
      </c>
      <c r="C73" s="1" t="str">
        <f>CP!B40</f>
        <v>3.2.2</v>
      </c>
      <c r="D73" t="str">
        <f>RP!D58</f>
        <v>S</v>
      </c>
      <c r="E73" t="str">
        <f>CP!I40</f>
        <v>S</v>
      </c>
      <c r="F73" s="1" t="str">
        <f>RP!C58</f>
        <v>Pago de una inscripción de un día antes de F1</v>
      </c>
      <c r="G73" t="str">
        <f>CONCATENATE(RP!B33," ",MID(RP!C33,1,64))</f>
        <v>3 Recepción de Pagos y Anulaciones</v>
      </c>
      <c r="H73" t="str">
        <f>CONCATENATE(RP!B58," ",MID(RP!C58,1,64))</f>
        <v>3.6.4 Pago de una inscripción de un día antes de F1</v>
      </c>
      <c r="I73" t="s">
        <v>328</v>
      </c>
      <c r="J73" s="1" t="str">
        <f>CP!C40</f>
        <v>Pago superior a la cantidad</v>
      </c>
      <c r="K73" t="str">
        <f>CONCATENATE(CP!B33," ",MID(CP!C33,1,64))</f>
        <v>3 Recepción de Pagos y Anulaciones</v>
      </c>
      <c r="L73" t="str">
        <f>CONCATENATE(CP!B38," ",MID(CP!C38,1,64))</f>
        <v>3.2 Pago al tercer día de la inscripción</v>
      </c>
      <c r="M73" t="str">
        <f>CONCATENATE(CP!B40," ",MID(CP!C40,1,64))</f>
        <v>3.2.2 Pago superior a la cantidad</v>
      </c>
      <c r="O73" t="str">
        <f>CP!F40</f>
        <v>Nuevo estado: CONFIRMADO</v>
      </c>
      <c r="P73" t="str">
        <f>CP!G40</f>
        <v>Pasa</v>
      </c>
      <c r="Q73">
        <f>CP!H40</f>
        <v>0</v>
      </c>
      <c r="R73" t="str">
        <f>CP!E40</f>
        <v>El atleta 21 abona una cantidad superior para la competición 3</v>
      </c>
      <c r="S73">
        <f>CP!D40</f>
        <v>0</v>
      </c>
      <c r="T73">
        <v>1</v>
      </c>
      <c r="W73">
        <v>1</v>
      </c>
    </row>
    <row r="74" spans="1:25">
      <c r="B74" s="1" t="str">
        <f>RP!B59</f>
        <v>3.6.5</v>
      </c>
      <c r="C74" s="1" t="str">
        <f>CP!B43</f>
        <v>3.3.1</v>
      </c>
      <c r="D74" t="str">
        <f>RP!D59</f>
        <v>S</v>
      </c>
      <c r="E74" t="str">
        <f>CP!I43</f>
        <v>S</v>
      </c>
      <c r="F74" s="1" t="str">
        <f>RP!C59</f>
        <v>Pago de una inscripción de un día antes de F2</v>
      </c>
      <c r="G74" t="str">
        <f>CONCATENATE(RP!B33," ",MID(RP!C33,1,64))</f>
        <v>3 Recepción de Pagos y Anulaciones</v>
      </c>
      <c r="H74" t="str">
        <f>CONCATENATE(RP!B59," ",MID(RP!C59,1,64))</f>
        <v>3.6.5 Pago de una inscripción de un día antes de F2</v>
      </c>
      <c r="I74" t="s">
        <v>328</v>
      </c>
      <c r="J74" s="1" t="str">
        <f>CP!C43</f>
        <v>Pago exacto de la cantidad</v>
      </c>
      <c r="K74" t="str">
        <f>CONCATENATE(CP!B33," ",MID(CP!C33,1,64))</f>
        <v>3 Recepción de Pagos y Anulaciones</v>
      </c>
      <c r="L74" t="str">
        <f>CONCATENATE(CP!B42," ",MID(CP!C42,1,64))</f>
        <v>3.3 Pago el día posterior a la inscripción</v>
      </c>
      <c r="M74" t="str">
        <f>CONCATENATE(CP!B43," ",MID(CP!C43,1,64))</f>
        <v>3.3.1 Pago exacto de la cantidad</v>
      </c>
      <c r="O74" t="str">
        <f>CP!F43</f>
        <v>Nuevo estado: CONFIRMADO</v>
      </c>
      <c r="P74" t="str">
        <f>CP!G43</f>
        <v>Pasa</v>
      </c>
      <c r="Q74">
        <f>CP!H43</f>
        <v>0</v>
      </c>
      <c r="R74" t="str">
        <f>CP!E43</f>
        <v>El atleta 23 abona una cantidad exacta para la competición 3</v>
      </c>
      <c r="S74">
        <f>CP!D43</f>
        <v>0</v>
      </c>
      <c r="T74">
        <v>1</v>
      </c>
      <c r="W74">
        <v>1</v>
      </c>
    </row>
    <row r="75" spans="1:25">
      <c r="B75" s="1" t="str">
        <f>RP!B60</f>
        <v>3.6.6</v>
      </c>
      <c r="C75" s="1" t="str">
        <f>CP!B44</f>
        <v>3.3.2</v>
      </c>
      <c r="D75" t="str">
        <f>RP!D60</f>
        <v>S</v>
      </c>
      <c r="E75" t="str">
        <f>CP!I44</f>
        <v>S</v>
      </c>
      <c r="F75" s="1" t="str">
        <f>RP!C60</f>
        <v>Pago de una inscripción de un día antes de FC</v>
      </c>
      <c r="G75" t="str">
        <f>CONCATENATE(RP!B33," ",MID(RP!C33,1,64))</f>
        <v>3 Recepción de Pagos y Anulaciones</v>
      </c>
      <c r="H75" t="str">
        <f>CONCATENATE(RP!B60," ",MID(RP!C60,1,64))</f>
        <v>3.6.6 Pago de una inscripción de un día antes de FC</v>
      </c>
      <c r="I75" t="s">
        <v>328</v>
      </c>
      <c r="J75" s="1" t="str">
        <f>CP!C44</f>
        <v>Pago superior a la cantidad</v>
      </c>
      <c r="K75" t="str">
        <f>CONCATENATE(CP!B33," ",MID(CP!C33,1,64))</f>
        <v>3 Recepción de Pagos y Anulaciones</v>
      </c>
      <c r="L75" t="str">
        <f>CONCATENATE(CP!B42," ",MID(CP!C42,1,64))</f>
        <v>3.3 Pago el día posterior a la inscripción</v>
      </c>
      <c r="M75" t="str">
        <f>CONCATENATE(CP!B44," ",MID(CP!C44,1,64))</f>
        <v>3.3.2 Pago superior a la cantidad</v>
      </c>
      <c r="O75" t="str">
        <f>CP!F44</f>
        <v>Nuevo estado: CONFIRMADO</v>
      </c>
      <c r="P75" t="str">
        <f>CP!G44</f>
        <v>Pasa</v>
      </c>
      <c r="Q75">
        <f>CP!H44</f>
        <v>0</v>
      </c>
      <c r="R75" t="str">
        <f>CP!E44</f>
        <v>El atleta 24 abona una cantidad superior para la competición 3</v>
      </c>
      <c r="S75">
        <f>CP!D44</f>
        <v>0</v>
      </c>
      <c r="T75">
        <v>1</v>
      </c>
      <c r="W75">
        <v>1</v>
      </c>
    </row>
    <row r="76" spans="1:25">
      <c r="B76" s="1" t="str">
        <f>RP!B61</f>
        <v>3.6.7</v>
      </c>
      <c r="C76" s="1" t="str">
        <f>CP!B54</f>
        <v>3.6</v>
      </c>
      <c r="D76" t="str">
        <f>RP!D61</f>
        <v>S</v>
      </c>
      <c r="E76" t="str">
        <f>CP!I54</f>
        <v>S</v>
      </c>
      <c r="F76" s="1" t="str">
        <f>RP!C61</f>
        <v>Pago de una inscripción de un día antes de 2D</v>
      </c>
      <c r="G76" t="str">
        <f>CONCATENATE(RP!B33," ",MID(RP!C33,1,64))</f>
        <v>3 Recepción de Pagos y Anulaciones</v>
      </c>
      <c r="H76" t="str">
        <f>CONCATENATE(RP!B54," ",MID(RP!C54,1,64))</f>
        <v>3.6 Pagos de inscripciones realizadas en distintas fechas (AVL)</v>
      </c>
      <c r="I76" t="str">
        <f>CONCATENATE(RP!B61," ",MID(RP!C61,1,64))</f>
        <v>3.6.7 Pago de una inscripción de un día antes de 2D</v>
      </c>
      <c r="J76" s="1" t="str">
        <f>CP!C54</f>
        <v>Pago de una inscripción realizada un día antes de 2D</v>
      </c>
      <c r="K76" t="str">
        <f>CONCATENATE(CP!B33," ",MID(CP!C33,1,64))</f>
        <v>3 Recepción de Pagos y Anulaciones</v>
      </c>
      <c r="L76" t="str">
        <f>CONCATENATE(CP!B54," ",MID(CP!C54,1,64))</f>
        <v>3.6 Pago de una inscripción realizada un día antes de 2D</v>
      </c>
      <c r="M76" t="s">
        <v>328</v>
      </c>
      <c r="O76" t="str">
        <f>CP!F54</f>
        <v>Nuevo estado: CONFIRMADO</v>
      </c>
      <c r="P76" t="str">
        <f>CP!G54</f>
        <v>Pasa</v>
      </c>
      <c r="Q76">
        <f>CP!H54</f>
        <v>0</v>
      </c>
      <c r="R76" t="str">
        <f>CP!E54</f>
        <v>El atleta 32 abona una cantidad exacta para la competición 3</v>
      </c>
      <c r="S76">
        <f>CP!D54</f>
        <v>0</v>
      </c>
      <c r="T76">
        <v>1</v>
      </c>
      <c r="W76">
        <v>1</v>
      </c>
    </row>
    <row r="77" spans="1:25">
      <c r="A77" t="s">
        <v>11</v>
      </c>
    </row>
  </sheetData>
  <phoneticPr fontId="0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3:E5"/>
  <sheetViews>
    <sheetView workbookViewId="0">
      <selection activeCell="C5" sqref="C5"/>
    </sheetView>
  </sheetViews>
  <sheetFormatPr defaultColWidth="11.42578125" defaultRowHeight="12.75"/>
  <cols>
    <col min="3" max="3" width="15.140625" customWidth="1"/>
    <col min="4" max="4" width="17.85546875" style="21" customWidth="1"/>
  </cols>
  <sheetData>
    <row r="3" spans="1:5">
      <c r="A3" t="s">
        <v>2</v>
      </c>
      <c r="B3" t="s">
        <v>3</v>
      </c>
      <c r="C3" t="s">
        <v>4</v>
      </c>
      <c r="D3" s="21" t="s">
        <v>342</v>
      </c>
      <c r="E3" t="s">
        <v>11</v>
      </c>
    </row>
    <row r="4" spans="1:5">
      <c r="B4" s="1" t="s">
        <v>86</v>
      </c>
      <c r="C4" t="s">
        <v>317</v>
      </c>
      <c r="D4" t="s">
        <v>316</v>
      </c>
    </row>
    <row r="5" spans="1:5">
      <c r="A5" t="s">
        <v>11</v>
      </c>
    </row>
  </sheetData>
  <phoneticPr fontId="2" type="noConversion"/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1"/>
  <dimension ref="A3:V11"/>
  <sheetViews>
    <sheetView topLeftCell="B1" workbookViewId="0">
      <selection activeCell="J38" sqref="J38"/>
    </sheetView>
  </sheetViews>
  <sheetFormatPr defaultColWidth="11.42578125" defaultRowHeight="12.75"/>
  <cols>
    <col min="1" max="1" width="7.5703125" customWidth="1"/>
    <col min="2" max="2" width="7.28515625" customWidth="1"/>
    <col min="4" max="4" width="19.5703125" style="21" customWidth="1"/>
    <col min="10" max="10" width="28.85546875" customWidth="1"/>
    <col min="20" max="20" width="5.140625" customWidth="1"/>
    <col min="21" max="21" width="5.42578125" customWidth="1"/>
  </cols>
  <sheetData>
    <row r="3" spans="1:22">
      <c r="A3" t="s">
        <v>2</v>
      </c>
      <c r="B3" t="s">
        <v>343</v>
      </c>
      <c r="C3" t="s">
        <v>314</v>
      </c>
      <c r="D3" s="21" t="s">
        <v>313</v>
      </c>
      <c r="E3" t="s">
        <v>344</v>
      </c>
      <c r="F3" t="s">
        <v>345</v>
      </c>
      <c r="G3" t="s">
        <v>346</v>
      </c>
      <c r="H3" t="s">
        <v>347</v>
      </c>
      <c r="I3" t="s">
        <v>348</v>
      </c>
      <c r="J3" t="s">
        <v>330</v>
      </c>
      <c r="K3" t="s">
        <v>338</v>
      </c>
      <c r="L3" t="s">
        <v>337</v>
      </c>
      <c r="M3" t="s">
        <v>349</v>
      </c>
      <c r="N3" t="s">
        <v>292</v>
      </c>
      <c r="O3" t="s">
        <v>336</v>
      </c>
      <c r="P3" t="s">
        <v>311</v>
      </c>
      <c r="Q3" t="s">
        <v>331</v>
      </c>
      <c r="R3" t="s">
        <v>332</v>
      </c>
      <c r="S3" t="s">
        <v>333</v>
      </c>
      <c r="T3" t="s">
        <v>339</v>
      </c>
      <c r="U3" t="s">
        <v>350</v>
      </c>
      <c r="V3" t="s">
        <v>11</v>
      </c>
    </row>
    <row r="4" spans="1:22">
      <c r="B4" s="1" t="str">
        <f>TE!B4</f>
        <v>3</v>
      </c>
      <c r="C4" t="str">
        <f>TE!C4</f>
        <v>prueba</v>
      </c>
      <c r="D4" t="str">
        <f>TE!D4</f>
        <v>13/11/2008 19:00:03</v>
      </c>
      <c r="E4" t="s">
        <v>328</v>
      </c>
      <c r="F4" t="s">
        <v>328</v>
      </c>
      <c r="G4" t="s">
        <v>328</v>
      </c>
      <c r="H4">
        <v>1</v>
      </c>
      <c r="I4" s="1" t="str">
        <f>CP!B5</f>
        <v>1</v>
      </c>
      <c r="J4" t="s">
        <v>351</v>
      </c>
      <c r="P4" t="s">
        <v>352</v>
      </c>
      <c r="Q4" t="str">
        <f>CONCATENATE(CP!B5," ",MID(CP!C5,1,64))</f>
        <v>1 Inscripción de Club en Competición</v>
      </c>
      <c r="R4" t="s">
        <v>328</v>
      </c>
      <c r="S4" t="s">
        <v>328</v>
      </c>
      <c r="T4">
        <v>1</v>
      </c>
      <c r="U4">
        <v>0</v>
      </c>
    </row>
    <row r="5" spans="1:22">
      <c r="B5" s="1" t="str">
        <f>TE!B4</f>
        <v>3</v>
      </c>
      <c r="C5" t="str">
        <f>TE!C4</f>
        <v>prueba</v>
      </c>
      <c r="D5" t="str">
        <f>TE!D4</f>
        <v>13/11/2008 19:00:03</v>
      </c>
      <c r="E5" t="s">
        <v>328</v>
      </c>
      <c r="F5" t="s">
        <v>328</v>
      </c>
      <c r="G5" t="s">
        <v>328</v>
      </c>
      <c r="H5">
        <v>1</v>
      </c>
      <c r="I5" s="1" t="str">
        <f>CP!B6</f>
        <v>1.1</v>
      </c>
      <c r="J5" t="s">
        <v>353</v>
      </c>
      <c r="P5" t="s">
        <v>352</v>
      </c>
      <c r="Q5" t="str">
        <f>CONCATENATE(CP!B5," ",MID(CP!C5,1,64))</f>
        <v>1 Inscripción de Club en Competición</v>
      </c>
      <c r="R5" t="str">
        <f>CONCATENATE(CP!B6," ",MID(CP!C6,1,64))</f>
        <v>1.1 Ninguno está inscrito en la competición</v>
      </c>
      <c r="S5" t="s">
        <v>328</v>
      </c>
      <c r="T5">
        <v>1</v>
      </c>
      <c r="U5">
        <v>0</v>
      </c>
    </row>
    <row r="6" spans="1:22">
      <c r="B6" s="1" t="str">
        <f>TE!B4</f>
        <v>3</v>
      </c>
      <c r="C6" t="str">
        <f>TE!C4</f>
        <v>prueba</v>
      </c>
      <c r="D6" t="str">
        <f>TE!D4</f>
        <v>13/11/2008 19:00:03</v>
      </c>
      <c r="E6" t="s">
        <v>328</v>
      </c>
      <c r="F6" t="s">
        <v>328</v>
      </c>
      <c r="G6" t="s">
        <v>328</v>
      </c>
      <c r="H6">
        <v>1</v>
      </c>
      <c r="I6" s="1" t="str">
        <f>CP!B7</f>
        <v>1.1.1</v>
      </c>
      <c r="J6" t="s">
        <v>354</v>
      </c>
      <c r="N6" t="s">
        <v>135</v>
      </c>
      <c r="P6" t="s">
        <v>264</v>
      </c>
      <c r="Q6" t="str">
        <f>CONCATENATE(CP!B5," ",MID(CP!C5,1,64))</f>
        <v>1 Inscripción de Club en Competición</v>
      </c>
      <c r="R6" t="str">
        <f>CONCATENATE(CP!B6," ",MID(CP!C6,1,64))</f>
        <v>1.1 Ninguno está inscrito en la competición</v>
      </c>
      <c r="S6" t="str">
        <f>CONCATENATE(CP!B7," ",MID(CP!C7,1,64))</f>
        <v>1.1.1 Todos los atletas del CSV están registrados</v>
      </c>
      <c r="T6">
        <v>1</v>
      </c>
      <c r="U6">
        <v>1</v>
      </c>
    </row>
    <row r="7" spans="1:22">
      <c r="B7" s="1" t="str">
        <f>TE!B4</f>
        <v>3</v>
      </c>
      <c r="C7" t="str">
        <f>TE!C4</f>
        <v>prueba</v>
      </c>
      <c r="D7" t="str">
        <f>TE!D4</f>
        <v>13/11/2008 19:00:03</v>
      </c>
      <c r="E7" t="s">
        <v>328</v>
      </c>
      <c r="F7" t="s">
        <v>328</v>
      </c>
      <c r="G7" t="s">
        <v>328</v>
      </c>
      <c r="H7">
        <v>1</v>
      </c>
      <c r="I7" s="1" t="str">
        <f>CP!B8</f>
        <v>1.1.1.1</v>
      </c>
      <c r="J7" t="s">
        <v>355</v>
      </c>
      <c r="N7" t="s">
        <v>183</v>
      </c>
      <c r="P7" t="s">
        <v>264</v>
      </c>
      <c r="Q7" t="str">
        <f>CONCATENATE(CP!B5," ",MID(CP!C5,1,64))</f>
        <v>1 Inscripción de Club en Competición</v>
      </c>
      <c r="R7" t="str">
        <f>CONCATENATE(CP!B6," ",MID(CP!C6,1,64))</f>
        <v>1.1 Ninguno está inscrito en la competición</v>
      </c>
      <c r="S7" t="str">
        <f>CONCATENATE(CP!B8," ",MID(CP!C8,1,64))</f>
        <v>1.1.1.1 Todos con el club correcto</v>
      </c>
      <c r="T7">
        <v>1</v>
      </c>
      <c r="U7">
        <v>2</v>
      </c>
    </row>
    <row r="8" spans="1:22">
      <c r="B8" s="1" t="str">
        <f>TE!B4</f>
        <v>3</v>
      </c>
      <c r="C8" t="str">
        <f>TE!C4</f>
        <v>prueba</v>
      </c>
      <c r="D8" t="str">
        <f>TE!D4</f>
        <v>13/11/2008 19:00:03</v>
      </c>
      <c r="E8" t="s">
        <v>328</v>
      </c>
      <c r="F8" t="s">
        <v>328</v>
      </c>
      <c r="G8" t="s">
        <v>328</v>
      </c>
      <c r="H8">
        <v>1</v>
      </c>
      <c r="I8" s="1" t="str">
        <f>CP!B9</f>
        <v>1.1.1.2</v>
      </c>
      <c r="J8" t="s">
        <v>356</v>
      </c>
      <c r="P8" t="s">
        <v>264</v>
      </c>
      <c r="Q8" t="str">
        <f>CONCATENATE(CP!B5," ",MID(CP!C5,1,64))</f>
        <v>1 Inscripción de Club en Competición</v>
      </c>
      <c r="R8" t="str">
        <f>CONCATENATE(CP!B6," ",MID(CP!C6,1,64))</f>
        <v>1.1 Ninguno está inscrito en la competición</v>
      </c>
      <c r="S8" t="str">
        <f>CONCATENATE(CP!B9," ",MID(CP!C9,1,64))</f>
        <v>1.1.1.2 Ninguno con el club correcto</v>
      </c>
      <c r="T8">
        <v>1</v>
      </c>
      <c r="U8">
        <v>0</v>
      </c>
    </row>
    <row r="9" spans="1:22">
      <c r="B9" s="1" t="str">
        <f>TE!B4</f>
        <v>3</v>
      </c>
      <c r="C9" t="str">
        <f>TE!C4</f>
        <v>prueba</v>
      </c>
      <c r="D9" t="str">
        <f>TE!D4</f>
        <v>13/11/2008 19:00:03</v>
      </c>
      <c r="E9" t="s">
        <v>328</v>
      </c>
      <c r="F9" t="s">
        <v>328</v>
      </c>
      <c r="G9" t="s">
        <v>328</v>
      </c>
      <c r="H9">
        <v>1</v>
      </c>
      <c r="I9" s="1" t="str">
        <f>CP!B10</f>
        <v>1.1.1.2.1</v>
      </c>
      <c r="J9" t="s">
        <v>357</v>
      </c>
      <c r="P9" t="s">
        <v>352</v>
      </c>
      <c r="Q9" t="str">
        <f>CONCATENATE(CP!B5," ",MID(CP!C5,1,64))</f>
        <v>1 Inscripción de Club en Competición</v>
      </c>
      <c r="R9" t="str">
        <f>CONCATENATE(CP!B10," ",MID(CP!C10,1,64))</f>
        <v>1.1.1.2.1 Todos tienen otros clubes</v>
      </c>
      <c r="S9" t="s">
        <v>328</v>
      </c>
      <c r="T9">
        <v>1</v>
      </c>
      <c r="U9">
        <v>0</v>
      </c>
    </row>
    <row r="10" spans="1:22">
      <c r="B10" s="1" t="str">
        <f>TE!B4</f>
        <v>3</v>
      </c>
      <c r="C10" t="str">
        <f>TE!C4</f>
        <v>prueba</v>
      </c>
      <c r="D10" t="str">
        <f>TE!D4</f>
        <v>13/11/2008 19:00:03</v>
      </c>
      <c r="E10" t="s">
        <v>328</v>
      </c>
      <c r="F10" t="s">
        <v>328</v>
      </c>
      <c r="G10" t="s">
        <v>328</v>
      </c>
      <c r="H10">
        <v>1</v>
      </c>
      <c r="I10" s="1" t="str">
        <f>CP!B11</f>
        <v>1.1.1.2.2</v>
      </c>
      <c r="J10" t="s">
        <v>358</v>
      </c>
      <c r="P10" t="s">
        <v>264</v>
      </c>
      <c r="Q10" t="str">
        <f>CONCATENATE(CP!B5," ",MID(CP!C5,1,64))</f>
        <v>1 Inscripción de Club en Competición</v>
      </c>
      <c r="R10" t="str">
        <f>CONCATENATE(CP!B10," ",MID(CP!C10,1,64))</f>
        <v>1.1.1.2.1 Todos tienen otros clubes</v>
      </c>
      <c r="S10" t="str">
        <f>CONCATENATE(CP!B11," ",MID(CP!C11,1,64))</f>
        <v>1.1.1.2.2 Ninguno tiene club</v>
      </c>
      <c r="T10">
        <v>1</v>
      </c>
      <c r="U10">
        <v>0</v>
      </c>
    </row>
    <row r="11" spans="1:22">
      <c r="A11" t="s">
        <v>11</v>
      </c>
    </row>
  </sheetData>
  <phoneticPr fontId="2" type="noConversion"/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3:AI84"/>
  <sheetViews>
    <sheetView topLeftCell="A4" workbookViewId="0">
      <pane ySplit="1530" activePane="bottomLeft"/>
      <selection pane="bottomLeft" activeCell="H22" sqref="H22"/>
      <selection activeCell="H7" sqref="H7"/>
    </sheetView>
  </sheetViews>
  <sheetFormatPr defaultColWidth="11.42578125" defaultRowHeight="12.75"/>
  <cols>
    <col min="1" max="1" width="6.7109375" bestFit="1" customWidth="1"/>
    <col min="2" max="2" width="5.85546875" bestFit="1" customWidth="1"/>
    <col min="3" max="4" width="8.28515625" bestFit="1" customWidth="1"/>
    <col min="5" max="7" width="7" bestFit="1" customWidth="1"/>
    <col min="8" max="8" width="139.85546875" bestFit="1" customWidth="1"/>
    <col min="9" max="9" width="20.85546875" bestFit="1" customWidth="1"/>
    <col min="10" max="10" width="34.140625" bestFit="1" customWidth="1"/>
    <col min="11" max="11" width="61.28515625" bestFit="1" customWidth="1"/>
    <col min="12" max="12" width="69.42578125" bestFit="1" customWidth="1"/>
    <col min="13" max="13" width="32.5703125" bestFit="1" customWidth="1"/>
    <col min="14" max="14" width="59.5703125" bestFit="1" customWidth="1"/>
    <col min="15" max="15" width="54.28515625" bestFit="1" customWidth="1"/>
    <col min="16" max="16" width="68.140625" bestFit="1" customWidth="1"/>
    <col min="17" max="17" width="6.140625" bestFit="1" customWidth="1"/>
    <col min="18" max="18" width="98.140625" bestFit="1" customWidth="1"/>
    <col min="19" max="19" width="105.42578125" bestFit="1" customWidth="1"/>
    <col min="20" max="20" width="9.7109375" bestFit="1" customWidth="1"/>
    <col min="21" max="21" width="16.7109375" bestFit="1" customWidth="1"/>
    <col min="22" max="22" width="32.5703125" bestFit="1" customWidth="1"/>
    <col min="23" max="23" width="59.42578125" bestFit="1" customWidth="1"/>
    <col min="24" max="24" width="54.28515625" bestFit="1" customWidth="1"/>
    <col min="25" max="25" width="6.140625" bestFit="1" customWidth="1"/>
    <col min="26" max="26" width="13.7109375" bestFit="1" customWidth="1"/>
    <col min="27" max="27" width="9.7109375" bestFit="1" customWidth="1"/>
    <col min="28" max="28" width="9" bestFit="1" customWidth="1"/>
    <col min="29" max="29" width="10.28515625" bestFit="1" customWidth="1"/>
    <col min="30" max="30" width="10.5703125" bestFit="1" customWidth="1"/>
    <col min="31" max="32" width="9" bestFit="1" customWidth="1"/>
    <col min="33" max="33" width="10.5703125" bestFit="1" customWidth="1"/>
    <col min="34" max="34" width="10.28515625" bestFit="1" customWidth="1"/>
    <col min="35" max="35" width="4.85546875" bestFit="1" customWidth="1"/>
  </cols>
  <sheetData>
    <row r="3" spans="1:35">
      <c r="A3" t="s">
        <v>2</v>
      </c>
      <c r="B3" t="s">
        <v>318</v>
      </c>
      <c r="C3" t="s">
        <v>319</v>
      </c>
      <c r="D3" t="s">
        <v>329</v>
      </c>
      <c r="E3" t="s">
        <v>263</v>
      </c>
      <c r="F3" t="s">
        <v>265</v>
      </c>
      <c r="G3" t="s">
        <v>311</v>
      </c>
      <c r="H3" t="s">
        <v>320</v>
      </c>
      <c r="I3" t="s">
        <v>267</v>
      </c>
      <c r="J3" t="s">
        <v>268</v>
      </c>
      <c r="K3" t="s">
        <v>269</v>
      </c>
      <c r="L3" t="s">
        <v>321</v>
      </c>
      <c r="M3" t="s">
        <v>293</v>
      </c>
      <c r="N3" t="s">
        <v>294</v>
      </c>
      <c r="O3" t="s">
        <v>322</v>
      </c>
      <c r="P3" t="s">
        <v>330</v>
      </c>
      <c r="Q3" t="s">
        <v>338</v>
      </c>
      <c r="R3" t="s">
        <v>337</v>
      </c>
      <c r="S3" t="s">
        <v>349</v>
      </c>
      <c r="T3" t="s">
        <v>292</v>
      </c>
      <c r="U3" t="s">
        <v>336</v>
      </c>
      <c r="V3" t="s">
        <v>331</v>
      </c>
      <c r="W3" t="s">
        <v>332</v>
      </c>
      <c r="X3" t="s">
        <v>333</v>
      </c>
      <c r="Y3" t="s">
        <v>325</v>
      </c>
      <c r="Z3" t="s">
        <v>323</v>
      </c>
      <c r="AA3" t="s">
        <v>324</v>
      </c>
      <c r="AB3" t="s">
        <v>273</v>
      </c>
      <c r="AC3" t="s">
        <v>274</v>
      </c>
      <c r="AD3" t="s">
        <v>275</v>
      </c>
      <c r="AE3" t="s">
        <v>276</v>
      </c>
      <c r="AF3" t="s">
        <v>339</v>
      </c>
      <c r="AG3" t="s">
        <v>340</v>
      </c>
      <c r="AH3" t="s">
        <v>341</v>
      </c>
      <c r="AI3" t="s">
        <v>11</v>
      </c>
    </row>
    <row r="4" spans="1:35">
      <c r="B4" s="1"/>
      <c r="C4" s="1" t="str">
        <f>RP!B5</f>
        <v>1</v>
      </c>
      <c r="D4" s="1"/>
      <c r="F4" t="str">
        <f>RP!D5</f>
        <v>n</v>
      </c>
      <c r="L4" s="1" t="str">
        <f>RP!C5</f>
        <v>Inscripción de Club en Competición</v>
      </c>
      <c r="M4" t="str">
        <f>CONCATENATE(RP!B5," ",MID(RP!C5,1,64))</f>
        <v>1 Inscripción de Club en Competición</v>
      </c>
      <c r="N4" t="s">
        <v>328</v>
      </c>
      <c r="O4" t="s">
        <v>328</v>
      </c>
      <c r="AE4">
        <v>1</v>
      </c>
    </row>
    <row r="5" spans="1:35">
      <c r="B5" s="1"/>
      <c r="C5" s="1" t="str">
        <f>RP!B20</f>
        <v>1.2</v>
      </c>
      <c r="D5" s="1"/>
      <c r="F5" t="str">
        <f>RP!D20</f>
        <v>n</v>
      </c>
      <c r="L5" s="1" t="str">
        <f>RP!C20</f>
        <v>Alguno está inscrito en la competición</v>
      </c>
      <c r="M5" t="str">
        <f>CONCATENATE(RP!B5," ",MID(RP!C5,1,64))</f>
        <v>1 Inscripción de Club en Competición</v>
      </c>
      <c r="N5" t="str">
        <f>CONCATENATE(RP!B20," ",MID(RP!C20,1,64))</f>
        <v>1.2 Alguno está inscrito en la competición</v>
      </c>
      <c r="O5" t="s">
        <v>328</v>
      </c>
      <c r="AE5">
        <v>1</v>
      </c>
    </row>
    <row r="6" spans="1:35">
      <c r="B6" s="1"/>
      <c r="C6" s="1"/>
      <c r="D6" s="1" t="str">
        <f>CP!B6</f>
        <v>1.1</v>
      </c>
      <c r="G6" t="str">
        <f>CP!I6</f>
        <v>n</v>
      </c>
      <c r="L6" s="1"/>
      <c r="P6" t="str">
        <f>CP!C6</f>
        <v>Ninguno está inscrito en la competición</v>
      </c>
      <c r="Q6">
        <f>CP!D6</f>
        <v>0</v>
      </c>
      <c r="R6">
        <f>CP!E6</f>
        <v>0</v>
      </c>
      <c r="S6">
        <f>CP!F6</f>
        <v>0</v>
      </c>
      <c r="T6" t="str">
        <f>CP!G6</f>
        <v>Pasa</v>
      </c>
      <c r="U6">
        <f>CP!H6</f>
        <v>0</v>
      </c>
      <c r="V6" t="str">
        <f>CONCATENATE(CP!B5," ",MID(CP!C5,1,64))</f>
        <v>1 Inscripción de Club en Competición</v>
      </c>
      <c r="W6" t="str">
        <f>CONCATENATE(CP!B6," ",MID(CP!C6,1,64))</f>
        <v>1.1 Ninguno está inscrito en la competición</v>
      </c>
      <c r="X6" t="s">
        <v>328</v>
      </c>
      <c r="AF6">
        <v>1</v>
      </c>
      <c r="AH6">
        <v>1</v>
      </c>
    </row>
    <row r="7" spans="1:35">
      <c r="B7" t="str">
        <f>RS!B5</f>
        <v>1</v>
      </c>
      <c r="C7" s="1"/>
      <c r="D7" s="1"/>
      <c r="E7" t="str">
        <f>RS!G5</f>
        <v>n</v>
      </c>
      <c r="H7" t="str">
        <f>RS!C5</f>
        <v>Requistos funcionales</v>
      </c>
      <c r="I7" t="str">
        <f>CONCATENATE(RS!B5," ",MID(RS!C5,1,64))</f>
        <v>1 Requistos funcionales</v>
      </c>
      <c r="J7" t="s">
        <v>328</v>
      </c>
      <c r="K7" t="s">
        <v>328</v>
      </c>
      <c r="L7" s="1"/>
      <c r="Y7">
        <f>RS!D5</f>
        <v>0</v>
      </c>
      <c r="Z7">
        <f>RS!E5</f>
        <v>0</v>
      </c>
      <c r="AA7">
        <f>RS!F5</f>
        <v>0</v>
      </c>
      <c r="AB7">
        <v>1</v>
      </c>
      <c r="AC7">
        <v>1</v>
      </c>
    </row>
    <row r="8" spans="1:35">
      <c r="B8" s="1" t="str">
        <f>RS!B6</f>
        <v>1.1</v>
      </c>
      <c r="C8" s="1"/>
      <c r="D8" s="1"/>
      <c r="E8" t="str">
        <f>RS!G6</f>
        <v>n</v>
      </c>
      <c r="H8" t="str">
        <f>RS!C6</f>
        <v>Inscripción de Club en Competición</v>
      </c>
      <c r="I8" t="str">
        <f>CONCATENATE(RS!B5," ",MID(RS!C5,1,64))</f>
        <v>1 Requistos funcionales</v>
      </c>
      <c r="J8" t="str">
        <f>CONCATENATE(RS!B6," ",MID(RS!C6,1,64))</f>
        <v>1.1 Inscripción de Club en Competición</v>
      </c>
      <c r="K8" t="s">
        <v>328</v>
      </c>
      <c r="L8" s="1"/>
      <c r="Y8">
        <f>RS!D6</f>
        <v>0</v>
      </c>
      <c r="Z8">
        <f>RS!E6</f>
        <v>0</v>
      </c>
      <c r="AA8">
        <f>RS!F6</f>
        <v>0</v>
      </c>
      <c r="AB8">
        <v>1</v>
      </c>
      <c r="AC8">
        <v>1</v>
      </c>
    </row>
    <row r="9" spans="1:35">
      <c r="B9" s="1"/>
      <c r="C9" s="1"/>
      <c r="D9" s="1" t="str">
        <f>CP!B5</f>
        <v>1</v>
      </c>
      <c r="G9" t="str">
        <f>CP!I5</f>
        <v>n</v>
      </c>
      <c r="L9" s="1"/>
      <c r="P9" t="str">
        <f>CP!C5</f>
        <v>Inscripción de Club en Competición</v>
      </c>
      <c r="Q9">
        <f>CP!D5</f>
        <v>0</v>
      </c>
      <c r="R9">
        <f>CP!E5</f>
        <v>0</v>
      </c>
      <c r="S9">
        <f>CP!F5</f>
        <v>0</v>
      </c>
      <c r="T9" t="str">
        <f>CP!G5</f>
        <v>Pasa</v>
      </c>
      <c r="U9">
        <f>CP!H5</f>
        <v>0</v>
      </c>
      <c r="V9" t="str">
        <f>CONCATENATE(CP!B5," ",MID(CP!C5,1,64))</f>
        <v>1 Inscripción de Club en Competición</v>
      </c>
      <c r="W9" t="s">
        <v>328</v>
      </c>
      <c r="X9" t="s">
        <v>328</v>
      </c>
      <c r="AF9">
        <v>1</v>
      </c>
      <c r="AH9">
        <v>1</v>
      </c>
    </row>
    <row r="10" spans="1:35">
      <c r="B10" s="1"/>
      <c r="C10" s="1"/>
      <c r="D10" s="1" t="str">
        <f>CP!B9</f>
        <v>1.1.1.2</v>
      </c>
      <c r="G10" t="str">
        <f>CP!I9</f>
        <v>n</v>
      </c>
      <c r="L10" s="1"/>
      <c r="P10" t="str">
        <f>CP!C9</f>
        <v>Ninguno con el club correcto</v>
      </c>
      <c r="Q10">
        <f>CP!D9</f>
        <v>0</v>
      </c>
      <c r="R10">
        <f>CP!E9</f>
        <v>0</v>
      </c>
      <c r="S10">
        <f>CP!F9</f>
        <v>0</v>
      </c>
      <c r="T10" t="str">
        <f>CP!G9</f>
        <v>Pasa</v>
      </c>
      <c r="U10">
        <f>CP!H9</f>
        <v>0</v>
      </c>
      <c r="V10" t="str">
        <f>CONCATENATE(CP!B5," ",MID(CP!C5,1,64))</f>
        <v>1 Inscripción de Club en Competición</v>
      </c>
      <c r="W10" t="str">
        <f>CONCATENATE(CP!B6," ",MID(CP!C6,1,64))</f>
        <v>1.1 Ninguno está inscrito en la competición</v>
      </c>
      <c r="X10" t="str">
        <f>CONCATENATE(CP!B7," ",MID(CP!C7,1,64))</f>
        <v>1.1.1 Todos los atletas del CSV están registrados</v>
      </c>
      <c r="AF10">
        <v>1</v>
      </c>
      <c r="AH10">
        <v>1</v>
      </c>
    </row>
    <row r="11" spans="1:35">
      <c r="B11" s="1"/>
      <c r="C11" s="1" t="str">
        <f>RP!B28</f>
        <v>2</v>
      </c>
      <c r="D11" s="1"/>
      <c r="F11" t="str">
        <f>RP!D28</f>
        <v>n</v>
      </c>
      <c r="L11" s="1" t="str">
        <f>RP!C28</f>
        <v>Inscripción Individual</v>
      </c>
      <c r="M11" t="str">
        <f>CONCATENATE(RP!B28," ",MID(RP!C28,1,64))</f>
        <v>2 Inscripción Individual</v>
      </c>
      <c r="N11" t="s">
        <v>328</v>
      </c>
      <c r="O11" t="s">
        <v>328</v>
      </c>
      <c r="AE11">
        <v>1</v>
      </c>
    </row>
    <row r="12" spans="1:35">
      <c r="B12" s="1"/>
      <c r="C12" s="1" t="str">
        <f>RP!B14</f>
        <v>1.1.3</v>
      </c>
      <c r="D12" s="1"/>
      <c r="F12" t="str">
        <f>RP!D14</f>
        <v>n</v>
      </c>
      <c r="L12" s="1" t="str">
        <f>RP!C14</f>
        <v>Algunos estás registrados, otros no. De los registrados…</v>
      </c>
      <c r="M12" t="str">
        <f>CONCATENATE(RP!B5," ",MID(RP!C5,1,64))</f>
        <v>1 Inscripción de Club en Competición</v>
      </c>
      <c r="N12" t="str">
        <f>CONCATENATE(RP!B6," ",MID(RP!C6,1,64))</f>
        <v>1.1 Ninguno está inscrito en la competición</v>
      </c>
      <c r="O12" t="str">
        <f>CONCATENATE(RP!B14," ",MID(RP!C14,1,64))</f>
        <v>1.1.3 Algunos estás registrados, otros no. De los registrados…</v>
      </c>
      <c r="AE12">
        <v>1</v>
      </c>
    </row>
    <row r="13" spans="1:35">
      <c r="B13" s="1"/>
      <c r="C13" s="1" t="str">
        <f>RP!B16</f>
        <v>1.1.3.2</v>
      </c>
      <c r="D13" s="1"/>
      <c r="F13" t="str">
        <f>RP!D16</f>
        <v>n</v>
      </c>
      <c r="L13" s="1" t="str">
        <f>RP!C16</f>
        <v>… Ninguno con el club correcto</v>
      </c>
      <c r="M13" t="str">
        <f>CONCATENATE(RP!B5," ",MID(RP!C5,1,64))</f>
        <v>1 Inscripción de Club en Competición</v>
      </c>
      <c r="N13" t="str">
        <f>CONCATENATE(RP!B6," ",MID(RP!C6,1,64))</f>
        <v>1.1 Ninguno está inscrito en la competición</v>
      </c>
      <c r="O13" t="str">
        <f>CONCATENATE(RP!B14," ",MID(RP!C14,1,64))</f>
        <v>1.1.3 Algunos estás registrados, otros no. De los registrados…</v>
      </c>
      <c r="AE13">
        <v>1</v>
      </c>
    </row>
    <row r="14" spans="1:35">
      <c r="B14" s="1" t="str">
        <f>RS!B9</f>
        <v>1.2</v>
      </c>
      <c r="C14" s="1"/>
      <c r="D14" s="1"/>
      <c r="E14" t="str">
        <f>RS!G9</f>
        <v>n</v>
      </c>
      <c r="H14" t="str">
        <f>RS!C9</f>
        <v>Inscripción Individual</v>
      </c>
      <c r="I14" t="str">
        <f>CONCATENATE(RS!B5," ",MID(RS!C5,1,64))</f>
        <v>1 Requistos funcionales</v>
      </c>
      <c r="J14" t="str">
        <f>CONCATENATE(RS!B9," ",MID(RS!C9,1,64))</f>
        <v>1.2 Inscripción Individual</v>
      </c>
      <c r="K14" t="s">
        <v>328</v>
      </c>
      <c r="L14" s="1"/>
      <c r="Y14">
        <f>RS!D9</f>
        <v>0</v>
      </c>
      <c r="Z14">
        <f>RS!E9</f>
        <v>0</v>
      </c>
      <c r="AA14">
        <f>RS!F9</f>
        <v>0</v>
      </c>
      <c r="AB14">
        <v>1</v>
      </c>
      <c r="AC14">
        <v>1</v>
      </c>
    </row>
    <row r="15" spans="1:35">
      <c r="B15" s="1" t="str">
        <f>RS!B11</f>
        <v>1.3</v>
      </c>
      <c r="C15" s="1"/>
      <c r="D15" s="1"/>
      <c r="E15" t="str">
        <f>RS!G11</f>
        <v>n</v>
      </c>
      <c r="H15" t="str">
        <f>RS!C11</f>
        <v>Recepción de Pagos y Anulaciones</v>
      </c>
      <c r="I15" t="str">
        <f>CONCATENATE(RS!B5," ",MID(RS!C5,1,64))</f>
        <v>1 Requistos funcionales</v>
      </c>
      <c r="J15" t="str">
        <f>CONCATENATE(RS!B11," ",MID(RS!C11,1,64))</f>
        <v>1.3 Recepción de Pagos y Anulaciones</v>
      </c>
      <c r="K15" t="s">
        <v>328</v>
      </c>
      <c r="L15" s="1"/>
      <c r="Y15">
        <f>RS!D11</f>
        <v>0</v>
      </c>
      <c r="Z15">
        <f>RS!E11</f>
        <v>0</v>
      </c>
      <c r="AA15">
        <f>RS!F11</f>
        <v>0</v>
      </c>
      <c r="AB15">
        <v>1</v>
      </c>
      <c r="AC15">
        <v>1</v>
      </c>
    </row>
    <row r="16" spans="1:35">
      <c r="B16" s="1"/>
      <c r="C16" s="1" t="str">
        <f>RP!B6</f>
        <v>1.1</v>
      </c>
      <c r="D16" s="1"/>
      <c r="F16" t="str">
        <f>RP!D6</f>
        <v>n</v>
      </c>
      <c r="L16" s="1" t="str">
        <f>RP!C6</f>
        <v>Ninguno está inscrito en la competición</v>
      </c>
      <c r="M16" t="str">
        <f>CONCATENATE(RP!B5," ",MID(RP!C5,1,64))</f>
        <v>1 Inscripción de Club en Competición</v>
      </c>
      <c r="N16" t="str">
        <f>CONCATENATE(RP!B6," ",MID(RP!C6,1,64))</f>
        <v>1.1 Ninguno está inscrito en la competición</v>
      </c>
      <c r="O16" t="s">
        <v>328</v>
      </c>
      <c r="AE16">
        <v>1</v>
      </c>
    </row>
    <row r="17" spans="2:34">
      <c r="B17" s="1"/>
      <c r="C17" s="1" t="str">
        <f>RP!B21</f>
        <v>1.2.1</v>
      </c>
      <c r="D17" s="1"/>
      <c r="F17" t="str">
        <f>RP!D21</f>
        <v>n</v>
      </c>
      <c r="L17" s="1" t="str">
        <f>RP!C21</f>
        <v>Con estado PROVISIONAL</v>
      </c>
      <c r="M17" t="str">
        <f>CONCATENATE(RP!B5," ",MID(RP!C5,1,64))</f>
        <v>1 Inscripción de Club en Competición</v>
      </c>
      <c r="N17" t="str">
        <f>CONCATENATE(RP!B20," ",MID(RP!C20,1,64))</f>
        <v>1.2 Alguno está inscrito en la competición</v>
      </c>
      <c r="O17" t="str">
        <f>CONCATENATE(RP!B21," ",MID(RP!C21,1,64))</f>
        <v>1.2.1 Con estado PROVISIONAL</v>
      </c>
      <c r="AE17">
        <v>1</v>
      </c>
    </row>
    <row r="18" spans="2:34">
      <c r="B18" s="1"/>
      <c r="C18" s="1" t="str">
        <f>RP!B24</f>
        <v>1.2.2</v>
      </c>
      <c r="D18" s="1"/>
      <c r="F18" t="str">
        <f>RP!D24</f>
        <v>n</v>
      </c>
      <c r="L18" s="1" t="str">
        <f>RP!C24</f>
        <v>Con estado CONFIRMADO</v>
      </c>
      <c r="M18" t="str">
        <f>CONCATENATE(RP!B5," ",MID(RP!C5,1,64))</f>
        <v>1 Inscripción de Club en Competición</v>
      </c>
      <c r="N18" t="str">
        <f>CONCATENATE(RP!B20," ",MID(RP!C20,1,64))</f>
        <v>1.2 Alguno está inscrito en la competición</v>
      </c>
      <c r="O18" t="str">
        <f>CONCATENATE(RP!B24," ",MID(RP!C24,1,64))</f>
        <v>1.2.2 Con estado CONFIRMADO</v>
      </c>
      <c r="AE18">
        <v>1</v>
      </c>
    </row>
    <row r="19" spans="2:34">
      <c r="B19" s="1"/>
      <c r="C19" s="1" t="str">
        <f>RP!B33</f>
        <v>3</v>
      </c>
      <c r="D19" s="1"/>
      <c r="F19" t="str">
        <f>RP!D33</f>
        <v>n</v>
      </c>
      <c r="L19" s="1" t="str">
        <f>RP!C33</f>
        <v>Recepción de Pagos y Anulaciones</v>
      </c>
      <c r="M19" t="str">
        <f>CONCATENATE(RP!B33," ",MID(RP!C33,1,64))</f>
        <v>3 Recepción de Pagos y Anulaciones</v>
      </c>
      <c r="N19" t="s">
        <v>328</v>
      </c>
      <c r="O19" t="s">
        <v>328</v>
      </c>
      <c r="AE19">
        <v>1</v>
      </c>
    </row>
    <row r="20" spans="2:34">
      <c r="B20" s="1"/>
      <c r="C20" s="1" t="str">
        <f>RP!B34</f>
        <v>3.1</v>
      </c>
      <c r="D20" s="1"/>
      <c r="F20" t="str">
        <f>RP!D34</f>
        <v>n</v>
      </c>
      <c r="L20" s="1" t="str">
        <f>RP!C34</f>
        <v>Pago previo a los 3 días siguientes de la inscripción</v>
      </c>
      <c r="M20" t="str">
        <f>CONCATENATE(RP!B33," ",MID(RP!C33,1,64))</f>
        <v>3 Recepción de Pagos y Anulaciones</v>
      </c>
      <c r="N20" t="str">
        <f>CONCATENATE(RP!B34," ",MID(RP!C34,1,64))</f>
        <v>3.1 Pago previo a los 3 días siguientes de la inscripción</v>
      </c>
      <c r="O20" t="s">
        <v>328</v>
      </c>
      <c r="AE20">
        <v>1</v>
      </c>
    </row>
    <row r="21" spans="2:34">
      <c r="B21" s="1"/>
      <c r="C21" s="1" t="str">
        <f>RP!B38</f>
        <v>3.2</v>
      </c>
      <c r="D21" s="1"/>
      <c r="F21" t="str">
        <f>RP!D38</f>
        <v>n</v>
      </c>
      <c r="L21" s="1" t="str">
        <f>RP!C38</f>
        <v>Pago al tercer día de la inscripción</v>
      </c>
      <c r="M21" t="str">
        <f>CONCATENATE(RP!B33," ",MID(RP!C33,1,64))</f>
        <v>3 Recepción de Pagos y Anulaciones</v>
      </c>
      <c r="N21" t="str">
        <f>CONCATENATE(RP!B38," ",MID(RP!C38,1,64))</f>
        <v>3.2 Pago al tercer día de la inscripción</v>
      </c>
      <c r="O21" t="s">
        <v>328</v>
      </c>
      <c r="AE21">
        <v>1</v>
      </c>
    </row>
    <row r="22" spans="2:34">
      <c r="B22" s="1"/>
      <c r="C22" s="1" t="str">
        <f>RP!B42</f>
        <v>3.3</v>
      </c>
      <c r="D22" s="1"/>
      <c r="F22" t="str">
        <f>RP!D42</f>
        <v>n</v>
      </c>
      <c r="L22" s="1" t="str">
        <f>RP!C42</f>
        <v>Pago el día posterior a la inscripción</v>
      </c>
      <c r="M22" t="str">
        <f>CONCATENATE(RP!B33," ",MID(RP!C33,1,64))</f>
        <v>3 Recepción de Pagos y Anulaciones</v>
      </c>
      <c r="N22" t="str">
        <f>CONCATENATE(RP!B42," ",MID(RP!C42,1,64))</f>
        <v>3.3 Pago el día posterior a la inscripción</v>
      </c>
      <c r="O22" t="s">
        <v>328</v>
      </c>
      <c r="AE22">
        <v>1</v>
      </c>
    </row>
    <row r="23" spans="2:34">
      <c r="B23" s="1"/>
      <c r="C23" s="1"/>
      <c r="D23" s="1" t="str">
        <f>CP!B14</f>
        <v>1.1.3</v>
      </c>
      <c r="G23" t="str">
        <f>CP!I14</f>
        <v>n</v>
      </c>
      <c r="L23" s="1"/>
      <c r="P23" s="1" t="str">
        <f>CP!C14</f>
        <v>Algunos estás registrados, otros no. De los registrados…</v>
      </c>
      <c r="Q23">
        <f>CP!D14</f>
        <v>0</v>
      </c>
      <c r="R23">
        <f>CP!E14</f>
        <v>0</v>
      </c>
      <c r="S23">
        <f>CP!F14</f>
        <v>0</v>
      </c>
      <c r="T23" t="str">
        <f>CP!G14</f>
        <v>Pasa</v>
      </c>
      <c r="U23">
        <f>CP!H14</f>
        <v>0</v>
      </c>
      <c r="V23" t="str">
        <f>CONCATENATE(CP!B5," ",MID(CP!C5,1,64))</f>
        <v>1 Inscripción de Club en Competición</v>
      </c>
      <c r="W23" t="str">
        <f>CONCATENATE(CP!B6," ",MID(CP!C6,1,64))</f>
        <v>1.1 Ninguno está inscrito en la competición</v>
      </c>
      <c r="X23" t="str">
        <f>CONCATENATE(CP!B14," ",MID(CP!C14,1,64))</f>
        <v>1.1.3 Algunos estás registrados, otros no. De los registrados…</v>
      </c>
      <c r="AF23">
        <v>1</v>
      </c>
      <c r="AH23">
        <v>1</v>
      </c>
    </row>
    <row r="24" spans="2:34">
      <c r="B24" s="1"/>
      <c r="C24" s="1"/>
      <c r="D24" s="1" t="str">
        <f>CP!B16</f>
        <v>1.1.3.2</v>
      </c>
      <c r="G24" t="str">
        <f>CP!I16</f>
        <v>n</v>
      </c>
      <c r="L24" s="1"/>
      <c r="P24" s="1" t="str">
        <f>CP!C16</f>
        <v>… Ninguno con el club correcto</v>
      </c>
      <c r="Q24">
        <f>CP!D16</f>
        <v>0</v>
      </c>
      <c r="R24">
        <f>CP!E16</f>
        <v>0</v>
      </c>
      <c r="S24">
        <f>CP!F16</f>
        <v>0</v>
      </c>
      <c r="T24" t="str">
        <f>CP!G16</f>
        <v>Pasa</v>
      </c>
      <c r="U24">
        <f>CP!H16</f>
        <v>0</v>
      </c>
      <c r="V24" t="str">
        <f>CONCATENATE(CP!B5," ",MID(CP!C5,1,64))</f>
        <v>1 Inscripción de Club en Competición</v>
      </c>
      <c r="W24" t="str">
        <f>CONCATENATE(CP!B6," ",MID(CP!C6,1,64))</f>
        <v>1.1 Ninguno está inscrito en la competición</v>
      </c>
      <c r="X24" t="str">
        <f>CONCATENATE(CP!B14," ",MID(CP!C14,1,64))</f>
        <v>1.1.3 Algunos estás registrados, otros no. De los registrados…</v>
      </c>
      <c r="AF24">
        <v>1</v>
      </c>
      <c r="AH24">
        <v>1</v>
      </c>
    </row>
    <row r="25" spans="2:34">
      <c r="B25" s="1"/>
      <c r="C25" s="1"/>
      <c r="D25" s="1" t="str">
        <f>CP!B20</f>
        <v>1.2</v>
      </c>
      <c r="G25" t="str">
        <f>CP!I20</f>
        <v>n</v>
      </c>
      <c r="L25" s="1"/>
      <c r="P25" s="1" t="str">
        <f>CP!C20</f>
        <v>Alguno está inscrito en la competición</v>
      </c>
      <c r="Q25">
        <f>CP!D20</f>
        <v>0</v>
      </c>
      <c r="R25">
        <f>CP!E20</f>
        <v>0</v>
      </c>
      <c r="S25">
        <f>CP!F20</f>
        <v>0</v>
      </c>
      <c r="T25" t="str">
        <f>CP!G20</f>
        <v>Pasa</v>
      </c>
      <c r="U25">
        <f>CP!H20</f>
        <v>0</v>
      </c>
      <c r="V25" t="str">
        <f>CONCATENATE(CP!B5," ",MID(CP!C5,1,64))</f>
        <v>1 Inscripción de Club en Competición</v>
      </c>
      <c r="W25" t="str">
        <f>CONCATENATE(CP!B20," ",MID(CP!C20,1,64))</f>
        <v>1.2 Alguno está inscrito en la competición</v>
      </c>
      <c r="X25" t="s">
        <v>328</v>
      </c>
      <c r="AF25">
        <v>1</v>
      </c>
      <c r="AH25">
        <v>1</v>
      </c>
    </row>
    <row r="26" spans="2:34">
      <c r="B26" s="1"/>
      <c r="C26" s="1"/>
      <c r="D26" s="1" t="str">
        <f>CP!B21</f>
        <v>1.2.1</v>
      </c>
      <c r="G26" t="str">
        <f>CP!I21</f>
        <v>n</v>
      </c>
      <c r="L26" s="1"/>
      <c r="P26" s="1" t="str">
        <f>CP!C21</f>
        <v>Con estado PROVISIONAL</v>
      </c>
      <c r="Q26">
        <f>CP!D21</f>
        <v>0</v>
      </c>
      <c r="R26">
        <f>CP!E21</f>
        <v>0</v>
      </c>
      <c r="S26">
        <f>CP!F21</f>
        <v>0</v>
      </c>
      <c r="T26" t="str">
        <f>CP!G21</f>
        <v>Pasa</v>
      </c>
      <c r="U26">
        <f>CP!H21</f>
        <v>0</v>
      </c>
      <c r="V26" t="str">
        <f>CONCATENATE(CP!B5," ",MID(CP!C5,1,64))</f>
        <v>1 Inscripción de Club en Competición</v>
      </c>
      <c r="W26" t="str">
        <f>CONCATENATE(CP!B20," ",MID(CP!C20,1,64))</f>
        <v>1.2 Alguno está inscrito en la competición</v>
      </c>
      <c r="X26" t="str">
        <f>CONCATENATE(CP!B21," ",MID(CP!C21,1,64))</f>
        <v>1.2.1 Con estado PROVISIONAL</v>
      </c>
      <c r="AF26">
        <v>1</v>
      </c>
      <c r="AH26">
        <v>1</v>
      </c>
    </row>
    <row r="27" spans="2:34">
      <c r="B27" s="1"/>
      <c r="C27" s="1"/>
      <c r="D27" s="1" t="str">
        <f>CP!B24</f>
        <v>1.2.2</v>
      </c>
      <c r="G27" t="str">
        <f>CP!I24</f>
        <v>n</v>
      </c>
      <c r="L27" s="1"/>
      <c r="P27" s="1" t="str">
        <f>CP!C24</f>
        <v>Con estado CONFIRMADO</v>
      </c>
      <c r="Q27">
        <f>CP!D24</f>
        <v>0</v>
      </c>
      <c r="R27">
        <f>CP!E24</f>
        <v>0</v>
      </c>
      <c r="S27">
        <f>CP!F24</f>
        <v>0</v>
      </c>
      <c r="T27" t="str">
        <f>CP!G24</f>
        <v>Pasa</v>
      </c>
      <c r="U27">
        <f>CP!H24</f>
        <v>0</v>
      </c>
      <c r="V27" t="str">
        <f>CONCATENATE(CP!B5," ",MID(CP!C5,1,64))</f>
        <v>1 Inscripción de Club en Competición</v>
      </c>
      <c r="W27" t="str">
        <f>CONCATENATE(CP!B20," ",MID(CP!C20,1,64))</f>
        <v>1.2 Alguno está inscrito en la competición</v>
      </c>
      <c r="X27" t="str">
        <f>CONCATENATE(CP!B24," ",MID(CP!C24,1,64))</f>
        <v>1.2.2 Con estado CONFIRMADO</v>
      </c>
      <c r="AF27">
        <v>1</v>
      </c>
      <c r="AH27">
        <v>1</v>
      </c>
    </row>
    <row r="28" spans="2:34">
      <c r="B28" s="1"/>
      <c r="C28" s="1"/>
      <c r="D28" s="1" t="str">
        <f>CP!B33</f>
        <v>3</v>
      </c>
      <c r="G28" t="str">
        <f>CP!I33</f>
        <v>n</v>
      </c>
      <c r="L28" s="1"/>
      <c r="P28" s="1" t="str">
        <f>CP!C33</f>
        <v>Recepción de Pagos y Anulaciones</v>
      </c>
      <c r="Q28">
        <f>CP!D33</f>
        <v>0</v>
      </c>
      <c r="R28">
        <f>CP!E33</f>
        <v>0</v>
      </c>
      <c r="S28">
        <f>CP!F33</f>
        <v>0</v>
      </c>
      <c r="T28" t="str">
        <f>CP!G33</f>
        <v>Pasa</v>
      </c>
      <c r="U28">
        <f>CP!H33</f>
        <v>0</v>
      </c>
      <c r="V28" t="str">
        <f>CONCATENATE(CP!B33," ",MID(CP!C33,1,64))</f>
        <v>3 Recepción de Pagos y Anulaciones</v>
      </c>
      <c r="W28" t="s">
        <v>328</v>
      </c>
      <c r="X28" t="s">
        <v>328</v>
      </c>
      <c r="AF28">
        <v>1</v>
      </c>
      <c r="AH28">
        <v>1</v>
      </c>
    </row>
    <row r="29" spans="2:34">
      <c r="B29" s="1"/>
      <c r="C29" s="1"/>
      <c r="D29" s="1" t="str">
        <f>CP!B34</f>
        <v>3.1</v>
      </c>
      <c r="G29" t="str">
        <f>CP!I34</f>
        <v>n</v>
      </c>
      <c r="L29" s="1"/>
      <c r="P29" s="1" t="str">
        <f>CP!C34</f>
        <v>Pago previo a los 3 días siguientes de la inscripción</v>
      </c>
      <c r="Q29">
        <f>CP!D34</f>
        <v>0</v>
      </c>
      <c r="R29">
        <f>CP!E34</f>
        <v>0</v>
      </c>
      <c r="S29">
        <f>CP!F34</f>
        <v>0</v>
      </c>
      <c r="T29" t="str">
        <f>CP!G34</f>
        <v>Pasa</v>
      </c>
      <c r="U29">
        <f>CP!H34</f>
        <v>0</v>
      </c>
      <c r="V29" t="str">
        <f>CONCATENATE(CP!B33," ",MID(CP!C33,1,64))</f>
        <v>3 Recepción de Pagos y Anulaciones</v>
      </c>
      <c r="W29" t="str">
        <f>CONCATENATE(CP!B34," ",MID(CP!C34,1,64))</f>
        <v>3.1 Pago previo a los 3 días siguientes de la inscripción</v>
      </c>
      <c r="X29" t="s">
        <v>328</v>
      </c>
      <c r="AF29">
        <v>1</v>
      </c>
      <c r="AH29">
        <v>1</v>
      </c>
    </row>
    <row r="30" spans="2:34">
      <c r="B30" s="1"/>
      <c r="C30" s="1"/>
      <c r="D30" s="1" t="str">
        <f>CP!B38</f>
        <v>3.2</v>
      </c>
      <c r="G30" t="str">
        <f>CP!I38</f>
        <v>n</v>
      </c>
      <c r="L30" s="1"/>
      <c r="P30" s="1" t="str">
        <f>CP!C38</f>
        <v>Pago al tercer día de la inscripción</v>
      </c>
      <c r="Q30">
        <f>CP!D38</f>
        <v>0</v>
      </c>
      <c r="R30">
        <f>CP!E38</f>
        <v>0</v>
      </c>
      <c r="S30">
        <f>CP!F38</f>
        <v>0</v>
      </c>
      <c r="T30" t="str">
        <f>CP!G38</f>
        <v>Pasa</v>
      </c>
      <c r="U30">
        <f>CP!H38</f>
        <v>0</v>
      </c>
      <c r="V30" t="str">
        <f>CONCATENATE(CP!B33," ",MID(CP!C33,1,64))</f>
        <v>3 Recepción de Pagos y Anulaciones</v>
      </c>
      <c r="W30" t="str">
        <f>CONCATENATE(CP!B38," ",MID(CP!C38,1,64))</f>
        <v>3.2 Pago al tercer día de la inscripción</v>
      </c>
      <c r="X30" t="s">
        <v>328</v>
      </c>
      <c r="AF30">
        <v>1</v>
      </c>
      <c r="AH30">
        <v>1</v>
      </c>
    </row>
    <row r="31" spans="2:34">
      <c r="B31" s="1"/>
      <c r="C31" s="1"/>
      <c r="D31" s="1" t="str">
        <f>CP!B42</f>
        <v>3.3</v>
      </c>
      <c r="G31" t="str">
        <f>CP!I42</f>
        <v>n</v>
      </c>
      <c r="L31" s="1"/>
      <c r="P31" s="1" t="str">
        <f>CP!C42</f>
        <v>Pago el día posterior a la inscripción</v>
      </c>
      <c r="Q31">
        <f>CP!D42</f>
        <v>0</v>
      </c>
      <c r="R31">
        <f>CP!E42</f>
        <v>0</v>
      </c>
      <c r="S31">
        <f>CP!F42</f>
        <v>0</v>
      </c>
      <c r="T31" t="str">
        <f>CP!G42</f>
        <v>Pasa</v>
      </c>
      <c r="U31">
        <f>CP!H42</f>
        <v>0</v>
      </c>
      <c r="V31" t="str">
        <f>CONCATENATE(CP!B33," ",MID(CP!C33,1,64))</f>
        <v>3 Recepción de Pagos y Anulaciones</v>
      </c>
      <c r="W31" t="str">
        <f>CONCATENATE(CP!B42," ",MID(CP!C42,1,64))</f>
        <v>3.3 Pago el día posterior a la inscripción</v>
      </c>
      <c r="X31" t="s">
        <v>328</v>
      </c>
      <c r="AF31">
        <v>1</v>
      </c>
      <c r="AH31">
        <v>1</v>
      </c>
    </row>
    <row r="32" spans="2:34">
      <c r="B32" s="1"/>
      <c r="C32" s="1" t="str">
        <f>RP!B7</f>
        <v>1.1.1</v>
      </c>
      <c r="D32" s="1"/>
      <c r="F32" t="str">
        <f>RP!D7</f>
        <v>n</v>
      </c>
      <c r="L32" s="1" t="str">
        <f>RP!C7</f>
        <v>Todos los atletas del CSV están registrados</v>
      </c>
      <c r="M32" t="str">
        <f>CONCATENATE(RP!B5," ",MID(RP!C5,1,64))</f>
        <v>1 Inscripción de Club en Competición</v>
      </c>
      <c r="N32" t="str">
        <f>CONCATENATE(RP!B6," ",MID(RP!C6,1,64))</f>
        <v>1.1 Ninguno está inscrito en la competición</v>
      </c>
      <c r="O32" t="str">
        <f>CONCATENATE(RP!B7," ",MID(RP!C7,1,64))</f>
        <v>1.1.1 Todos los atletas del CSV están registrados</v>
      </c>
      <c r="P32" s="1"/>
      <c r="AE32">
        <v>1</v>
      </c>
    </row>
    <row r="33" spans="2:34">
      <c r="B33" s="1"/>
      <c r="C33" s="1" t="str">
        <f>RP!B9</f>
        <v>1.1.1.2</v>
      </c>
      <c r="D33" s="1"/>
      <c r="F33" t="str">
        <f>RP!D9</f>
        <v>n</v>
      </c>
      <c r="L33" s="1" t="str">
        <f>RP!C9</f>
        <v>Ninguno con el club correcto</v>
      </c>
      <c r="M33" t="str">
        <f>CONCATENATE(RP!B5," ",MID(RP!C5,1,64))</f>
        <v>1 Inscripción de Club en Competición</v>
      </c>
      <c r="N33" t="str">
        <f>CONCATENATE(RP!B6," ",MID(RP!C6,1,64))</f>
        <v>1.1 Ninguno está inscrito en la competición</v>
      </c>
      <c r="O33" t="str">
        <f>CONCATENATE(RP!B7," ",MID(RP!C7,1,64))</f>
        <v>1.1.1 Todos los atletas del CSV están registrados</v>
      </c>
      <c r="P33" s="1"/>
      <c r="AE33">
        <v>1</v>
      </c>
    </row>
    <row r="34" spans="2:34">
      <c r="B34" s="1"/>
      <c r="C34" s="1" t="str">
        <f>RP!B29</f>
        <v>2.1</v>
      </c>
      <c r="D34" s="1"/>
      <c r="F34" t="str">
        <f>RP!D29</f>
        <v>n</v>
      </c>
      <c r="L34" s="1" t="str">
        <f>RP!C29</f>
        <v>Inscripción de un atleta que haya tenido una inscripción anulada</v>
      </c>
      <c r="M34" t="str">
        <f>CONCATENATE(RP!B28," ",MID(RP!C28,1,64))</f>
        <v>2 Inscripción Individual</v>
      </c>
      <c r="N34" t="str">
        <f>CONCATENATE(RP!B29," ",MID(RP!C29,1,64))</f>
        <v>2.1 Inscripción de un atleta que haya tenido una inscripción anulada</v>
      </c>
      <c r="O34" t="s">
        <v>328</v>
      </c>
      <c r="P34" s="1"/>
      <c r="AE34">
        <v>1</v>
      </c>
    </row>
    <row r="35" spans="2:34">
      <c r="B35" s="1"/>
      <c r="C35" s="1"/>
      <c r="D35" s="1" t="str">
        <f>CP!B7</f>
        <v>1.1.1</v>
      </c>
      <c r="G35" t="str">
        <f>CP!I7</f>
        <v>n</v>
      </c>
      <c r="L35" s="1"/>
      <c r="P35" s="1" t="str">
        <f>CP!C7</f>
        <v>Todos los atletas del CSV están registrados</v>
      </c>
      <c r="Q35">
        <f>CP!D7</f>
        <v>0</v>
      </c>
      <c r="R35">
        <f>CP!E7</f>
        <v>0</v>
      </c>
      <c r="S35">
        <f>CP!F7</f>
        <v>0</v>
      </c>
      <c r="T35" t="str">
        <f>CP!G7</f>
        <v>Pasa</v>
      </c>
      <c r="U35">
        <f>CP!H7</f>
        <v>0</v>
      </c>
      <c r="V35" t="str">
        <f>CONCATENATE(CP!B5," ",MID(CP!C5,1,64))</f>
        <v>1 Inscripción de Club en Competición</v>
      </c>
      <c r="W35" t="str">
        <f>CONCATENATE(CP!B6," ",MID(CP!C6,1,64))</f>
        <v>1.1 Ninguno está inscrito en la competición</v>
      </c>
      <c r="X35" t="str">
        <f>CONCATENATE(CP!B7," ",MID(CP!C7,1,64))</f>
        <v>1.1.1 Todos los atletas del CSV están registrados</v>
      </c>
      <c r="AF35">
        <v>1</v>
      </c>
      <c r="AH35">
        <v>1</v>
      </c>
    </row>
    <row r="36" spans="2:34">
      <c r="B36" s="1"/>
      <c r="C36" s="1"/>
      <c r="D36" s="1" t="str">
        <f>CP!B28</f>
        <v>2</v>
      </c>
      <c r="G36" t="str">
        <f>CP!I28</f>
        <v>n</v>
      </c>
      <c r="L36" s="1"/>
      <c r="P36" s="1" t="str">
        <f>CP!C28</f>
        <v>Inscripción Individual</v>
      </c>
      <c r="Q36">
        <f>CP!D28</f>
        <v>0</v>
      </c>
      <c r="R36">
        <f>CP!E28</f>
        <v>0</v>
      </c>
      <c r="S36">
        <f>CP!F28</f>
        <v>0</v>
      </c>
      <c r="T36" t="str">
        <f>CP!G28</f>
        <v>Pasa</v>
      </c>
      <c r="U36">
        <f>CP!H28</f>
        <v>0</v>
      </c>
      <c r="V36" t="str">
        <f>CONCATENATE(CP!B28," ",MID(CP!C28,1,64))</f>
        <v>2 Inscripción Individual</v>
      </c>
      <c r="W36" t="s">
        <v>328</v>
      </c>
      <c r="X36" t="s">
        <v>328</v>
      </c>
      <c r="AF36">
        <v>1</v>
      </c>
      <c r="AH36">
        <v>1</v>
      </c>
    </row>
    <row r="37" spans="2:34">
      <c r="B37" s="1"/>
      <c r="C37" s="1"/>
      <c r="D37" s="1" t="str">
        <f>CP!B29</f>
        <v>2.1</v>
      </c>
      <c r="G37" t="str">
        <f>CP!I29</f>
        <v>n</v>
      </c>
      <c r="L37" s="1"/>
      <c r="P37" s="1" t="str">
        <f>CP!C29</f>
        <v>Inscripción de un atleta que haya tenido una inscripción anulada</v>
      </c>
      <c r="Q37">
        <f>CP!D29</f>
        <v>0</v>
      </c>
      <c r="R37">
        <f>CP!E29</f>
        <v>0</v>
      </c>
      <c r="S37">
        <f>CP!F29</f>
        <v>0</v>
      </c>
      <c r="T37" t="str">
        <f>CP!G29</f>
        <v>Pasa</v>
      </c>
      <c r="U37">
        <f>CP!H29</f>
        <v>0</v>
      </c>
      <c r="V37" t="str">
        <f>CONCATENATE(CP!B28," ",MID(CP!C28,1,64))</f>
        <v>2 Inscripción Individual</v>
      </c>
      <c r="W37" t="str">
        <f>CONCATENATE(CP!B29," ",MID(CP!C29,1,64))</f>
        <v>2.1 Inscripción de un atleta que haya tenido una inscripción anulada</v>
      </c>
      <c r="X37" t="s">
        <v>328</v>
      </c>
      <c r="AF37">
        <v>1</v>
      </c>
      <c r="AH37">
        <v>1</v>
      </c>
    </row>
    <row r="38" spans="2:34">
      <c r="B38" s="1"/>
      <c r="C38" s="1" t="str">
        <f>RP!B46</f>
        <v>3.4</v>
      </c>
      <c r="D38" s="1"/>
      <c r="F38" t="str">
        <f>RP!D46</f>
        <v>n</v>
      </c>
      <c r="L38" s="1" t="str">
        <f>RP!C46</f>
        <v>Pago al cuarto día de la inscripción</v>
      </c>
      <c r="M38" t="str">
        <f>CONCATENATE(RP!B33," ",MID(RP!C33,1,64))</f>
        <v>3 Recepción de Pagos y Anulaciones</v>
      </c>
      <c r="N38" t="str">
        <f>CONCATENATE(RP!B46," ",MID(RP!C46,1,64))</f>
        <v>3.4 Pago al cuarto día de la inscripción</v>
      </c>
      <c r="O38" t="s">
        <v>328</v>
      </c>
      <c r="P38" s="1"/>
      <c r="AE38">
        <v>1</v>
      </c>
    </row>
    <row r="39" spans="2:34">
      <c r="B39" s="1"/>
      <c r="C39" s="1" t="str">
        <f>RP!B50</f>
        <v>3.5</v>
      </c>
      <c r="D39" s="1"/>
      <c r="F39" t="str">
        <f>RP!D50</f>
        <v>n</v>
      </c>
      <c r="L39" s="1" t="str">
        <f>RP!C50</f>
        <v>Pago el día anterior a la celebración de la competición</v>
      </c>
      <c r="M39" t="str">
        <f>CONCATENATE(RP!B33," ",MID(RP!C33,1,64))</f>
        <v>3 Recepción de Pagos y Anulaciones</v>
      </c>
      <c r="N39" t="str">
        <f>CONCATENATE(RP!B50," ",MID(RP!C50,1,64))</f>
        <v>3.5 Pago el día anterior a la celebración de la competición</v>
      </c>
      <c r="O39" t="s">
        <v>328</v>
      </c>
      <c r="P39" s="1"/>
      <c r="AE39">
        <v>1</v>
      </c>
    </row>
    <row r="40" spans="2:34">
      <c r="B40" s="1" t="str">
        <f>RS!B7</f>
        <v>1.1.1</v>
      </c>
      <c r="C40" s="1" t="str">
        <f>RP!B8</f>
        <v>1.1.1.1</v>
      </c>
      <c r="D40" s="1" t="str">
        <f>CP!B8</f>
        <v>1.1.1.1</v>
      </c>
      <c r="E40" t="str">
        <f>RS!G7</f>
        <v>S</v>
      </c>
      <c r="F40" t="str">
        <f>RP!D8</f>
        <v>S</v>
      </c>
      <c r="G40" t="str">
        <f>CP!I8</f>
        <v>S</v>
      </c>
      <c r="H40" t="str">
        <f>RS!C7</f>
        <v>Se deben inscribir todos los miembros del club registrados, recibiendo el estado provisional. Todos reciben un descuento del 20%.</v>
      </c>
      <c r="I40" t="str">
        <f>CONCATENATE(RS!B5," ",MID(RS!C5,1,64))</f>
        <v>1 Requistos funcionales</v>
      </c>
      <c r="J40" t="str">
        <f>CONCATENATE(RS!B6," ",MID(RS!C6,1,64))</f>
        <v>1.1 Inscripción de Club en Competición</v>
      </c>
      <c r="K40" t="str">
        <f>CONCATENATE(RS!B7," ",MID(RS!C7,1,64))</f>
        <v>1.1.1 Se deben inscribir todos los miembros del club registrados, reci</v>
      </c>
      <c r="L40" s="1" t="str">
        <f>RP!C8</f>
        <v>Todos con el club correcto</v>
      </c>
      <c r="M40" t="str">
        <f>CONCATENATE(RP!B5," ",MID(RP!C5,1,64))</f>
        <v>1 Inscripción de Club en Competición</v>
      </c>
      <c r="N40" t="str">
        <f>CONCATENATE(RP!B6," ",MID(RP!C6,1,64))</f>
        <v>1.1 Ninguno está inscrito en la competición</v>
      </c>
      <c r="O40" t="str">
        <f>CONCATENATE(RP!B7," ",MID(RP!C7,1,64))</f>
        <v>1.1.1 Todos los atletas del CSV están registrados</v>
      </c>
      <c r="P40" s="1" t="str">
        <f>CP!C8</f>
        <v>Todos con el club correcto</v>
      </c>
      <c r="Q40">
        <f>CP!D8</f>
        <v>0</v>
      </c>
      <c r="R40" t="str">
        <f>CP!E8</f>
        <v>Se suministra un CSV con los atletas de ID 2 a 8, a la competición 0</v>
      </c>
      <c r="S40" t="str">
        <f>CP!F8</f>
        <v>Todos:
- Estado: Provisional
- Descuento: 20%</v>
      </c>
      <c r="T40" t="str">
        <f>CP!G8</f>
        <v>Pasa</v>
      </c>
      <c r="U40">
        <f>CP!H8</f>
        <v>0</v>
      </c>
      <c r="V40" t="str">
        <f>CONCATENATE(CP!B5," ",MID(CP!C5,1,64))</f>
        <v>1 Inscripción de Club en Competición</v>
      </c>
      <c r="W40" t="str">
        <f>CONCATENATE(CP!B6," ",MID(CP!C6,1,64))</f>
        <v>1.1 Ninguno está inscrito en la competición</v>
      </c>
      <c r="X40" t="str">
        <f>CONCATENATE(CP!B7," ",MID(CP!C7,1,64))</f>
        <v>1.1.1 Todos los atletas del CSV están registrados</v>
      </c>
      <c r="Y40">
        <f>RS!D7</f>
        <v>0</v>
      </c>
      <c r="Z40">
        <f>RS!E7</f>
        <v>0</v>
      </c>
      <c r="AA40">
        <f>RS!F7</f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</row>
    <row r="41" spans="2:34">
      <c r="B41" s="1" t="str">
        <f>RS!B7</f>
        <v>1.1.1</v>
      </c>
      <c r="C41" s="1" t="str">
        <f>RP!B10</f>
        <v>1.1.1.2.1</v>
      </c>
      <c r="D41" s="1" t="str">
        <f>CP!B10</f>
        <v>1.1.1.2.1</v>
      </c>
      <c r="E41" t="str">
        <f>RS!G7</f>
        <v>S</v>
      </c>
      <c r="F41" t="str">
        <f>RP!D10</f>
        <v>S</v>
      </c>
      <c r="G41" t="str">
        <f>CP!I10</f>
        <v>S</v>
      </c>
      <c r="H41" t="str">
        <f>RS!C7</f>
        <v>Se deben inscribir todos los miembros del club registrados, recibiendo el estado provisional. Todos reciben un descuento del 20%.</v>
      </c>
      <c r="I41" t="str">
        <f>CONCATENATE(RS!B5," ",MID(RS!C5,1,64))</f>
        <v>1 Requistos funcionales</v>
      </c>
      <c r="J41" t="str">
        <f>CONCATENATE(RS!B6," ",MID(RS!C6,1,64))</f>
        <v>1.1 Inscripción de Club en Competición</v>
      </c>
      <c r="K41" t="str">
        <f>CONCATENATE(RS!B7," ",MID(RS!C7,1,64))</f>
        <v>1.1.1 Se deben inscribir todos los miembros del club registrados, reci</v>
      </c>
      <c r="L41" s="1" t="str">
        <f>RP!C10</f>
        <v>Todos tienen otros clubes</v>
      </c>
      <c r="M41" t="str">
        <f>CONCATENATE(RP!B5," ",MID(RP!C5,1,64))</f>
        <v>1 Inscripción de Club en Competición</v>
      </c>
      <c r="N41" t="str">
        <f>CONCATENATE(RP!B6," ",MID(RP!C6,1,64))</f>
        <v>1.1 Ninguno está inscrito en la competición</v>
      </c>
      <c r="O41" t="str">
        <f>CONCATENATE(RP!B7," ",MID(RP!C7,1,64))</f>
        <v>1.1.1 Todos los atletas del CSV están registrados</v>
      </c>
      <c r="P41" s="1" t="str">
        <f>CP!C10</f>
        <v>Todos tienen otros clubes</v>
      </c>
      <c r="Q41">
        <f>CP!D10</f>
        <v>0</v>
      </c>
      <c r="R41" t="str">
        <f>CP!E10</f>
        <v>Se suministra un CSV con los atletas de ID 9 a 16, a la competición 0</v>
      </c>
      <c r="S41" t="str">
        <f>CP!F10</f>
        <v>Todos:
- Estado: Provisional
- Descuento: 20%</v>
      </c>
      <c r="T41" t="str">
        <f>CP!G10</f>
        <v>Pasa</v>
      </c>
      <c r="U41">
        <f>CP!H10</f>
        <v>0</v>
      </c>
      <c r="V41" t="str">
        <f>CONCATENATE(CP!B5," ",MID(CP!C5,1,64))</f>
        <v>1 Inscripción de Club en Competición</v>
      </c>
      <c r="W41" t="str">
        <f>CONCATENATE(CP!B6," ",MID(CP!C6,1,64))</f>
        <v>1.1 Ninguno está inscrito en la competición</v>
      </c>
      <c r="X41" t="str">
        <f>CONCATENATE(CP!B7," ",MID(CP!C7,1,64))</f>
        <v>1.1.1 Todos los atletas del CSV están registrados</v>
      </c>
      <c r="Y41">
        <f>RS!D7</f>
        <v>0</v>
      </c>
      <c r="Z41">
        <f>RS!E7</f>
        <v>0</v>
      </c>
      <c r="AA41">
        <f>RS!F7</f>
        <v>0</v>
      </c>
      <c r="AB41">
        <v>1</v>
      </c>
      <c r="AE41">
        <v>1</v>
      </c>
      <c r="AF41">
        <v>1</v>
      </c>
      <c r="AG41">
        <v>1</v>
      </c>
      <c r="AH41">
        <v>1</v>
      </c>
    </row>
    <row r="42" spans="2:34">
      <c r="B42" s="1" t="str">
        <f>RS!B7</f>
        <v>1.1.1</v>
      </c>
      <c r="C42" s="1" t="str">
        <f>RP!B11</f>
        <v>1.1.1.2.2</v>
      </c>
      <c r="D42" s="1" t="str">
        <f>CP!B11</f>
        <v>1.1.1.2.2</v>
      </c>
      <c r="E42" t="str">
        <f>RS!G7</f>
        <v>S</v>
      </c>
      <c r="F42" t="str">
        <f>RP!D11</f>
        <v>S</v>
      </c>
      <c r="G42" t="str">
        <f>CP!I11</f>
        <v>S</v>
      </c>
      <c r="H42" t="str">
        <f>RS!C7</f>
        <v>Se deben inscribir todos los miembros del club registrados, recibiendo el estado provisional. Todos reciben un descuento del 20%.</v>
      </c>
      <c r="I42" t="str">
        <f>CONCATENATE(RS!B5," ",MID(RS!C5,1,64))</f>
        <v>1 Requistos funcionales</v>
      </c>
      <c r="J42" t="str">
        <f>CONCATENATE(RS!B6," ",MID(RS!C6,1,64))</f>
        <v>1.1 Inscripción de Club en Competición</v>
      </c>
      <c r="K42" t="str">
        <f>CONCATENATE(RS!B7," ",MID(RS!C7,1,64))</f>
        <v>1.1.1 Se deben inscribir todos los miembros del club registrados, reci</v>
      </c>
      <c r="L42" s="1" t="str">
        <f>RP!C11</f>
        <v>Ninguno tiene club</v>
      </c>
      <c r="M42" t="str">
        <f>CONCATENATE(RP!B5," ",MID(RP!C5,1,64))</f>
        <v>1 Inscripción de Club en Competición</v>
      </c>
      <c r="N42" t="str">
        <f>CONCATENATE(RP!B6," ",MID(RP!C6,1,64))</f>
        <v>1.1 Ninguno está inscrito en la competición</v>
      </c>
      <c r="O42" t="str">
        <f>CONCATENATE(RP!B7," ",MID(RP!C7,1,64))</f>
        <v>1.1.1 Todos los atletas del CSV están registrados</v>
      </c>
      <c r="P42" s="1" t="str">
        <f>CP!C11</f>
        <v>Ninguno tiene club</v>
      </c>
      <c r="Q42">
        <f>CP!D11</f>
        <v>0</v>
      </c>
      <c r="R42" t="str">
        <f>CP!E11</f>
        <v>Se suministra un CSV con los atletas de ID 0 y 1, a la competición 0</v>
      </c>
      <c r="S42" t="str">
        <f>CP!F11</f>
        <v>Todos:
- Estado: Provisional
- Descuento: 20%</v>
      </c>
      <c r="T42" t="str">
        <f>CP!G11</f>
        <v>Pasa</v>
      </c>
      <c r="U42">
        <f>CP!H11</f>
        <v>0</v>
      </c>
      <c r="V42" t="str">
        <f>CONCATENATE(CP!B5," ",MID(CP!C5,1,64))</f>
        <v>1 Inscripción de Club en Competición</v>
      </c>
      <c r="W42" t="str">
        <f>CONCATENATE(CP!B6," ",MID(CP!C6,1,64))</f>
        <v>1.1 Ninguno está inscrito en la competición</v>
      </c>
      <c r="X42" t="str">
        <f>CONCATENATE(CP!B7," ",MID(CP!C7,1,64))</f>
        <v>1.1.1 Todos los atletas del CSV están registrados</v>
      </c>
      <c r="Y42">
        <f>RS!D7</f>
        <v>0</v>
      </c>
      <c r="Z42">
        <f>RS!E7</f>
        <v>0</v>
      </c>
      <c r="AA42">
        <f>RS!F7</f>
        <v>0</v>
      </c>
      <c r="AB42">
        <v>1</v>
      </c>
      <c r="AE42">
        <v>1</v>
      </c>
      <c r="AF42">
        <v>1</v>
      </c>
      <c r="AG42">
        <v>1</v>
      </c>
      <c r="AH42">
        <v>1</v>
      </c>
    </row>
    <row r="43" spans="2:34">
      <c r="B43" s="1" t="str">
        <f>RS!B7</f>
        <v>1.1.1</v>
      </c>
      <c r="C43" s="1" t="str">
        <f>RP!B12</f>
        <v>1.1.1.3</v>
      </c>
      <c r="D43" s="1" t="str">
        <f>CP!B12</f>
        <v>1.1.1.3</v>
      </c>
      <c r="E43" t="str">
        <f>RS!G7</f>
        <v>S</v>
      </c>
      <c r="F43" t="str">
        <f>RP!D12</f>
        <v>S</v>
      </c>
      <c r="G43" t="str">
        <f>CP!I12</f>
        <v>S</v>
      </c>
      <c r="H43" t="str">
        <f>RS!C7</f>
        <v>Se deben inscribir todos los miembros del club registrados, recibiendo el estado provisional. Todos reciben un descuento del 20%.</v>
      </c>
      <c r="I43" t="str">
        <f>CONCATENATE(RS!B5," ",MID(RS!C5,1,64))</f>
        <v>1 Requistos funcionales</v>
      </c>
      <c r="J43" t="str">
        <f>CONCATENATE(RS!B6," ",MID(RS!C6,1,64))</f>
        <v>1.1 Inscripción de Club en Competición</v>
      </c>
      <c r="K43" t="str">
        <f>CONCATENATE(RS!B7," ",MID(RS!C7,1,64))</f>
        <v>1.1.1 Se deben inscribir todos los miembros del club registrados, reci</v>
      </c>
      <c r="L43" s="1" t="str">
        <f>RP!C12</f>
        <v>Sólo algunos con el club correcto, otros están equivocados y otros no tienen</v>
      </c>
      <c r="M43" t="str">
        <f>CONCATENATE(RP!B5," ",MID(RP!C5,1,64))</f>
        <v>1 Inscripción de Club en Competición</v>
      </c>
      <c r="N43" t="str">
        <f>CONCATENATE(RP!B6," ",MID(RP!C6,1,64))</f>
        <v>1.1 Ninguno está inscrito en la competición</v>
      </c>
      <c r="O43" t="str">
        <f>CONCATENATE(RP!B7," ",MID(RP!C7,1,64))</f>
        <v>1.1.1 Todos los atletas del CSV están registrados</v>
      </c>
      <c r="P43" s="1" t="str">
        <f>CP!C12</f>
        <v>Sólo algunos con el club correcto, otros están equivocados y otros no tienen</v>
      </c>
      <c r="Q43">
        <f>CP!D12</f>
        <v>0</v>
      </c>
      <c r="R43" t="str">
        <f>CP!E12</f>
        <v>Se suministra un CSV con los atletas de ID 0 a 16, a la competición 0</v>
      </c>
      <c r="S43" t="str">
        <f>CP!F12</f>
        <v>Todos:
- Estado: Provisional
- Descuento: 20%</v>
      </c>
      <c r="T43" t="str">
        <f>CP!G12</f>
        <v>Pasa</v>
      </c>
      <c r="U43">
        <f>CP!H12</f>
        <v>0</v>
      </c>
      <c r="V43" t="str">
        <f>CONCATENATE(CP!B5," ",MID(CP!C5,1,64))</f>
        <v>1 Inscripción de Club en Competición</v>
      </c>
      <c r="W43" t="str">
        <f>CONCATENATE(CP!B6," ",MID(CP!C6,1,64))</f>
        <v>1.1 Ninguno está inscrito en la competición</v>
      </c>
      <c r="X43" t="str">
        <f>CONCATENATE(CP!B7," ",MID(CP!C7,1,64))</f>
        <v>1.1.1 Todos los atletas del CSV están registrados</v>
      </c>
      <c r="Y43">
        <f>RS!D7</f>
        <v>0</v>
      </c>
      <c r="Z43">
        <f>RS!E7</f>
        <v>0</v>
      </c>
      <c r="AA43">
        <f>RS!F7</f>
        <v>0</v>
      </c>
      <c r="AB43">
        <v>1</v>
      </c>
      <c r="AE43">
        <v>1</v>
      </c>
      <c r="AF43">
        <v>1</v>
      </c>
      <c r="AG43">
        <v>1</v>
      </c>
      <c r="AH43">
        <v>1</v>
      </c>
    </row>
    <row r="44" spans="2:34">
      <c r="B44" s="1" t="str">
        <f>RS!B7</f>
        <v>1.1.1</v>
      </c>
      <c r="C44" s="1" t="str">
        <f>RP!B15</f>
        <v>1.1.3.1</v>
      </c>
      <c r="D44" s="1" t="str">
        <f>CP!B15</f>
        <v>1.1.3.1</v>
      </c>
      <c r="E44" t="str">
        <f>RS!G7</f>
        <v>S</v>
      </c>
      <c r="F44" t="str">
        <f>RP!D15</f>
        <v>S</v>
      </c>
      <c r="G44" t="str">
        <f>CP!I15</f>
        <v>S</v>
      </c>
      <c r="H44" t="str">
        <f>RS!C7</f>
        <v>Se deben inscribir todos los miembros del club registrados, recibiendo el estado provisional. Todos reciben un descuento del 20%.</v>
      </c>
      <c r="I44" t="str">
        <f>CONCATENATE(RS!B5," ",MID(RS!C5,1,64))</f>
        <v>1 Requistos funcionales</v>
      </c>
      <c r="J44" t="str">
        <f>CONCATENATE(RS!B6," ",MID(RS!C6,1,64))</f>
        <v>1.1 Inscripción de Club en Competición</v>
      </c>
      <c r="K44" t="str">
        <f>CONCATENATE(RS!B7," ",MID(RS!C7,1,64))</f>
        <v>1.1.1 Se deben inscribir todos los miembros del club registrados, reci</v>
      </c>
      <c r="L44" s="1" t="str">
        <f>RP!C15</f>
        <v>… Todos con el club correcto</v>
      </c>
      <c r="M44" t="str">
        <f>CONCATENATE(RP!B5," ",MID(RP!C5,1,64))</f>
        <v>1 Inscripción de Club en Competición</v>
      </c>
      <c r="N44" t="str">
        <f>CONCATENATE(RP!B6," ",MID(RP!C6,1,64))</f>
        <v>1.1 Ninguno está inscrito en la competición</v>
      </c>
      <c r="O44" t="str">
        <f>CONCATENATE(RP!B14," ",MID(RP!C14,1,64))</f>
        <v>1.1.3 Algunos estás registrados, otros no. De los registrados…</v>
      </c>
      <c r="P44" s="1" t="str">
        <f>CP!C15</f>
        <v>… Todos con el club correcto</v>
      </c>
      <c r="Q44">
        <f>CP!D15</f>
        <v>0</v>
      </c>
      <c r="R44" t="str">
        <f>CP!E15</f>
        <v>Se suministra un CSV con los atletas registrados 2 a 8, y los no registrados 0 a 5, a la competición 0</v>
      </c>
      <c r="S44" t="str">
        <f>CP!F15</f>
        <v>Todos:
- Estado: Provisional
- Descuento: 20%</v>
      </c>
      <c r="T44" t="str">
        <f>CP!G15</f>
        <v>Pasa</v>
      </c>
      <c r="U44">
        <f>CP!H15</f>
        <v>0</v>
      </c>
      <c r="V44" t="str">
        <f>CONCATENATE(CP!B5," ",MID(CP!C5,1,64))</f>
        <v>1 Inscripción de Club en Competición</v>
      </c>
      <c r="W44" t="str">
        <f>CONCATENATE(CP!B6," ",MID(CP!C6,1,64))</f>
        <v>1.1 Ninguno está inscrito en la competición</v>
      </c>
      <c r="X44" t="str">
        <f>CONCATENATE(CP!B14," ",MID(CP!C14,1,64))</f>
        <v>1.1.3 Algunos estás registrados, otros no. De los registrados…</v>
      </c>
      <c r="Y44">
        <f>RS!D7</f>
        <v>0</v>
      </c>
      <c r="Z44">
        <f>RS!E7</f>
        <v>0</v>
      </c>
      <c r="AA44">
        <f>RS!F7</f>
        <v>0</v>
      </c>
      <c r="AB44">
        <v>1</v>
      </c>
      <c r="AE44">
        <v>1</v>
      </c>
      <c r="AF44">
        <v>1</v>
      </c>
      <c r="AG44">
        <v>1</v>
      </c>
      <c r="AH44">
        <v>1</v>
      </c>
    </row>
    <row r="45" spans="2:34">
      <c r="B45" s="1" t="str">
        <f>RS!B7</f>
        <v>1.1.1</v>
      </c>
      <c r="C45" s="1" t="str">
        <f>RP!B17</f>
        <v>1.1.3.2.1</v>
      </c>
      <c r="D45" s="1" t="str">
        <f>CP!B17</f>
        <v>1.1.3.2.1</v>
      </c>
      <c r="E45" t="str">
        <f>RS!G7</f>
        <v>S</v>
      </c>
      <c r="F45" t="str">
        <f>RP!D17</f>
        <v>S</v>
      </c>
      <c r="G45" t="str">
        <f>CP!I17</f>
        <v>S</v>
      </c>
      <c r="H45" t="str">
        <f>RS!C7</f>
        <v>Se deben inscribir todos los miembros del club registrados, recibiendo el estado provisional. Todos reciben un descuento del 20%.</v>
      </c>
      <c r="I45" t="str">
        <f>CONCATENATE(RS!B5," ",MID(RS!C5,1,64))</f>
        <v>1 Requistos funcionales</v>
      </c>
      <c r="J45" t="str">
        <f>CONCATENATE(RS!B6," ",MID(RS!C6,1,64))</f>
        <v>1.1 Inscripción de Club en Competición</v>
      </c>
      <c r="K45" t="str">
        <f>CONCATENATE(RS!B7," ",MID(RS!C7,1,64))</f>
        <v>1.1.1 Se deben inscribir todos los miembros del club registrados, reci</v>
      </c>
      <c r="L45" s="1" t="str">
        <f>RP!C17</f>
        <v>Todos tienen otros clubes</v>
      </c>
      <c r="M45" t="str">
        <f>CONCATENATE(RP!B5," ",MID(RP!C5,1,64))</f>
        <v>1 Inscripción de Club en Competición</v>
      </c>
      <c r="N45" t="str">
        <f>CONCATENATE(RP!B6," ",MID(RP!C6,1,64))</f>
        <v>1.1 Ninguno está inscrito en la competición</v>
      </c>
      <c r="O45" t="str">
        <f>CONCATENATE(RP!B14," ",MID(RP!C14,1,64))</f>
        <v>1.1.3 Algunos estás registrados, otros no. De los registrados…</v>
      </c>
      <c r="P45" s="1" t="str">
        <f>CP!C17</f>
        <v>Todos tienen otros clubes</v>
      </c>
      <c r="Q45">
        <f>CP!D17</f>
        <v>0</v>
      </c>
      <c r="R45" t="str">
        <f>CP!E17</f>
        <v>Se suministra un CSV con los atletas registrados 9 a 16, y los no registrados 0 a 5, a la competición 0</v>
      </c>
      <c r="S45" t="str">
        <f>CP!F17</f>
        <v>Todos:
- Estado: Provisional
- Descuento: 20%</v>
      </c>
      <c r="T45" t="str">
        <f>CP!G17</f>
        <v>Pasa</v>
      </c>
      <c r="U45">
        <f>CP!H17</f>
        <v>0</v>
      </c>
      <c r="V45" t="str">
        <f>CONCATENATE(CP!B5," ",MID(CP!C5,1,64))</f>
        <v>1 Inscripción de Club en Competición</v>
      </c>
      <c r="W45" t="str">
        <f>CONCATENATE(CP!B6," ",MID(CP!C6,1,64))</f>
        <v>1.1 Ninguno está inscrito en la competición</v>
      </c>
      <c r="X45" t="str">
        <f>CONCATENATE(CP!B14," ",MID(CP!C14,1,64))</f>
        <v>1.1.3 Algunos estás registrados, otros no. De los registrados…</v>
      </c>
      <c r="Y45">
        <f>RS!D7</f>
        <v>0</v>
      </c>
      <c r="Z45">
        <f>RS!E7</f>
        <v>0</v>
      </c>
      <c r="AA45">
        <f>RS!F7</f>
        <v>0</v>
      </c>
      <c r="AB45">
        <v>1</v>
      </c>
      <c r="AE45">
        <v>1</v>
      </c>
      <c r="AF45">
        <v>1</v>
      </c>
      <c r="AG45">
        <v>1</v>
      </c>
      <c r="AH45">
        <v>1</v>
      </c>
    </row>
    <row r="46" spans="2:34">
      <c r="B46" s="1" t="str">
        <f>RS!B7</f>
        <v>1.1.1</v>
      </c>
      <c r="C46" s="1" t="str">
        <f>RP!B18</f>
        <v>1.1.3.2.2</v>
      </c>
      <c r="D46" s="1" t="str">
        <f>CP!B18</f>
        <v>1.1.3.2.2</v>
      </c>
      <c r="E46" t="str">
        <f>RS!G7</f>
        <v>S</v>
      </c>
      <c r="F46" t="str">
        <f>RP!D18</f>
        <v>S</v>
      </c>
      <c r="G46" t="str">
        <f>CP!I18</f>
        <v>S</v>
      </c>
      <c r="H46" t="str">
        <f>RS!C7</f>
        <v>Se deben inscribir todos los miembros del club registrados, recibiendo el estado provisional. Todos reciben un descuento del 20%.</v>
      </c>
      <c r="I46" t="str">
        <f>CONCATENATE(RS!B5," ",MID(RS!C5,1,64))</f>
        <v>1 Requistos funcionales</v>
      </c>
      <c r="J46" t="str">
        <f>CONCATENATE(RS!B6," ",MID(RS!C6,1,64))</f>
        <v>1.1 Inscripción de Club en Competición</v>
      </c>
      <c r="K46" t="str">
        <f>CONCATENATE(RS!B7," ",MID(RS!C7,1,64))</f>
        <v>1.1.1 Se deben inscribir todos los miembros del club registrados, reci</v>
      </c>
      <c r="L46" s="1" t="str">
        <f>RP!C18</f>
        <v>Ninguno tiene club</v>
      </c>
      <c r="M46" t="str">
        <f>CONCATENATE(RP!B5," ",MID(RP!C5,1,64))</f>
        <v>1 Inscripción de Club en Competición</v>
      </c>
      <c r="N46" t="str">
        <f>CONCATENATE(RP!B6," ",MID(RP!C6,1,64))</f>
        <v>1.1 Ninguno está inscrito en la competición</v>
      </c>
      <c r="O46" t="str">
        <f>CONCATENATE(RP!B14," ",MID(RP!C14,1,64))</f>
        <v>1.1.3 Algunos estás registrados, otros no. De los registrados…</v>
      </c>
      <c r="P46" s="1" t="str">
        <f>CP!C18</f>
        <v>Ninguno tiene club</v>
      </c>
      <c r="Q46">
        <f>CP!D18</f>
        <v>0</v>
      </c>
      <c r="R46" t="str">
        <f>CP!E18</f>
        <v>Se suministra un CSV con los atletas registrados 0 y 1, y los no registrados 0 a 5, a la competición 0</v>
      </c>
      <c r="S46" t="str">
        <f>CP!F18</f>
        <v>Todos:
- Estado: Provisional
- Descuento: 20%</v>
      </c>
      <c r="T46" t="str">
        <f>CP!G18</f>
        <v>Pasa</v>
      </c>
      <c r="U46">
        <f>CP!H18</f>
        <v>0</v>
      </c>
      <c r="V46" t="str">
        <f>CONCATENATE(CP!B5," ",MID(CP!C5,1,64))</f>
        <v>1 Inscripción de Club en Competición</v>
      </c>
      <c r="W46" t="str">
        <f>CONCATENATE(CP!B6," ",MID(CP!C6,1,64))</f>
        <v>1.1 Ninguno está inscrito en la competición</v>
      </c>
      <c r="X46" t="str">
        <f>CONCATENATE(CP!B14," ",MID(CP!C14,1,64))</f>
        <v>1.1.3 Algunos estás registrados, otros no. De los registrados…</v>
      </c>
      <c r="Y46">
        <f>RS!D7</f>
        <v>0</v>
      </c>
      <c r="Z46">
        <f>RS!E7</f>
        <v>0</v>
      </c>
      <c r="AA46">
        <f>RS!F7</f>
        <v>0</v>
      </c>
      <c r="AB46">
        <v>1</v>
      </c>
      <c r="AE46">
        <v>1</v>
      </c>
      <c r="AF46">
        <v>1</v>
      </c>
      <c r="AG46">
        <v>1</v>
      </c>
      <c r="AH46">
        <v>1</v>
      </c>
    </row>
    <row r="47" spans="2:34">
      <c r="B47" s="1" t="str">
        <f>RS!B7</f>
        <v>1.1.1</v>
      </c>
      <c r="C47" s="1" t="str">
        <f>RP!B19</f>
        <v>1.1.3.3</v>
      </c>
      <c r="D47" s="1" t="str">
        <f>CP!B19</f>
        <v>1.1.3.3</v>
      </c>
      <c r="E47" t="str">
        <f>RS!G7</f>
        <v>S</v>
      </c>
      <c r="F47" t="str">
        <f>RP!D19</f>
        <v>S</v>
      </c>
      <c r="G47" t="str">
        <f>CP!I19</f>
        <v>S</v>
      </c>
      <c r="H47" t="str">
        <f>RS!C7</f>
        <v>Se deben inscribir todos los miembros del club registrados, recibiendo el estado provisional. Todos reciben un descuento del 20%.</v>
      </c>
      <c r="I47" t="str">
        <f>CONCATENATE(RS!B5," ",MID(RS!C5,1,64))</f>
        <v>1 Requistos funcionales</v>
      </c>
      <c r="J47" t="str">
        <f>CONCATENATE(RS!B6," ",MID(RS!C6,1,64))</f>
        <v>1.1 Inscripción de Club en Competición</v>
      </c>
      <c r="K47" t="str">
        <f>CONCATENATE(RS!B7," ",MID(RS!C7,1,64))</f>
        <v>1.1.1 Se deben inscribir todos los miembros del club registrados, reci</v>
      </c>
      <c r="L47" s="1" t="str">
        <f>RP!C19</f>
        <v>… Sólo algunos con el club correcto, otros están equivocados y otros no tienen</v>
      </c>
      <c r="M47" t="str">
        <f>CONCATENATE(RP!B5," ",MID(RP!C5,1,64))</f>
        <v>1 Inscripción de Club en Competición</v>
      </c>
      <c r="N47" t="str">
        <f>CONCATENATE(RP!B6," ",MID(RP!C6,1,64))</f>
        <v>1.1 Ninguno está inscrito en la competición</v>
      </c>
      <c r="O47" t="str">
        <f>CONCATENATE(RP!B14," ",MID(RP!C14,1,64))</f>
        <v>1.1.3 Algunos estás registrados, otros no. De los registrados…</v>
      </c>
      <c r="P47" s="1" t="str">
        <f>CP!C19</f>
        <v>… Sólo algunos con el club correcto, otros están equivocados y otros no tienen</v>
      </c>
      <c r="Q47">
        <f>CP!D19</f>
        <v>0</v>
      </c>
      <c r="R47" t="str">
        <f>CP!E19</f>
        <v>Se suministra un CSV con los atletas registrados 0 a 16, y los no registrados 0 a 5, a la competición 0</v>
      </c>
      <c r="S47" t="str">
        <f>CP!F19</f>
        <v>Todos:
- Estado: Provisional
- Descuento: 20%</v>
      </c>
      <c r="T47" t="str">
        <f>CP!G19</f>
        <v>Pasa</v>
      </c>
      <c r="U47">
        <f>CP!H19</f>
        <v>0</v>
      </c>
      <c r="V47" t="str">
        <f>CONCATENATE(CP!B5," ",MID(CP!C5,1,64))</f>
        <v>1 Inscripción de Club en Competición</v>
      </c>
      <c r="W47" t="str">
        <f>CONCATENATE(CP!B6," ",MID(CP!C6,1,64))</f>
        <v>1.1 Ninguno está inscrito en la competición</v>
      </c>
      <c r="X47" t="str">
        <f>CONCATENATE(CP!B14," ",MID(CP!C14,1,64))</f>
        <v>1.1.3 Algunos estás registrados, otros no. De los registrados…</v>
      </c>
      <c r="Y47">
        <f>RS!D7</f>
        <v>0</v>
      </c>
      <c r="Z47">
        <f>RS!E7</f>
        <v>0</v>
      </c>
      <c r="AA47">
        <f>RS!F7</f>
        <v>0</v>
      </c>
      <c r="AB47">
        <v>1</v>
      </c>
      <c r="AE47">
        <v>1</v>
      </c>
      <c r="AF47">
        <v>1</v>
      </c>
      <c r="AG47">
        <v>1</v>
      </c>
      <c r="AH47">
        <v>1</v>
      </c>
    </row>
    <row r="48" spans="2:34">
      <c r="B48" s="1" t="str">
        <f>RS!B7</f>
        <v>1.1.1</v>
      </c>
      <c r="C48" s="1" t="str">
        <f>RP!B22</f>
        <v>1.2.1.1</v>
      </c>
      <c r="D48" s="1" t="str">
        <f>CP!B22</f>
        <v>1.2.1.1</v>
      </c>
      <c r="E48" t="str">
        <f>RS!G7</f>
        <v>S</v>
      </c>
      <c r="F48" t="str">
        <f>RP!D22</f>
        <v>S</v>
      </c>
      <c r="G48" t="str">
        <f>CP!I22</f>
        <v>S</v>
      </c>
      <c r="H48" t="str">
        <f>RS!C7</f>
        <v>Se deben inscribir todos los miembros del club registrados, recibiendo el estado provisional. Todos reciben un descuento del 20%.</v>
      </c>
      <c r="I48" t="str">
        <f>CONCATENATE(RS!B5," ",MID(RS!C5,1,64))</f>
        <v>1 Requistos funcionales</v>
      </c>
      <c r="J48" t="str">
        <f>CONCATENATE(RS!B6," ",MID(RS!C6,1,64))</f>
        <v>1.1 Inscripción de Club en Competición</v>
      </c>
      <c r="K48" t="str">
        <f>CONCATENATE(RS!B7," ",MID(RS!C7,1,64))</f>
        <v>1.1.1 Se deben inscribir todos los miembros del club registrados, reci</v>
      </c>
      <c r="L48" s="1" t="str">
        <f>RP!C22</f>
        <v>Y se inscribió por un club por lo que ya tiene 20% dto</v>
      </c>
      <c r="M48" t="str">
        <f>CONCATENATE(RP!B5," ",MID(RP!C5,1,64))</f>
        <v>1 Inscripción de Club en Competición</v>
      </c>
      <c r="N48" t="str">
        <f>CONCATENATE(RP!B20," ",MID(RP!C20,1,64))</f>
        <v>1.2 Alguno está inscrito en la competición</v>
      </c>
      <c r="O48" t="str">
        <f>CONCATENATE(RP!B21," ",MID(RP!C21,1,64))</f>
        <v>1.2.1 Con estado PROVISIONAL</v>
      </c>
      <c r="P48" s="1" t="str">
        <f>CP!C22</f>
        <v>Y se inscribió por un club</v>
      </c>
      <c r="Q48">
        <f>CP!D22</f>
        <v>0</v>
      </c>
      <c r="R48" t="str">
        <f>CP!E22</f>
        <v>Se suministra un CSV con los atletas registrados 2 a 8, a la competición 1</v>
      </c>
      <c r="S48" t="str">
        <f>CP!F22</f>
        <v>Atletas no inscritos:
- Estado: Provisional
- Descuento: 20%
Atletas inscritos:
- Estado: Provisional
- Descuento: 20%</v>
      </c>
      <c r="T48" t="str">
        <f>CP!G22</f>
        <v>Pasa</v>
      </c>
      <c r="U48">
        <f>CP!H22</f>
        <v>0</v>
      </c>
      <c r="V48" t="str">
        <f>CONCATENATE(CP!B5," ",MID(CP!C5,1,64))</f>
        <v>1 Inscripción de Club en Competición</v>
      </c>
      <c r="W48" t="str">
        <f>CONCATENATE(CP!B20," ",MID(CP!C20,1,64))</f>
        <v>1.2 Alguno está inscrito en la competición</v>
      </c>
      <c r="X48" t="str">
        <f>CONCATENATE(CP!B21," ",MID(CP!C21,1,64))</f>
        <v>1.2.1 Con estado PROVISIONAL</v>
      </c>
      <c r="Y48">
        <f>RS!D7</f>
        <v>0</v>
      </c>
      <c r="Z48">
        <f>RS!E7</f>
        <v>0</v>
      </c>
      <c r="AA48">
        <f>RS!F7</f>
        <v>0</v>
      </c>
      <c r="AB48">
        <v>1</v>
      </c>
      <c r="AE48">
        <v>1</v>
      </c>
      <c r="AF48">
        <v>1</v>
      </c>
      <c r="AG48">
        <v>1</v>
      </c>
      <c r="AH48">
        <v>1</v>
      </c>
    </row>
    <row r="49" spans="2:34">
      <c r="B49" s="1" t="str">
        <f>RS!B7</f>
        <v>1.1.1</v>
      </c>
      <c r="C49" s="1" t="str">
        <f>RP!B23</f>
        <v>1.2.1.2</v>
      </c>
      <c r="D49" s="1" t="str">
        <f>CP!B23</f>
        <v>1.2.1.2</v>
      </c>
      <c r="E49" t="str">
        <f>RS!G7</f>
        <v>S</v>
      </c>
      <c r="F49" t="str">
        <f>RP!D23</f>
        <v>S</v>
      </c>
      <c r="G49" t="str">
        <f>CP!I23</f>
        <v>S</v>
      </c>
      <c r="H49" t="str">
        <f>RS!C7</f>
        <v>Se deben inscribir todos los miembros del club registrados, recibiendo el estado provisional. Todos reciben un descuento del 20%.</v>
      </c>
      <c r="I49" t="str">
        <f>CONCATENATE(RS!B5," ",MID(RS!C5,1,64))</f>
        <v>1 Requistos funcionales</v>
      </c>
      <c r="J49" t="str">
        <f>CONCATENATE(RS!B6," ",MID(RS!C6,1,64))</f>
        <v>1.1 Inscripción de Club en Competición</v>
      </c>
      <c r="K49" t="str">
        <f>CONCATENATE(RS!B7," ",MID(RS!C7,1,64))</f>
        <v>1.1.1 Se deben inscribir todos los miembros del club registrados, reci</v>
      </c>
      <c r="L49" s="1" t="str">
        <f>RP!C23</f>
        <v>Y no se inscribió por un club por lo que no tiene 20% dto</v>
      </c>
      <c r="M49" t="str">
        <f>CONCATENATE(RP!B5," ",MID(RP!C5,1,64))</f>
        <v>1 Inscripción de Club en Competición</v>
      </c>
      <c r="N49" t="str">
        <f>CONCATENATE(RP!B20," ",MID(RP!C20,1,64))</f>
        <v>1.2 Alguno está inscrito en la competición</v>
      </c>
      <c r="O49" t="str">
        <f>CONCATENATE(RP!B21," ",MID(RP!C21,1,64))</f>
        <v>1.2.1 Con estado PROVISIONAL</v>
      </c>
      <c r="P49" s="1" t="str">
        <f>CP!C23</f>
        <v>Y no se inscribió por un club</v>
      </c>
      <c r="Q49">
        <f>CP!D23</f>
        <v>0</v>
      </c>
      <c r="R49" t="str">
        <f>CP!E23</f>
        <v>Se suministra un CSV con los atletas registrados 0 a 8, a la competición 1</v>
      </c>
      <c r="S49" t="str">
        <f>CP!F23</f>
        <v>Atletas no inscritos:
- Estado: Provisional
- Descuento: 20%
Atletas inscritos:
- Estado: Provisional
- Descuento: 0%</v>
      </c>
      <c r="T49" t="str">
        <f>CP!G23</f>
        <v>Pasa</v>
      </c>
      <c r="U49">
        <f>CP!H23</f>
        <v>0</v>
      </c>
      <c r="V49" t="str">
        <f>CONCATENATE(CP!B5," ",MID(CP!C5,1,64))</f>
        <v>1 Inscripción de Club en Competición</v>
      </c>
      <c r="W49" t="str">
        <f>CONCATENATE(CP!B20," ",MID(CP!C20,1,64))</f>
        <v>1.2 Alguno está inscrito en la competición</v>
      </c>
      <c r="X49" t="str">
        <f>CONCATENATE(CP!B21," ",MID(CP!C21,1,64))</f>
        <v>1.2.1 Con estado PROVISIONAL</v>
      </c>
      <c r="Y49">
        <f>RS!D7</f>
        <v>0</v>
      </c>
      <c r="Z49">
        <f>RS!E7</f>
        <v>0</v>
      </c>
      <c r="AA49">
        <f>RS!F7</f>
        <v>0</v>
      </c>
      <c r="AB49">
        <v>1</v>
      </c>
      <c r="AE49">
        <v>1</v>
      </c>
      <c r="AF49">
        <v>1</v>
      </c>
      <c r="AG49">
        <v>1</v>
      </c>
      <c r="AH49">
        <v>1</v>
      </c>
    </row>
    <row r="50" spans="2:34">
      <c r="B50" s="1" t="str">
        <f>RS!B7</f>
        <v>1.1.1</v>
      </c>
      <c r="C50" s="1" t="str">
        <f>RP!B25</f>
        <v>1.2.2.1</v>
      </c>
      <c r="D50" s="1" t="str">
        <f>CP!B25</f>
        <v>1.2.2.1</v>
      </c>
      <c r="E50" t="str">
        <f>RS!G7</f>
        <v>S</v>
      </c>
      <c r="F50" t="str">
        <f>RP!D25</f>
        <v>S</v>
      </c>
      <c r="G50" t="str">
        <f>CP!I25</f>
        <v>S</v>
      </c>
      <c r="H50" t="str">
        <f>RS!C7</f>
        <v>Se deben inscribir todos los miembros del club registrados, recibiendo el estado provisional. Todos reciben un descuento del 20%.</v>
      </c>
      <c r="I50" t="str">
        <f>CONCATENATE(RS!B5," ",MID(RS!C5,1,64))</f>
        <v>1 Requistos funcionales</v>
      </c>
      <c r="J50" t="str">
        <f>CONCATENATE(RS!B6," ",MID(RS!C6,1,64))</f>
        <v>1.1 Inscripción de Club en Competición</v>
      </c>
      <c r="K50" t="str">
        <f>CONCATENATE(RS!B7," ",MID(RS!C7,1,64))</f>
        <v>1.1.1 Se deben inscribir todos los miembros del club registrados, reci</v>
      </c>
      <c r="L50" s="1" t="str">
        <f>RP!C25</f>
        <v>Y se inscribió por un club por lo que ya tiene 20% dto</v>
      </c>
      <c r="M50" t="str">
        <f>CONCATENATE(RP!B5," ",MID(RP!C5,1,64))</f>
        <v>1 Inscripción de Club en Competición</v>
      </c>
      <c r="N50" t="str">
        <f>CONCATENATE(RP!B20," ",MID(RP!C20,1,64))</f>
        <v>1.2 Alguno está inscrito en la competición</v>
      </c>
      <c r="O50" t="str">
        <f>CONCATENATE(RP!B24," ",MID(RP!C24,1,64))</f>
        <v>1.2.2 Con estado CONFIRMADO</v>
      </c>
      <c r="P50" s="1" t="str">
        <f>CP!C25</f>
        <v>Y se inscribió por un club</v>
      </c>
      <c r="Q50">
        <f>CP!D25</f>
        <v>0</v>
      </c>
      <c r="R50" t="str">
        <f>CP!E25</f>
        <v>Se suministra un CSV con los atletas registrados 2 a 8, a la competición 2</v>
      </c>
      <c r="S50" t="str">
        <f>CP!F25</f>
        <v>Atletas no inscritos:
- Estado: Provisional
- Descuento: 20%
Atletas inscritos:
- Estado: Confirmado
- Descuento: 20%</v>
      </c>
      <c r="T50" t="str">
        <f>CP!G25</f>
        <v>Pasa</v>
      </c>
      <c r="U50">
        <f>CP!H25</f>
        <v>0</v>
      </c>
      <c r="V50" t="str">
        <f>CONCATENATE(CP!B5," ",MID(CP!C5,1,64))</f>
        <v>1 Inscripción de Club en Competición</v>
      </c>
      <c r="W50" t="str">
        <f>CONCATENATE(CP!B20," ",MID(CP!C20,1,64))</f>
        <v>1.2 Alguno está inscrito en la competición</v>
      </c>
      <c r="X50" t="str">
        <f>CONCATENATE(CP!B24," ",MID(CP!C24,1,64))</f>
        <v>1.2.2 Con estado CONFIRMADO</v>
      </c>
      <c r="Y50">
        <f>RS!D7</f>
        <v>0</v>
      </c>
      <c r="Z50">
        <f>RS!E7</f>
        <v>0</v>
      </c>
      <c r="AA50">
        <f>RS!F7</f>
        <v>0</v>
      </c>
      <c r="AB50">
        <v>1</v>
      </c>
      <c r="AE50">
        <v>1</v>
      </c>
      <c r="AF50">
        <v>1</v>
      </c>
      <c r="AG50">
        <v>1</v>
      </c>
      <c r="AH50">
        <v>1</v>
      </c>
    </row>
    <row r="51" spans="2:34">
      <c r="B51" s="1" t="str">
        <f>RS!B7</f>
        <v>1.1.1</v>
      </c>
      <c r="C51" s="1" t="str">
        <f>RP!B26</f>
        <v>1.2.2.2</v>
      </c>
      <c r="D51" s="1" t="str">
        <f>CP!B26</f>
        <v>1.2.2.2</v>
      </c>
      <c r="E51" t="str">
        <f>RS!G7</f>
        <v>S</v>
      </c>
      <c r="F51" t="str">
        <f>RP!D26</f>
        <v>S</v>
      </c>
      <c r="G51" t="str">
        <f>CP!I26</f>
        <v>S</v>
      </c>
      <c r="H51" t="str">
        <f>RS!C7</f>
        <v>Se deben inscribir todos los miembros del club registrados, recibiendo el estado provisional. Todos reciben un descuento del 20%.</v>
      </c>
      <c r="I51" t="str">
        <f>CONCATENATE(RS!B5," ",MID(RS!C5,1,64))</f>
        <v>1 Requistos funcionales</v>
      </c>
      <c r="J51" t="str">
        <f>CONCATENATE(RS!B6," ",MID(RS!C6,1,64))</f>
        <v>1.1 Inscripción de Club en Competición</v>
      </c>
      <c r="K51" t="str">
        <f>CONCATENATE(RS!B7," ",MID(RS!C7,1,64))</f>
        <v>1.1.1 Se deben inscribir todos los miembros del club registrados, reci</v>
      </c>
      <c r="L51" s="1" t="str">
        <f>RP!C26</f>
        <v>Y no se inscribió por un club por lo que no tiene 20% dto</v>
      </c>
      <c r="M51" t="str">
        <f>CONCATENATE(RP!B5," ",MID(RP!C5,1,64))</f>
        <v>1 Inscripción de Club en Competición</v>
      </c>
      <c r="N51" t="str">
        <f>CONCATENATE(RP!B20," ",MID(RP!C20,1,64))</f>
        <v>1.2 Alguno está inscrito en la competición</v>
      </c>
      <c r="O51" t="str">
        <f>CONCATENATE(RP!B24," ",MID(RP!C24,1,64))</f>
        <v>1.2.2 Con estado CONFIRMADO</v>
      </c>
      <c r="P51" s="1" t="str">
        <f>CP!C26</f>
        <v>Y no se inscribió por un club</v>
      </c>
      <c r="Q51">
        <f>CP!D26</f>
        <v>0</v>
      </c>
      <c r="R51" t="str">
        <f>CP!E26</f>
        <v>Se suministra un CSV con los atletas registrados 0 a 8, a la competición 2</v>
      </c>
      <c r="S51" t="str">
        <f>CP!F26</f>
        <v>Atletas no inscritos:
- Estado: Provisional
- Descuento: 20%
Atletas inscritos:
- Estado: Confirmado
- Descuento: 0%</v>
      </c>
      <c r="T51" t="str">
        <f>CP!G26</f>
        <v>Pasa</v>
      </c>
      <c r="U51">
        <f>CP!H26</f>
        <v>0</v>
      </c>
      <c r="V51" t="str">
        <f>CONCATENATE(CP!B5," ",MID(CP!C5,1,64))</f>
        <v>1 Inscripción de Club en Competición</v>
      </c>
      <c r="W51" t="str">
        <f>CONCATENATE(CP!B20," ",MID(CP!C20,1,64))</f>
        <v>1.2 Alguno está inscrito en la competición</v>
      </c>
      <c r="X51" t="str">
        <f>CONCATENATE(CP!B24," ",MID(CP!C24,1,64))</f>
        <v>1.2.2 Con estado CONFIRMADO</v>
      </c>
      <c r="Y51">
        <f>RS!D7</f>
        <v>0</v>
      </c>
      <c r="Z51">
        <f>RS!E7</f>
        <v>0</v>
      </c>
      <c r="AA51">
        <f>RS!F7</f>
        <v>0</v>
      </c>
      <c r="AB51">
        <v>1</v>
      </c>
      <c r="AE51">
        <v>1</v>
      </c>
      <c r="AF51">
        <v>1</v>
      </c>
      <c r="AG51">
        <v>1</v>
      </c>
      <c r="AH51">
        <v>1</v>
      </c>
    </row>
    <row r="52" spans="2:34">
      <c r="B52" s="1" t="str">
        <f>RS!B7</f>
        <v>1.1.1</v>
      </c>
      <c r="C52" s="1" t="str">
        <f>RP!B27</f>
        <v>1.3</v>
      </c>
      <c r="D52" s="1" t="str">
        <f>CP!B27</f>
        <v>1.3</v>
      </c>
      <c r="E52" t="str">
        <f>RS!G7</f>
        <v>S</v>
      </c>
      <c r="F52" t="str">
        <f>RP!D27</f>
        <v>S</v>
      </c>
      <c r="G52" t="str">
        <f>CP!I27</f>
        <v>S</v>
      </c>
      <c r="H52" t="str">
        <f>RS!C7</f>
        <v>Se deben inscribir todos los miembros del club registrados, recibiendo el estado provisional. Todos reciben un descuento del 20%.</v>
      </c>
      <c r="I52" t="str">
        <f>CONCATENATE(RS!B5," ",MID(RS!C5,1,64))</f>
        <v>1 Requistos funcionales</v>
      </c>
      <c r="J52" t="str">
        <f>CONCATENATE(RS!B6," ",MID(RS!C6,1,64))</f>
        <v>1.1 Inscripción de Club en Competición</v>
      </c>
      <c r="K52" t="str">
        <f>CONCATENATE(RS!B7," ",MID(RS!C7,1,64))</f>
        <v>1.1.1 Se deben inscribir todos los miembros del club registrados, reci</v>
      </c>
      <c r="L52" s="1" t="str">
        <f>RP!C27</f>
        <v>El número de atletas en el CSV es superior al número de inscripciones restantes</v>
      </c>
      <c r="M52" t="str">
        <f>CONCATENATE(RP!B5," ",MID(RP!C5,1,64))</f>
        <v>1 Inscripción de Club en Competición</v>
      </c>
      <c r="N52" t="str">
        <f>CONCATENATE(RP!B27," ",MID(RP!C27,1,64))</f>
        <v>1.3 El número de atletas en el CSV es superior al número de inscripc</v>
      </c>
      <c r="O52" t="s">
        <v>328</v>
      </c>
      <c r="P52" s="1" t="str">
        <f>CP!C27</f>
        <v>El número de atletas del CSV es superior al número de inscripciones restantes</v>
      </c>
      <c r="Q52">
        <f>CP!D27</f>
        <v>0</v>
      </c>
      <c r="R52" t="str">
        <f>CP!E27</f>
        <v>Se suministra un CSV con los atletas registrados 2 a 8, a la competición 5</v>
      </c>
      <c r="S52">
        <f>CP!F27</f>
        <v>0</v>
      </c>
      <c r="T52" t="str">
        <f>CP!G27</f>
        <v>Pasa</v>
      </c>
      <c r="U52">
        <f>CP!H27</f>
        <v>0</v>
      </c>
      <c r="V52" t="str">
        <f>CONCATENATE(CP!B5," ",MID(CP!C5,1,64))</f>
        <v>1 Inscripción de Club en Competición</v>
      </c>
      <c r="W52" t="str">
        <f>CONCATENATE(CP!B27," ",MID(CP!C27,1,64))</f>
        <v>1.3 El número de atletas del CSV es superior al número de inscripcio</v>
      </c>
      <c r="X52" t="s">
        <v>328</v>
      </c>
      <c r="Y52">
        <f>RS!D7</f>
        <v>0</v>
      </c>
      <c r="Z52">
        <f>RS!E7</f>
        <v>0</v>
      </c>
      <c r="AA52">
        <f>RS!F7</f>
        <v>0</v>
      </c>
      <c r="AB52">
        <v>1</v>
      </c>
      <c r="AE52">
        <v>1</v>
      </c>
      <c r="AF52">
        <v>1</v>
      </c>
      <c r="AG52">
        <v>1</v>
      </c>
      <c r="AH52">
        <v>1</v>
      </c>
    </row>
    <row r="53" spans="2:34">
      <c r="B53" s="1" t="str">
        <f>RS!B8</f>
        <v>1.1.2</v>
      </c>
      <c r="C53" s="1" t="str">
        <f>RP!B13</f>
        <v>1.1.2</v>
      </c>
      <c r="D53" s="1" t="str">
        <f>CP!B13</f>
        <v>1.1.2</v>
      </c>
      <c r="E53" t="str">
        <f>RS!G8</f>
        <v>S</v>
      </c>
      <c r="F53" t="str">
        <f>RP!D13</f>
        <v>S</v>
      </c>
      <c r="G53" t="str">
        <f>CP!I13</f>
        <v>S</v>
      </c>
      <c r="H53" t="str">
        <f>RS!C8</f>
        <v>Si un miembro no esta registrado, se registra e inscribe automaticamente. Todos reciben un descuento del 20%.</v>
      </c>
      <c r="I53" t="str">
        <f>CONCATENATE(RS!B5," ",MID(RS!C5,1,64))</f>
        <v>1 Requistos funcionales</v>
      </c>
      <c r="J53" t="str">
        <f>CONCATENATE(RS!B6," ",MID(RS!C6,1,64))</f>
        <v>1.1 Inscripción de Club en Competición</v>
      </c>
      <c r="K53" t="str">
        <f>CONCATENATE(RS!B8," ",MID(RS!C8,1,64))</f>
        <v>1.1.2 Si un miembro no esta registrado, se registra e inscribe automat</v>
      </c>
      <c r="L53" s="1" t="str">
        <f>RP!C13</f>
        <v>Ninguno de los atletas del CSV está registrado</v>
      </c>
      <c r="M53" t="str">
        <f>CONCATENATE(RP!B5," ",MID(RP!C5,1,64))</f>
        <v>1 Inscripción de Club en Competición</v>
      </c>
      <c r="N53" t="str">
        <f>CONCATENATE(RP!B6," ",MID(RP!C6,1,64))</f>
        <v>1.1 Ninguno está inscrito en la competición</v>
      </c>
      <c r="O53" t="str">
        <f>CONCATENATE(RP!B13," ",MID(RP!C13,1,64))</f>
        <v>1.1.2 Ninguno de los atletas del CSV está registrado</v>
      </c>
      <c r="P53" s="1" t="str">
        <f>CP!C13</f>
        <v>Ninguno de los atletas del CSV está registrado</v>
      </c>
      <c r="Q53">
        <f>CP!D13</f>
        <v>0</v>
      </c>
      <c r="R53" t="str">
        <f>CP!E13</f>
        <v>Se suministra un CSV con los atletas no registrados 0 a 5, a la competición 0</v>
      </c>
      <c r="S53" t="str">
        <f>CP!F13</f>
        <v>Todos:
- Estado: Provisional
- Descuento: 20%</v>
      </c>
      <c r="T53" t="str">
        <f>CP!G13</f>
        <v>Pasa</v>
      </c>
      <c r="U53">
        <f>CP!H13</f>
        <v>0</v>
      </c>
      <c r="V53" t="str">
        <f>CONCATENATE(CP!B5," ",MID(CP!C5,1,64))</f>
        <v>1 Inscripción de Club en Competición</v>
      </c>
      <c r="W53" t="str">
        <f>CONCATENATE(CP!B6," ",MID(CP!C6,1,64))</f>
        <v>1.1 Ninguno está inscrito en la competición</v>
      </c>
      <c r="X53" t="str">
        <f>CONCATENATE(CP!B13," ",MID(CP!C13,1,64))</f>
        <v>1.1.2 Ninguno de los atletas del CSV está registrado</v>
      </c>
      <c r="Y53">
        <f>RS!D8</f>
        <v>0</v>
      </c>
      <c r="Z53">
        <f>RS!E8</f>
        <v>0</v>
      </c>
      <c r="AA53">
        <f>RS!F8</f>
        <v>0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</row>
    <row r="54" spans="2:34">
      <c r="B54" s="1" t="str">
        <f>RS!B8</f>
        <v>1.1.2</v>
      </c>
      <c r="C54" s="1" t="str">
        <f>RP!B15</f>
        <v>1.1.3.1</v>
      </c>
      <c r="D54" s="1" t="str">
        <f>CP!B15</f>
        <v>1.1.3.1</v>
      </c>
      <c r="E54" t="str">
        <f>RS!G8</f>
        <v>S</v>
      </c>
      <c r="F54" t="str">
        <f>RP!D15</f>
        <v>S</v>
      </c>
      <c r="G54" t="str">
        <f>CP!I15</f>
        <v>S</v>
      </c>
      <c r="H54" t="str">
        <f>RS!C8</f>
        <v>Si un miembro no esta registrado, se registra e inscribe automaticamente. Todos reciben un descuento del 20%.</v>
      </c>
      <c r="I54" t="str">
        <f>CONCATENATE(RS!B5," ",MID(RS!C5,1,64))</f>
        <v>1 Requistos funcionales</v>
      </c>
      <c r="J54" t="str">
        <f>CONCATENATE(RS!B6," ",MID(RS!C6,1,64))</f>
        <v>1.1 Inscripción de Club en Competición</v>
      </c>
      <c r="K54" t="str">
        <f>CONCATENATE(RS!B8," ",MID(RS!C8,1,64))</f>
        <v>1.1.2 Si un miembro no esta registrado, se registra e inscribe automat</v>
      </c>
      <c r="L54" s="1" t="str">
        <f>RP!C15</f>
        <v>… Todos con el club correcto</v>
      </c>
      <c r="M54" t="str">
        <f>CONCATENATE(RP!B5," ",MID(RP!C5,1,64))</f>
        <v>1 Inscripción de Club en Competición</v>
      </c>
      <c r="N54" t="str">
        <f>CONCATENATE(RP!B6," ",MID(RP!C6,1,64))</f>
        <v>1.1 Ninguno está inscrito en la competición</v>
      </c>
      <c r="O54" t="str">
        <f>CONCATENATE(RP!B14," ",MID(RP!C14,1,64))</f>
        <v>1.1.3 Algunos estás registrados, otros no. De los registrados…</v>
      </c>
      <c r="P54" s="1" t="str">
        <f>CP!C15</f>
        <v>… Todos con el club correcto</v>
      </c>
      <c r="Q54">
        <f>CP!D15</f>
        <v>0</v>
      </c>
      <c r="R54" t="str">
        <f>CP!E15</f>
        <v>Se suministra un CSV con los atletas registrados 2 a 8, y los no registrados 0 a 5, a la competición 0</v>
      </c>
      <c r="S54" t="str">
        <f>CP!F15</f>
        <v>Todos:
- Estado: Provisional
- Descuento: 20%</v>
      </c>
      <c r="T54" t="str">
        <f>CP!G15</f>
        <v>Pasa</v>
      </c>
      <c r="U54">
        <f>CP!H15</f>
        <v>0</v>
      </c>
      <c r="V54" t="str">
        <f>CONCATENATE(CP!B5," ",MID(CP!C5,1,64))</f>
        <v>1 Inscripción de Club en Competición</v>
      </c>
      <c r="W54" t="str">
        <f>CONCATENATE(CP!B6," ",MID(CP!C6,1,64))</f>
        <v>1.1 Ninguno está inscrito en la competición</v>
      </c>
      <c r="X54" t="str">
        <f>CONCATENATE(CP!B14," ",MID(CP!C14,1,64))</f>
        <v>1.1.3 Algunos estás registrados, otros no. De los registrados…</v>
      </c>
      <c r="Y54">
        <f>RS!D8</f>
        <v>0</v>
      </c>
      <c r="Z54">
        <f>RS!E8</f>
        <v>0</v>
      </c>
      <c r="AA54">
        <f>RS!F8</f>
        <v>0</v>
      </c>
      <c r="AB54">
        <v>1</v>
      </c>
      <c r="AE54">
        <v>1</v>
      </c>
      <c r="AF54">
        <v>1</v>
      </c>
    </row>
    <row r="55" spans="2:34">
      <c r="B55" s="1" t="str">
        <f>RS!B8</f>
        <v>1.1.2</v>
      </c>
      <c r="C55" s="1" t="str">
        <f>RP!B17</f>
        <v>1.1.3.2.1</v>
      </c>
      <c r="D55" s="1" t="str">
        <f>CP!B17</f>
        <v>1.1.3.2.1</v>
      </c>
      <c r="E55" t="str">
        <f>RS!G8</f>
        <v>S</v>
      </c>
      <c r="F55" t="str">
        <f>RP!D17</f>
        <v>S</v>
      </c>
      <c r="G55" t="str">
        <f>CP!I17</f>
        <v>S</v>
      </c>
      <c r="H55" t="str">
        <f>RS!C8</f>
        <v>Si un miembro no esta registrado, se registra e inscribe automaticamente. Todos reciben un descuento del 20%.</v>
      </c>
      <c r="I55" t="str">
        <f>CONCATENATE(RS!B5," ",MID(RS!C5,1,64))</f>
        <v>1 Requistos funcionales</v>
      </c>
      <c r="J55" t="str">
        <f>CONCATENATE(RS!B6," ",MID(RS!C6,1,64))</f>
        <v>1.1 Inscripción de Club en Competición</v>
      </c>
      <c r="K55" t="str">
        <f>CONCATENATE(RS!B8," ",MID(RS!C8,1,64))</f>
        <v>1.1.2 Si un miembro no esta registrado, se registra e inscribe automat</v>
      </c>
      <c r="L55" s="1" t="str">
        <f>RP!C17</f>
        <v>Todos tienen otros clubes</v>
      </c>
      <c r="M55" t="str">
        <f>CONCATENATE(RP!B5," ",MID(RP!C5,1,64))</f>
        <v>1 Inscripción de Club en Competición</v>
      </c>
      <c r="N55" t="str">
        <f>CONCATENATE(RP!B6," ",MID(RP!C6,1,64))</f>
        <v>1.1 Ninguno está inscrito en la competición</v>
      </c>
      <c r="O55" t="str">
        <f>CONCATENATE(RP!B14," ",MID(RP!C14,1,64))</f>
        <v>1.1.3 Algunos estás registrados, otros no. De los registrados…</v>
      </c>
      <c r="P55" s="1" t="str">
        <f>CP!C17</f>
        <v>Todos tienen otros clubes</v>
      </c>
      <c r="Q55">
        <f>CP!D17</f>
        <v>0</v>
      </c>
      <c r="R55" t="str">
        <f>CP!E17</f>
        <v>Se suministra un CSV con los atletas registrados 9 a 16, y los no registrados 0 a 5, a la competición 0</v>
      </c>
      <c r="S55" t="str">
        <f>CP!F17</f>
        <v>Todos:
- Estado: Provisional
- Descuento: 20%</v>
      </c>
      <c r="T55" t="str">
        <f>CP!G17</f>
        <v>Pasa</v>
      </c>
      <c r="U55">
        <f>CP!H17</f>
        <v>0</v>
      </c>
      <c r="V55" t="str">
        <f>CONCATENATE(CP!B5," ",MID(CP!C5,1,64))</f>
        <v>1 Inscripción de Club en Competición</v>
      </c>
      <c r="W55" t="str">
        <f>CONCATENATE(CP!B6," ",MID(CP!C6,1,64))</f>
        <v>1.1 Ninguno está inscrito en la competición</v>
      </c>
      <c r="X55" t="str">
        <f>CONCATENATE(CP!B14," ",MID(CP!C14,1,64))</f>
        <v>1.1.3 Algunos estás registrados, otros no. De los registrados…</v>
      </c>
      <c r="Y55">
        <f>RS!D8</f>
        <v>0</v>
      </c>
      <c r="Z55">
        <f>RS!E8</f>
        <v>0</v>
      </c>
      <c r="AA55">
        <f>RS!F8</f>
        <v>0</v>
      </c>
      <c r="AB55">
        <v>1</v>
      </c>
      <c r="AE55">
        <v>1</v>
      </c>
      <c r="AF55">
        <v>1</v>
      </c>
    </row>
    <row r="56" spans="2:34">
      <c r="B56" s="1" t="str">
        <f>RS!B8</f>
        <v>1.1.2</v>
      </c>
      <c r="C56" s="1" t="str">
        <f>RP!B18</f>
        <v>1.1.3.2.2</v>
      </c>
      <c r="D56" s="1" t="str">
        <f>CP!B18</f>
        <v>1.1.3.2.2</v>
      </c>
      <c r="E56" t="str">
        <f>RS!G8</f>
        <v>S</v>
      </c>
      <c r="F56" t="str">
        <f>RP!D18</f>
        <v>S</v>
      </c>
      <c r="G56" t="str">
        <f>CP!I18</f>
        <v>S</v>
      </c>
      <c r="H56" t="str">
        <f>RS!C8</f>
        <v>Si un miembro no esta registrado, se registra e inscribe automaticamente. Todos reciben un descuento del 20%.</v>
      </c>
      <c r="I56" t="str">
        <f>CONCATENATE(RS!B5," ",MID(RS!C5,1,64))</f>
        <v>1 Requistos funcionales</v>
      </c>
      <c r="J56" t="str">
        <f>CONCATENATE(RS!B6," ",MID(RS!C6,1,64))</f>
        <v>1.1 Inscripción de Club en Competición</v>
      </c>
      <c r="K56" t="str">
        <f>CONCATENATE(RS!B8," ",MID(RS!C8,1,64))</f>
        <v>1.1.2 Si un miembro no esta registrado, se registra e inscribe automat</v>
      </c>
      <c r="L56" s="1" t="str">
        <f>RP!C18</f>
        <v>Ninguno tiene club</v>
      </c>
      <c r="M56" t="str">
        <f>CONCATENATE(RP!B5," ",MID(RP!C5,1,64))</f>
        <v>1 Inscripción de Club en Competición</v>
      </c>
      <c r="N56" t="str">
        <f>CONCATENATE(RP!B6," ",MID(RP!C6,1,64))</f>
        <v>1.1 Ninguno está inscrito en la competición</v>
      </c>
      <c r="O56" t="str">
        <f>CONCATENATE(RP!B14," ",MID(RP!C14,1,64))</f>
        <v>1.1.3 Algunos estás registrados, otros no. De los registrados…</v>
      </c>
      <c r="P56" s="1" t="str">
        <f>CP!C18</f>
        <v>Ninguno tiene club</v>
      </c>
      <c r="Q56">
        <f>CP!D18</f>
        <v>0</v>
      </c>
      <c r="R56" t="str">
        <f>CP!E18</f>
        <v>Se suministra un CSV con los atletas registrados 0 y 1, y los no registrados 0 a 5, a la competición 0</v>
      </c>
      <c r="S56" t="str">
        <f>CP!F18</f>
        <v>Todos:
- Estado: Provisional
- Descuento: 20%</v>
      </c>
      <c r="T56" t="str">
        <f>CP!G18</f>
        <v>Pasa</v>
      </c>
      <c r="U56">
        <f>CP!H18</f>
        <v>0</v>
      </c>
      <c r="V56" t="str">
        <f>CONCATENATE(CP!B5," ",MID(CP!C5,1,64))</f>
        <v>1 Inscripción de Club en Competición</v>
      </c>
      <c r="W56" t="str">
        <f>CONCATENATE(CP!B6," ",MID(CP!C6,1,64))</f>
        <v>1.1 Ninguno está inscrito en la competición</v>
      </c>
      <c r="X56" t="str">
        <f>CONCATENATE(CP!B14," ",MID(CP!C14,1,64))</f>
        <v>1.1.3 Algunos estás registrados, otros no. De los registrados…</v>
      </c>
      <c r="Y56">
        <f>RS!D8</f>
        <v>0</v>
      </c>
      <c r="Z56">
        <f>RS!E8</f>
        <v>0</v>
      </c>
      <c r="AA56">
        <f>RS!F8</f>
        <v>0</v>
      </c>
      <c r="AB56">
        <v>1</v>
      </c>
      <c r="AE56">
        <v>1</v>
      </c>
      <c r="AF56">
        <v>1</v>
      </c>
    </row>
    <row r="57" spans="2:34">
      <c r="B57" s="1" t="str">
        <f>RS!B8</f>
        <v>1.1.2</v>
      </c>
      <c r="C57" s="1" t="str">
        <f>RP!B19</f>
        <v>1.1.3.3</v>
      </c>
      <c r="D57" s="1" t="str">
        <f>CP!B19</f>
        <v>1.1.3.3</v>
      </c>
      <c r="E57" t="str">
        <f>RS!G8</f>
        <v>S</v>
      </c>
      <c r="F57" t="str">
        <f>RP!D19</f>
        <v>S</v>
      </c>
      <c r="G57" t="str">
        <f>CP!I19</f>
        <v>S</v>
      </c>
      <c r="H57" t="str">
        <f>RS!C8</f>
        <v>Si un miembro no esta registrado, se registra e inscribe automaticamente. Todos reciben un descuento del 20%.</v>
      </c>
      <c r="I57" t="str">
        <f>CONCATENATE(RS!B5," ",MID(RS!C5,1,64))</f>
        <v>1 Requistos funcionales</v>
      </c>
      <c r="J57" t="str">
        <f>CONCATENATE(RS!B6," ",MID(RS!C6,1,64))</f>
        <v>1.1 Inscripción de Club en Competición</v>
      </c>
      <c r="K57" t="str">
        <f>CONCATENATE(RS!B8," ",MID(RS!C8,1,64))</f>
        <v>1.1.2 Si un miembro no esta registrado, se registra e inscribe automat</v>
      </c>
      <c r="L57" s="1" t="str">
        <f>RP!C19</f>
        <v>… Sólo algunos con el club correcto, otros están equivocados y otros no tienen</v>
      </c>
      <c r="M57" t="str">
        <f>CONCATENATE(RP!B5," ",MID(RP!C5,1,64))</f>
        <v>1 Inscripción de Club en Competición</v>
      </c>
      <c r="N57" t="str">
        <f>CONCATENATE(RP!B6," ",MID(RP!C6,1,64))</f>
        <v>1.1 Ninguno está inscrito en la competición</v>
      </c>
      <c r="O57" t="str">
        <f>CONCATENATE(RP!B14," ",MID(RP!C14,1,64))</f>
        <v>1.1.3 Algunos estás registrados, otros no. De los registrados…</v>
      </c>
      <c r="P57" s="1" t="str">
        <f>CP!C19</f>
        <v>… Sólo algunos con el club correcto, otros están equivocados y otros no tienen</v>
      </c>
      <c r="Q57">
        <f>CP!D19</f>
        <v>0</v>
      </c>
      <c r="R57" t="str">
        <f>CP!E19</f>
        <v>Se suministra un CSV con los atletas registrados 0 a 16, y los no registrados 0 a 5, a la competición 0</v>
      </c>
      <c r="S57" t="str">
        <f>CP!F19</f>
        <v>Todos:
- Estado: Provisional
- Descuento: 20%</v>
      </c>
      <c r="T57" t="str">
        <f>CP!G19</f>
        <v>Pasa</v>
      </c>
      <c r="U57">
        <f>CP!H19</f>
        <v>0</v>
      </c>
      <c r="V57" t="str">
        <f>CONCATENATE(CP!B5," ",MID(CP!C5,1,64))</f>
        <v>1 Inscripción de Club en Competición</v>
      </c>
      <c r="W57" t="str">
        <f>CONCATENATE(CP!B6," ",MID(CP!C6,1,64))</f>
        <v>1.1 Ninguno está inscrito en la competición</v>
      </c>
      <c r="X57" t="str">
        <f>CONCATENATE(CP!B14," ",MID(CP!C14,1,64))</f>
        <v>1.1.3 Algunos estás registrados, otros no. De los registrados…</v>
      </c>
      <c r="Y57">
        <f>RS!D8</f>
        <v>0</v>
      </c>
      <c r="Z57">
        <f>RS!E8</f>
        <v>0</v>
      </c>
      <c r="AA57">
        <f>RS!F8</f>
        <v>0</v>
      </c>
      <c r="AB57">
        <v>1</v>
      </c>
      <c r="AE57">
        <v>1</v>
      </c>
      <c r="AF57">
        <v>1</v>
      </c>
    </row>
    <row r="58" spans="2:34">
      <c r="B58" s="1" t="str">
        <f>RS!B8</f>
        <v>1.1.2</v>
      </c>
      <c r="C58" s="1" t="str">
        <f>RP!B27</f>
        <v>1.3</v>
      </c>
      <c r="D58" s="1" t="str">
        <f>CP!B27</f>
        <v>1.3</v>
      </c>
      <c r="E58" t="str">
        <f>RS!G8</f>
        <v>S</v>
      </c>
      <c r="F58" t="str">
        <f>RP!D27</f>
        <v>S</v>
      </c>
      <c r="G58" t="str">
        <f>CP!I27</f>
        <v>S</v>
      </c>
      <c r="H58" t="str">
        <f>RS!C8</f>
        <v>Si un miembro no esta registrado, se registra e inscribe automaticamente. Todos reciben un descuento del 20%.</v>
      </c>
      <c r="I58" t="str">
        <f>CONCATENATE(RS!B5," ",MID(RS!C5,1,64))</f>
        <v>1 Requistos funcionales</v>
      </c>
      <c r="J58" t="str">
        <f>CONCATENATE(RS!B6," ",MID(RS!C6,1,64))</f>
        <v>1.1 Inscripción de Club en Competición</v>
      </c>
      <c r="K58" t="str">
        <f>CONCATENATE(RS!B8," ",MID(RS!C8,1,64))</f>
        <v>1.1.2 Si un miembro no esta registrado, se registra e inscribe automat</v>
      </c>
      <c r="L58" s="1" t="str">
        <f>RP!C27</f>
        <v>El número de atletas en el CSV es superior al número de inscripciones restantes</v>
      </c>
      <c r="M58" t="str">
        <f>CONCATENATE(RP!B5," ",MID(RP!C5,1,64))</f>
        <v>1 Inscripción de Club en Competición</v>
      </c>
      <c r="N58" t="str">
        <f>CONCATENATE(RP!B27," ",MID(RP!C27,1,64))</f>
        <v>1.3 El número de atletas en el CSV es superior al número de inscripc</v>
      </c>
      <c r="O58" t="s">
        <v>328</v>
      </c>
      <c r="P58" s="1" t="str">
        <f>CP!C27</f>
        <v>El número de atletas del CSV es superior al número de inscripciones restantes</v>
      </c>
      <c r="Q58">
        <f>CP!D27</f>
        <v>0</v>
      </c>
      <c r="R58" t="str">
        <f>CP!E27</f>
        <v>Se suministra un CSV con los atletas registrados 2 a 8, a la competición 5</v>
      </c>
      <c r="S58">
        <f>CP!F27</f>
        <v>0</v>
      </c>
      <c r="T58" t="str">
        <f>CP!G27</f>
        <v>Pasa</v>
      </c>
      <c r="U58">
        <f>CP!H27</f>
        <v>0</v>
      </c>
      <c r="V58" t="str">
        <f>CONCATENATE(CP!B5," ",MID(CP!C5,1,64))</f>
        <v>1 Inscripción de Club en Competición</v>
      </c>
      <c r="W58" t="str">
        <f>CONCATENATE(CP!B27," ",MID(CP!C27,1,64))</f>
        <v>1.3 El número de atletas del CSV es superior al número de inscripcio</v>
      </c>
      <c r="X58" t="s">
        <v>328</v>
      </c>
      <c r="Y58">
        <f>RS!D8</f>
        <v>0</v>
      </c>
      <c r="Z58">
        <f>RS!E8</f>
        <v>0</v>
      </c>
      <c r="AA58">
        <f>RS!F8</f>
        <v>0</v>
      </c>
      <c r="AB58">
        <v>1</v>
      </c>
      <c r="AE58">
        <v>1</v>
      </c>
      <c r="AF58">
        <v>1</v>
      </c>
    </row>
    <row r="59" spans="2:34">
      <c r="B59" s="1" t="str">
        <f>RS!B10</f>
        <v>1.2.1</v>
      </c>
      <c r="C59" s="1" t="str">
        <f>RP!B30</f>
        <v>2.1.1</v>
      </c>
      <c r="D59" s="1" t="str">
        <f>CP!B30</f>
        <v>2.1.1</v>
      </c>
      <c r="E59" t="str">
        <f>RS!G10</f>
        <v>S</v>
      </c>
      <c r="F59" t="str">
        <f>RP!D30</f>
        <v>S</v>
      </c>
      <c r="G59" t="str">
        <f>CP!I30</f>
        <v>S</v>
      </c>
      <c r="H59" t="str">
        <f>RS!C10</f>
        <v>Al inscribirse de forma individual, los atletas reciben el estado PROVISIONAL y un 0% de descuento.</v>
      </c>
      <c r="I59" t="str">
        <f>CONCATENATE(RS!B5," ",MID(RS!C5,1,64))</f>
        <v>1 Requistos funcionales</v>
      </c>
      <c r="J59" t="str">
        <f>CONCATENATE(RS!B9," ",MID(RS!C9,1,64))</f>
        <v>1.2 Inscripción Individual</v>
      </c>
      <c r="K59" t="str">
        <f>CONCATENATE(RS!B10," ",MID(RS!C10,1,64))</f>
        <v>1.2.1 Al inscribirse de forma individual, los atletas reciben el estad</v>
      </c>
      <c r="L59" s="1" t="str">
        <f>RP!C30</f>
        <v>Previamente fue inscrito individualmente</v>
      </c>
      <c r="M59" t="str">
        <f>CONCATENATE(RP!B28," ",MID(RP!C28,1,64))</f>
        <v>2 Inscripción Individual</v>
      </c>
      <c r="N59" t="str">
        <f>CONCATENATE(RP!B29," ",MID(RP!C29,1,64))</f>
        <v>2.1 Inscripción de un atleta que haya tenido una inscripción anulada</v>
      </c>
      <c r="O59" t="str">
        <f>CONCATENATE(RP!B30," ",MID(RP!C30,1,64))</f>
        <v>2.1.1 Previamente fue inscrito individualmente</v>
      </c>
      <c r="P59" s="1" t="str">
        <f>CP!C30</f>
        <v>Previamente fue inscrito individualmente</v>
      </c>
      <c r="Q59">
        <f>CP!D30</f>
        <v>0</v>
      </c>
      <c r="R59" t="str">
        <f>CP!E30</f>
        <v>Se inscribe individualmente al atleta 2 en la competición 4, se paga de menos, se  vuelve a inscribir.</v>
      </c>
      <c r="S59" t="str">
        <f>CP!F30</f>
        <v>Estado: Provisional
Descuento: 0%</v>
      </c>
      <c r="T59" t="str">
        <f>CP!G30</f>
        <v>Pasa</v>
      </c>
      <c r="U59">
        <f>CP!H30</f>
        <v>0</v>
      </c>
      <c r="V59" t="str">
        <f>CONCATENATE(CP!B28," ",MID(CP!C28,1,64))</f>
        <v>2 Inscripción Individual</v>
      </c>
      <c r="W59" t="str">
        <f>CONCATENATE(CP!B29," ",MID(CP!C29,1,64))</f>
        <v>2.1 Inscripción de un atleta que haya tenido una inscripción anulada</v>
      </c>
      <c r="X59" t="str">
        <f>CONCATENATE(CP!B30," ",MID(CP!C30,1,64))</f>
        <v>2.1.1 Previamente fue inscrito individualmente</v>
      </c>
      <c r="Y59">
        <f>RS!D10</f>
        <v>0</v>
      </c>
      <c r="Z59">
        <f>RS!E10</f>
        <v>0</v>
      </c>
      <c r="AA59">
        <f>RS!F10</f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</row>
    <row r="60" spans="2:34">
      <c r="B60" s="1" t="str">
        <f>RS!B10</f>
        <v>1.2.1</v>
      </c>
      <c r="C60" s="1" t="str">
        <f>RP!B31</f>
        <v>2.1.2</v>
      </c>
      <c r="D60" s="1" t="str">
        <f>CP!B31</f>
        <v>2.1.2</v>
      </c>
      <c r="E60" t="str">
        <f>RS!G10</f>
        <v>S</v>
      </c>
      <c r="F60" t="str">
        <f>RP!D31</f>
        <v>S</v>
      </c>
      <c r="G60" t="str">
        <f>CP!I31</f>
        <v>S</v>
      </c>
      <c r="H60" t="str">
        <f>RS!C10</f>
        <v>Al inscribirse de forma individual, los atletas reciben el estado PROVISIONAL y un 0% de descuento.</v>
      </c>
      <c r="I60" t="str">
        <f>CONCATENATE(RS!B5," ",MID(RS!C5,1,64))</f>
        <v>1 Requistos funcionales</v>
      </c>
      <c r="J60" t="str">
        <f>CONCATENATE(RS!B9," ",MID(RS!C9,1,64))</f>
        <v>1.2 Inscripción Individual</v>
      </c>
      <c r="K60" t="str">
        <f>CONCATENATE(RS!B10," ",MID(RS!C10,1,64))</f>
        <v>1.2.1 Al inscribirse de forma individual, los atletas reciben el estad</v>
      </c>
      <c r="L60" s="1" t="str">
        <f>RP!C31</f>
        <v>Previamente fue inscrito por un club</v>
      </c>
      <c r="M60" t="str">
        <f>CONCATENATE(RP!B28," ",MID(RP!C28,1,64))</f>
        <v>2 Inscripción Individual</v>
      </c>
      <c r="N60" t="str">
        <f>CONCATENATE(RP!B29," ",MID(RP!C29,1,64))</f>
        <v>2.1 Inscripción de un atleta que haya tenido una inscripción anulada</v>
      </c>
      <c r="O60" t="str">
        <f>CONCATENATE(RP!B31," ",MID(RP!C31,1,64))</f>
        <v>2.1.2 Previamente fue inscrito por un club</v>
      </c>
      <c r="P60" s="1" t="str">
        <f>CP!C31</f>
        <v>Previamente fue inscrito por un club</v>
      </c>
      <c r="Q60">
        <f>CP!D31</f>
        <v>0</v>
      </c>
      <c r="R60" t="str">
        <f>CP!E31</f>
        <v>Se inscribe por un club al atleta 3 en la competición 4, se paga de menos, se  vuelve a inscribir de forma individual.</v>
      </c>
      <c r="S60" t="str">
        <f>CP!F31</f>
        <v>Estado: Provisional
Descuento: 0%</v>
      </c>
      <c r="T60" t="str">
        <f>CP!G31</f>
        <v>Pasa</v>
      </c>
      <c r="U60">
        <f>CP!H31</f>
        <v>0</v>
      </c>
      <c r="V60" t="str">
        <f>CONCATENATE(CP!B28," ",MID(CP!C28,1,64))</f>
        <v>2 Inscripción Individual</v>
      </c>
      <c r="W60" t="str">
        <f>CONCATENATE(CP!B29," ",MID(CP!C29,1,64))</f>
        <v>2.1 Inscripción de un atleta que haya tenido una inscripción anulada</v>
      </c>
      <c r="X60" t="str">
        <f>CONCATENATE(CP!B31," ",MID(CP!C31,1,64))</f>
        <v>2.1.2 Previamente fue inscrito por un club</v>
      </c>
      <c r="Y60">
        <f>RS!D10</f>
        <v>0</v>
      </c>
      <c r="Z60">
        <f>RS!E10</f>
        <v>0</v>
      </c>
      <c r="AA60">
        <f>RS!F10</f>
        <v>0</v>
      </c>
      <c r="AB60">
        <v>1</v>
      </c>
      <c r="AE60">
        <v>1</v>
      </c>
      <c r="AF60">
        <v>1</v>
      </c>
      <c r="AG60">
        <v>1</v>
      </c>
      <c r="AH60">
        <v>1</v>
      </c>
    </row>
    <row r="61" spans="2:34">
      <c r="B61" s="1" t="str">
        <f>RS!B10</f>
        <v>1.2.1</v>
      </c>
      <c r="C61" s="1" t="str">
        <f>RP!B32</f>
        <v>2.2</v>
      </c>
      <c r="D61" s="1" t="str">
        <f>CP!B32</f>
        <v>2.2</v>
      </c>
      <c r="E61" t="str">
        <f>RS!G10</f>
        <v>S</v>
      </c>
      <c r="F61" t="str">
        <f>RP!D32</f>
        <v>S</v>
      </c>
      <c r="G61" t="str">
        <f>CP!I32</f>
        <v>S</v>
      </c>
      <c r="H61" t="str">
        <f>RS!C10</f>
        <v>Al inscribirse de forma individual, los atletas reciben el estado PROVISIONAL y un 0% de descuento.</v>
      </c>
      <c r="I61" t="str">
        <f>CONCATENATE(RS!B5," ",MID(RS!C5,1,64))</f>
        <v>1 Requistos funcionales</v>
      </c>
      <c r="J61" t="str">
        <f>CONCATENATE(RS!B9," ",MID(RS!C9,1,64))</f>
        <v>1.2 Inscripción Individual</v>
      </c>
      <c r="K61" t="str">
        <f>CONCATENATE(RS!B10," ",MID(RS!C10,1,64))</f>
        <v>1.2.1 Al inscribirse de forma individual, los atletas reciben el estad</v>
      </c>
      <c r="L61" s="1" t="str">
        <f>RP!C32</f>
        <v>Inscripción de un atleta que haya sido inscrito por un club</v>
      </c>
      <c r="M61" t="str">
        <f>CONCATENATE(RP!B28," ",MID(RP!C28,1,64))</f>
        <v>2 Inscripción Individual</v>
      </c>
      <c r="N61" t="str">
        <f>CONCATENATE(RP!B32," ",MID(RP!C32,1,64))</f>
        <v>2.2 Inscripción de un atleta que haya sido inscrito por un club</v>
      </c>
      <c r="O61" t="s">
        <v>328</v>
      </c>
      <c r="P61" s="1" t="str">
        <f>CP!C32</f>
        <v>Inscripción de un atleta que haya sido inscrito por un club</v>
      </c>
      <c r="Q61">
        <f>CP!D32</f>
        <v>0</v>
      </c>
      <c r="R61" t="str">
        <f>CP!E32</f>
        <v>Se inscribe por un club al atleta 4 en la competición 4, se  vuelve a inscribir de forma individual.</v>
      </c>
      <c r="S61" t="str">
        <f>CP!F32</f>
        <v>Estado: Provisional
Descuento: 20%</v>
      </c>
      <c r="T61" t="str">
        <f>CP!G32</f>
        <v>Pasa</v>
      </c>
      <c r="U61">
        <f>CP!H32</f>
        <v>0</v>
      </c>
      <c r="V61" t="str">
        <f>CONCATENATE(CP!B28," ",MID(CP!C28,1,64))</f>
        <v>2 Inscripción Individual</v>
      </c>
      <c r="W61" t="str">
        <f>CONCATENATE(CP!B32," ",MID(CP!C32,1,64))</f>
        <v>2.2 Inscripción de un atleta que haya sido inscrito por un club</v>
      </c>
      <c r="X61" t="s">
        <v>328</v>
      </c>
      <c r="Y61">
        <f>RS!D10</f>
        <v>0</v>
      </c>
      <c r="Z61">
        <f>RS!E10</f>
        <v>0</v>
      </c>
      <c r="AA61">
        <f>RS!F10</f>
        <v>0</v>
      </c>
      <c r="AB61">
        <v>1</v>
      </c>
      <c r="AE61">
        <v>1</v>
      </c>
      <c r="AF61">
        <v>1</v>
      </c>
      <c r="AG61">
        <v>1</v>
      </c>
      <c r="AH61">
        <v>1</v>
      </c>
    </row>
    <row r="62" spans="2:34">
      <c r="B62" s="1" t="str">
        <f>RS!B12</f>
        <v>1.3.1</v>
      </c>
      <c r="C62" s="1" t="str">
        <f>RP!B39</f>
        <v>3.2.1</v>
      </c>
      <c r="D62" s="1" t="str">
        <f>CP!B39</f>
        <v>3.2.1</v>
      </c>
      <c r="E62" t="str">
        <f>RS!G12</f>
        <v>S</v>
      </c>
      <c r="F62" t="str">
        <f>RP!D39</f>
        <v>S</v>
      </c>
      <c r="G62" t="str">
        <f>CP!I39</f>
        <v>S</v>
      </c>
      <c r="H62" t="str">
        <f>RS!C12</f>
        <v>Los pagos se deben realizar como máximo 3 días tras la inscripción y con un día de antelación a la celebración de la competición, la inscripción es CONFIRMADA.</v>
      </c>
      <c r="I62" t="str">
        <f>CONCATENATE(RS!B5," ",MID(RS!C5,1,64))</f>
        <v>1 Requistos funcionales</v>
      </c>
      <c r="J62" t="str">
        <f>CONCATENATE(RS!B11," ",MID(RS!C11,1,64))</f>
        <v>1.3 Recepción de Pagos y Anulaciones</v>
      </c>
      <c r="K62" t="str">
        <f>CONCATENATE(RS!B12," ",MID(RS!C12,1,64))</f>
        <v>1.3.1 Los pagos se deben realizar como máximo 3 días tras la inscripci</v>
      </c>
      <c r="L62" s="1" t="str">
        <f>RP!C39</f>
        <v>Pago exacto de la cantidad</v>
      </c>
      <c r="M62" t="str">
        <f>CONCATENATE(RP!B33," ",MID(RP!C33,1,64))</f>
        <v>3 Recepción de Pagos y Anulaciones</v>
      </c>
      <c r="N62" t="str">
        <f>CONCATENATE(RP!B38," ",MID(RP!C38,1,64))</f>
        <v>3.2 Pago al tercer día de la inscripción</v>
      </c>
      <c r="O62" t="str">
        <f>CONCATENATE(RP!B39," ",MID(RP!C39,1,64))</f>
        <v>3.2.1 Pago exacto de la cantidad</v>
      </c>
      <c r="P62" s="1" t="str">
        <f>CP!C39</f>
        <v>Pago exacto de la cantidad</v>
      </c>
      <c r="Q62">
        <f>CP!D39</f>
        <v>0</v>
      </c>
      <c r="R62" t="str">
        <f>CP!E39</f>
        <v>El atleta 20 abona una cantidad exacta para la competición 3</v>
      </c>
      <c r="S62" t="str">
        <f>CP!F39</f>
        <v>Nuevo estado: CONFIRMADO</v>
      </c>
      <c r="T62" t="str">
        <f>CP!G39</f>
        <v>Pasa</v>
      </c>
      <c r="U62">
        <f>CP!H39</f>
        <v>0</v>
      </c>
      <c r="V62" t="str">
        <f>CONCATENATE(CP!B33," ",MID(CP!C33,1,64))</f>
        <v>3 Recepción de Pagos y Anulaciones</v>
      </c>
      <c r="W62" t="str">
        <f>CONCATENATE(CP!B38," ",MID(CP!C38,1,64))</f>
        <v>3.2 Pago al tercer día de la inscripción</v>
      </c>
      <c r="X62" t="str">
        <f>CONCATENATE(CP!B39," ",MID(CP!C39,1,64))</f>
        <v>3.2.1 Pago exacto de la cantidad</v>
      </c>
      <c r="Y62">
        <f>RS!D12</f>
        <v>0</v>
      </c>
      <c r="Z62">
        <f>RS!E12</f>
        <v>0</v>
      </c>
      <c r="AA62">
        <f>RS!F12</f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</row>
    <row r="63" spans="2:34">
      <c r="B63" s="1" t="str">
        <f>RS!B12</f>
        <v>1.3.1</v>
      </c>
      <c r="C63" s="1" t="str">
        <f>RP!B40</f>
        <v>3.2.2</v>
      </c>
      <c r="D63" s="1" t="str">
        <f>CP!B40</f>
        <v>3.2.2</v>
      </c>
      <c r="E63" t="str">
        <f>RS!G12</f>
        <v>S</v>
      </c>
      <c r="F63" t="str">
        <f>RP!D40</f>
        <v>S</v>
      </c>
      <c r="G63" t="str">
        <f>CP!I40</f>
        <v>S</v>
      </c>
      <c r="H63" t="str">
        <f>RS!C12</f>
        <v>Los pagos se deben realizar como máximo 3 días tras la inscripción y con un día de antelación a la celebración de la competición, la inscripción es CONFIRMADA.</v>
      </c>
      <c r="I63" t="str">
        <f>CONCATENATE(RS!B5," ",MID(RS!C5,1,64))</f>
        <v>1 Requistos funcionales</v>
      </c>
      <c r="J63" t="str">
        <f>CONCATENATE(RS!B11," ",MID(RS!C11,1,64))</f>
        <v>1.3 Recepción de Pagos y Anulaciones</v>
      </c>
      <c r="K63" t="str">
        <f>CONCATENATE(RS!B12," ",MID(RS!C12,1,64))</f>
        <v>1.3.1 Los pagos se deben realizar como máximo 3 días tras la inscripci</v>
      </c>
      <c r="L63" s="1" t="str">
        <f>RP!C40</f>
        <v>Pago superior a la cantidad</v>
      </c>
      <c r="M63" t="str">
        <f>CONCATENATE(RP!B33," ",MID(RP!C33,1,64))</f>
        <v>3 Recepción de Pagos y Anulaciones</v>
      </c>
      <c r="N63" t="str">
        <f>CONCATENATE(RP!B38," ",MID(RP!C38,1,64))</f>
        <v>3.2 Pago al tercer día de la inscripción</v>
      </c>
      <c r="O63" t="str">
        <f>CONCATENATE(RP!B40," ",MID(RP!C40,1,64))</f>
        <v>3.2.2 Pago superior a la cantidad</v>
      </c>
      <c r="P63" s="1" t="str">
        <f>CP!C40</f>
        <v>Pago superior a la cantidad</v>
      </c>
      <c r="Q63">
        <f>CP!D40</f>
        <v>0</v>
      </c>
      <c r="R63" t="str">
        <f>CP!E40</f>
        <v>El atleta 21 abona una cantidad superior para la competición 3</v>
      </c>
      <c r="S63" t="str">
        <f>CP!F40</f>
        <v>Nuevo estado: CONFIRMADO</v>
      </c>
      <c r="T63" t="str">
        <f>CP!G40</f>
        <v>Pasa</v>
      </c>
      <c r="U63">
        <f>CP!H40</f>
        <v>0</v>
      </c>
      <c r="V63" t="str">
        <f>CONCATENATE(CP!B33," ",MID(CP!C33,1,64))</f>
        <v>3 Recepción de Pagos y Anulaciones</v>
      </c>
      <c r="W63" t="str">
        <f>CONCATENATE(CP!B38," ",MID(CP!C38,1,64))</f>
        <v>3.2 Pago al tercer día de la inscripción</v>
      </c>
      <c r="X63" t="str">
        <f>CONCATENATE(CP!B40," ",MID(CP!C40,1,64))</f>
        <v>3.2.2 Pago superior a la cantidad</v>
      </c>
      <c r="Y63">
        <f>RS!D12</f>
        <v>0</v>
      </c>
      <c r="Z63">
        <f>RS!E12</f>
        <v>0</v>
      </c>
      <c r="AA63">
        <f>RS!F12</f>
        <v>0</v>
      </c>
      <c r="AB63">
        <v>1</v>
      </c>
      <c r="AE63">
        <v>1</v>
      </c>
      <c r="AF63">
        <v>1</v>
      </c>
      <c r="AG63">
        <v>1</v>
      </c>
      <c r="AH63">
        <v>1</v>
      </c>
    </row>
    <row r="64" spans="2:34">
      <c r="B64" s="1" t="str">
        <f>RS!B12</f>
        <v>1.3.1</v>
      </c>
      <c r="C64" s="1" t="str">
        <f>RP!B41</f>
        <v>3.2.3</v>
      </c>
      <c r="D64" s="1" t="str">
        <f>CP!B41</f>
        <v>3.2.3</v>
      </c>
      <c r="E64" t="str">
        <f>RS!G12</f>
        <v>S</v>
      </c>
      <c r="F64" t="str">
        <f>RP!D41</f>
        <v>S</v>
      </c>
      <c r="G64" t="str">
        <f>CP!I41</f>
        <v>S</v>
      </c>
      <c r="H64" t="str">
        <f>RS!C12</f>
        <v>Los pagos se deben realizar como máximo 3 días tras la inscripción y con un día de antelación a la celebración de la competición, la inscripción es CONFIRMADA.</v>
      </c>
      <c r="I64" t="str">
        <f>CONCATENATE(RS!B5," ",MID(RS!C5,1,64))</f>
        <v>1 Requistos funcionales</v>
      </c>
      <c r="J64" t="str">
        <f>CONCATENATE(RS!B11," ",MID(RS!C11,1,64))</f>
        <v>1.3 Recepción de Pagos y Anulaciones</v>
      </c>
      <c r="K64" t="str">
        <f>CONCATENATE(RS!B12," ",MID(RS!C12,1,64))</f>
        <v>1.3.1 Los pagos se deben realizar como máximo 3 días tras la inscripci</v>
      </c>
      <c r="L64" s="1" t="str">
        <f>RP!C41</f>
        <v>Pago inferior a la cantidad</v>
      </c>
      <c r="M64" t="str">
        <f>CONCATENATE(RP!B33," ",MID(RP!C33,1,64))</f>
        <v>3 Recepción de Pagos y Anulaciones</v>
      </c>
      <c r="N64" t="str">
        <f>CONCATENATE(RP!B38," ",MID(RP!C38,1,64))</f>
        <v>3.2 Pago al tercer día de la inscripción</v>
      </c>
      <c r="O64" t="str">
        <f>CONCATENATE(RP!B41," ",MID(RP!C41,1,64))</f>
        <v>3.2.3 Pago inferior a la cantidad</v>
      </c>
      <c r="P64" s="1" t="str">
        <f>CP!C41</f>
        <v>Pago inferior a la cantidad</v>
      </c>
      <c r="Q64">
        <f>CP!D41</f>
        <v>0</v>
      </c>
      <c r="R64" t="str">
        <f>CP!E41</f>
        <v>El atleta 22 abona una cantidad inferior para la competición 3</v>
      </c>
      <c r="S64" t="str">
        <f>CP!F41</f>
        <v>Inscripción anulada
Se añade una entrada a las incidencias</v>
      </c>
      <c r="T64" t="str">
        <f>CP!G41</f>
        <v>Pasa</v>
      </c>
      <c r="U64">
        <f>CP!H41</f>
        <v>0</v>
      </c>
      <c r="V64" t="str">
        <f>CONCATENATE(CP!B33," ",MID(CP!C33,1,64))</f>
        <v>3 Recepción de Pagos y Anulaciones</v>
      </c>
      <c r="W64" t="str">
        <f>CONCATENATE(CP!B38," ",MID(CP!C38,1,64))</f>
        <v>3.2 Pago al tercer día de la inscripción</v>
      </c>
      <c r="X64" t="str">
        <f>CONCATENATE(CP!B41," ",MID(CP!C41,1,64))</f>
        <v>3.2.3 Pago inferior a la cantidad</v>
      </c>
      <c r="Y64">
        <f>RS!D12</f>
        <v>0</v>
      </c>
      <c r="Z64">
        <f>RS!E12</f>
        <v>0</v>
      </c>
      <c r="AA64">
        <f>RS!F12</f>
        <v>0</v>
      </c>
      <c r="AB64">
        <v>1</v>
      </c>
      <c r="AE64">
        <v>1</v>
      </c>
      <c r="AF64">
        <v>1</v>
      </c>
      <c r="AG64">
        <v>1</v>
      </c>
      <c r="AH64">
        <v>1</v>
      </c>
    </row>
    <row r="65" spans="2:34">
      <c r="B65" s="1" t="str">
        <f>RS!B12</f>
        <v>1.3.1</v>
      </c>
      <c r="C65" s="1" t="str">
        <f>RP!B35</f>
        <v>3.1.1</v>
      </c>
      <c r="D65" s="1" t="str">
        <f>CP!B35</f>
        <v>3.1.1</v>
      </c>
      <c r="E65" t="str">
        <f>RS!G12</f>
        <v>S</v>
      </c>
      <c r="F65" t="str">
        <f>RP!D35</f>
        <v>S</v>
      </c>
      <c r="G65" t="str">
        <f>CP!I35</f>
        <v>S</v>
      </c>
      <c r="H65" t="str">
        <f>RS!C12</f>
        <v>Los pagos se deben realizar como máximo 3 días tras la inscripción y con un día de antelación a la celebración de la competición, la inscripción es CONFIRMADA.</v>
      </c>
      <c r="I65" t="str">
        <f>CONCATENATE(RS!B5," ",MID(RS!C5,1,64))</f>
        <v>1 Requistos funcionales</v>
      </c>
      <c r="J65" t="str">
        <f>CONCATENATE(RS!B11," ",MID(RS!C11,1,64))</f>
        <v>1.3 Recepción de Pagos y Anulaciones</v>
      </c>
      <c r="K65" t="str">
        <f>CONCATENATE(RS!B12," ",MID(RS!C12,1,64))</f>
        <v>1.3.1 Los pagos se deben realizar como máximo 3 días tras la inscripci</v>
      </c>
      <c r="L65" s="1" t="str">
        <f>RP!C35</f>
        <v>Pago exacto de la cantidad</v>
      </c>
      <c r="M65" t="str">
        <f>CONCATENATE(RP!B33," ",MID(RP!C33,1,64))</f>
        <v>3 Recepción de Pagos y Anulaciones</v>
      </c>
      <c r="N65" t="str">
        <f>CONCATENATE(RP!B34," ",MID(RP!C34,1,64))</f>
        <v>3.1 Pago previo a los 3 días siguientes de la inscripción</v>
      </c>
      <c r="O65" t="str">
        <f>CONCATENATE(RP!B35," ",MID(RP!C35,1,64))</f>
        <v>3.1.1 Pago exacto de la cantidad</v>
      </c>
      <c r="P65" s="1" t="str">
        <f>CP!C35</f>
        <v>Pago exacto de la cantidad</v>
      </c>
      <c r="Q65">
        <f>CP!D35</f>
        <v>0</v>
      </c>
      <c r="R65" t="str">
        <f>CP!E35</f>
        <v>El atleta 17 abona la cantidad exacta para la competición 3</v>
      </c>
      <c r="S65" t="str">
        <f>CP!F35</f>
        <v>Nuevo estado: CONFIRMADO</v>
      </c>
      <c r="T65" t="str">
        <f>CP!G35</f>
        <v>Pasa</v>
      </c>
      <c r="U65">
        <f>CP!H35</f>
        <v>0</v>
      </c>
      <c r="V65" t="str">
        <f>CONCATENATE(CP!B33," ",MID(CP!C33,1,64))</f>
        <v>3 Recepción de Pagos y Anulaciones</v>
      </c>
      <c r="W65" t="str">
        <f>CONCATENATE(CP!B34," ",MID(CP!C34,1,64))</f>
        <v>3.1 Pago previo a los 3 días siguientes de la inscripción</v>
      </c>
      <c r="X65" t="str">
        <f>CONCATENATE(CP!B35," ",MID(CP!C35,1,64))</f>
        <v>3.1.1 Pago exacto de la cantidad</v>
      </c>
      <c r="Y65">
        <f>RS!D12</f>
        <v>0</v>
      </c>
      <c r="Z65">
        <f>RS!E12</f>
        <v>0</v>
      </c>
      <c r="AA65">
        <f>RS!F12</f>
        <v>0</v>
      </c>
      <c r="AB65">
        <v>1</v>
      </c>
      <c r="AE65">
        <v>1</v>
      </c>
      <c r="AF65">
        <v>1</v>
      </c>
      <c r="AG65">
        <v>1</v>
      </c>
      <c r="AH65">
        <v>1</v>
      </c>
    </row>
    <row r="66" spans="2:34">
      <c r="B66" s="1" t="str">
        <f>RS!B12</f>
        <v>1.3.1</v>
      </c>
      <c r="C66" s="1" t="str">
        <f>RP!B36</f>
        <v>3.1.2</v>
      </c>
      <c r="D66" s="1" t="str">
        <f>CP!B36</f>
        <v>3.1.2</v>
      </c>
      <c r="E66" t="str">
        <f>RS!G12</f>
        <v>S</v>
      </c>
      <c r="F66" t="str">
        <f>RP!D36</f>
        <v>S</v>
      </c>
      <c r="G66" t="str">
        <f>CP!I36</f>
        <v>S</v>
      </c>
      <c r="H66" t="str">
        <f>RS!C12</f>
        <v>Los pagos se deben realizar como máximo 3 días tras la inscripción y con un día de antelación a la celebración de la competición, la inscripción es CONFIRMADA.</v>
      </c>
      <c r="I66" t="str">
        <f>CONCATENATE(RS!B5," ",MID(RS!C5,1,64))</f>
        <v>1 Requistos funcionales</v>
      </c>
      <c r="J66" t="str">
        <f>CONCATENATE(RS!B11," ",MID(RS!C11,1,64))</f>
        <v>1.3 Recepción de Pagos y Anulaciones</v>
      </c>
      <c r="K66" t="str">
        <f>CONCATENATE(RS!B12," ",MID(RS!C12,1,64))</f>
        <v>1.3.1 Los pagos se deben realizar como máximo 3 días tras la inscripci</v>
      </c>
      <c r="L66" s="1" t="str">
        <f>RP!C36</f>
        <v>Pago superior a la cantidad</v>
      </c>
      <c r="M66" t="str">
        <f>CONCATENATE(RP!B33," ",MID(RP!C33,1,64))</f>
        <v>3 Recepción de Pagos y Anulaciones</v>
      </c>
      <c r="N66" t="str">
        <f>CONCATENATE(RP!B34," ",MID(RP!C34,1,64))</f>
        <v>3.1 Pago previo a los 3 días siguientes de la inscripción</v>
      </c>
      <c r="O66" t="str">
        <f>CONCATENATE(RP!B36," ",MID(RP!C36,1,64))</f>
        <v>3.1.2 Pago superior a la cantidad</v>
      </c>
      <c r="P66" s="1" t="str">
        <f>CP!C36</f>
        <v>Pago superior a la cantidad</v>
      </c>
      <c r="Q66">
        <f>CP!D36</f>
        <v>0</v>
      </c>
      <c r="R66" t="str">
        <f>CP!E36</f>
        <v>El atleta 18 abona una cantidad superior para la competición 3</v>
      </c>
      <c r="S66" t="str">
        <f>CP!F36</f>
        <v>Nuevo estado: CONFIRMADO</v>
      </c>
      <c r="T66" t="str">
        <f>CP!G36</f>
        <v>Pasa</v>
      </c>
      <c r="U66">
        <f>CP!H36</f>
        <v>0</v>
      </c>
      <c r="V66" t="str">
        <f>CONCATENATE(CP!B33," ",MID(CP!C33,1,64))</f>
        <v>3 Recepción de Pagos y Anulaciones</v>
      </c>
      <c r="W66" t="str">
        <f>CONCATENATE(CP!B34," ",MID(CP!C34,1,64))</f>
        <v>3.1 Pago previo a los 3 días siguientes de la inscripción</v>
      </c>
      <c r="X66" t="str">
        <f>CONCATENATE(CP!B36," ",MID(CP!C36,1,64))</f>
        <v>3.1.2 Pago superior a la cantidad</v>
      </c>
      <c r="Y66">
        <f>RS!D12</f>
        <v>0</v>
      </c>
      <c r="Z66">
        <f>RS!E12</f>
        <v>0</v>
      </c>
      <c r="AA66">
        <f>RS!F12</f>
        <v>0</v>
      </c>
      <c r="AB66">
        <v>1</v>
      </c>
      <c r="AE66">
        <v>1</v>
      </c>
      <c r="AF66">
        <v>1</v>
      </c>
      <c r="AG66">
        <v>1</v>
      </c>
      <c r="AH66">
        <v>1</v>
      </c>
    </row>
    <row r="67" spans="2:34">
      <c r="B67" s="1" t="str">
        <f>RS!B12</f>
        <v>1.3.1</v>
      </c>
      <c r="C67" s="1" t="str">
        <f>RP!B37</f>
        <v>3.1.3</v>
      </c>
      <c r="D67" s="1" t="str">
        <f>CP!B37</f>
        <v>3.1.3</v>
      </c>
      <c r="E67" t="str">
        <f>RS!G12</f>
        <v>S</v>
      </c>
      <c r="F67" t="str">
        <f>RP!D37</f>
        <v>S</v>
      </c>
      <c r="G67" t="str">
        <f>CP!I37</f>
        <v>S</v>
      </c>
      <c r="H67" t="str">
        <f>RS!C12</f>
        <v>Los pagos se deben realizar como máximo 3 días tras la inscripción y con un día de antelación a la celebración de la competición, la inscripción es CONFIRMADA.</v>
      </c>
      <c r="I67" t="str">
        <f>CONCATENATE(RS!B5," ",MID(RS!C5,1,64))</f>
        <v>1 Requistos funcionales</v>
      </c>
      <c r="J67" t="str">
        <f>CONCATENATE(RS!B11," ",MID(RS!C11,1,64))</f>
        <v>1.3 Recepción de Pagos y Anulaciones</v>
      </c>
      <c r="K67" t="str">
        <f>CONCATENATE(RS!B12," ",MID(RS!C12,1,64))</f>
        <v>1.3.1 Los pagos se deben realizar como máximo 3 días tras la inscripci</v>
      </c>
      <c r="L67" s="1" t="str">
        <f>RP!C37</f>
        <v>Pago inferior a la cantidad</v>
      </c>
      <c r="M67" t="str">
        <f>CONCATENATE(RP!B33," ",MID(RP!C33,1,64))</f>
        <v>3 Recepción de Pagos y Anulaciones</v>
      </c>
      <c r="N67" t="str">
        <f>CONCATENATE(RP!B34," ",MID(RP!C34,1,64))</f>
        <v>3.1 Pago previo a los 3 días siguientes de la inscripción</v>
      </c>
      <c r="O67" t="str">
        <f>CONCATENATE(RP!B37," ",MID(RP!C37,1,64))</f>
        <v>3.1.3 Pago inferior a la cantidad</v>
      </c>
      <c r="P67" s="1" t="str">
        <f>CP!C37</f>
        <v>Pago inferior a la cantidad</v>
      </c>
      <c r="Q67">
        <f>CP!D37</f>
        <v>0</v>
      </c>
      <c r="R67" t="str">
        <f>CP!E37</f>
        <v>El atleta 19 abona una cantidad inferior para la competición 3</v>
      </c>
      <c r="S67" t="str">
        <f>CP!F37</f>
        <v>Inscripción anulada
Se añade una entrada a las incidencias</v>
      </c>
      <c r="T67" t="str">
        <f>CP!G37</f>
        <v>Pasa</v>
      </c>
      <c r="U67">
        <f>CP!H37</f>
        <v>0</v>
      </c>
      <c r="V67" t="str">
        <f>CONCATENATE(CP!B33," ",MID(CP!C33,1,64))</f>
        <v>3 Recepción de Pagos y Anulaciones</v>
      </c>
      <c r="W67" t="str">
        <f>CONCATENATE(CP!B34," ",MID(CP!C34,1,64))</f>
        <v>3.1 Pago previo a los 3 días siguientes de la inscripción</v>
      </c>
      <c r="X67" t="str">
        <f>CONCATENATE(CP!B37," ",MID(CP!C37,1,64))</f>
        <v>3.1.3 Pago inferior a la cantidad</v>
      </c>
      <c r="Y67">
        <f>RS!D12</f>
        <v>0</v>
      </c>
      <c r="Z67">
        <f>RS!E12</f>
        <v>0</v>
      </c>
      <c r="AA67">
        <f>RS!F12</f>
        <v>0</v>
      </c>
      <c r="AB67">
        <v>1</v>
      </c>
      <c r="AE67">
        <v>1</v>
      </c>
      <c r="AF67">
        <v>1</v>
      </c>
      <c r="AG67">
        <v>1</v>
      </c>
      <c r="AH67">
        <v>1</v>
      </c>
    </row>
    <row r="68" spans="2:34">
      <c r="B68" s="1" t="str">
        <f>RS!B12</f>
        <v>1.3.1</v>
      </c>
      <c r="C68" s="1" t="str">
        <f>RP!B43</f>
        <v>3.3.1</v>
      </c>
      <c r="D68" s="1" t="str">
        <f>CP!B43</f>
        <v>3.3.1</v>
      </c>
      <c r="E68" t="str">
        <f>RS!G12</f>
        <v>S</v>
      </c>
      <c r="F68" t="str">
        <f>RP!D43</f>
        <v>S</v>
      </c>
      <c r="G68" t="str">
        <f>CP!I43</f>
        <v>S</v>
      </c>
      <c r="H68" t="str">
        <f>RS!C12</f>
        <v>Los pagos se deben realizar como máximo 3 días tras la inscripción y con un día de antelación a la celebración de la competición, la inscripción es CONFIRMADA.</v>
      </c>
      <c r="I68" t="str">
        <f>CONCATENATE(RS!B5," ",MID(RS!C5,1,64))</f>
        <v>1 Requistos funcionales</v>
      </c>
      <c r="J68" t="str">
        <f>CONCATENATE(RS!B11," ",MID(RS!C11,1,64))</f>
        <v>1.3 Recepción de Pagos y Anulaciones</v>
      </c>
      <c r="K68" t="str">
        <f>CONCATENATE(RS!B12," ",MID(RS!C12,1,64))</f>
        <v>1.3.1 Los pagos se deben realizar como máximo 3 días tras la inscripci</v>
      </c>
      <c r="L68" s="1" t="str">
        <f>RP!C43</f>
        <v>Pago exacto de la cantidad</v>
      </c>
      <c r="M68" t="str">
        <f>CONCATENATE(RP!B33," ",MID(RP!C33,1,64))</f>
        <v>3 Recepción de Pagos y Anulaciones</v>
      </c>
      <c r="N68" t="str">
        <f>CONCATENATE(RP!B42," ",MID(RP!C42,1,64))</f>
        <v>3.3 Pago el día posterior a la inscripción</v>
      </c>
      <c r="O68" t="str">
        <f>CONCATENATE(RP!B43," ",MID(RP!C43,1,64))</f>
        <v>3.3.1 Pago exacto de la cantidad</v>
      </c>
      <c r="P68" s="1" t="str">
        <f>CP!C43</f>
        <v>Pago exacto de la cantidad</v>
      </c>
      <c r="Q68">
        <f>CP!D43</f>
        <v>0</v>
      </c>
      <c r="R68" t="str">
        <f>CP!E43</f>
        <v>El atleta 23 abona una cantidad exacta para la competición 3</v>
      </c>
      <c r="S68" t="str">
        <f>CP!F43</f>
        <v>Nuevo estado: CONFIRMADO</v>
      </c>
      <c r="T68" t="str">
        <f>CP!G43</f>
        <v>Pasa</v>
      </c>
      <c r="U68">
        <f>CP!H43</f>
        <v>0</v>
      </c>
      <c r="V68" t="str">
        <f>CONCATENATE(CP!B33," ",MID(CP!C33,1,64))</f>
        <v>3 Recepción de Pagos y Anulaciones</v>
      </c>
      <c r="W68" t="str">
        <f>CONCATENATE(CP!B42," ",MID(CP!C42,1,64))</f>
        <v>3.3 Pago el día posterior a la inscripción</v>
      </c>
      <c r="X68" t="str">
        <f>CONCATENATE(CP!B43," ",MID(CP!C43,1,64))</f>
        <v>3.3.1 Pago exacto de la cantidad</v>
      </c>
      <c r="Y68">
        <f>RS!D12</f>
        <v>0</v>
      </c>
      <c r="Z68">
        <f>RS!E12</f>
        <v>0</v>
      </c>
      <c r="AA68">
        <f>RS!F12</f>
        <v>0</v>
      </c>
      <c r="AB68">
        <v>1</v>
      </c>
      <c r="AE68">
        <v>1</v>
      </c>
      <c r="AF68">
        <v>1</v>
      </c>
      <c r="AG68">
        <v>1</v>
      </c>
      <c r="AH68">
        <v>1</v>
      </c>
    </row>
    <row r="69" spans="2:34">
      <c r="B69" s="1" t="str">
        <f>RS!B12</f>
        <v>1.3.1</v>
      </c>
      <c r="C69" s="1" t="str">
        <f>RP!B44</f>
        <v>3.3.2</v>
      </c>
      <c r="D69" s="1" t="str">
        <f>CP!B44</f>
        <v>3.3.2</v>
      </c>
      <c r="E69" t="str">
        <f>RS!G12</f>
        <v>S</v>
      </c>
      <c r="F69" t="str">
        <f>RP!D44</f>
        <v>S</v>
      </c>
      <c r="G69" t="str">
        <f>CP!I44</f>
        <v>S</v>
      </c>
      <c r="H69" t="str">
        <f>RS!C12</f>
        <v>Los pagos se deben realizar como máximo 3 días tras la inscripción y con un día de antelación a la celebración de la competición, la inscripción es CONFIRMADA.</v>
      </c>
      <c r="I69" t="str">
        <f>CONCATENATE(RS!B5," ",MID(RS!C5,1,64))</f>
        <v>1 Requistos funcionales</v>
      </c>
      <c r="J69" t="str">
        <f>CONCATENATE(RS!B11," ",MID(RS!C11,1,64))</f>
        <v>1.3 Recepción de Pagos y Anulaciones</v>
      </c>
      <c r="K69" t="str">
        <f>CONCATENATE(RS!B12," ",MID(RS!C12,1,64))</f>
        <v>1.3.1 Los pagos se deben realizar como máximo 3 días tras la inscripci</v>
      </c>
      <c r="L69" s="1" t="str">
        <f>RP!C44</f>
        <v>Pago superior a la cantidad</v>
      </c>
      <c r="M69" t="str">
        <f>CONCATENATE(RP!B33," ",MID(RP!C33,1,64))</f>
        <v>3 Recepción de Pagos y Anulaciones</v>
      </c>
      <c r="N69" t="str">
        <f>CONCATENATE(RP!B42," ",MID(RP!C42,1,64))</f>
        <v>3.3 Pago el día posterior a la inscripción</v>
      </c>
      <c r="O69" t="str">
        <f>CONCATENATE(RP!B44," ",MID(RP!C44,1,64))</f>
        <v>3.3.2 Pago superior a la cantidad</v>
      </c>
      <c r="P69" s="1" t="str">
        <f>CP!C44</f>
        <v>Pago superior a la cantidad</v>
      </c>
      <c r="Q69">
        <f>CP!D44</f>
        <v>0</v>
      </c>
      <c r="R69" t="str">
        <f>CP!E44</f>
        <v>El atleta 24 abona una cantidad superior para la competición 3</v>
      </c>
      <c r="S69" t="str">
        <f>CP!F44</f>
        <v>Nuevo estado: CONFIRMADO</v>
      </c>
      <c r="T69" t="str">
        <f>CP!G44</f>
        <v>Pasa</v>
      </c>
      <c r="U69">
        <f>CP!H44</f>
        <v>0</v>
      </c>
      <c r="V69" t="str">
        <f>CONCATENATE(CP!B33," ",MID(CP!C33,1,64))</f>
        <v>3 Recepción de Pagos y Anulaciones</v>
      </c>
      <c r="W69" t="str">
        <f>CONCATENATE(CP!B42," ",MID(CP!C42,1,64))</f>
        <v>3.3 Pago el día posterior a la inscripción</v>
      </c>
      <c r="X69" t="str">
        <f>CONCATENATE(CP!B44," ",MID(CP!C44,1,64))</f>
        <v>3.3.2 Pago superior a la cantidad</v>
      </c>
      <c r="Y69">
        <f>RS!D12</f>
        <v>0</v>
      </c>
      <c r="Z69">
        <f>RS!E12</f>
        <v>0</v>
      </c>
      <c r="AA69">
        <f>RS!F12</f>
        <v>0</v>
      </c>
      <c r="AB69">
        <v>1</v>
      </c>
      <c r="AE69">
        <v>1</v>
      </c>
      <c r="AF69">
        <v>1</v>
      </c>
      <c r="AG69">
        <v>1</v>
      </c>
      <c r="AH69">
        <v>1</v>
      </c>
    </row>
    <row r="70" spans="2:34">
      <c r="B70" s="1" t="str">
        <f>RS!B12</f>
        <v>1.3.1</v>
      </c>
      <c r="C70" s="1" t="str">
        <f>RP!B45</f>
        <v>3.3.3</v>
      </c>
      <c r="D70" s="1" t="str">
        <f>CP!B45</f>
        <v>3.3.3</v>
      </c>
      <c r="E70" t="str">
        <f>RS!G12</f>
        <v>S</v>
      </c>
      <c r="F70" t="str">
        <f>RP!D45</f>
        <v>S</v>
      </c>
      <c r="G70" t="str">
        <f>CP!I45</f>
        <v>S</v>
      </c>
      <c r="H70" t="str">
        <f>RS!C12</f>
        <v>Los pagos se deben realizar como máximo 3 días tras la inscripción y con un día de antelación a la celebración de la competición, la inscripción es CONFIRMADA.</v>
      </c>
      <c r="I70" t="str">
        <f>CONCATENATE(RS!B5," ",MID(RS!C5,1,64))</f>
        <v>1 Requistos funcionales</v>
      </c>
      <c r="J70" t="str">
        <f>CONCATENATE(RS!B11," ",MID(RS!C11,1,64))</f>
        <v>1.3 Recepción de Pagos y Anulaciones</v>
      </c>
      <c r="K70" t="str">
        <f>CONCATENATE(RS!B12," ",MID(RS!C12,1,64))</f>
        <v>1.3.1 Los pagos se deben realizar como máximo 3 días tras la inscripci</v>
      </c>
      <c r="L70" s="1" t="str">
        <f>RP!C45</f>
        <v>Pago inferior a la cantidad</v>
      </c>
      <c r="M70" t="str">
        <f>CONCATENATE(RP!B33," ",MID(RP!C33,1,64))</f>
        <v>3 Recepción de Pagos y Anulaciones</v>
      </c>
      <c r="N70" t="str">
        <f>CONCATENATE(RP!B42," ",MID(RP!C42,1,64))</f>
        <v>3.3 Pago el día posterior a la inscripción</v>
      </c>
      <c r="O70" t="str">
        <f>CONCATENATE(RP!B45," ",MID(RP!C45,1,64))</f>
        <v>3.3.3 Pago inferior a la cantidad</v>
      </c>
      <c r="P70" s="1" t="str">
        <f>CP!C45</f>
        <v>Pago inferior a la cantidad</v>
      </c>
      <c r="Q70">
        <f>CP!D45</f>
        <v>0</v>
      </c>
      <c r="R70" t="str">
        <f>CP!E45</f>
        <v>El atleta 25 abona una cantidad inferior para la competición 3</v>
      </c>
      <c r="S70" t="str">
        <f>CP!F45</f>
        <v>Inscripción anulada
Se añade una entrada a las incidencias</v>
      </c>
      <c r="T70" t="str">
        <f>CP!G45</f>
        <v>Pasa</v>
      </c>
      <c r="U70">
        <f>CP!H45</f>
        <v>0</v>
      </c>
      <c r="V70" t="str">
        <f>CONCATENATE(CP!B33," ",MID(CP!C33,1,64))</f>
        <v>3 Recepción de Pagos y Anulaciones</v>
      </c>
      <c r="W70" t="str">
        <f>CONCATENATE(CP!B42," ",MID(CP!C42,1,64))</f>
        <v>3.3 Pago el día posterior a la inscripción</v>
      </c>
      <c r="X70" t="str">
        <f>CONCATENATE(CP!B45," ",MID(CP!C45,1,64))</f>
        <v>3.3.3 Pago inferior a la cantidad</v>
      </c>
      <c r="Y70">
        <f>RS!D12</f>
        <v>0</v>
      </c>
      <c r="Z70">
        <f>RS!E12</f>
        <v>0</v>
      </c>
      <c r="AA70">
        <f>RS!F12</f>
        <v>0</v>
      </c>
      <c r="AB70">
        <v>1</v>
      </c>
      <c r="AE70">
        <v>1</v>
      </c>
      <c r="AF70">
        <v>1</v>
      </c>
      <c r="AG70">
        <v>1</v>
      </c>
      <c r="AH70">
        <v>1</v>
      </c>
    </row>
    <row r="71" spans="2:34">
      <c r="B71" s="1" t="str">
        <f>RS!B13</f>
        <v>1.3.2</v>
      </c>
      <c r="C71" s="1" t="str">
        <f>RP!B47</f>
        <v>3.4.1</v>
      </c>
      <c r="D71" s="1" t="str">
        <f>CP!B47</f>
        <v>3.4.1</v>
      </c>
      <c r="E71" t="str">
        <f>RS!G13</f>
        <v>S</v>
      </c>
      <c r="F71" t="str">
        <f>RP!D47</f>
        <v>S</v>
      </c>
      <c r="G71" t="str">
        <f>CP!I47</f>
        <v>S</v>
      </c>
      <c r="H71" t="str">
        <f>RS!C13</f>
        <v>Si el pago se realiza después de 3 días tras la inscripción o tras un día antes de la celebración de la competición, la inscripción es ANULADA.</v>
      </c>
      <c r="I71" t="str">
        <f>CONCATENATE(RS!B5," ",MID(RS!C5,1,64))</f>
        <v>1 Requistos funcionales</v>
      </c>
      <c r="J71" t="str">
        <f>CONCATENATE(RS!B11," ",MID(RS!C11,1,64))</f>
        <v>1.3 Recepción de Pagos y Anulaciones</v>
      </c>
      <c r="K71" t="str">
        <f>CONCATENATE(RS!B13," ",MID(RS!C13,1,64))</f>
        <v>1.3.2 Si el pago se realiza después de 3 días tras la inscripción o tr</v>
      </c>
      <c r="L71" s="1" t="str">
        <f>RP!C47</f>
        <v>Pago exacto de la cantidad</v>
      </c>
      <c r="M71" t="str">
        <f>CONCATENATE(RP!B33," ",MID(RP!C33,1,64))</f>
        <v>3 Recepción de Pagos y Anulaciones</v>
      </c>
      <c r="N71" t="str">
        <f>CONCATENATE(RP!B46," ",MID(RP!C46,1,64))</f>
        <v>3.4 Pago al cuarto día de la inscripción</v>
      </c>
      <c r="O71" t="str">
        <f>CONCATENATE(RP!B47," ",MID(RP!C47,1,64))</f>
        <v>3.4.1 Pago exacto de la cantidad</v>
      </c>
      <c r="P71" s="1" t="str">
        <f>CP!C47</f>
        <v>Pago exacto de la cantidad</v>
      </c>
      <c r="Q71">
        <f>CP!D47</f>
        <v>0</v>
      </c>
      <c r="R71" t="str">
        <f>CP!E47</f>
        <v>El atleta 26 abona una cantidad exacta para la competición 3</v>
      </c>
      <c r="S71" t="str">
        <f>CP!F47</f>
        <v>Inscripción anulada
Se añade una entrada a las incidencias</v>
      </c>
      <c r="T71" t="str">
        <f>CP!G47</f>
        <v>Pasa</v>
      </c>
      <c r="U71">
        <f>CP!H47</f>
        <v>0</v>
      </c>
      <c r="V71" t="str">
        <f>CONCATENATE(CP!B33," ",MID(CP!C33,1,64))</f>
        <v>3 Recepción de Pagos y Anulaciones</v>
      </c>
      <c r="W71" t="str">
        <f>CONCATENATE(CP!B46," ",MID(CP!C46,1,64))</f>
        <v>3.4 Pago al cuarto día de la inscripción</v>
      </c>
      <c r="X71" t="str">
        <f>CONCATENATE(CP!B47," ",MID(CP!C47,1,64))</f>
        <v>3.4.1 Pago exacto de la cantidad</v>
      </c>
      <c r="Y71">
        <f>RS!D13</f>
        <v>0</v>
      </c>
      <c r="Z71">
        <f>RS!E13</f>
        <v>0</v>
      </c>
      <c r="AA71">
        <f>RS!F13</f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</row>
    <row r="72" spans="2:34">
      <c r="B72" s="1" t="str">
        <f>RS!B13</f>
        <v>1.3.2</v>
      </c>
      <c r="C72" s="1" t="str">
        <f>RP!B48</f>
        <v>3.4.2</v>
      </c>
      <c r="D72" s="1" t="str">
        <f>CP!B48</f>
        <v>3.4.2</v>
      </c>
      <c r="E72" t="str">
        <f>RS!G13</f>
        <v>S</v>
      </c>
      <c r="F72" t="str">
        <f>RP!D48</f>
        <v>S</v>
      </c>
      <c r="G72" t="str">
        <f>CP!I48</f>
        <v>S</v>
      </c>
      <c r="H72" t="str">
        <f>RS!C13</f>
        <v>Si el pago se realiza después de 3 días tras la inscripción o tras un día antes de la celebración de la competición, la inscripción es ANULADA.</v>
      </c>
      <c r="I72" t="str">
        <f>CONCATENATE(RS!B5," ",MID(RS!C5,1,64))</f>
        <v>1 Requistos funcionales</v>
      </c>
      <c r="J72" t="str">
        <f>CONCATENATE(RS!B11," ",MID(RS!C11,1,64))</f>
        <v>1.3 Recepción de Pagos y Anulaciones</v>
      </c>
      <c r="K72" t="str">
        <f>CONCATENATE(RS!B13," ",MID(RS!C13,1,64))</f>
        <v>1.3.2 Si el pago se realiza después de 3 días tras la inscripción o tr</v>
      </c>
      <c r="L72" s="1" t="str">
        <f>RP!C48</f>
        <v>Pago superior a la cantidad</v>
      </c>
      <c r="M72" t="str">
        <f>CONCATENATE(RP!B33," ",MID(RP!C33,1,64))</f>
        <v>3 Recepción de Pagos y Anulaciones</v>
      </c>
      <c r="N72" t="str">
        <f>CONCATENATE(RP!B46," ",MID(RP!C46,1,64))</f>
        <v>3.4 Pago al cuarto día de la inscripción</v>
      </c>
      <c r="O72" t="str">
        <f>CONCATENATE(RP!B48," ",MID(RP!C48,1,64))</f>
        <v>3.4.2 Pago superior a la cantidad</v>
      </c>
      <c r="P72" s="1" t="str">
        <f>CP!C48</f>
        <v>Pago superior a la cantidad</v>
      </c>
      <c r="Q72">
        <f>CP!D48</f>
        <v>0</v>
      </c>
      <c r="R72" t="str">
        <f>CP!E48</f>
        <v>El atleta 27 abona una cantidad superior para la competición 3</v>
      </c>
      <c r="S72" t="str">
        <f>CP!F48</f>
        <v>Inscripción anulada
Se añade una entrada a las incidencias</v>
      </c>
      <c r="T72" t="str">
        <f>CP!G48</f>
        <v>Pasa</v>
      </c>
      <c r="U72">
        <f>CP!H48</f>
        <v>0</v>
      </c>
      <c r="V72" t="str">
        <f>CONCATENATE(CP!B33," ",MID(CP!C33,1,64))</f>
        <v>3 Recepción de Pagos y Anulaciones</v>
      </c>
      <c r="W72" t="str">
        <f>CONCATENATE(CP!B46," ",MID(CP!C46,1,64))</f>
        <v>3.4 Pago al cuarto día de la inscripción</v>
      </c>
      <c r="X72" t="str">
        <f>CONCATENATE(CP!B48," ",MID(CP!C48,1,64))</f>
        <v>3.4.2 Pago superior a la cantidad</v>
      </c>
      <c r="Y72">
        <f>RS!D13</f>
        <v>0</v>
      </c>
      <c r="Z72">
        <f>RS!E13</f>
        <v>0</v>
      </c>
      <c r="AA72">
        <f>RS!F13</f>
        <v>0</v>
      </c>
      <c r="AB72">
        <v>1</v>
      </c>
      <c r="AE72">
        <v>1</v>
      </c>
      <c r="AF72">
        <v>1</v>
      </c>
      <c r="AG72">
        <v>1</v>
      </c>
      <c r="AH72">
        <v>1</v>
      </c>
    </row>
    <row r="73" spans="2:34">
      <c r="B73" s="1" t="str">
        <f>RS!B13</f>
        <v>1.3.2</v>
      </c>
      <c r="C73" s="1" t="str">
        <f>RP!B49</f>
        <v>3.4.3</v>
      </c>
      <c r="D73" s="1" t="str">
        <f>CP!B49</f>
        <v>3.4.3</v>
      </c>
      <c r="E73" t="str">
        <f>RS!G13</f>
        <v>S</v>
      </c>
      <c r="F73" t="str">
        <f>RP!D49</f>
        <v>S</v>
      </c>
      <c r="G73" t="str">
        <f>CP!I49</f>
        <v>S</v>
      </c>
      <c r="H73" t="str">
        <f>RS!C13</f>
        <v>Si el pago se realiza después de 3 días tras la inscripción o tras un día antes de la celebración de la competición, la inscripción es ANULADA.</v>
      </c>
      <c r="I73" t="str">
        <f>CONCATENATE(RS!B5," ",MID(RS!C5,1,64))</f>
        <v>1 Requistos funcionales</v>
      </c>
      <c r="J73" t="str">
        <f>CONCATENATE(RS!B11," ",MID(RS!C11,1,64))</f>
        <v>1.3 Recepción de Pagos y Anulaciones</v>
      </c>
      <c r="K73" t="str">
        <f>CONCATENATE(RS!B13," ",MID(RS!C13,1,64))</f>
        <v>1.3.2 Si el pago se realiza después de 3 días tras la inscripción o tr</v>
      </c>
      <c r="L73" s="1" t="str">
        <f>RP!C49</f>
        <v>Pago inferior a la cantidad</v>
      </c>
      <c r="M73" t="str">
        <f>CONCATENATE(RP!B33," ",MID(RP!C33,1,64))</f>
        <v>3 Recepción de Pagos y Anulaciones</v>
      </c>
      <c r="N73" t="str">
        <f>CONCATENATE(RP!B46," ",MID(RP!C46,1,64))</f>
        <v>3.4 Pago al cuarto día de la inscripción</v>
      </c>
      <c r="O73" t="str">
        <f>CONCATENATE(RP!B49," ",MID(RP!C49,1,64))</f>
        <v>3.4.3 Pago inferior a la cantidad</v>
      </c>
      <c r="P73" s="1" t="str">
        <f>CP!C49</f>
        <v>Pago inferior a la cantidad</v>
      </c>
      <c r="Q73">
        <f>CP!D49</f>
        <v>0</v>
      </c>
      <c r="R73" t="str">
        <f>CP!E49</f>
        <v>El atleta 28 abona una cantidad inferior para la competición 3</v>
      </c>
      <c r="S73" t="str">
        <f>CP!F49</f>
        <v>Inscripción anulada
Se añade una entrada a las incidencias</v>
      </c>
      <c r="T73" t="str">
        <f>CP!G49</f>
        <v>Pasa</v>
      </c>
      <c r="U73">
        <f>CP!H49</f>
        <v>0</v>
      </c>
      <c r="V73" t="str">
        <f>CONCATENATE(CP!B33," ",MID(CP!C33,1,64))</f>
        <v>3 Recepción de Pagos y Anulaciones</v>
      </c>
      <c r="W73" t="str">
        <f>CONCATENATE(CP!B46," ",MID(CP!C46,1,64))</f>
        <v>3.4 Pago al cuarto día de la inscripción</v>
      </c>
      <c r="X73" t="str">
        <f>CONCATENATE(CP!B49," ",MID(CP!C49,1,64))</f>
        <v>3.4.3 Pago inferior a la cantidad</v>
      </c>
      <c r="Y73">
        <f>RS!D13</f>
        <v>0</v>
      </c>
      <c r="Z73">
        <f>RS!E13</f>
        <v>0</v>
      </c>
      <c r="AA73">
        <f>RS!F13</f>
        <v>0</v>
      </c>
      <c r="AB73">
        <v>1</v>
      </c>
      <c r="AE73">
        <v>1</v>
      </c>
      <c r="AF73">
        <v>1</v>
      </c>
      <c r="AG73">
        <v>1</v>
      </c>
      <c r="AH73">
        <v>1</v>
      </c>
    </row>
    <row r="74" spans="2:34">
      <c r="B74" s="1" t="str">
        <f>RS!B13</f>
        <v>1.3.2</v>
      </c>
      <c r="C74" s="1" t="str">
        <f>RP!B51</f>
        <v>3.5.1</v>
      </c>
      <c r="D74" s="1" t="str">
        <f>CP!B51</f>
        <v>3.5.1</v>
      </c>
      <c r="E74" t="str">
        <f>RS!G13</f>
        <v>S</v>
      </c>
      <c r="F74" t="str">
        <f>RP!D51</f>
        <v>S</v>
      </c>
      <c r="G74" t="str">
        <f>CP!I51</f>
        <v>S</v>
      </c>
      <c r="H74" t="str">
        <f>RS!C13</f>
        <v>Si el pago se realiza después de 3 días tras la inscripción o tras un día antes de la celebración de la competición, la inscripción es ANULADA.</v>
      </c>
      <c r="I74" t="str">
        <f>CONCATENATE(RS!B5," ",MID(RS!C5,1,64))</f>
        <v>1 Requistos funcionales</v>
      </c>
      <c r="J74" t="str">
        <f>CONCATENATE(RS!B11," ",MID(RS!C11,1,64))</f>
        <v>1.3 Recepción de Pagos y Anulaciones</v>
      </c>
      <c r="K74" t="str">
        <f>CONCATENATE(RS!B13," ",MID(RS!C13,1,64))</f>
        <v>1.3.2 Si el pago se realiza después de 3 días tras la inscripción o tr</v>
      </c>
      <c r="L74" s="1" t="str">
        <f>RP!C51</f>
        <v>Pago exacto de la cantidad</v>
      </c>
      <c r="M74" t="str">
        <f>CONCATENATE(RP!B33," ",MID(RP!C33,1,64))</f>
        <v>3 Recepción de Pagos y Anulaciones</v>
      </c>
      <c r="N74" t="str">
        <f>CONCATENATE(RP!B50," ",MID(RP!C50,1,64))</f>
        <v>3.5 Pago el día anterior a la celebración de la competición</v>
      </c>
      <c r="O74" t="str">
        <f>CONCATENATE(RP!B51," ",MID(RP!C51,1,64))</f>
        <v>3.5.1 Pago exacto de la cantidad</v>
      </c>
      <c r="P74" s="1" t="str">
        <f>CP!C51</f>
        <v>Pago exacto de la cantidad</v>
      </c>
      <c r="Q74">
        <f>CP!D51</f>
        <v>0</v>
      </c>
      <c r="R74" t="str">
        <f>CP!E51</f>
        <v>El atleta 29 abona una cantidad exacta para la competición 3</v>
      </c>
      <c r="S74" t="str">
        <f>CP!F51</f>
        <v>Inscripción anulada
Se añade una entrada a las incidencias</v>
      </c>
      <c r="T74" t="str">
        <f>CP!G51</f>
        <v>Pasa</v>
      </c>
      <c r="U74">
        <f>CP!H51</f>
        <v>0</v>
      </c>
      <c r="V74" t="str">
        <f>CONCATENATE(CP!B33," ",MID(CP!C33,1,64))</f>
        <v>3 Recepción de Pagos y Anulaciones</v>
      </c>
      <c r="W74" t="str">
        <f>CONCATENATE(CP!B50," ",MID(CP!C50,1,64))</f>
        <v>3.5 Pago el día anterior a la celebración de la competición</v>
      </c>
      <c r="X74" t="str">
        <f>CONCATENATE(CP!B51," ",MID(CP!C51,1,64))</f>
        <v>3.5.1 Pago exacto de la cantidad</v>
      </c>
      <c r="Y74">
        <f>RS!D13</f>
        <v>0</v>
      </c>
      <c r="Z74">
        <f>RS!E13</f>
        <v>0</v>
      </c>
      <c r="AA74">
        <f>RS!F13</f>
        <v>0</v>
      </c>
      <c r="AB74">
        <v>1</v>
      </c>
      <c r="AE74">
        <v>1</v>
      </c>
      <c r="AF74">
        <v>1</v>
      </c>
      <c r="AG74">
        <v>1</v>
      </c>
      <c r="AH74">
        <v>1</v>
      </c>
    </row>
    <row r="75" spans="2:34">
      <c r="B75" s="1" t="str">
        <f>RS!B13</f>
        <v>1.3.2</v>
      </c>
      <c r="C75" s="1" t="str">
        <f>RP!B52</f>
        <v>3.5.2</v>
      </c>
      <c r="D75" s="1" t="str">
        <f>CP!B52</f>
        <v>3.5.2</v>
      </c>
      <c r="E75" t="str">
        <f>RS!G13</f>
        <v>S</v>
      </c>
      <c r="F75" t="str">
        <f>RP!D52</f>
        <v>S</v>
      </c>
      <c r="G75" t="str">
        <f>CP!I52</f>
        <v>S</v>
      </c>
      <c r="H75" t="str">
        <f>RS!C13</f>
        <v>Si el pago se realiza después de 3 días tras la inscripción o tras un día antes de la celebración de la competición, la inscripción es ANULADA.</v>
      </c>
      <c r="I75" t="str">
        <f>CONCATENATE(RS!B5," ",MID(RS!C5,1,64))</f>
        <v>1 Requistos funcionales</v>
      </c>
      <c r="J75" t="str">
        <f>CONCATENATE(RS!B11," ",MID(RS!C11,1,64))</f>
        <v>1.3 Recepción de Pagos y Anulaciones</v>
      </c>
      <c r="K75" t="str">
        <f>CONCATENATE(RS!B13," ",MID(RS!C13,1,64))</f>
        <v>1.3.2 Si el pago se realiza después de 3 días tras la inscripción o tr</v>
      </c>
      <c r="L75" s="1" t="str">
        <f>RP!C52</f>
        <v>Pago superior a la cantidad</v>
      </c>
      <c r="M75" t="str">
        <f>CONCATENATE(RP!B33," ",MID(RP!C33,1,64))</f>
        <v>3 Recepción de Pagos y Anulaciones</v>
      </c>
      <c r="N75" t="str">
        <f>CONCATENATE(RP!B50," ",MID(RP!C50,1,64))</f>
        <v>3.5 Pago el día anterior a la celebración de la competición</v>
      </c>
      <c r="O75" t="str">
        <f>CONCATENATE(RP!B52," ",MID(RP!C52,1,64))</f>
        <v>3.5.2 Pago superior a la cantidad</v>
      </c>
      <c r="P75" s="1" t="str">
        <f>CP!C52</f>
        <v>Pago superior a la cantidad</v>
      </c>
      <c r="Q75">
        <f>CP!D52</f>
        <v>0</v>
      </c>
      <c r="R75" t="str">
        <f>CP!E52</f>
        <v>El atleta 30 abona una cantidad superior para la competición 3</v>
      </c>
      <c r="S75" t="str">
        <f>CP!F52</f>
        <v>Inscripción anulada
Se añade una entrada a las incidencias</v>
      </c>
      <c r="T75" t="str">
        <f>CP!G52</f>
        <v>Pasa</v>
      </c>
      <c r="U75">
        <f>CP!H52</f>
        <v>0</v>
      </c>
      <c r="V75" t="str">
        <f>CONCATENATE(CP!B33," ",MID(CP!C33,1,64))</f>
        <v>3 Recepción de Pagos y Anulaciones</v>
      </c>
      <c r="W75" t="str">
        <f>CONCATENATE(CP!B50," ",MID(CP!C50,1,64))</f>
        <v>3.5 Pago el día anterior a la celebración de la competición</v>
      </c>
      <c r="X75" t="str">
        <f>CONCATENATE(CP!B52," ",MID(CP!C52,1,64))</f>
        <v>3.5.2 Pago superior a la cantidad</v>
      </c>
      <c r="Y75">
        <f>RS!D13</f>
        <v>0</v>
      </c>
      <c r="Z75">
        <f>RS!E13</f>
        <v>0</v>
      </c>
      <c r="AA75">
        <f>RS!F13</f>
        <v>0</v>
      </c>
      <c r="AB75">
        <v>1</v>
      </c>
      <c r="AE75">
        <v>1</v>
      </c>
      <c r="AF75">
        <v>1</v>
      </c>
      <c r="AG75">
        <v>1</v>
      </c>
      <c r="AH75">
        <v>1</v>
      </c>
    </row>
    <row r="76" spans="2:34">
      <c r="B76" s="1" t="str">
        <f>RS!B13</f>
        <v>1.3.2</v>
      </c>
      <c r="C76" s="1" t="str">
        <f>RP!B53</f>
        <v>3.5.3</v>
      </c>
      <c r="D76" s="1" t="str">
        <f>CP!B53</f>
        <v>3.5.3</v>
      </c>
      <c r="E76" t="str">
        <f>RS!G13</f>
        <v>S</v>
      </c>
      <c r="F76" t="str">
        <f>RP!D53</f>
        <v>S</v>
      </c>
      <c r="G76" t="str">
        <f>CP!I53</f>
        <v>S</v>
      </c>
      <c r="H76" t="str">
        <f>RS!C13</f>
        <v>Si el pago se realiza después de 3 días tras la inscripción o tras un día antes de la celebración de la competición, la inscripción es ANULADA.</v>
      </c>
      <c r="I76" t="str">
        <f>CONCATENATE(RS!B5," ",MID(RS!C5,1,64))</f>
        <v>1 Requistos funcionales</v>
      </c>
      <c r="J76" t="str">
        <f>CONCATENATE(RS!B11," ",MID(RS!C11,1,64))</f>
        <v>1.3 Recepción de Pagos y Anulaciones</v>
      </c>
      <c r="K76" t="str">
        <f>CONCATENATE(RS!B13," ",MID(RS!C13,1,64))</f>
        <v>1.3.2 Si el pago se realiza después de 3 días tras la inscripción o tr</v>
      </c>
      <c r="L76" s="1" t="str">
        <f>RP!C53</f>
        <v>Pago inferior a la cantidad</v>
      </c>
      <c r="M76" t="str">
        <f>CONCATENATE(RP!B33," ",MID(RP!C33,1,64))</f>
        <v>3 Recepción de Pagos y Anulaciones</v>
      </c>
      <c r="N76" t="str">
        <f>CONCATENATE(RP!B50," ",MID(RP!C50,1,64))</f>
        <v>3.5 Pago el día anterior a la celebración de la competición</v>
      </c>
      <c r="O76" t="str">
        <f>CONCATENATE(RP!B53," ",MID(RP!C53,1,64))</f>
        <v>3.5.3 Pago inferior a la cantidad</v>
      </c>
      <c r="P76" s="1" t="str">
        <f>CP!C53</f>
        <v>Pago inferior a la cantidad</v>
      </c>
      <c r="Q76">
        <f>CP!D53</f>
        <v>0</v>
      </c>
      <c r="R76" t="str">
        <f>CP!E53</f>
        <v>El atleta 31 abona una cantidad inferior para la competición 3</v>
      </c>
      <c r="S76" t="str">
        <f>CP!F53</f>
        <v>Inscripción anulada
Se añade una entrada a las incidencias</v>
      </c>
      <c r="T76" t="str">
        <f>CP!G53</f>
        <v>Pasa</v>
      </c>
      <c r="U76">
        <f>CP!H53</f>
        <v>0</v>
      </c>
      <c r="V76" t="str">
        <f>CONCATENATE(CP!B33," ",MID(CP!C33,1,64))</f>
        <v>3 Recepción de Pagos y Anulaciones</v>
      </c>
      <c r="W76" t="str">
        <f>CONCATENATE(CP!B50," ",MID(CP!C50,1,64))</f>
        <v>3.5 Pago el día anterior a la celebración de la competición</v>
      </c>
      <c r="X76" t="str">
        <f>CONCATENATE(CP!B53," ",MID(CP!C53,1,64))</f>
        <v>3.5.3 Pago inferior a la cantidad</v>
      </c>
      <c r="Y76">
        <f>RS!D13</f>
        <v>0</v>
      </c>
      <c r="Z76">
        <f>RS!E13</f>
        <v>0</v>
      </c>
      <c r="AA76">
        <f>RS!F13</f>
        <v>0</v>
      </c>
      <c r="AB76">
        <v>1</v>
      </c>
      <c r="AE76">
        <v>1</v>
      </c>
      <c r="AF76">
        <v>1</v>
      </c>
      <c r="AG76">
        <v>1</v>
      </c>
      <c r="AH76">
        <v>1</v>
      </c>
    </row>
    <row r="77" spans="2:34">
      <c r="B77" s="1" t="str">
        <f>RS!B14</f>
        <v>1.3.3</v>
      </c>
      <c r="C77" s="1" t="str">
        <f>RP!B37</f>
        <v>3.1.3</v>
      </c>
      <c r="D77" s="1" t="str">
        <f>CP!B37</f>
        <v>3.1.3</v>
      </c>
      <c r="E77" t="str">
        <f>RS!G14</f>
        <v>S</v>
      </c>
      <c r="F77" t="str">
        <f>RP!D37</f>
        <v>S</v>
      </c>
      <c r="G77" t="str">
        <f>CP!I37</f>
        <v>S</v>
      </c>
      <c r="H77" t="str">
        <f>RS!C14</f>
        <v>Si se realiza un pago de una cantidad inferior a la estipulada, la inscripción es ANULADA.</v>
      </c>
      <c r="I77" t="str">
        <f>CONCATENATE(RS!B5," ",MID(RS!C5,1,64))</f>
        <v>1 Requistos funcionales</v>
      </c>
      <c r="J77" t="str">
        <f>CONCATENATE(RS!B11," ",MID(RS!C11,1,64))</f>
        <v>1.3 Recepción de Pagos y Anulaciones</v>
      </c>
      <c r="K77" t="str">
        <f>CONCATENATE(RS!B14," ",MID(RS!C14,1,64))</f>
        <v xml:space="preserve">1.3.3 Si se realiza un pago de una cantidad inferior a la estipulada, </v>
      </c>
      <c r="L77" s="1" t="str">
        <f>RP!C37</f>
        <v>Pago inferior a la cantidad</v>
      </c>
      <c r="M77" t="str">
        <f>CONCATENATE(RP!B33," ",MID(RP!C33,1,64))</f>
        <v>3 Recepción de Pagos y Anulaciones</v>
      </c>
      <c r="N77" t="str">
        <f>CONCATENATE(RP!B34," ",MID(RP!C34,1,64))</f>
        <v>3.1 Pago previo a los 3 días siguientes de la inscripción</v>
      </c>
      <c r="O77" t="str">
        <f>CONCATENATE(RP!B37," ",MID(RP!C37,1,64))</f>
        <v>3.1.3 Pago inferior a la cantidad</v>
      </c>
      <c r="P77" s="1" t="str">
        <f>CP!C37</f>
        <v>Pago inferior a la cantidad</v>
      </c>
      <c r="Q77">
        <f>CP!D37</f>
        <v>0</v>
      </c>
      <c r="R77" t="str">
        <f>CP!E37</f>
        <v>El atleta 19 abona una cantidad inferior para la competición 3</v>
      </c>
      <c r="S77" t="str">
        <f>CP!F37</f>
        <v>Inscripción anulada
Se añade una entrada a las incidencias</v>
      </c>
      <c r="T77" t="str">
        <f>CP!G37</f>
        <v>Pasa</v>
      </c>
      <c r="U77">
        <f>CP!H37</f>
        <v>0</v>
      </c>
      <c r="V77" t="str">
        <f>CONCATENATE(CP!B33," ",MID(CP!C33,1,64))</f>
        <v>3 Recepción de Pagos y Anulaciones</v>
      </c>
      <c r="W77" t="str">
        <f>CONCATENATE(CP!B34," ",MID(CP!C34,1,64))</f>
        <v>3.1 Pago previo a los 3 días siguientes de la inscripción</v>
      </c>
      <c r="X77" t="str">
        <f>CONCATENATE(CP!B37," ",MID(CP!C37,1,64))</f>
        <v>3.1.3 Pago inferior a la cantidad</v>
      </c>
      <c r="Y77">
        <f>RS!D14</f>
        <v>0</v>
      </c>
      <c r="Z77">
        <f>RS!E14</f>
        <v>0</v>
      </c>
      <c r="AA77">
        <f>RS!F14</f>
        <v>0</v>
      </c>
      <c r="AB77">
        <v>1</v>
      </c>
      <c r="AC77">
        <v>1</v>
      </c>
      <c r="AD77">
        <v>1</v>
      </c>
      <c r="AE77">
        <v>1</v>
      </c>
      <c r="AF77">
        <v>1</v>
      </c>
    </row>
    <row r="78" spans="2:34">
      <c r="B78" s="1" t="str">
        <f>RS!B14</f>
        <v>1.3.3</v>
      </c>
      <c r="C78" s="1" t="str">
        <f>RP!B41</f>
        <v>3.2.3</v>
      </c>
      <c r="D78" s="1" t="str">
        <f>CP!B41</f>
        <v>3.2.3</v>
      </c>
      <c r="E78" t="str">
        <f>RS!G14</f>
        <v>S</v>
      </c>
      <c r="F78" t="str">
        <f>RP!D41</f>
        <v>S</v>
      </c>
      <c r="G78" t="str">
        <f>CP!I41</f>
        <v>S</v>
      </c>
      <c r="H78" t="str">
        <f>RS!C14</f>
        <v>Si se realiza un pago de una cantidad inferior a la estipulada, la inscripción es ANULADA.</v>
      </c>
      <c r="I78" t="str">
        <f>CONCATENATE(RS!B5," ",MID(RS!C5,1,64))</f>
        <v>1 Requistos funcionales</v>
      </c>
      <c r="J78" t="str">
        <f>CONCATENATE(RS!B11," ",MID(RS!C11,1,64))</f>
        <v>1.3 Recepción de Pagos y Anulaciones</v>
      </c>
      <c r="K78" t="str">
        <f>CONCATENATE(RS!B14," ",MID(RS!C14,1,64))</f>
        <v xml:space="preserve">1.3.3 Si se realiza un pago de una cantidad inferior a la estipulada, </v>
      </c>
      <c r="L78" s="1" t="str">
        <f>RP!C41</f>
        <v>Pago inferior a la cantidad</v>
      </c>
      <c r="M78" t="str">
        <f>CONCATENATE(RP!B33," ",MID(RP!C33,1,64))</f>
        <v>3 Recepción de Pagos y Anulaciones</v>
      </c>
      <c r="N78" t="str">
        <f>CONCATENATE(RP!B38," ",MID(RP!C38,1,64))</f>
        <v>3.2 Pago al tercer día de la inscripción</v>
      </c>
      <c r="O78" t="str">
        <f>CONCATENATE(RP!B41," ",MID(RP!C41,1,64))</f>
        <v>3.2.3 Pago inferior a la cantidad</v>
      </c>
      <c r="P78" s="1" t="str">
        <f>CP!C41</f>
        <v>Pago inferior a la cantidad</v>
      </c>
      <c r="Q78">
        <f>CP!D41</f>
        <v>0</v>
      </c>
      <c r="R78" t="str">
        <f>CP!E41</f>
        <v>El atleta 22 abona una cantidad inferior para la competición 3</v>
      </c>
      <c r="S78" t="str">
        <f>CP!F41</f>
        <v>Inscripción anulada
Se añade una entrada a las incidencias</v>
      </c>
      <c r="T78" t="str">
        <f>CP!G41</f>
        <v>Pasa</v>
      </c>
      <c r="U78">
        <f>CP!H41</f>
        <v>0</v>
      </c>
      <c r="V78" t="str">
        <f>CONCATENATE(CP!B33," ",MID(CP!C33,1,64))</f>
        <v>3 Recepción de Pagos y Anulaciones</v>
      </c>
      <c r="W78" t="str">
        <f>CONCATENATE(CP!B38," ",MID(CP!C38,1,64))</f>
        <v>3.2 Pago al tercer día de la inscripción</v>
      </c>
      <c r="X78" t="str">
        <f>CONCATENATE(CP!B41," ",MID(CP!C41,1,64))</f>
        <v>3.2.3 Pago inferior a la cantidad</v>
      </c>
      <c r="Y78">
        <f>RS!D14</f>
        <v>0</v>
      </c>
      <c r="Z78">
        <f>RS!E14</f>
        <v>0</v>
      </c>
      <c r="AA78">
        <f>RS!F14</f>
        <v>0</v>
      </c>
      <c r="AB78">
        <v>1</v>
      </c>
      <c r="AE78">
        <v>1</v>
      </c>
      <c r="AF78">
        <v>1</v>
      </c>
    </row>
    <row r="79" spans="2:34">
      <c r="B79" s="1" t="str">
        <f>RS!B14</f>
        <v>1.3.3</v>
      </c>
      <c r="C79" s="1" t="str">
        <f>RP!B45</f>
        <v>3.3.3</v>
      </c>
      <c r="D79" s="1" t="str">
        <f>CP!B45</f>
        <v>3.3.3</v>
      </c>
      <c r="E79" t="str">
        <f>RS!G14</f>
        <v>S</v>
      </c>
      <c r="F79" t="str">
        <f>RP!D45</f>
        <v>S</v>
      </c>
      <c r="G79" t="str">
        <f>CP!I45</f>
        <v>S</v>
      </c>
      <c r="H79" t="str">
        <f>RS!C14</f>
        <v>Si se realiza un pago de una cantidad inferior a la estipulada, la inscripción es ANULADA.</v>
      </c>
      <c r="I79" t="str">
        <f>CONCATENATE(RS!B5," ",MID(RS!C5,1,64))</f>
        <v>1 Requistos funcionales</v>
      </c>
      <c r="J79" t="str">
        <f>CONCATENATE(RS!B11," ",MID(RS!C11,1,64))</f>
        <v>1.3 Recepción de Pagos y Anulaciones</v>
      </c>
      <c r="K79" t="str">
        <f>CONCATENATE(RS!B14," ",MID(RS!C14,1,64))</f>
        <v xml:space="preserve">1.3.3 Si se realiza un pago de una cantidad inferior a la estipulada, </v>
      </c>
      <c r="L79" s="1" t="str">
        <f>RP!C45</f>
        <v>Pago inferior a la cantidad</v>
      </c>
      <c r="M79" t="str">
        <f>CONCATENATE(RP!B33," ",MID(RP!C33,1,64))</f>
        <v>3 Recepción de Pagos y Anulaciones</v>
      </c>
      <c r="N79" t="str">
        <f>CONCATENATE(RP!B42," ",MID(RP!C42,1,64))</f>
        <v>3.3 Pago el día posterior a la inscripción</v>
      </c>
      <c r="O79" t="str">
        <f>CONCATENATE(RP!B45," ",MID(RP!C45,1,64))</f>
        <v>3.3.3 Pago inferior a la cantidad</v>
      </c>
      <c r="P79" s="1" t="str">
        <f>CP!C45</f>
        <v>Pago inferior a la cantidad</v>
      </c>
      <c r="Q79">
        <f>CP!D45</f>
        <v>0</v>
      </c>
      <c r="R79" t="str">
        <f>CP!E45</f>
        <v>El atleta 25 abona una cantidad inferior para la competición 3</v>
      </c>
      <c r="S79" t="str">
        <f>CP!F45</f>
        <v>Inscripción anulada
Se añade una entrada a las incidencias</v>
      </c>
      <c r="T79" t="str">
        <f>CP!G45</f>
        <v>Pasa</v>
      </c>
      <c r="U79">
        <f>CP!H45</f>
        <v>0</v>
      </c>
      <c r="V79" t="str">
        <f>CONCATENATE(CP!B33," ",MID(CP!C33,1,64))</f>
        <v>3 Recepción de Pagos y Anulaciones</v>
      </c>
      <c r="W79" t="str">
        <f>CONCATENATE(CP!B42," ",MID(CP!C42,1,64))</f>
        <v>3.3 Pago el día posterior a la inscripción</v>
      </c>
      <c r="X79" t="str">
        <f>CONCATENATE(CP!B45," ",MID(CP!C45,1,64))</f>
        <v>3.3.3 Pago inferior a la cantidad</v>
      </c>
      <c r="Y79">
        <f>RS!D14</f>
        <v>0</v>
      </c>
      <c r="Z79">
        <f>RS!E14</f>
        <v>0</v>
      </c>
      <c r="AA79">
        <f>RS!F14</f>
        <v>0</v>
      </c>
      <c r="AB79">
        <v>1</v>
      </c>
      <c r="AE79">
        <v>1</v>
      </c>
      <c r="AF79">
        <v>1</v>
      </c>
    </row>
    <row r="80" spans="2:34">
      <c r="B80" s="1" t="str">
        <f>RS!B14</f>
        <v>1.3.3</v>
      </c>
      <c r="C80" s="1" t="str">
        <f>RP!B49</f>
        <v>3.4.3</v>
      </c>
      <c r="D80" s="1" t="str">
        <f>CP!B49</f>
        <v>3.4.3</v>
      </c>
      <c r="E80" t="str">
        <f>RS!G14</f>
        <v>S</v>
      </c>
      <c r="F80" t="str">
        <f>RP!D49</f>
        <v>S</v>
      </c>
      <c r="G80" t="str">
        <f>CP!I49</f>
        <v>S</v>
      </c>
      <c r="H80" t="str">
        <f>RS!C14</f>
        <v>Si se realiza un pago de una cantidad inferior a la estipulada, la inscripción es ANULADA.</v>
      </c>
      <c r="I80" t="str">
        <f>CONCATENATE(RS!B5," ",MID(RS!C5,1,64))</f>
        <v>1 Requistos funcionales</v>
      </c>
      <c r="J80" t="str">
        <f>CONCATENATE(RS!B11," ",MID(RS!C11,1,64))</f>
        <v>1.3 Recepción de Pagos y Anulaciones</v>
      </c>
      <c r="K80" t="str">
        <f>CONCATENATE(RS!B14," ",MID(RS!C14,1,64))</f>
        <v xml:space="preserve">1.3.3 Si se realiza un pago de una cantidad inferior a la estipulada, </v>
      </c>
      <c r="L80" s="1" t="str">
        <f>RP!C49</f>
        <v>Pago inferior a la cantidad</v>
      </c>
      <c r="M80" t="str">
        <f>CONCATENATE(RP!B33," ",MID(RP!C33,1,64))</f>
        <v>3 Recepción de Pagos y Anulaciones</v>
      </c>
      <c r="N80" t="str">
        <f>CONCATENATE(RP!B46," ",MID(RP!C46,1,64))</f>
        <v>3.4 Pago al cuarto día de la inscripción</v>
      </c>
      <c r="O80" t="str">
        <f>CONCATENATE(RP!B49," ",MID(RP!C49,1,64))</f>
        <v>3.4.3 Pago inferior a la cantidad</v>
      </c>
      <c r="P80" s="1" t="str">
        <f>CP!C49</f>
        <v>Pago inferior a la cantidad</v>
      </c>
      <c r="Q80">
        <f>CP!D49</f>
        <v>0</v>
      </c>
      <c r="R80" t="str">
        <f>CP!E49</f>
        <v>El atleta 28 abona una cantidad inferior para la competición 3</v>
      </c>
      <c r="S80" t="str">
        <f>CP!F49</f>
        <v>Inscripción anulada
Se añade una entrada a las incidencias</v>
      </c>
      <c r="T80" t="str">
        <f>CP!G49</f>
        <v>Pasa</v>
      </c>
      <c r="U80">
        <f>CP!H49</f>
        <v>0</v>
      </c>
      <c r="V80" t="str">
        <f>CONCATENATE(CP!B33," ",MID(CP!C33,1,64))</f>
        <v>3 Recepción de Pagos y Anulaciones</v>
      </c>
      <c r="W80" t="str">
        <f>CONCATENATE(CP!B46," ",MID(CP!C46,1,64))</f>
        <v>3.4 Pago al cuarto día de la inscripción</v>
      </c>
      <c r="X80" t="str">
        <f>CONCATENATE(CP!B49," ",MID(CP!C49,1,64))</f>
        <v>3.4.3 Pago inferior a la cantidad</v>
      </c>
      <c r="Y80">
        <f>RS!D14</f>
        <v>0</v>
      </c>
      <c r="Z80">
        <f>RS!E14</f>
        <v>0</v>
      </c>
      <c r="AA80">
        <f>RS!F14</f>
        <v>0</v>
      </c>
      <c r="AB80">
        <v>1</v>
      </c>
      <c r="AE80">
        <v>1</v>
      </c>
      <c r="AF80">
        <v>1</v>
      </c>
    </row>
    <row r="81" spans="1:34">
      <c r="B81" s="1" t="str">
        <f>RS!B14</f>
        <v>1.3.3</v>
      </c>
      <c r="C81" s="1" t="str">
        <f>RP!B53</f>
        <v>3.5.3</v>
      </c>
      <c r="D81" s="1" t="str">
        <f>CP!B53</f>
        <v>3.5.3</v>
      </c>
      <c r="E81" t="str">
        <f>RS!G14</f>
        <v>S</v>
      </c>
      <c r="F81" t="str">
        <f>RP!D53</f>
        <v>S</v>
      </c>
      <c r="G81" t="str">
        <f>CP!I53</f>
        <v>S</v>
      </c>
      <c r="H81" t="str">
        <f>RS!C14</f>
        <v>Si se realiza un pago de una cantidad inferior a la estipulada, la inscripción es ANULADA.</v>
      </c>
      <c r="I81" t="str">
        <f>CONCATENATE(RS!B5," ",MID(RS!C5,1,64))</f>
        <v>1 Requistos funcionales</v>
      </c>
      <c r="J81" t="str">
        <f>CONCATENATE(RS!B11," ",MID(RS!C11,1,64))</f>
        <v>1.3 Recepción de Pagos y Anulaciones</v>
      </c>
      <c r="K81" t="str">
        <f>CONCATENATE(RS!B14," ",MID(RS!C14,1,64))</f>
        <v xml:space="preserve">1.3.3 Si se realiza un pago de una cantidad inferior a la estipulada, </v>
      </c>
      <c r="L81" s="1" t="str">
        <f>RP!C53</f>
        <v>Pago inferior a la cantidad</v>
      </c>
      <c r="M81" t="str">
        <f>CONCATENATE(RP!B33," ",MID(RP!C33,1,64))</f>
        <v>3 Recepción de Pagos y Anulaciones</v>
      </c>
      <c r="N81" t="str">
        <f>CONCATENATE(RP!B50," ",MID(RP!C50,1,64))</f>
        <v>3.5 Pago el día anterior a la celebración de la competición</v>
      </c>
      <c r="O81" t="str">
        <f>CONCATENATE(RP!B53," ",MID(RP!C53,1,64))</f>
        <v>3.5.3 Pago inferior a la cantidad</v>
      </c>
      <c r="P81" s="1" t="str">
        <f>CP!C53</f>
        <v>Pago inferior a la cantidad</v>
      </c>
      <c r="Q81">
        <f>CP!D53</f>
        <v>0</v>
      </c>
      <c r="R81" t="str">
        <f>CP!E53</f>
        <v>El atleta 31 abona una cantidad inferior para la competición 3</v>
      </c>
      <c r="S81" t="str">
        <f>CP!F53</f>
        <v>Inscripción anulada
Se añade una entrada a las incidencias</v>
      </c>
      <c r="T81" t="str">
        <f>CP!G53</f>
        <v>Pasa</v>
      </c>
      <c r="U81">
        <f>CP!H53</f>
        <v>0</v>
      </c>
      <c r="V81" t="str">
        <f>CONCATENATE(CP!B33," ",MID(CP!C33,1,64))</f>
        <v>3 Recepción de Pagos y Anulaciones</v>
      </c>
      <c r="W81" t="str">
        <f>CONCATENATE(CP!B50," ",MID(CP!C50,1,64))</f>
        <v>3.5 Pago el día anterior a la celebración de la competición</v>
      </c>
      <c r="X81" t="str">
        <f>CONCATENATE(CP!B53," ",MID(CP!C53,1,64))</f>
        <v>3.5.3 Pago inferior a la cantidad</v>
      </c>
      <c r="Y81">
        <f>RS!D14</f>
        <v>0</v>
      </c>
      <c r="Z81">
        <f>RS!E14</f>
        <v>0</v>
      </c>
      <c r="AA81">
        <f>RS!F14</f>
        <v>0</v>
      </c>
      <c r="AB81">
        <v>1</v>
      </c>
      <c r="AE81">
        <v>1</v>
      </c>
      <c r="AF81">
        <v>1</v>
      </c>
    </row>
    <row r="82" spans="1:34">
      <c r="B82" s="1"/>
      <c r="C82" s="1"/>
      <c r="D82" s="1" t="str">
        <f>CP!B46</f>
        <v>3.4</v>
      </c>
      <c r="G82" t="str">
        <f>CP!I46</f>
        <v>n</v>
      </c>
      <c r="L82" s="1"/>
      <c r="P82" s="1" t="str">
        <f>CP!C46</f>
        <v>Pago al cuarto día de la inscripción</v>
      </c>
      <c r="Q82">
        <f>CP!D46</f>
        <v>0</v>
      </c>
      <c r="R82">
        <f>CP!E46</f>
        <v>0</v>
      </c>
      <c r="S82">
        <f>CP!F46</f>
        <v>0</v>
      </c>
      <c r="T82" t="str">
        <f>CP!G46</f>
        <v>Pasa</v>
      </c>
      <c r="U82">
        <f>CP!H46</f>
        <v>0</v>
      </c>
      <c r="V82" t="str">
        <f>CONCATENATE(CP!B33," ",MID(CP!C33,1,64))</f>
        <v>3 Recepción de Pagos y Anulaciones</v>
      </c>
      <c r="W82" t="str">
        <f>CONCATENATE(CP!B46," ",MID(CP!C46,1,64))</f>
        <v>3.4 Pago al cuarto día de la inscripción</v>
      </c>
      <c r="X82" t="s">
        <v>328</v>
      </c>
      <c r="AF82">
        <v>1</v>
      </c>
      <c r="AH82">
        <v>1</v>
      </c>
    </row>
    <row r="83" spans="1:34">
      <c r="B83" s="1"/>
      <c r="C83" s="1"/>
      <c r="D83" s="1" t="str">
        <f>CP!B50</f>
        <v>3.5</v>
      </c>
      <c r="G83" t="str">
        <f>CP!I50</f>
        <v>n</v>
      </c>
      <c r="L83" s="1"/>
      <c r="P83" s="1" t="str">
        <f>CP!C50</f>
        <v>Pago el día anterior a la celebración de la competición</v>
      </c>
      <c r="Q83">
        <f>CP!D50</f>
        <v>0</v>
      </c>
      <c r="R83">
        <f>CP!E50</f>
        <v>0</v>
      </c>
      <c r="S83">
        <f>CP!F50</f>
        <v>0</v>
      </c>
      <c r="T83" t="str">
        <f>CP!G50</f>
        <v>Pasa</v>
      </c>
      <c r="U83">
        <f>CP!H50</f>
        <v>0</v>
      </c>
      <c r="V83" t="str">
        <f>CONCATENATE(CP!B33," ",MID(CP!C33,1,64))</f>
        <v>3 Recepción de Pagos y Anulaciones</v>
      </c>
      <c r="W83" t="str">
        <f>CONCATENATE(CP!B50," ",MID(CP!C50,1,64))</f>
        <v>3.5 Pago el día anterior a la celebración de la competición</v>
      </c>
      <c r="X83" t="s">
        <v>328</v>
      </c>
      <c r="AF83">
        <v>1</v>
      </c>
      <c r="AH83">
        <v>1</v>
      </c>
    </row>
    <row r="84" spans="1:34">
      <c r="A84" t="s">
        <v>11</v>
      </c>
    </row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I62"/>
  <sheetViews>
    <sheetView topLeftCell="A43" zoomScale="145" zoomScaleNormal="145" workbookViewId="0">
      <selection activeCell="C35" sqref="C35"/>
    </sheetView>
  </sheetViews>
  <sheetFormatPr defaultColWidth="9.140625" defaultRowHeight="12.75"/>
  <cols>
    <col min="1" max="1" width="6.7109375" bestFit="1" customWidth="1"/>
    <col min="2" max="2" width="8.28515625" bestFit="1" customWidth="1"/>
    <col min="3" max="3" width="62.85546875" style="17" bestFit="1" customWidth="1"/>
    <col min="4" max="4" width="7" style="1" bestFit="1" customWidth="1"/>
    <col min="5" max="5" width="4.5703125" bestFit="1" customWidth="1"/>
    <col min="6" max="6" width="5.140625" bestFit="1" customWidth="1"/>
    <col min="7" max="7" width="4.5703125" bestFit="1" customWidth="1"/>
    <col min="8" max="8" width="5.140625" bestFit="1" customWidth="1"/>
    <col min="9" max="9" width="4.85546875" bestFit="1" customWidth="1"/>
  </cols>
  <sheetData>
    <row r="1" spans="1:9">
      <c r="C1" s="14" t="s">
        <v>0</v>
      </c>
    </row>
    <row r="2" spans="1:9">
      <c r="C2" s="14" t="s">
        <v>38</v>
      </c>
    </row>
    <row r="4" spans="1:9">
      <c r="A4" t="s">
        <v>2</v>
      </c>
      <c r="B4" s="2" t="s">
        <v>3</v>
      </c>
      <c r="C4" s="24" t="s">
        <v>4</v>
      </c>
      <c r="D4" s="4" t="s">
        <v>8</v>
      </c>
      <c r="E4" s="2" t="s">
        <v>39</v>
      </c>
      <c r="F4" s="2" t="s">
        <v>40</v>
      </c>
      <c r="G4" s="2" t="s">
        <v>41</v>
      </c>
      <c r="H4" s="2" t="s">
        <v>42</v>
      </c>
      <c r="I4" t="s">
        <v>11</v>
      </c>
    </row>
    <row r="5" spans="1:9">
      <c r="B5" s="1" t="s">
        <v>12</v>
      </c>
      <c r="C5" s="25" t="s">
        <v>15</v>
      </c>
      <c r="D5" s="5" t="str">
        <f>IF(MID(RP!B6,1,LEN(RP!B5)+1)=CONCATENATE(RP!B5,"."),"n","S")</f>
        <v>n</v>
      </c>
      <c r="E5">
        <f>SUMIF('RS-RP'!C4:C74,RP!B5,'RS-RP'!T4:T74)</f>
        <v>0</v>
      </c>
      <c r="F5">
        <f>RP!E5+SUMIF('RS-RP'!C4:C74,CONCATENATE(RP!B5,".*"),'RS-RP'!T4:T74)</f>
        <v>19</v>
      </c>
      <c r="G5">
        <f>SUMIF('RP-CP'!B4:B77,RP!B5,'RP-CP'!T4:T77)</f>
        <v>0</v>
      </c>
      <c r="H5">
        <f>RP!G5+SUMIF('RP-CP'!B4:B77,CONCATENATE(RP!B5,".*"),'RP-CP'!T4:T77)</f>
        <v>14</v>
      </c>
    </row>
    <row r="6" spans="1:9">
      <c r="B6" s="1" t="s">
        <v>14</v>
      </c>
      <c r="C6" s="26" t="s">
        <v>43</v>
      </c>
      <c r="D6" s="5" t="str">
        <f>IF(MID(RP!B7,1,LEN(RP!B6)+1)=CONCATENATE(RP!B6,"."),"n","S")</f>
        <v>n</v>
      </c>
      <c r="E6">
        <f>SUMIF('RS-RP'!C4:C74,RP!B6,'RS-RP'!T4:T74)</f>
        <v>0</v>
      </c>
      <c r="F6">
        <f>RP!E6+SUMIF('RS-RP'!C4:C74,CONCATENATE(RP!B6,".*"),'RS-RP'!T4:T74)</f>
        <v>13</v>
      </c>
      <c r="G6">
        <f>SUMIF('RP-CP'!B4:B77,RP!B6,'RP-CP'!T4:T77)</f>
        <v>0</v>
      </c>
      <c r="H6">
        <f>RP!G6+SUMIF('RP-CP'!B4:B77,CONCATENATE(RP!B6,".*"),'RP-CP'!T4:T77)</f>
        <v>9</v>
      </c>
    </row>
    <row r="7" spans="1:9">
      <c r="B7" s="1" t="s">
        <v>16</v>
      </c>
      <c r="C7" s="27" t="s">
        <v>44</v>
      </c>
      <c r="D7" s="5" t="str">
        <f>IF(MID(RP!B8,1,LEN(RP!B7)+1)=CONCATENATE(RP!B7,"."),"n","S")</f>
        <v>n</v>
      </c>
      <c r="E7">
        <f>SUMIF('RS-RP'!C4:C74,RP!B7,'RS-RP'!T4:T74)</f>
        <v>0</v>
      </c>
      <c r="F7">
        <f>RP!E7+SUMIF('RS-RP'!C4:C74,CONCATENATE(RP!B7,".*"),'RS-RP'!T4:T74)</f>
        <v>4</v>
      </c>
      <c r="G7">
        <f>SUMIF('RP-CP'!B4:B77,RP!B7,'RP-CP'!T4:T77)</f>
        <v>0</v>
      </c>
      <c r="H7">
        <f>RP!G7+SUMIF('RP-CP'!B4:B77,CONCATENATE(RP!B7,".*"),'RP-CP'!T4:T77)</f>
        <v>4</v>
      </c>
    </row>
    <row r="8" spans="1:9">
      <c r="B8" s="1" t="s">
        <v>45</v>
      </c>
      <c r="C8" s="29" t="s">
        <v>46</v>
      </c>
      <c r="D8" s="5" t="str">
        <f>IF(MID(RP!B9,1,LEN(RP!B8)+1)=CONCATENATE(RP!B8,"."),"n","S")</f>
        <v>S</v>
      </c>
      <c r="E8">
        <f>SUMIF('RS-RP'!C4:C74,RP!B8,'RS-RP'!T4:T74)</f>
        <v>1</v>
      </c>
      <c r="F8">
        <f>RP!E8+SUMIF('RS-RP'!C4:C74,CONCATENATE(RP!B8,".*"),'RS-RP'!T4:T74)</f>
        <v>1</v>
      </c>
      <c r="G8">
        <f>SUMIF('RP-CP'!B4:B77,RP!B8,'RP-CP'!T4:T77)</f>
        <v>1</v>
      </c>
      <c r="H8">
        <f>RP!G8+SUMIF('RP-CP'!B4:B77,CONCATENATE(RP!B8,".*"),'RP-CP'!T4:T77)</f>
        <v>1</v>
      </c>
    </row>
    <row r="9" spans="1:9">
      <c r="B9" s="1" t="s">
        <v>47</v>
      </c>
      <c r="C9" s="29" t="s">
        <v>48</v>
      </c>
      <c r="D9" s="5" t="str">
        <f>IF(MID(RP!B10,1,LEN(RP!B9)+1)=CONCATENATE(RP!B9,"."),"n","S")</f>
        <v>n</v>
      </c>
      <c r="E9">
        <f>SUMIF('RS-RP'!C4:C74,RP!B9,'RS-RP'!T4:T74)</f>
        <v>0</v>
      </c>
      <c r="F9">
        <f>RP!E9+SUMIF('RS-RP'!C4:C74,CONCATENATE(RP!B9,".*"),'RS-RP'!T4:T74)</f>
        <v>2</v>
      </c>
      <c r="G9">
        <f>SUMIF('RP-CP'!B4:B77,RP!B9,'RP-CP'!T4:T77)</f>
        <v>0</v>
      </c>
      <c r="H9">
        <f>RP!G9+SUMIF('RP-CP'!B4:B77,CONCATENATE(RP!B9,".*"),'RP-CP'!T4:T77)</f>
        <v>2</v>
      </c>
    </row>
    <row r="10" spans="1:9">
      <c r="B10" s="1" t="s">
        <v>49</v>
      </c>
      <c r="C10" s="42" t="s">
        <v>50</v>
      </c>
      <c r="D10" s="5" t="str">
        <f>IF(MID(RP!B11,1,LEN(RP!B10)+1)=CONCATENATE(RP!B10,"."),"n","S")</f>
        <v>S</v>
      </c>
      <c r="E10">
        <f>SUMIF('RS-RP'!C4:C74,RP!B10,'RS-RP'!T4:T74)</f>
        <v>1</v>
      </c>
      <c r="F10">
        <f>RP!E10+SUMIF('RS-RP'!C4:C74,CONCATENATE(RP!B10,".*"),'RS-RP'!T4:T74)</f>
        <v>1</v>
      </c>
      <c r="G10">
        <f>SUMIF('RP-CP'!B4:B77,RP!B10,'RP-CP'!T4:T77)</f>
        <v>1</v>
      </c>
      <c r="H10">
        <f>RP!G10+SUMIF('RP-CP'!B4:B77,CONCATENATE(RP!B10,".*"),'RP-CP'!T4:T77)</f>
        <v>1</v>
      </c>
    </row>
    <row r="11" spans="1:9">
      <c r="B11" s="1" t="s">
        <v>51</v>
      </c>
      <c r="C11" s="42" t="s">
        <v>52</v>
      </c>
      <c r="D11" s="5" t="str">
        <f>IF(MID(RP!B12,1,LEN(RP!B11)+1)=CONCATENATE(RP!B11,"."),"n","S")</f>
        <v>S</v>
      </c>
      <c r="E11">
        <f>SUMIF('RS-RP'!C4:C74,RP!B11,'RS-RP'!T4:T74)</f>
        <v>1</v>
      </c>
      <c r="F11">
        <f>RP!E11+SUMIF('RS-RP'!C4:C74,CONCATENATE(RP!B11,".*"),'RS-RP'!T4:T74)</f>
        <v>1</v>
      </c>
      <c r="G11">
        <f>SUMIF('RP-CP'!B4:B77,RP!B11,'RP-CP'!T4:T77)</f>
        <v>1</v>
      </c>
      <c r="H11">
        <f>RP!G11+SUMIF('RP-CP'!B4:B77,CONCATENATE(RP!B11,".*"),'RP-CP'!T4:T77)</f>
        <v>1</v>
      </c>
    </row>
    <row r="12" spans="1:9" ht="25.5">
      <c r="B12" s="1" t="s">
        <v>53</v>
      </c>
      <c r="C12" s="29" t="s">
        <v>54</v>
      </c>
      <c r="D12" s="5" t="str">
        <f>IF(MID(RP!B13,1,LEN(RP!B12)+1)=CONCATENATE(RP!B12,"."),"n","S")</f>
        <v>S</v>
      </c>
      <c r="E12">
        <f>SUMIF('RS-RP'!C4:C74,RP!B12,'RS-RP'!T4:T74)</f>
        <v>1</v>
      </c>
      <c r="F12">
        <f>RP!E12+SUMIF('RS-RP'!C4:C74,CONCATENATE(RP!B12,".*"),'RS-RP'!T4:T74)</f>
        <v>1</v>
      </c>
      <c r="G12">
        <f>SUMIF('RP-CP'!B4:B77,RP!B12,'RP-CP'!T4:T77)</f>
        <v>1</v>
      </c>
      <c r="H12">
        <f>RP!G12+SUMIF('RP-CP'!B4:B77,CONCATENATE(RP!B12,".*"),'RP-CP'!T4:T77)</f>
        <v>1</v>
      </c>
    </row>
    <row r="13" spans="1:9">
      <c r="B13" s="1" t="s">
        <v>18</v>
      </c>
      <c r="C13" s="27" t="s">
        <v>55</v>
      </c>
      <c r="D13" s="5" t="str">
        <f>IF(MID(RP!B14,1,LEN(RP!B13)+1)=CONCATENATE(RP!B13,"."),"n","S")</f>
        <v>S</v>
      </c>
      <c r="E13">
        <f>SUMIF('RS-RP'!C4:C74,RP!B13,'RS-RP'!T4:T74)</f>
        <v>1</v>
      </c>
      <c r="F13">
        <f>RP!E13+SUMIF('RS-RP'!C4:C74,CONCATENATE(RP!B13,".*"),'RS-RP'!T4:T74)</f>
        <v>1</v>
      </c>
      <c r="G13">
        <f>SUMIF('RP-CP'!B4:B77,RP!B13,'RP-CP'!T4:T77)</f>
        <v>1</v>
      </c>
      <c r="H13">
        <f>RP!G13+SUMIF('RP-CP'!B4:B77,CONCATENATE(RP!B13,".*"),'RP-CP'!T4:T77)</f>
        <v>1</v>
      </c>
    </row>
    <row r="14" spans="1:9">
      <c r="B14" s="1" t="s">
        <v>56</v>
      </c>
      <c r="C14" s="27" t="s">
        <v>57</v>
      </c>
      <c r="D14" s="5" t="str">
        <f>IF(MID(RP!B15,1,LEN(RP!B14)+1)=CONCATENATE(RP!B14,"."),"n","S")</f>
        <v>n</v>
      </c>
      <c r="E14">
        <f>SUMIF('RS-RP'!C4:C74,RP!B14,'RS-RP'!T4:T74)</f>
        <v>0</v>
      </c>
      <c r="F14">
        <f>RP!E14+SUMIF('RS-RP'!C4:C74,CONCATENATE(RP!B14,".*"),'RS-RP'!T4:T74)</f>
        <v>8</v>
      </c>
      <c r="G14">
        <f>SUMIF('RP-CP'!B4:B77,RP!B14,'RP-CP'!T4:T77)</f>
        <v>0</v>
      </c>
      <c r="H14">
        <f>RP!G14+SUMIF('RP-CP'!B4:B77,CONCATENATE(RP!B14,".*"),'RP-CP'!T4:T77)</f>
        <v>4</v>
      </c>
    </row>
    <row r="15" spans="1:9">
      <c r="B15" s="1" t="s">
        <v>58</v>
      </c>
      <c r="C15" s="29" t="s">
        <v>59</v>
      </c>
      <c r="D15" s="5" t="str">
        <f>IF(MID(RP!B16,1,LEN(RP!B15)+1)=CONCATENATE(RP!B15,"."),"n","S")</f>
        <v>S</v>
      </c>
      <c r="E15">
        <f>SUMIF('RS-RP'!C4:C74,RP!B15,'RS-RP'!T4:T74)</f>
        <v>2</v>
      </c>
      <c r="F15">
        <f>RP!E15+SUMIF('RS-RP'!C4:C74,CONCATENATE(RP!B15,".*"),'RS-RP'!T4:T74)</f>
        <v>2</v>
      </c>
      <c r="G15">
        <f>SUMIF('RP-CP'!B4:B77,RP!B15,'RP-CP'!T4:T77)</f>
        <v>1</v>
      </c>
      <c r="H15">
        <f>RP!G15+SUMIF('RP-CP'!B4:B77,CONCATENATE(RP!B15,".*"),'RP-CP'!T4:T77)</f>
        <v>1</v>
      </c>
    </row>
    <row r="16" spans="1:9">
      <c r="B16" s="1" t="s">
        <v>60</v>
      </c>
      <c r="C16" s="30" t="s">
        <v>61</v>
      </c>
      <c r="D16" s="5" t="str">
        <f>IF(MID(RP!B17,1,LEN(RP!B16)+1)=CONCATENATE(RP!B16,"."),"n","S")</f>
        <v>n</v>
      </c>
      <c r="E16">
        <f>SUMIF('RS-RP'!C4:C74,RP!B16,'RS-RP'!T4:T74)</f>
        <v>0</v>
      </c>
      <c r="F16">
        <f>RP!E16+SUMIF('RS-RP'!C4:C74,CONCATENATE(RP!B16,".*"),'RS-RP'!T4:T74)</f>
        <v>4</v>
      </c>
      <c r="G16">
        <f>SUMIF('RP-CP'!B4:B77,RP!B16,'RP-CP'!T4:T77)</f>
        <v>0</v>
      </c>
      <c r="H16">
        <f>RP!G16+SUMIF('RP-CP'!B4:B77,CONCATENATE(RP!B16,".*"),'RP-CP'!T4:T77)</f>
        <v>2</v>
      </c>
    </row>
    <row r="17" spans="2:8">
      <c r="B17" s="1" t="s">
        <v>62</v>
      </c>
      <c r="C17" s="42" t="s">
        <v>50</v>
      </c>
      <c r="D17" s="5" t="str">
        <f>IF(MID(RP!B18,1,LEN(RP!B17)+1)=CONCATENATE(RP!B17,"."),"n","S")</f>
        <v>S</v>
      </c>
      <c r="E17">
        <f>SUMIF('RS-RP'!C4:C74,RP!B17,'RS-RP'!T4:T74)</f>
        <v>2</v>
      </c>
      <c r="F17">
        <f>RP!E17+SUMIF('RS-RP'!C4:C74,CONCATENATE(RP!B17,".*"),'RS-RP'!T4:T74)</f>
        <v>2</v>
      </c>
      <c r="G17">
        <f>SUMIF('RP-CP'!B4:B77,RP!B17,'RP-CP'!T4:T77)</f>
        <v>1</v>
      </c>
      <c r="H17">
        <f>RP!G17+SUMIF('RP-CP'!B4:B77,CONCATENATE(RP!B17,".*"),'RP-CP'!T4:T77)</f>
        <v>1</v>
      </c>
    </row>
    <row r="18" spans="2:8">
      <c r="B18" s="1" t="s">
        <v>63</v>
      </c>
      <c r="C18" s="42" t="s">
        <v>52</v>
      </c>
      <c r="D18" s="5" t="str">
        <f>IF(MID(RP!B19,1,LEN(RP!B18)+1)=CONCATENATE(RP!B18,"."),"n","S")</f>
        <v>S</v>
      </c>
      <c r="E18">
        <f>SUMIF('RS-RP'!C4:C74,RP!B18,'RS-RP'!T4:T74)</f>
        <v>2</v>
      </c>
      <c r="F18">
        <f>RP!E18+SUMIF('RS-RP'!C4:C74,CONCATENATE(RP!B18,".*"),'RS-RP'!T4:T74)</f>
        <v>2</v>
      </c>
      <c r="G18">
        <f>SUMIF('RP-CP'!B4:B77,RP!B18,'RP-CP'!T4:T77)</f>
        <v>1</v>
      </c>
      <c r="H18">
        <f>RP!G18+SUMIF('RP-CP'!B4:B77,CONCATENATE(RP!B18,".*"),'RP-CP'!T4:T77)</f>
        <v>1</v>
      </c>
    </row>
    <row r="19" spans="2:8" ht="25.5">
      <c r="B19" s="1" t="s">
        <v>64</v>
      </c>
      <c r="C19" s="29" t="s">
        <v>65</v>
      </c>
      <c r="D19" s="5" t="str">
        <f>IF(MID(RP!B20,1,LEN(RP!B19)+1)=CONCATENATE(RP!B19,"."),"n","S")</f>
        <v>S</v>
      </c>
      <c r="E19">
        <f>SUMIF('RS-RP'!C4:C74,RP!B19,'RS-RP'!T4:T74)</f>
        <v>2</v>
      </c>
      <c r="F19">
        <f>RP!E19+SUMIF('RS-RP'!C4:C74,CONCATENATE(RP!B19,".*"),'RS-RP'!T4:T74)</f>
        <v>2</v>
      </c>
      <c r="G19">
        <f>SUMIF('RP-CP'!B4:B77,RP!B19,'RP-CP'!T4:T77)</f>
        <v>1</v>
      </c>
      <c r="H19">
        <f>RP!G19+SUMIF('RP-CP'!B4:B77,CONCATENATE(RP!B19,".*"),'RP-CP'!T4:T77)</f>
        <v>1</v>
      </c>
    </row>
    <row r="20" spans="2:8">
      <c r="B20" s="1" t="s">
        <v>20</v>
      </c>
      <c r="C20" s="26" t="s">
        <v>66</v>
      </c>
      <c r="D20" s="5" t="str">
        <f>IF(MID(RP!B21,1,LEN(RP!B20)+1)=CONCATENATE(RP!B20,"."),"n","S")</f>
        <v>n</v>
      </c>
      <c r="E20">
        <f>SUMIF('RS-RP'!C4:C74,RP!B20,'RS-RP'!T4:T74)</f>
        <v>0</v>
      </c>
      <c r="F20">
        <f>RP!E20+SUMIF('RS-RP'!C4:C74,CONCATENATE(RP!B20,".*"),'RS-RP'!T4:T74)</f>
        <v>4</v>
      </c>
      <c r="G20">
        <f>SUMIF('RP-CP'!B4:B77,RP!B20,'RP-CP'!T4:T77)</f>
        <v>0</v>
      </c>
      <c r="H20">
        <f>RP!G20+SUMIF('RP-CP'!B4:B77,CONCATENATE(RP!B20,".*"),'RP-CP'!T4:T77)</f>
        <v>4</v>
      </c>
    </row>
    <row r="21" spans="2:8">
      <c r="B21" s="1" t="s">
        <v>22</v>
      </c>
      <c r="C21" s="27" t="s">
        <v>67</v>
      </c>
      <c r="D21" s="5" t="str">
        <f>IF(MID(RP!B22,1,LEN(RP!B21)+1)=CONCATENATE(RP!B21,"."),"n","S")</f>
        <v>n</v>
      </c>
      <c r="E21">
        <f>SUMIF('RS-RP'!C4:C74,RP!B21,'RS-RP'!T4:T74)</f>
        <v>0</v>
      </c>
      <c r="F21">
        <f>RP!E21+SUMIF('RS-RP'!C4:C74,CONCATENATE(RP!B21,".*"),'RS-RP'!T4:T74)</f>
        <v>2</v>
      </c>
      <c r="G21">
        <f>SUMIF('RP-CP'!B4:B77,RP!B21,'RP-CP'!T4:T77)</f>
        <v>0</v>
      </c>
      <c r="H21">
        <f>RP!G21+SUMIF('RP-CP'!B4:B77,CONCATENATE(RP!B21,".*"),'RP-CP'!T4:T77)</f>
        <v>2</v>
      </c>
    </row>
    <row r="22" spans="2:8">
      <c r="B22" s="1" t="s">
        <v>68</v>
      </c>
      <c r="C22" s="29" t="s">
        <v>69</v>
      </c>
      <c r="D22" s="5" t="str">
        <f>IF(MID(RP!B23,1,LEN(RP!B22)+1)=CONCATENATE(RP!B22,"."),"n","S")</f>
        <v>S</v>
      </c>
      <c r="E22">
        <f>SUMIF('RS-RP'!C4:C74,RP!B22,'RS-RP'!T4:T74)</f>
        <v>1</v>
      </c>
      <c r="F22">
        <f>RP!E22+SUMIF('RS-RP'!C4:C74,CONCATENATE(RP!B22,".*"),'RS-RP'!T4:T74)</f>
        <v>1</v>
      </c>
      <c r="G22">
        <f>SUMIF('RP-CP'!B4:B77,RP!B22,'RP-CP'!T4:T77)</f>
        <v>1</v>
      </c>
      <c r="H22">
        <f>RP!G22+SUMIF('RP-CP'!B4:B77,CONCATENATE(RP!B22,".*"),'RP-CP'!T4:T77)</f>
        <v>1</v>
      </c>
    </row>
    <row r="23" spans="2:8">
      <c r="B23" s="1" t="s">
        <v>70</v>
      </c>
      <c r="C23" s="29" t="s">
        <v>71</v>
      </c>
      <c r="D23" s="5" t="str">
        <f>IF(MID(RP!B24,1,LEN(RP!B23)+1)=CONCATENATE(RP!B23,"."),"n","S")</f>
        <v>S</v>
      </c>
      <c r="E23">
        <f>SUMIF('RS-RP'!C4:C74,RP!B23,'RS-RP'!T4:T74)</f>
        <v>1</v>
      </c>
      <c r="F23">
        <f>RP!E23+SUMIF('RS-RP'!C4:C74,CONCATENATE(RP!B23,".*"),'RS-RP'!T4:T74)</f>
        <v>1</v>
      </c>
      <c r="G23">
        <f>SUMIF('RP-CP'!B4:B77,RP!B23,'RP-CP'!T4:T77)</f>
        <v>1</v>
      </c>
      <c r="H23">
        <f>RP!G23+SUMIF('RP-CP'!B4:B77,CONCATENATE(RP!B23,".*"),'RP-CP'!T4:T77)</f>
        <v>1</v>
      </c>
    </row>
    <row r="24" spans="2:8">
      <c r="B24" s="1" t="s">
        <v>72</v>
      </c>
      <c r="C24" s="27" t="s">
        <v>73</v>
      </c>
      <c r="D24" s="5" t="str">
        <f>IF(MID(RP!B25,1,LEN(RP!B24)+1)=CONCATENATE(RP!B24,"."),"n","S")</f>
        <v>n</v>
      </c>
      <c r="E24">
        <f>SUMIF('RS-RP'!C4:C74,RP!B24,'RS-RP'!T4:T74)</f>
        <v>0</v>
      </c>
      <c r="F24">
        <f>RP!E24+SUMIF('RS-RP'!C4:C74,CONCATENATE(RP!B24,".*"),'RS-RP'!T4:T74)</f>
        <v>2</v>
      </c>
      <c r="G24">
        <f>SUMIF('RP-CP'!B4:B77,RP!B24,'RP-CP'!T4:T77)</f>
        <v>0</v>
      </c>
      <c r="H24">
        <f>RP!G24+SUMIF('RP-CP'!B4:B77,CONCATENATE(RP!B24,".*"),'RP-CP'!T4:T77)</f>
        <v>2</v>
      </c>
    </row>
    <row r="25" spans="2:8">
      <c r="B25" s="1" t="s">
        <v>74</v>
      </c>
      <c r="C25" s="29" t="s">
        <v>69</v>
      </c>
      <c r="D25" s="5" t="str">
        <f>IF(MID(RP!B26,1,LEN(RP!B25)+1)=CONCATENATE(RP!B25,"."),"n","S")</f>
        <v>S</v>
      </c>
      <c r="E25">
        <f>SUMIF('RS-RP'!C4:C74,RP!B25,'RS-RP'!T4:T74)</f>
        <v>1</v>
      </c>
      <c r="F25">
        <f>RP!E25+SUMIF('RS-RP'!C4:C74,CONCATENATE(RP!B25,".*"),'RS-RP'!T4:T74)</f>
        <v>1</v>
      </c>
      <c r="G25">
        <f>SUMIF('RP-CP'!B4:B77,RP!B25,'RP-CP'!T4:T77)</f>
        <v>1</v>
      </c>
      <c r="H25">
        <f>RP!G25+SUMIF('RP-CP'!B4:B77,CONCATENATE(RP!B25,".*"),'RP-CP'!T4:T77)</f>
        <v>1</v>
      </c>
    </row>
    <row r="26" spans="2:8">
      <c r="B26" s="1" t="s">
        <v>75</v>
      </c>
      <c r="C26" s="29" t="s">
        <v>71</v>
      </c>
      <c r="D26" s="5" t="str">
        <f>IF(MID(RP!B27,1,LEN(RP!B26)+1)=CONCATENATE(RP!B26,"."),"n","S")</f>
        <v>S</v>
      </c>
      <c r="E26">
        <f>SUMIF('RS-RP'!C4:C74,RP!B26,'RS-RP'!T4:T74)</f>
        <v>1</v>
      </c>
      <c r="F26">
        <f>RP!E26+SUMIF('RS-RP'!C4:C74,CONCATENATE(RP!B26,".*"),'RS-RP'!T4:T74)</f>
        <v>1</v>
      </c>
      <c r="G26">
        <f>SUMIF('RP-CP'!B4:B77,RP!B26,'RP-CP'!T4:T77)</f>
        <v>1</v>
      </c>
      <c r="H26">
        <f>RP!G26+SUMIF('RP-CP'!B4:B77,CONCATENATE(RP!B26,".*"),'RP-CP'!T4:T77)</f>
        <v>1</v>
      </c>
    </row>
    <row r="27" spans="2:8" ht="25.5">
      <c r="B27" s="1" t="s">
        <v>24</v>
      </c>
      <c r="C27" s="26" t="s">
        <v>76</v>
      </c>
      <c r="D27" s="5" t="str">
        <f>IF(MID(RP!B28,1,LEN(RP!B27)+1)=CONCATENATE(RP!B27,"."),"n","S")</f>
        <v>S</v>
      </c>
      <c r="E27">
        <f>SUMIF('RS-RP'!C4:C74,RP!B27,'RS-RP'!T4:T74)</f>
        <v>2</v>
      </c>
      <c r="F27">
        <f>RP!E27+SUMIF('RS-RP'!C4:C74,CONCATENATE(RP!B27,".*"),'RS-RP'!T4:T74)</f>
        <v>2</v>
      </c>
      <c r="G27">
        <f>SUMIF('RP-CP'!B4:B77,RP!B27,'RP-CP'!T4:T77)</f>
        <v>1</v>
      </c>
      <c r="H27">
        <f>RP!G27+SUMIF('RP-CP'!B4:B77,CONCATENATE(RP!B27,".*"),'RP-CP'!T4:T77)</f>
        <v>1</v>
      </c>
    </row>
    <row r="28" spans="2:8">
      <c r="B28" s="1" t="s">
        <v>77</v>
      </c>
      <c r="C28" s="43" t="s">
        <v>21</v>
      </c>
      <c r="D28" s="5" t="str">
        <f>IF(MID(RP!B29,1,LEN(RP!B28)+1)=CONCATENATE(RP!B28,"."),"n","S")</f>
        <v>n</v>
      </c>
      <c r="E28">
        <f>SUMIF('RS-RP'!C4:C74,RP!B28,'RS-RP'!T4:T74)</f>
        <v>0</v>
      </c>
      <c r="F28">
        <f>RP!E28+SUMIF('RS-RP'!C4:C74,CONCATENATE(RP!B28,".*"),'RS-RP'!T4:T74)</f>
        <v>3</v>
      </c>
      <c r="G28">
        <f>SUMIF('RP-CP'!B4:B77,RP!B28,'RP-CP'!T4:T77)</f>
        <v>0</v>
      </c>
      <c r="H28">
        <f>RP!G28+SUMIF('RP-CP'!B4:B77,CONCATENATE(RP!B28,".*"),'RP-CP'!T4:T77)</f>
        <v>3</v>
      </c>
    </row>
    <row r="29" spans="2:8">
      <c r="B29" s="1" t="s">
        <v>78</v>
      </c>
      <c r="C29" s="26" t="s">
        <v>79</v>
      </c>
      <c r="D29" s="5" t="str">
        <f>IF(MID(RP!B30,1,LEN(RP!B29)+1)=CONCATENATE(RP!B29,"."),"n","S")</f>
        <v>n</v>
      </c>
      <c r="E29">
        <f>SUMIF('RS-RP'!C4:C74,RP!B29,'RS-RP'!T4:T74)</f>
        <v>0</v>
      </c>
      <c r="F29">
        <f>RP!E29+SUMIF('RS-RP'!C4:C74,CONCATENATE(RP!B29,".*"),'RS-RP'!T4:T74)</f>
        <v>2</v>
      </c>
      <c r="G29">
        <f>SUMIF('RP-CP'!B4:B77,RP!B29,'RP-CP'!T4:T77)</f>
        <v>0</v>
      </c>
      <c r="H29">
        <f>RP!G29+SUMIF('RP-CP'!B4:B77,CONCATENATE(RP!B29,".*"),'RP-CP'!T4:T77)</f>
        <v>2</v>
      </c>
    </row>
    <row r="30" spans="2:8">
      <c r="B30" s="1" t="s">
        <v>80</v>
      </c>
      <c r="C30" s="27" t="s">
        <v>81</v>
      </c>
      <c r="D30" s="5" t="str">
        <f>IF(MID(RP!B31,1,LEN(RP!B30)+1)=CONCATENATE(RP!B30,"."),"n","S")</f>
        <v>S</v>
      </c>
      <c r="E30">
        <f>SUMIF('RS-RP'!C4:C74,RP!B30,'RS-RP'!T4:T74)</f>
        <v>1</v>
      </c>
      <c r="F30">
        <f>RP!E30+SUMIF('RS-RP'!C4:C74,CONCATENATE(RP!B30,".*"),'RS-RP'!T4:T74)</f>
        <v>1</v>
      </c>
      <c r="G30">
        <f>SUMIF('RP-CP'!B4:B77,RP!B30,'RP-CP'!T4:T77)</f>
        <v>1</v>
      </c>
      <c r="H30">
        <f>RP!G30+SUMIF('RP-CP'!B4:B77,CONCATENATE(RP!B30,".*"),'RP-CP'!T4:T77)</f>
        <v>1</v>
      </c>
    </row>
    <row r="31" spans="2:8">
      <c r="B31" s="1" t="s">
        <v>82</v>
      </c>
      <c r="C31" s="27" t="s">
        <v>83</v>
      </c>
      <c r="D31" s="5" t="str">
        <f>IF(MID(RP!B32,1,LEN(RP!B31)+1)=CONCATENATE(RP!B31,"."),"n","S")</f>
        <v>S</v>
      </c>
      <c r="E31">
        <f>SUMIF('RS-RP'!C4:C74,RP!B31,'RS-RP'!T4:T74)</f>
        <v>1</v>
      </c>
      <c r="F31">
        <f>RP!E31+SUMIF('RS-RP'!C4:C74,CONCATENATE(RP!B31,".*"),'RS-RP'!T4:T74)</f>
        <v>1</v>
      </c>
      <c r="G31">
        <f>SUMIF('RP-CP'!B4:B77,RP!B31,'RP-CP'!T4:T77)</f>
        <v>1</v>
      </c>
      <c r="H31">
        <f>RP!G31+SUMIF('RP-CP'!B4:B77,CONCATENATE(RP!B31,".*"),'RP-CP'!T4:T77)</f>
        <v>1</v>
      </c>
    </row>
    <row r="32" spans="2:8">
      <c r="B32" s="1" t="s">
        <v>84</v>
      </c>
      <c r="C32" s="26" t="s">
        <v>85</v>
      </c>
      <c r="D32" s="5" t="str">
        <f>IF(MID(RP!B33,1,LEN(RP!B32)+1)=CONCATENATE(RP!B32,"."),"n","S")</f>
        <v>S</v>
      </c>
      <c r="E32">
        <f>SUMIF('RS-RP'!C4:C74,RP!B32,'RS-RP'!T4:T74)</f>
        <v>1</v>
      </c>
      <c r="F32">
        <f>RP!E32+SUMIF('RS-RP'!C4:C74,CONCATENATE(RP!B32,".*"),'RS-RP'!T4:T74)</f>
        <v>1</v>
      </c>
      <c r="G32">
        <f>SUMIF('RP-CP'!B4:B77,RP!B32,'RP-CP'!T4:T77)</f>
        <v>1</v>
      </c>
      <c r="H32">
        <f>RP!G32+SUMIF('RP-CP'!B4:B77,CONCATENATE(RP!B32,".*"),'RP-CP'!T4:T77)</f>
        <v>1</v>
      </c>
    </row>
    <row r="33" spans="2:8">
      <c r="B33" s="1" t="s">
        <v>86</v>
      </c>
      <c r="C33" s="43" t="s">
        <v>25</v>
      </c>
      <c r="D33" s="5" t="str">
        <f>IF(MID(RP!B34,1,LEN(RP!B33)+1)=CONCATENATE(RP!B33,"."),"n","S")</f>
        <v>n</v>
      </c>
      <c r="E33">
        <f>SUMIF('RS-RP'!C4:C74,RP!B33,'RS-RP'!T4:T74)</f>
        <v>0</v>
      </c>
      <c r="F33">
        <f>RP!E33+SUMIF('RS-RP'!C4:C74,CONCATENATE(RP!B33,".*"),'RS-RP'!T4:T74)</f>
        <v>27</v>
      </c>
      <c r="G33">
        <f>SUMIF('RP-CP'!B4:B77,RP!B33,'RP-CP'!T4:T77)</f>
        <v>0</v>
      </c>
      <c r="H33">
        <f>RP!G33+SUMIF('RP-CP'!B4:B77,CONCATENATE(RP!B33,".*"),'RP-CP'!T4:T77)</f>
        <v>22</v>
      </c>
    </row>
    <row r="34" spans="2:8">
      <c r="B34" s="1" t="s">
        <v>87</v>
      </c>
      <c r="C34" s="28" t="s">
        <v>88</v>
      </c>
      <c r="D34" s="5" t="str">
        <f>IF(MID(RP!B35,1,LEN(RP!B34)+1)=CONCATENATE(RP!B34,"."),"n","S")</f>
        <v>n</v>
      </c>
      <c r="E34">
        <f>SUMIF('RS-RP'!C4:C74,RP!B34,'RS-RP'!T4:T74)</f>
        <v>0</v>
      </c>
      <c r="F34">
        <f>RP!E34+SUMIF('RS-RP'!C4:C74,CONCATENATE(RP!B34,".*"),'RS-RP'!T4:T74)</f>
        <v>4</v>
      </c>
      <c r="G34">
        <f>SUMIF('RP-CP'!B4:B77,RP!B34,'RP-CP'!T4:T77)</f>
        <v>0</v>
      </c>
      <c r="H34">
        <f>RP!G34+SUMIF('RP-CP'!B4:B77,CONCATENATE(RP!B34,".*"),'RP-CP'!T4:T77)</f>
        <v>3</v>
      </c>
    </row>
    <row r="35" spans="2:8">
      <c r="B35" s="1" t="s">
        <v>89</v>
      </c>
      <c r="C35" s="44" t="s">
        <v>90</v>
      </c>
      <c r="D35" s="5" t="str">
        <f>IF(MID(RP!B36,1,LEN(RP!B35)+1)=CONCATENATE(RP!B35,"."),"n","S")</f>
        <v>S</v>
      </c>
      <c r="E35">
        <f>SUMIF('RS-RP'!C4:C74,RP!B35,'RS-RP'!T4:T74)</f>
        <v>1</v>
      </c>
      <c r="F35">
        <f>RP!E35+SUMIF('RS-RP'!C4:C74,CONCATENATE(RP!B35,".*"),'RS-RP'!T4:T74)</f>
        <v>1</v>
      </c>
      <c r="G35">
        <f>SUMIF('RP-CP'!B4:B77,RP!B35,'RP-CP'!T4:T77)</f>
        <v>1</v>
      </c>
      <c r="H35">
        <f>RP!G35+SUMIF('RP-CP'!B4:B77,CONCATENATE(RP!B35,".*"),'RP-CP'!T4:T77)</f>
        <v>1</v>
      </c>
    </row>
    <row r="36" spans="2:8">
      <c r="B36" s="1" t="s">
        <v>91</v>
      </c>
      <c r="C36" s="44" t="s">
        <v>92</v>
      </c>
      <c r="D36" s="5" t="str">
        <f>IF(MID(RP!B37,1,LEN(RP!B36)+1)=CONCATENATE(RP!B36,"."),"n","S")</f>
        <v>S</v>
      </c>
      <c r="E36">
        <f>SUMIF('RS-RP'!C4:C74,RP!B36,'RS-RP'!T4:T74)</f>
        <v>1</v>
      </c>
      <c r="F36">
        <f>RP!E36+SUMIF('RS-RP'!C4:C74,CONCATENATE(RP!B36,".*"),'RS-RP'!T4:T74)</f>
        <v>1</v>
      </c>
      <c r="G36">
        <f>SUMIF('RP-CP'!B4:B77,RP!B36,'RP-CP'!T4:T77)</f>
        <v>1</v>
      </c>
      <c r="H36">
        <f>RP!G36+SUMIF('RP-CP'!B4:B77,CONCATENATE(RP!B36,".*"),'RP-CP'!T4:T77)</f>
        <v>1</v>
      </c>
    </row>
    <row r="37" spans="2:8">
      <c r="B37" s="1" t="s">
        <v>93</v>
      </c>
      <c r="C37" s="44" t="s">
        <v>94</v>
      </c>
      <c r="D37" s="5" t="str">
        <f>IF(MID(RP!B38,1,LEN(RP!B37)+1)=CONCATENATE(RP!B37,"."),"n","S")</f>
        <v>S</v>
      </c>
      <c r="E37">
        <f>SUMIF('RS-RP'!C4:C74,RP!B37,'RS-RP'!T4:T74)</f>
        <v>2</v>
      </c>
      <c r="F37">
        <f>RP!E37+SUMIF('RS-RP'!C4:C74,CONCATENATE(RP!B37,".*"),'RS-RP'!T4:T74)</f>
        <v>2</v>
      </c>
      <c r="G37">
        <f>SUMIF('RP-CP'!B4:B77,RP!B37,'RP-CP'!T4:T77)</f>
        <v>1</v>
      </c>
      <c r="H37">
        <f>RP!G37+SUMIF('RP-CP'!B4:B77,CONCATENATE(RP!B37,".*"),'RP-CP'!T4:T77)</f>
        <v>1</v>
      </c>
    </row>
    <row r="38" spans="2:8">
      <c r="B38" s="1" t="s">
        <v>95</v>
      </c>
      <c r="C38" s="28" t="s">
        <v>96</v>
      </c>
      <c r="D38" s="5" t="str">
        <f>IF(MID(RP!B39,1,LEN(RP!B38)+1)=CONCATENATE(RP!B38,"."),"n","S")</f>
        <v>n</v>
      </c>
      <c r="E38">
        <f>SUMIF('RS-RP'!C4:C74,RP!B38,'RS-RP'!T4:T74)</f>
        <v>0</v>
      </c>
      <c r="F38">
        <f>RP!E38+SUMIF('RS-RP'!C4:C74,CONCATENATE(RP!B38,".*"),'RS-RP'!T4:T74)</f>
        <v>4</v>
      </c>
      <c r="G38">
        <f>SUMIF('RP-CP'!B4:B77,RP!B38,'RP-CP'!T4:T77)</f>
        <v>0</v>
      </c>
      <c r="H38">
        <f>RP!G38+SUMIF('RP-CP'!B4:B77,CONCATENATE(RP!B38,".*"),'RP-CP'!T4:T77)</f>
        <v>3</v>
      </c>
    </row>
    <row r="39" spans="2:8">
      <c r="B39" s="1" t="s">
        <v>97</v>
      </c>
      <c r="C39" s="44" t="s">
        <v>90</v>
      </c>
      <c r="D39" s="5" t="str">
        <f>IF(MID(RP!B40,1,LEN(RP!B39)+1)=CONCATENATE(RP!B39,"."),"n","S")</f>
        <v>S</v>
      </c>
      <c r="E39">
        <f>SUMIF('RS-RP'!C4:C74,RP!B39,'RS-RP'!T4:T74)</f>
        <v>1</v>
      </c>
      <c r="F39">
        <f>RP!E39+SUMIF('RS-RP'!C4:C74,CONCATENATE(RP!B39,".*"),'RS-RP'!T4:T74)</f>
        <v>1</v>
      </c>
      <c r="G39">
        <f>SUMIF('RP-CP'!B4:B77,RP!B39,'RP-CP'!T4:T77)</f>
        <v>1</v>
      </c>
      <c r="H39">
        <f>RP!G39+SUMIF('RP-CP'!B4:B77,CONCATENATE(RP!B39,".*"),'RP-CP'!T4:T77)</f>
        <v>1</v>
      </c>
    </row>
    <row r="40" spans="2:8">
      <c r="B40" s="1" t="s">
        <v>98</v>
      </c>
      <c r="C40" s="44" t="s">
        <v>92</v>
      </c>
      <c r="D40" s="5" t="str">
        <f>IF(MID(RP!B41,1,LEN(RP!B40)+1)=CONCATENATE(RP!B40,"."),"n","S")</f>
        <v>S</v>
      </c>
      <c r="E40">
        <f>SUMIF('RS-RP'!C4:C74,RP!B40,'RS-RP'!T4:T74)</f>
        <v>1</v>
      </c>
      <c r="F40">
        <f>RP!E40+SUMIF('RS-RP'!C4:C74,CONCATENATE(RP!B40,".*"),'RS-RP'!T4:T74)</f>
        <v>1</v>
      </c>
      <c r="G40">
        <f>SUMIF('RP-CP'!B4:B77,RP!B40,'RP-CP'!T4:T77)</f>
        <v>1</v>
      </c>
      <c r="H40">
        <f>RP!G40+SUMIF('RP-CP'!B4:B77,CONCATENATE(RP!B40,".*"),'RP-CP'!T4:T77)</f>
        <v>1</v>
      </c>
    </row>
    <row r="41" spans="2:8">
      <c r="B41" s="1" t="s">
        <v>99</v>
      </c>
      <c r="C41" s="44" t="s">
        <v>94</v>
      </c>
      <c r="D41" s="5" t="str">
        <f>IF(MID(RP!B42,1,LEN(RP!B41)+1)=CONCATENATE(RP!B41,"."),"n","S")</f>
        <v>S</v>
      </c>
      <c r="E41">
        <f>SUMIF('RS-RP'!C4:C74,RP!B41,'RS-RP'!T4:T74)</f>
        <v>2</v>
      </c>
      <c r="F41">
        <f>RP!E41+SUMIF('RS-RP'!C4:C74,CONCATENATE(RP!B41,".*"),'RS-RP'!T4:T74)</f>
        <v>2</v>
      </c>
      <c r="G41">
        <f>SUMIF('RP-CP'!B4:B77,RP!B41,'RP-CP'!T4:T77)</f>
        <v>1</v>
      </c>
      <c r="H41">
        <f>RP!G41+SUMIF('RP-CP'!B4:B77,CONCATENATE(RP!B41,".*"),'RP-CP'!T4:T77)</f>
        <v>1</v>
      </c>
    </row>
    <row r="42" spans="2:8">
      <c r="B42" s="1" t="s">
        <v>100</v>
      </c>
      <c r="C42" s="28" t="s">
        <v>101</v>
      </c>
      <c r="D42" s="5" t="str">
        <f>IF(MID(RP!B43,1,LEN(RP!B42)+1)=CONCATENATE(RP!B42,"."),"n","S")</f>
        <v>n</v>
      </c>
      <c r="E42">
        <f>SUMIF('RS-RP'!C4:C74,RP!B42,'RS-RP'!T4:T74)</f>
        <v>0</v>
      </c>
      <c r="F42">
        <f>RP!E42+SUMIF('RS-RP'!C4:C74,CONCATENATE(RP!B42,".*"),'RS-RP'!T4:T74)</f>
        <v>4</v>
      </c>
      <c r="G42">
        <f>SUMIF('RP-CP'!B4:B77,RP!B42,'RP-CP'!T4:T77)</f>
        <v>0</v>
      </c>
      <c r="H42">
        <f>RP!G42+SUMIF('RP-CP'!B4:B77,CONCATENATE(RP!B42,".*"),'RP-CP'!T4:T77)</f>
        <v>3</v>
      </c>
    </row>
    <row r="43" spans="2:8">
      <c r="B43" s="1" t="s">
        <v>102</v>
      </c>
      <c r="C43" s="44" t="s">
        <v>90</v>
      </c>
      <c r="D43" s="5" t="str">
        <f>IF(MID(RP!B44,1,LEN(RP!B43)+1)=CONCATENATE(RP!B43,"."),"n","S")</f>
        <v>S</v>
      </c>
      <c r="E43">
        <f>SUMIF('RS-RP'!C4:C74,RP!B43,'RS-RP'!T4:T74)</f>
        <v>1</v>
      </c>
      <c r="F43">
        <f>RP!E43+SUMIF('RS-RP'!C4:C74,CONCATENATE(RP!B43,".*"),'RS-RP'!T4:T74)</f>
        <v>1</v>
      </c>
      <c r="G43">
        <f>SUMIF('RP-CP'!B4:B77,RP!B43,'RP-CP'!T4:T77)</f>
        <v>1</v>
      </c>
      <c r="H43">
        <f>RP!G43+SUMIF('RP-CP'!B4:B77,CONCATENATE(RP!B43,".*"),'RP-CP'!T4:T77)</f>
        <v>1</v>
      </c>
    </row>
    <row r="44" spans="2:8">
      <c r="B44" s="1" t="s">
        <v>103</v>
      </c>
      <c r="C44" s="44" t="s">
        <v>92</v>
      </c>
      <c r="D44" s="5" t="str">
        <f>IF(MID(RP!B45,1,LEN(RP!B44)+1)=CONCATENATE(RP!B44,"."),"n","S")</f>
        <v>S</v>
      </c>
      <c r="E44">
        <f>SUMIF('RS-RP'!C4:C74,RP!B44,'RS-RP'!T4:T74)</f>
        <v>1</v>
      </c>
      <c r="F44">
        <f>RP!E44+SUMIF('RS-RP'!C4:C74,CONCATENATE(RP!B44,".*"),'RS-RP'!T4:T74)</f>
        <v>1</v>
      </c>
      <c r="G44">
        <f>SUMIF('RP-CP'!B4:B77,RP!B44,'RP-CP'!T4:T77)</f>
        <v>1</v>
      </c>
      <c r="H44">
        <f>RP!G44+SUMIF('RP-CP'!B4:B77,CONCATENATE(RP!B44,".*"),'RP-CP'!T4:T77)</f>
        <v>1</v>
      </c>
    </row>
    <row r="45" spans="2:8">
      <c r="B45" s="1" t="s">
        <v>104</v>
      </c>
      <c r="C45" s="44" t="s">
        <v>94</v>
      </c>
      <c r="D45" s="5" t="str">
        <f>IF(MID(RP!B46,1,LEN(RP!B45)+1)=CONCATENATE(RP!B45,"."),"n","S")</f>
        <v>S</v>
      </c>
      <c r="E45">
        <f>SUMIF('RS-RP'!C4:C74,RP!B45,'RS-RP'!T4:T74)</f>
        <v>2</v>
      </c>
      <c r="F45">
        <f>RP!E45+SUMIF('RS-RP'!C4:C74,CONCATENATE(RP!B45,".*"),'RS-RP'!T4:T74)</f>
        <v>2</v>
      </c>
      <c r="G45">
        <f>SUMIF('RP-CP'!B4:B77,RP!B45,'RP-CP'!T4:T77)</f>
        <v>1</v>
      </c>
      <c r="H45">
        <f>RP!G45+SUMIF('RP-CP'!B4:B77,CONCATENATE(RP!B45,".*"),'RP-CP'!T4:T77)</f>
        <v>1</v>
      </c>
    </row>
    <row r="46" spans="2:8">
      <c r="B46" s="1" t="s">
        <v>105</v>
      </c>
      <c r="C46" s="28" t="s">
        <v>106</v>
      </c>
      <c r="D46" s="5" t="str">
        <f>IF(MID(RP!B47,1,LEN(RP!B46)+1)=CONCATENATE(RP!B46,"."),"n","S")</f>
        <v>n</v>
      </c>
      <c r="E46">
        <f>SUMIF('RS-RP'!C4:C74,RP!B46,'RS-RP'!T4:T74)</f>
        <v>0</v>
      </c>
      <c r="F46">
        <f>RP!E46+SUMIF('RS-RP'!C4:C74,CONCATENATE(RP!B46,".*"),'RS-RP'!T4:T74)</f>
        <v>4</v>
      </c>
      <c r="G46">
        <f>SUMIF('RP-CP'!B4:B77,RP!B46,'RP-CP'!T4:T77)</f>
        <v>0</v>
      </c>
      <c r="H46">
        <f>RP!G46+SUMIF('RP-CP'!B4:B77,CONCATENATE(RP!B46,".*"),'RP-CP'!T4:T77)</f>
        <v>3</v>
      </c>
    </row>
    <row r="47" spans="2:8">
      <c r="B47" s="1" t="s">
        <v>107</v>
      </c>
      <c r="C47" s="44" t="s">
        <v>90</v>
      </c>
      <c r="D47" s="5" t="str">
        <f>IF(MID(RP!B48,1,LEN(RP!B47)+1)=CONCATENATE(RP!B47,"."),"n","S")</f>
        <v>S</v>
      </c>
      <c r="E47">
        <f>SUMIF('RS-RP'!C4:C74,RP!B47,'RS-RP'!T4:T74)</f>
        <v>1</v>
      </c>
      <c r="F47">
        <f>RP!E47+SUMIF('RS-RP'!C4:C74,CONCATENATE(RP!B47,".*"),'RS-RP'!T4:T74)</f>
        <v>1</v>
      </c>
      <c r="G47">
        <f>SUMIF('RP-CP'!B4:B77,RP!B47,'RP-CP'!T4:T77)</f>
        <v>1</v>
      </c>
      <c r="H47">
        <f>RP!G47+SUMIF('RP-CP'!B4:B77,CONCATENATE(RP!B47,".*"),'RP-CP'!T4:T77)</f>
        <v>1</v>
      </c>
    </row>
    <row r="48" spans="2:8">
      <c r="B48" s="1" t="s">
        <v>108</v>
      </c>
      <c r="C48" s="44" t="s">
        <v>92</v>
      </c>
      <c r="D48" s="5" t="str">
        <f>IF(MID(RP!B49,1,LEN(RP!B48)+1)=CONCATENATE(RP!B48,"."),"n","S")</f>
        <v>S</v>
      </c>
      <c r="E48">
        <f>SUMIF('RS-RP'!C4:C74,RP!B48,'RS-RP'!T4:T74)</f>
        <v>1</v>
      </c>
      <c r="F48">
        <f>RP!E48+SUMIF('RS-RP'!C4:C74,CONCATENATE(RP!B48,".*"),'RS-RP'!T4:T74)</f>
        <v>1</v>
      </c>
      <c r="G48">
        <f>SUMIF('RP-CP'!B4:B77,RP!B48,'RP-CP'!T4:T77)</f>
        <v>1</v>
      </c>
      <c r="H48">
        <f>RP!G48+SUMIF('RP-CP'!B4:B77,CONCATENATE(RP!B48,".*"),'RP-CP'!T4:T77)</f>
        <v>1</v>
      </c>
    </row>
    <row r="49" spans="1:8">
      <c r="B49" s="1" t="s">
        <v>109</v>
      </c>
      <c r="C49" s="44" t="s">
        <v>94</v>
      </c>
      <c r="D49" s="5" t="str">
        <f>IF(MID(RP!B50,1,LEN(RP!B49)+1)=CONCATENATE(RP!B49,"."),"n","S")</f>
        <v>S</v>
      </c>
      <c r="E49">
        <f>SUMIF('RS-RP'!C4:C74,RP!B49,'RS-RP'!T4:T74)</f>
        <v>2</v>
      </c>
      <c r="F49">
        <f>RP!E49+SUMIF('RS-RP'!C4:C74,CONCATENATE(RP!B49,".*"),'RS-RP'!T4:T74)</f>
        <v>2</v>
      </c>
      <c r="G49">
        <f>SUMIF('RP-CP'!B4:B77,RP!B49,'RP-CP'!T4:T77)</f>
        <v>1</v>
      </c>
      <c r="H49">
        <f>RP!G49+SUMIF('RP-CP'!B4:B77,CONCATENATE(RP!B49,".*"),'RP-CP'!T4:T77)</f>
        <v>1</v>
      </c>
    </row>
    <row r="50" spans="1:8">
      <c r="B50" s="1" t="s">
        <v>110</v>
      </c>
      <c r="C50" s="28" t="s">
        <v>111</v>
      </c>
      <c r="D50" s="5" t="str">
        <f>IF(MID(RP!B51,1,LEN(RP!B50)+1)=CONCATENATE(RP!B50,"."),"n","S")</f>
        <v>n</v>
      </c>
      <c r="E50">
        <f>SUMIF('RS-RP'!C4:C74,RP!B50,'RS-RP'!T4:T74)</f>
        <v>0</v>
      </c>
      <c r="F50">
        <f>RP!E50+SUMIF('RS-RP'!C4:C74,CONCATENATE(RP!B50,".*"),'RS-RP'!T4:T74)</f>
        <v>4</v>
      </c>
      <c r="G50">
        <f>SUMIF('RP-CP'!B4:B77,RP!B50,'RP-CP'!T4:T77)</f>
        <v>0</v>
      </c>
      <c r="H50">
        <f>RP!G50+SUMIF('RP-CP'!B4:B77,CONCATENATE(RP!B50,".*"),'RP-CP'!T4:T77)</f>
        <v>3</v>
      </c>
    </row>
    <row r="51" spans="1:8">
      <c r="B51" s="1" t="s">
        <v>112</v>
      </c>
      <c r="C51" s="44" t="s">
        <v>90</v>
      </c>
      <c r="D51" s="5" t="str">
        <f>IF(MID(RP!B52,1,LEN(RP!B51)+1)=CONCATENATE(RP!B51,"."),"n","S")</f>
        <v>S</v>
      </c>
      <c r="E51">
        <f>SUMIF('RS-RP'!C4:C74,RP!B51,'RS-RP'!T4:T74)</f>
        <v>1</v>
      </c>
      <c r="F51">
        <f>RP!E51+SUMIF('RS-RP'!C4:C74,CONCATENATE(RP!B51,".*"),'RS-RP'!T4:T74)</f>
        <v>1</v>
      </c>
      <c r="G51">
        <f>SUMIF('RP-CP'!B4:B77,RP!B51,'RP-CP'!T4:T77)</f>
        <v>1</v>
      </c>
      <c r="H51">
        <f>RP!G51+SUMIF('RP-CP'!B4:B77,CONCATENATE(RP!B51,".*"),'RP-CP'!T4:T77)</f>
        <v>1</v>
      </c>
    </row>
    <row r="52" spans="1:8">
      <c r="B52" s="1" t="s">
        <v>113</v>
      </c>
      <c r="C52" s="44" t="s">
        <v>92</v>
      </c>
      <c r="D52" s="5" t="str">
        <f>IF(MID(RP!B53,1,LEN(RP!B52)+1)=CONCATENATE(RP!B52,"."),"n","S")</f>
        <v>S</v>
      </c>
      <c r="E52">
        <f>SUMIF('RS-RP'!C4:C74,RP!B52,'RS-RP'!T4:T74)</f>
        <v>1</v>
      </c>
      <c r="F52">
        <f>RP!E52+SUMIF('RS-RP'!C4:C74,CONCATENATE(RP!B52,".*"),'RS-RP'!T4:T74)</f>
        <v>1</v>
      </c>
      <c r="G52">
        <f>SUMIF('RP-CP'!B4:B77,RP!B52,'RP-CP'!T4:T77)</f>
        <v>1</v>
      </c>
      <c r="H52">
        <f>RP!G52+SUMIF('RP-CP'!B4:B77,CONCATENATE(RP!B52,".*"),'RP-CP'!T4:T77)</f>
        <v>1</v>
      </c>
    </row>
    <row r="53" spans="1:8">
      <c r="B53" s="1" t="s">
        <v>114</v>
      </c>
      <c r="C53" s="44" t="s">
        <v>94</v>
      </c>
      <c r="D53" s="5" t="str">
        <f>IF(MID(RP!B54,1,LEN(RP!B53)+1)=CONCATENATE(RP!B53,"."),"n","S")</f>
        <v>S</v>
      </c>
      <c r="E53">
        <f>SUMIF('RS-RP'!C4:C74,RP!B53,'RS-RP'!T4:T74)</f>
        <v>2</v>
      </c>
      <c r="F53">
        <f>RP!E53+SUMIF('RS-RP'!C4:C74,CONCATENATE(RP!B53,".*"),'RS-RP'!T4:T74)</f>
        <v>2</v>
      </c>
      <c r="G53">
        <f>SUMIF('RP-CP'!B4:B77,RP!B53,'RP-CP'!T4:T77)</f>
        <v>1</v>
      </c>
      <c r="H53">
        <f>RP!G53+SUMIF('RP-CP'!B4:B77,CONCATENATE(RP!B53,".*"),'RP-CP'!T4:T77)</f>
        <v>1</v>
      </c>
    </row>
    <row r="54" spans="1:8">
      <c r="B54" s="1" t="s">
        <v>115</v>
      </c>
      <c r="C54" s="28" t="s">
        <v>116</v>
      </c>
      <c r="D54" s="5" t="str">
        <f>IF(MID(RP!B55,1,LEN(RP!B54)+1)=CONCATENATE(RP!B54,"."),"n","S")</f>
        <v>n</v>
      </c>
      <c r="E54">
        <f>SUMIF('RS-RP'!C4:C74,RP!B54,'RS-RP'!T4:T74)</f>
        <v>0</v>
      </c>
      <c r="F54">
        <f>RP!E54+SUMIF('RS-RP'!C4:C74,CONCATENATE(RP!B54,".*"),'RS-RP'!T4:T74)</f>
        <v>7</v>
      </c>
      <c r="G54">
        <f>SUMIF('RP-CP'!B4:B77,RP!B54,'RP-CP'!T4:T77)</f>
        <v>0</v>
      </c>
      <c r="H54">
        <f>RP!G54+SUMIF('RP-CP'!B4:B77,CONCATENATE(RP!B54,".*"),'RP-CP'!T4:T77)</f>
        <v>7</v>
      </c>
    </row>
    <row r="55" spans="1:8">
      <c r="B55" s="1" t="s">
        <v>117</v>
      </c>
      <c r="C55" s="44" t="s">
        <v>118</v>
      </c>
      <c r="D55" s="5" t="str">
        <f>IF(MID(RP!B56,1,LEN(RP!B55)+1)=CONCATENATE(RP!B55,"."),"n","S")</f>
        <v>S</v>
      </c>
      <c r="E55">
        <f>SUMIF('RS-RP'!C4:C74,RP!B55,'RS-RP'!T4:T74)</f>
        <v>1</v>
      </c>
      <c r="F55">
        <f>RP!E55+SUMIF('RS-RP'!C4:C74,CONCATENATE(RP!B55,".*"),'RS-RP'!T4:T74)</f>
        <v>1</v>
      </c>
      <c r="G55">
        <f>SUMIF('RP-CP'!B4:B77,RP!B55,'RP-CP'!T4:T77)</f>
        <v>1</v>
      </c>
      <c r="H55">
        <f>RP!G55+SUMIF('RP-CP'!B4:B77,CONCATENATE(RP!B55,".*"),'RP-CP'!T4:T77)</f>
        <v>1</v>
      </c>
    </row>
    <row r="56" spans="1:8">
      <c r="B56" s="1" t="s">
        <v>119</v>
      </c>
      <c r="C56" s="44" t="s">
        <v>120</v>
      </c>
      <c r="D56" s="5" t="str">
        <f>IF(MID(RP!B57,1,LEN(RP!B56)+1)=CONCATENATE(RP!B56,"."),"n","S")</f>
        <v>S</v>
      </c>
      <c r="E56">
        <f>SUMIF('RS-RP'!C4:C74,RP!B56,'RS-RP'!T4:T74)</f>
        <v>1</v>
      </c>
      <c r="F56">
        <f>RP!E56+SUMIF('RS-RP'!C4:C74,CONCATENATE(RP!B56,".*"),'RS-RP'!T4:T74)</f>
        <v>1</v>
      </c>
      <c r="G56">
        <f>SUMIF('RP-CP'!B4:B77,RP!B56,'RP-CP'!T4:T77)</f>
        <v>1</v>
      </c>
      <c r="H56">
        <f>RP!G56+SUMIF('RP-CP'!B4:B77,CONCATENATE(RP!B56,".*"),'RP-CP'!T4:T77)</f>
        <v>1</v>
      </c>
    </row>
    <row r="57" spans="1:8">
      <c r="B57" s="1" t="s">
        <v>121</v>
      </c>
      <c r="C57" s="44" t="s">
        <v>122</v>
      </c>
      <c r="D57" s="5" t="str">
        <f>IF(MID(RP!B58,1,LEN(RP!B57)+1)=CONCATENATE(RP!B57,"."),"n","S")</f>
        <v>S</v>
      </c>
      <c r="E57">
        <f>SUMIF('RS-RP'!C4:C74,RP!B57,'RS-RP'!T4:T74)</f>
        <v>1</v>
      </c>
      <c r="F57">
        <f>RP!E57+SUMIF('RS-RP'!C4:C74,CONCATENATE(RP!B57,".*"),'RS-RP'!T4:T74)</f>
        <v>1</v>
      </c>
      <c r="G57">
        <f>SUMIF('RP-CP'!B4:B77,RP!B57,'RP-CP'!T4:T77)</f>
        <v>1</v>
      </c>
      <c r="H57">
        <f>RP!G57+SUMIF('RP-CP'!B4:B77,CONCATENATE(RP!B57,".*"),'RP-CP'!T4:T77)</f>
        <v>1</v>
      </c>
    </row>
    <row r="58" spans="1:8">
      <c r="B58" s="1" t="s">
        <v>123</v>
      </c>
      <c r="C58" s="44" t="s">
        <v>124</v>
      </c>
      <c r="D58" s="5" t="str">
        <f>IF(MID(RP!B59,1,LEN(RP!B58)+1)=CONCATENATE(RP!B58,"."),"n","S")</f>
        <v>S</v>
      </c>
      <c r="E58">
        <f>SUMIF('RS-RP'!C4:C74,RP!B58,'RS-RP'!T4:T74)</f>
        <v>1</v>
      </c>
      <c r="F58">
        <f>RP!E58+SUMIF('RS-RP'!C4:C74,CONCATENATE(RP!B58,".*"),'RS-RP'!T4:T74)</f>
        <v>1</v>
      </c>
      <c r="G58">
        <f>SUMIF('RP-CP'!B4:B77,RP!B58,'RP-CP'!T4:T77)</f>
        <v>1</v>
      </c>
      <c r="H58">
        <f>RP!G58+SUMIF('RP-CP'!B4:B77,CONCATENATE(RP!B58,".*"),'RP-CP'!T4:T77)</f>
        <v>1</v>
      </c>
    </row>
    <row r="59" spans="1:8">
      <c r="B59" s="1" t="s">
        <v>125</v>
      </c>
      <c r="C59" s="44" t="s">
        <v>126</v>
      </c>
      <c r="D59" s="5" t="str">
        <f>IF(MID(RP!B60,1,LEN(RP!B59)+1)=CONCATENATE(RP!B59,"."),"n","S")</f>
        <v>S</v>
      </c>
      <c r="E59">
        <f>SUMIF('RS-RP'!C4:C74,RP!B59,'RS-RP'!T4:T74)</f>
        <v>1</v>
      </c>
      <c r="F59">
        <f>RP!E59+SUMIF('RS-RP'!C4:C74,CONCATENATE(RP!B59,".*"),'RS-RP'!T4:T74)</f>
        <v>1</v>
      </c>
      <c r="G59">
        <f>SUMIF('RP-CP'!B4:B77,RP!B59,'RP-CP'!T4:T77)</f>
        <v>1</v>
      </c>
      <c r="H59">
        <f>RP!G59+SUMIF('RP-CP'!B4:B77,CONCATENATE(RP!B59,".*"),'RP-CP'!T4:T77)</f>
        <v>1</v>
      </c>
    </row>
    <row r="60" spans="1:8">
      <c r="B60" s="1" t="s">
        <v>127</v>
      </c>
      <c r="C60" s="44" t="s">
        <v>128</v>
      </c>
      <c r="D60" s="5" t="str">
        <f>IF(MID(RP!B61,1,LEN(RP!B60)+1)=CONCATENATE(RP!B60,"."),"n","S")</f>
        <v>S</v>
      </c>
      <c r="E60">
        <f>SUMIF('RS-RP'!C4:C74,RP!B60,'RS-RP'!T4:T74)</f>
        <v>1</v>
      </c>
      <c r="F60">
        <f>RP!E60+SUMIF('RS-RP'!C4:C74,CONCATENATE(RP!B60,".*"),'RS-RP'!T4:T74)</f>
        <v>1</v>
      </c>
      <c r="G60">
        <f>SUMIF('RP-CP'!B4:B77,RP!B60,'RP-CP'!T4:T77)</f>
        <v>1</v>
      </c>
      <c r="H60">
        <f>RP!G60+SUMIF('RP-CP'!B4:B77,CONCATENATE(RP!B60,".*"),'RP-CP'!T4:T77)</f>
        <v>1</v>
      </c>
    </row>
    <row r="61" spans="1:8">
      <c r="B61" s="1" t="s">
        <v>129</v>
      </c>
      <c r="C61" s="44" t="s">
        <v>130</v>
      </c>
      <c r="D61" s="5" t="str">
        <f>IF(MID(RP!B62,1,LEN(RP!B61)+1)=CONCATENATE(RP!B61,"."),"n","S")</f>
        <v>S</v>
      </c>
      <c r="E61">
        <f>SUMIF('RS-RP'!C4:C74,RP!B61,'RS-RP'!T4:T74)</f>
        <v>1</v>
      </c>
      <c r="F61">
        <f>RP!E61+SUMIF('RS-RP'!C4:C74,CONCATENATE(RP!B61,".*"),'RS-RP'!T4:T74)</f>
        <v>1</v>
      </c>
      <c r="G61">
        <f>SUMIF('RP-CP'!B4:B77,RP!B61,'RP-CP'!T4:T77)</f>
        <v>1</v>
      </c>
      <c r="H61">
        <f>RP!G61+SUMIF('RP-CP'!B4:B77,CONCATENATE(RP!B61,".*"),'RP-CP'!T4:T77)</f>
        <v>1</v>
      </c>
    </row>
    <row r="62" spans="1:8">
      <c r="A62" t="s">
        <v>11</v>
      </c>
    </row>
  </sheetData>
  <phoneticPr fontId="0" type="noConversion"/>
  <conditionalFormatting sqref="C5:C61">
    <cfRule type="expression" dxfId="45" priority="1" stopIfTrue="1">
      <formula>D5="n"</formula>
    </cfRule>
  </conditionalFormatting>
  <conditionalFormatting sqref="F5:F61">
    <cfRule type="cellIs" dxfId="44" priority="211" stopIfTrue="1" operator="greaterThan">
      <formula>0</formula>
    </cfRule>
  </conditionalFormatting>
  <conditionalFormatting sqref="H5:H61">
    <cfRule type="cellIs" dxfId="43" priority="212" stopIfTrue="1" operator="greaterThan">
      <formula>0</formula>
    </cfRule>
  </conditionalFormatting>
  <pageMargins left="0.75" right="0.75" top="1" bottom="1" header="0" footer="0"/>
  <pageSetup paperSize="9" scale="77" fitToHeight="20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L65"/>
  <sheetViews>
    <sheetView tabSelected="1" topLeftCell="A37" zoomScaleNormal="100" workbookViewId="0">
      <selection activeCell="C52" sqref="C52"/>
    </sheetView>
  </sheetViews>
  <sheetFormatPr defaultColWidth="40" defaultRowHeight="12.75"/>
  <cols>
    <col min="1" max="1" width="6.7109375" bestFit="1" customWidth="1"/>
    <col min="2" max="2" width="8.28515625" style="7" bestFit="1" customWidth="1"/>
    <col min="3" max="3" width="70.85546875" style="7" bestFit="1" customWidth="1"/>
    <col min="4" max="4" width="4" style="8" bestFit="1" customWidth="1"/>
    <col min="5" max="5" width="28.42578125" style="7" bestFit="1" customWidth="1"/>
    <col min="6" max="6" width="26" style="7" bestFit="1" customWidth="1"/>
    <col min="7" max="7" width="9.28515625" style="7" bestFit="1" customWidth="1"/>
    <col min="8" max="8" width="15.7109375" style="7" bestFit="1" customWidth="1"/>
    <col min="9" max="10" width="4.5703125" bestFit="1" customWidth="1"/>
    <col min="11" max="11" width="5.140625" bestFit="1" customWidth="1"/>
    <col min="12" max="12" width="4.85546875" bestFit="1" customWidth="1"/>
  </cols>
  <sheetData>
    <row r="1" spans="1:12">
      <c r="C1" s="6" t="s">
        <v>0</v>
      </c>
      <c r="D1" s="11"/>
    </row>
    <row r="2" spans="1:12">
      <c r="C2" s="6" t="s">
        <v>131</v>
      </c>
      <c r="D2" s="11"/>
    </row>
    <row r="4" spans="1:12">
      <c r="A4" t="s">
        <v>2</v>
      </c>
      <c r="B4" s="6" t="s">
        <v>3</v>
      </c>
      <c r="C4" s="6" t="s">
        <v>4</v>
      </c>
      <c r="D4" s="11" t="s">
        <v>5</v>
      </c>
      <c r="E4" s="6" t="s">
        <v>132</v>
      </c>
      <c r="F4" s="6" t="s">
        <v>133</v>
      </c>
      <c r="G4" s="6" t="s">
        <v>7</v>
      </c>
      <c r="H4" s="6" t="s">
        <v>134</v>
      </c>
      <c r="I4" s="2" t="s">
        <v>8</v>
      </c>
      <c r="J4" s="2" t="s">
        <v>9</v>
      </c>
      <c r="K4" s="2" t="s">
        <v>10</v>
      </c>
      <c r="L4" t="s">
        <v>11</v>
      </c>
    </row>
    <row r="5" spans="1:12">
      <c r="B5" s="20" t="s">
        <v>12</v>
      </c>
      <c r="C5" s="6" t="s">
        <v>15</v>
      </c>
      <c r="D5" s="11"/>
      <c r="E5" s="6"/>
      <c r="F5" s="6"/>
      <c r="G5" s="7" t="s">
        <v>135</v>
      </c>
      <c r="H5" s="6"/>
      <c r="I5" s="2" t="str">
        <f>IF(MID(CP!B6,1,LEN(CP!B5)+1)=CONCATENATE(CP!B5,"."),"n","S")</f>
        <v>n</v>
      </c>
      <c r="J5" s="2">
        <f>SUMIF('RP-CP'!C4:C77,CP!B5,'RP-CP'!W4:W77)</f>
        <v>0</v>
      </c>
      <c r="K5" s="4">
        <f>CP!J5+SUMIF('RP-CP'!C4:C77,CONCATENATE(CP!B5,".*"),'RP-CP'!W4:W77)</f>
        <v>14</v>
      </c>
    </row>
    <row r="6" spans="1:12">
      <c r="B6" s="9" t="s">
        <v>14</v>
      </c>
      <c r="C6" s="26" t="s">
        <v>43</v>
      </c>
      <c r="G6" s="7" t="s">
        <v>135</v>
      </c>
      <c r="I6" s="5" t="str">
        <f>IF(MID(CP!B7,1,LEN(CP!B6)+1)=CONCATENATE(CP!B6,"."),"n","S")</f>
        <v>n</v>
      </c>
      <c r="J6">
        <f>SUMIF('RP-CP'!C4:C77,CP!B6,'RP-CP'!W4:W77)</f>
        <v>0</v>
      </c>
      <c r="K6">
        <f>CP!J6+SUMIF('RP-CP'!C4:C77,CONCATENATE(CP!B6,".*"),'RP-CP'!W4:W77)</f>
        <v>9</v>
      </c>
    </row>
    <row r="7" spans="1:12">
      <c r="B7" s="9" t="s">
        <v>16</v>
      </c>
      <c r="C7" s="27" t="s">
        <v>44</v>
      </c>
      <c r="G7" s="7" t="s">
        <v>135</v>
      </c>
      <c r="I7" s="5" t="str">
        <f>IF(MID(CP!B8,1,LEN(CP!B7)+1)=CONCATENATE(CP!B7,"."),"n","S")</f>
        <v>n</v>
      </c>
      <c r="J7">
        <f>SUMIF('RP-CP'!C4:C77,CP!B7,'RP-CP'!W4:W77)</f>
        <v>0</v>
      </c>
      <c r="K7">
        <f>CP!J7+SUMIF('RP-CP'!C4:C77,CONCATENATE(CP!B7,".*"),'RP-CP'!W4:W77)</f>
        <v>4</v>
      </c>
    </row>
    <row r="8" spans="1:12" ht="38.25">
      <c r="B8" s="9" t="s">
        <v>45</v>
      </c>
      <c r="C8" s="29" t="s">
        <v>46</v>
      </c>
      <c r="E8" s="63" t="s">
        <v>136</v>
      </c>
      <c r="F8" s="63" t="s">
        <v>137</v>
      </c>
      <c r="G8" s="7" t="s">
        <v>135</v>
      </c>
      <c r="I8" s="5" t="str">
        <f>IF(MID(CP!B9,1,LEN(CP!B8)+1)=CONCATENATE(CP!B8,"."),"n","S")</f>
        <v>S</v>
      </c>
      <c r="J8">
        <f>SUMIF('RP-CP'!C4:C77,CP!B8,'RP-CP'!W4:W77)</f>
        <v>1</v>
      </c>
      <c r="K8">
        <f>CP!J8+SUMIF('RP-CP'!C4:C77,CONCATENATE(CP!B8,".*"),'RP-CP'!W4:W77)</f>
        <v>1</v>
      </c>
    </row>
    <row r="9" spans="1:12">
      <c r="B9" s="9" t="s">
        <v>47</v>
      </c>
      <c r="C9" s="29" t="s">
        <v>48</v>
      </c>
      <c r="G9" s="7" t="s">
        <v>135</v>
      </c>
      <c r="I9" s="5" t="str">
        <f>IF(MID(CP!B10,1,LEN(CP!B9)+1)=CONCATENATE(CP!B9,"."),"n","S")</f>
        <v>n</v>
      </c>
      <c r="J9">
        <f>SUMIF('RP-CP'!C4:C77,CP!B9,'RP-CP'!W4:W77)</f>
        <v>0</v>
      </c>
      <c r="K9">
        <f>CP!J9+SUMIF('RP-CP'!C4:C77,CONCATENATE(CP!B9,".*"),'RP-CP'!W4:W77)</f>
        <v>2</v>
      </c>
    </row>
    <row r="10" spans="1:12" ht="38.25">
      <c r="B10" s="9" t="s">
        <v>49</v>
      </c>
      <c r="C10" s="42" t="s">
        <v>50</v>
      </c>
      <c r="E10" s="63" t="s">
        <v>138</v>
      </c>
      <c r="F10" s="63" t="s">
        <v>137</v>
      </c>
      <c r="G10" s="7" t="s">
        <v>135</v>
      </c>
      <c r="I10" s="5" t="str">
        <f>IF(MID(CP!B11,1,LEN(CP!B10)+1)=CONCATENATE(CP!B10,"."),"n","S")</f>
        <v>S</v>
      </c>
      <c r="J10">
        <f>SUMIF('RP-CP'!C4:C77,CP!B10,'RP-CP'!W4:W77)</f>
        <v>1</v>
      </c>
      <c r="K10">
        <f>CP!J10+SUMIF('RP-CP'!C4:C77,CONCATENATE(CP!B10,".*"),'RP-CP'!W4:W77)</f>
        <v>1</v>
      </c>
    </row>
    <row r="11" spans="1:12" ht="38.25">
      <c r="B11" s="9" t="s">
        <v>51</v>
      </c>
      <c r="C11" s="42" t="s">
        <v>52</v>
      </c>
      <c r="E11" s="63" t="s">
        <v>139</v>
      </c>
      <c r="F11" s="63" t="s">
        <v>137</v>
      </c>
      <c r="G11" s="7" t="s">
        <v>135</v>
      </c>
      <c r="I11" s="5" t="str">
        <f>IF(MID(CP!B12,1,LEN(CP!B11)+1)=CONCATENATE(CP!B11,"."),"n","S")</f>
        <v>S</v>
      </c>
      <c r="J11">
        <f>SUMIF('RP-CP'!C4:C77,CP!B11,'RP-CP'!W4:W77)</f>
        <v>1</v>
      </c>
      <c r="K11">
        <f>CP!J11+SUMIF('RP-CP'!C4:C77,CONCATENATE(CP!B11,".*"),'RP-CP'!W4:W77)</f>
        <v>1</v>
      </c>
    </row>
    <row r="12" spans="1:12" ht="38.25">
      <c r="B12" s="9" t="s">
        <v>53</v>
      </c>
      <c r="C12" s="29" t="s">
        <v>54</v>
      </c>
      <c r="E12" s="63" t="s">
        <v>140</v>
      </c>
      <c r="F12" s="63" t="s">
        <v>137</v>
      </c>
      <c r="G12" s="7" t="s">
        <v>135</v>
      </c>
      <c r="I12" t="str">
        <f>IF(MID(CP!B13,1,LEN(CP!B12)+1)=CONCATENATE(CP!B12,"."),"n","S")</f>
        <v>S</v>
      </c>
      <c r="J12">
        <f>SUMIF('RP-CP'!C4:C77,CP!B12,'RP-CP'!W4:W77)</f>
        <v>1</v>
      </c>
      <c r="K12">
        <f>CP!J12+SUMIF('RP-CP'!C4:C77,CONCATENATE(CP!B12,".*"),'RP-CP'!W4:W77)</f>
        <v>1</v>
      </c>
    </row>
    <row r="13" spans="1:12" ht="38.25">
      <c r="B13" s="9" t="s">
        <v>18</v>
      </c>
      <c r="C13" s="27" t="s">
        <v>55</v>
      </c>
      <c r="E13" s="63" t="s">
        <v>141</v>
      </c>
      <c r="F13" s="63" t="s">
        <v>137</v>
      </c>
      <c r="G13" s="7" t="s">
        <v>135</v>
      </c>
      <c r="I13" t="str">
        <f>IF(MID(CP!B14,1,LEN(CP!B13)+1)=CONCATENATE(CP!B13,"."),"n","S")</f>
        <v>S</v>
      </c>
      <c r="J13">
        <f>SUMIF('RP-CP'!C4:C77,CP!B13,'RP-CP'!W4:W77)</f>
        <v>1</v>
      </c>
      <c r="K13">
        <f>CP!J13+SUMIF('RP-CP'!C4:C77,CONCATENATE(CP!B13,".*"),'RP-CP'!W4:W77)</f>
        <v>1</v>
      </c>
    </row>
    <row r="14" spans="1:12">
      <c r="B14" s="9" t="s">
        <v>56</v>
      </c>
      <c r="C14" s="27" t="s">
        <v>57</v>
      </c>
      <c r="G14" s="7" t="s">
        <v>135</v>
      </c>
      <c r="I14" t="str">
        <f>IF(MID(CP!B15,1,LEN(CP!B14)+1)=CONCATENATE(CP!B14,"."),"n","S")</f>
        <v>n</v>
      </c>
      <c r="J14">
        <f>SUMIF('RP-CP'!C4:C77,CP!B14,'RP-CP'!W4:W77)</f>
        <v>0</v>
      </c>
      <c r="K14">
        <f>CP!J14+SUMIF('RP-CP'!C4:C77,CONCATENATE(CP!B14,".*"),'RP-CP'!W4:W77)</f>
        <v>4</v>
      </c>
    </row>
    <row r="15" spans="1:12" ht="51">
      <c r="B15" s="9" t="s">
        <v>58</v>
      </c>
      <c r="C15" s="29" t="s">
        <v>59</v>
      </c>
      <c r="E15" s="63" t="s">
        <v>142</v>
      </c>
      <c r="F15" s="63" t="s">
        <v>137</v>
      </c>
      <c r="G15" s="7" t="s">
        <v>135</v>
      </c>
      <c r="I15" t="str">
        <f>IF(MID(CP!B16,1,LEN(CP!B15)+1)=CONCATENATE(CP!B15,"."),"n","S")</f>
        <v>S</v>
      </c>
      <c r="J15">
        <f>SUMIF('RP-CP'!C4:C77,CP!B15,'RP-CP'!W4:W77)</f>
        <v>1</v>
      </c>
      <c r="K15">
        <f>CP!J15+SUMIF('RP-CP'!C4:C77,CONCATENATE(CP!B15,".*"),'RP-CP'!W4:W77)</f>
        <v>1</v>
      </c>
    </row>
    <row r="16" spans="1:12">
      <c r="B16" s="9" t="s">
        <v>60</v>
      </c>
      <c r="C16" s="30" t="s">
        <v>61</v>
      </c>
      <c r="G16" s="7" t="s">
        <v>135</v>
      </c>
      <c r="I16" t="str">
        <f>IF(MID(CP!B17,1,LEN(CP!B16)+1)=CONCATENATE(CP!B16,"."),"n","S")</f>
        <v>n</v>
      </c>
      <c r="J16">
        <f>SUMIF('RP-CP'!C4:C77,CP!B16,'RP-CP'!W4:W77)</f>
        <v>0</v>
      </c>
      <c r="K16">
        <f>CP!J16+SUMIF('RP-CP'!C4:C77,CONCATENATE(CP!B16,".*"),'RP-CP'!W4:W77)</f>
        <v>2</v>
      </c>
    </row>
    <row r="17" spans="2:11" ht="51">
      <c r="B17" s="9" t="s">
        <v>62</v>
      </c>
      <c r="C17" s="42" t="s">
        <v>50</v>
      </c>
      <c r="E17" s="63" t="s">
        <v>143</v>
      </c>
      <c r="F17" s="63" t="s">
        <v>137</v>
      </c>
      <c r="G17" s="7" t="s">
        <v>135</v>
      </c>
      <c r="I17" t="str">
        <f>IF(MID(CP!B18,1,LEN(CP!B17)+1)=CONCATENATE(CP!B17,"."),"n","S")</f>
        <v>S</v>
      </c>
      <c r="J17">
        <f>SUMIF('RP-CP'!C4:C77,CP!B17,'RP-CP'!W4:W77)</f>
        <v>1</v>
      </c>
      <c r="K17">
        <f>CP!J17+SUMIF('RP-CP'!C4:C77,CONCATENATE(CP!B17,".*"),'RP-CP'!W4:W77)</f>
        <v>1</v>
      </c>
    </row>
    <row r="18" spans="2:11" ht="51">
      <c r="B18" s="9" t="s">
        <v>63</v>
      </c>
      <c r="C18" s="42" t="s">
        <v>52</v>
      </c>
      <c r="E18" s="63" t="s">
        <v>144</v>
      </c>
      <c r="F18" s="63" t="s">
        <v>137</v>
      </c>
      <c r="G18" s="7" t="s">
        <v>135</v>
      </c>
      <c r="I18" t="str">
        <f>IF(MID(CP!B19,1,LEN(CP!B18)+1)=CONCATENATE(CP!B18,"."),"n","S")</f>
        <v>S</v>
      </c>
      <c r="J18">
        <f>SUMIF('RP-CP'!C4:C77,CP!B18,'RP-CP'!W4:W77)</f>
        <v>1</v>
      </c>
      <c r="K18">
        <f>CP!J18+SUMIF('RP-CP'!C4:C77,CONCATENATE(CP!B18,".*"),'RP-CP'!W4:W77)</f>
        <v>1</v>
      </c>
    </row>
    <row r="19" spans="2:11" ht="51">
      <c r="B19" s="9" t="s">
        <v>64</v>
      </c>
      <c r="C19" s="29" t="s">
        <v>65</v>
      </c>
      <c r="E19" s="63" t="s">
        <v>145</v>
      </c>
      <c r="F19" s="63" t="s">
        <v>137</v>
      </c>
      <c r="G19" s="7" t="s">
        <v>135</v>
      </c>
      <c r="I19" t="str">
        <f>IF(MID(CP!B20,1,LEN(CP!B19)+1)=CONCATENATE(CP!B19,"."),"n","S")</f>
        <v>S</v>
      </c>
      <c r="J19">
        <f>SUMIF('RP-CP'!C4:C77,CP!B19,'RP-CP'!W4:W77)</f>
        <v>1</v>
      </c>
      <c r="K19">
        <f>CP!J19+SUMIF('RP-CP'!C4:C77,CONCATENATE(CP!B19,".*"),'RP-CP'!W4:W77)</f>
        <v>1</v>
      </c>
    </row>
    <row r="20" spans="2:11">
      <c r="B20" s="9" t="s">
        <v>20</v>
      </c>
      <c r="C20" s="26" t="s">
        <v>66</v>
      </c>
      <c r="G20" s="7" t="s">
        <v>135</v>
      </c>
      <c r="I20" t="str">
        <f>IF(MID(CP!B21,1,LEN(CP!B20)+1)=CONCATENATE(CP!B20,"."),"n","S")</f>
        <v>n</v>
      </c>
      <c r="J20">
        <f>SUMIF('RP-CP'!C4:C77,CP!B20,'RP-CP'!W4:W77)</f>
        <v>0</v>
      </c>
      <c r="K20">
        <f>CP!J20+SUMIF('RP-CP'!C4:C77,CONCATENATE(CP!B20,".*"),'RP-CP'!W4:W77)</f>
        <v>4</v>
      </c>
    </row>
    <row r="21" spans="2:11">
      <c r="B21" s="9" t="s">
        <v>22</v>
      </c>
      <c r="C21" s="27" t="s">
        <v>67</v>
      </c>
      <c r="G21" s="7" t="s">
        <v>135</v>
      </c>
      <c r="I21" t="str">
        <f>IF(MID(CP!B22,1,LEN(CP!B21)+1)=CONCATENATE(CP!B21,"."),"n","S")</f>
        <v>n</v>
      </c>
      <c r="J21">
        <f>SUMIF('RP-CP'!C4:C77,CP!B21,'RP-CP'!W4:W77)</f>
        <v>0</v>
      </c>
      <c r="K21">
        <f>CP!J21+SUMIF('RP-CP'!C4:C77,CONCATENATE(CP!B21,".*"),'RP-CP'!W4:W77)</f>
        <v>2</v>
      </c>
    </row>
    <row r="22" spans="2:11" ht="76.5">
      <c r="B22" s="9" t="s">
        <v>68</v>
      </c>
      <c r="C22" s="29" t="s">
        <v>146</v>
      </c>
      <c r="E22" s="63" t="s">
        <v>147</v>
      </c>
      <c r="F22" s="63" t="s">
        <v>148</v>
      </c>
      <c r="G22" s="7" t="s">
        <v>135</v>
      </c>
      <c r="I22" t="str">
        <f>IF(MID(CP!B23,1,LEN(CP!B22)+1)=CONCATENATE(CP!B22,"."),"n","S")</f>
        <v>S</v>
      </c>
      <c r="J22">
        <f>SUMIF('RP-CP'!C4:C77,CP!B22,'RP-CP'!W4:W77)</f>
        <v>1</v>
      </c>
      <c r="K22">
        <f>CP!J22+SUMIF('RP-CP'!C4:C77,CONCATENATE(CP!B22,".*"),'RP-CP'!W4:W77)</f>
        <v>1</v>
      </c>
    </row>
    <row r="23" spans="2:11" ht="76.5">
      <c r="B23" s="9" t="s">
        <v>70</v>
      </c>
      <c r="C23" s="29" t="s">
        <v>149</v>
      </c>
      <c r="E23" s="63" t="s">
        <v>150</v>
      </c>
      <c r="F23" s="63" t="s">
        <v>151</v>
      </c>
      <c r="G23" s="7" t="s">
        <v>135</v>
      </c>
      <c r="I23" t="str">
        <f>IF(MID(CP!B24,1,LEN(CP!B23)+1)=CONCATENATE(CP!B23,"."),"n","S")</f>
        <v>S</v>
      </c>
      <c r="J23">
        <f>SUMIF('RP-CP'!C4:C77,CP!B23,'RP-CP'!W4:W77)</f>
        <v>1</v>
      </c>
      <c r="K23">
        <f>CP!J23+SUMIF('RP-CP'!C4:C77,CONCATENATE(CP!B23,".*"),'RP-CP'!W4:W77)</f>
        <v>1</v>
      </c>
    </row>
    <row r="24" spans="2:11">
      <c r="B24" s="9" t="s">
        <v>72</v>
      </c>
      <c r="C24" s="27" t="s">
        <v>73</v>
      </c>
      <c r="G24" s="7" t="s">
        <v>135</v>
      </c>
      <c r="I24" t="str">
        <f>IF(MID(CP!B25,1,LEN(CP!B24)+1)=CONCATENATE(CP!B24,"."),"n","S")</f>
        <v>n</v>
      </c>
      <c r="J24">
        <f>SUMIF('RP-CP'!C4:C77,CP!B24,'RP-CP'!W4:W77)</f>
        <v>0</v>
      </c>
      <c r="K24">
        <f>CP!J24+SUMIF('RP-CP'!C4:C77,CONCATENATE(CP!B24,".*"),'RP-CP'!W4:W77)</f>
        <v>2</v>
      </c>
    </row>
    <row r="25" spans="2:11" ht="76.5">
      <c r="B25" s="9" t="s">
        <v>74</v>
      </c>
      <c r="C25" s="29" t="s">
        <v>146</v>
      </c>
      <c r="E25" s="63" t="s">
        <v>152</v>
      </c>
      <c r="F25" s="63" t="s">
        <v>153</v>
      </c>
      <c r="G25" s="7" t="s">
        <v>135</v>
      </c>
      <c r="I25" t="str">
        <f>IF(MID(CP!B26,1,LEN(CP!B25)+1)=CONCATENATE(CP!B25,"."),"n","S")</f>
        <v>S</v>
      </c>
      <c r="J25">
        <f>SUMIF('RP-CP'!C4:C77,CP!B25,'RP-CP'!W4:W77)</f>
        <v>1</v>
      </c>
      <c r="K25">
        <f>CP!J25+SUMIF('RP-CP'!C4:C77,CONCATENATE(CP!B25,".*"),'RP-CP'!W4:W77)</f>
        <v>1</v>
      </c>
    </row>
    <row r="26" spans="2:11" ht="76.5">
      <c r="B26" s="9" t="s">
        <v>75</v>
      </c>
      <c r="C26" s="29" t="s">
        <v>149</v>
      </c>
      <c r="E26" s="63" t="s">
        <v>154</v>
      </c>
      <c r="F26" s="63" t="s">
        <v>155</v>
      </c>
      <c r="G26" s="7" t="s">
        <v>135</v>
      </c>
      <c r="I26" t="str">
        <f>IF(MID(CP!B27,1,LEN(CP!B26)+1)=CONCATENATE(CP!B26,"."),"n","S")</f>
        <v>S</v>
      </c>
      <c r="J26">
        <f>SUMIF('RP-CP'!C4:C77,CP!B26,'RP-CP'!W4:W77)</f>
        <v>1</v>
      </c>
      <c r="K26">
        <f>CP!J26+SUMIF('RP-CP'!C4:C77,CONCATENATE(CP!B26,".*"),'RP-CP'!W4:W77)</f>
        <v>1</v>
      </c>
    </row>
    <row r="27" spans="2:11" ht="38.25">
      <c r="B27" s="9" t="s">
        <v>24</v>
      </c>
      <c r="C27" s="26" t="s">
        <v>156</v>
      </c>
      <c r="E27" s="63" t="s">
        <v>157</v>
      </c>
      <c r="G27" s="7" t="s">
        <v>135</v>
      </c>
      <c r="I27" t="str">
        <f>IF(MID(CP!B28,1,LEN(CP!B27)+1)=CONCATENATE(CP!B27,"."),"n","S")</f>
        <v>S</v>
      </c>
      <c r="J27">
        <f>SUMIF('RP-CP'!C4:C77,CP!B27,'RP-CP'!W4:W77)</f>
        <v>1</v>
      </c>
      <c r="K27">
        <f>CP!J27+SUMIF('RP-CP'!C4:C77,CONCATENATE(CP!B27,".*"),'RP-CP'!W4:W77)</f>
        <v>1</v>
      </c>
    </row>
    <row r="28" spans="2:11">
      <c r="B28" s="9" t="s">
        <v>77</v>
      </c>
      <c r="C28" s="43" t="s">
        <v>21</v>
      </c>
      <c r="E28" s="63"/>
      <c r="G28" s="7" t="s">
        <v>135</v>
      </c>
      <c r="I28" t="str">
        <f>IF(MID(CP!B29,1,LEN(CP!B28)+1)=CONCATENATE(CP!B28,"."),"n","S")</f>
        <v>n</v>
      </c>
      <c r="J28">
        <f>SUMIF('RP-CP'!C4:C77,CP!B28,'RP-CP'!W4:W77)</f>
        <v>0</v>
      </c>
      <c r="K28">
        <f>CP!J28+SUMIF('RP-CP'!C4:C77,CONCATENATE(CP!B28,".*"),'RP-CP'!W4:W77)</f>
        <v>3</v>
      </c>
    </row>
    <row r="29" spans="2:11">
      <c r="B29" s="9" t="s">
        <v>78</v>
      </c>
      <c r="C29" s="26" t="s">
        <v>79</v>
      </c>
      <c r="E29" s="63"/>
      <c r="G29" s="7" t="s">
        <v>135</v>
      </c>
      <c r="I29" t="str">
        <f>IF(MID(CP!B30,1,LEN(CP!B29)+1)=CONCATENATE(CP!B29,"."),"n","S")</f>
        <v>n</v>
      </c>
      <c r="J29">
        <f>SUMIF('RP-CP'!C4:C77,CP!B29,'RP-CP'!W4:W77)</f>
        <v>0</v>
      </c>
      <c r="K29">
        <f>CP!J29+SUMIF('RP-CP'!C4:C77,CONCATENATE(CP!B29,".*"),'RP-CP'!W4:W77)</f>
        <v>2</v>
      </c>
    </row>
    <row r="30" spans="2:11" ht="51">
      <c r="B30" s="9" t="s">
        <v>80</v>
      </c>
      <c r="C30" s="27" t="s">
        <v>81</v>
      </c>
      <c r="E30" s="63" t="s">
        <v>158</v>
      </c>
      <c r="F30" s="63" t="s">
        <v>159</v>
      </c>
      <c r="G30" s="7" t="s">
        <v>135</v>
      </c>
      <c r="I30" t="str">
        <f>IF(MID(CP!B31,1,LEN(CP!B30)+1)=CONCATENATE(CP!B30,"."),"n","S")</f>
        <v>S</v>
      </c>
      <c r="J30">
        <f>SUMIF('RP-CP'!C4:C77,CP!B30,'RP-CP'!W4:W77)</f>
        <v>1</v>
      </c>
      <c r="K30">
        <f>CP!J30+SUMIF('RP-CP'!C4:C77,CONCATENATE(CP!B30,".*"),'RP-CP'!W4:W77)</f>
        <v>1</v>
      </c>
    </row>
    <row r="31" spans="2:11" ht="51">
      <c r="B31" s="9" t="s">
        <v>82</v>
      </c>
      <c r="C31" s="27" t="s">
        <v>83</v>
      </c>
      <c r="E31" s="63" t="s">
        <v>160</v>
      </c>
      <c r="F31" s="63" t="s">
        <v>159</v>
      </c>
      <c r="G31" s="7" t="s">
        <v>135</v>
      </c>
      <c r="H31" s="64"/>
      <c r="I31" t="str">
        <f>IF(MID(CP!B32,1,LEN(CP!B31)+1)=CONCATENATE(CP!B31,"."),"n","S")</f>
        <v>S</v>
      </c>
      <c r="J31">
        <f>SUMIF('RP-CP'!C4:C77,CP!B31,'RP-CP'!W4:W77)</f>
        <v>1</v>
      </c>
      <c r="K31">
        <f>CP!J31+SUMIF('RP-CP'!C4:C77,CONCATENATE(CP!B31,".*"),'RP-CP'!W4:W77)</f>
        <v>1</v>
      </c>
    </row>
    <row r="32" spans="2:11" ht="38.25">
      <c r="B32" s="9" t="s">
        <v>84</v>
      </c>
      <c r="C32" s="26" t="s">
        <v>85</v>
      </c>
      <c r="E32" s="63" t="s">
        <v>161</v>
      </c>
      <c r="F32" s="63" t="s">
        <v>162</v>
      </c>
      <c r="G32" s="7" t="s">
        <v>135</v>
      </c>
      <c r="I32" t="str">
        <f>IF(MID(CP!B33,1,LEN(CP!B32)+1)=CONCATENATE(CP!B32,"."),"n","S")</f>
        <v>S</v>
      </c>
      <c r="J32">
        <f>SUMIF('RP-CP'!C4:C77,CP!B32,'RP-CP'!W4:W77)</f>
        <v>1</v>
      </c>
      <c r="K32">
        <f>CP!J32+SUMIF('RP-CP'!C4:C77,CONCATENATE(CP!B32,".*"),'RP-CP'!W4:W77)</f>
        <v>1</v>
      </c>
    </row>
    <row r="33" spans="2:11">
      <c r="B33" s="9" t="s">
        <v>86</v>
      </c>
      <c r="C33" s="43" t="s">
        <v>25</v>
      </c>
      <c r="G33" s="7" t="s">
        <v>135</v>
      </c>
      <c r="I33" t="str">
        <f>IF(MID(CP!B34,1,LEN(CP!B33)+1)=CONCATENATE(CP!B33,"."),"n","S")</f>
        <v>n</v>
      </c>
      <c r="J33">
        <f>SUMIF('RP-CP'!C4:C77,CP!B33,'RP-CP'!W4:W77)</f>
        <v>0</v>
      </c>
      <c r="K33">
        <f>CP!J33+SUMIF('RP-CP'!C4:C77,CONCATENATE(CP!B33,".*"),'RP-CP'!W4:W77)</f>
        <v>22</v>
      </c>
    </row>
    <row r="34" spans="2:11">
      <c r="B34" s="9" t="s">
        <v>87</v>
      </c>
      <c r="C34" s="26" t="s">
        <v>88</v>
      </c>
      <c r="G34" s="7" t="s">
        <v>135</v>
      </c>
      <c r="I34" t="str">
        <f>IF(MID(CP!B35,1,LEN(CP!B34)+1)=CONCATENATE(CP!B34,"."),"n","S")</f>
        <v>n</v>
      </c>
      <c r="J34">
        <f>SUMIF('RP-CP'!C4:C77,CP!B34,'RP-CP'!W4:W77)</f>
        <v>0</v>
      </c>
      <c r="K34">
        <f>CP!J34+SUMIF('RP-CP'!C4:C77,CONCATENATE(CP!B34,".*"),'RP-CP'!W4:W77)</f>
        <v>5</v>
      </c>
    </row>
    <row r="35" spans="2:11" ht="25.5">
      <c r="B35" s="9" t="s">
        <v>89</v>
      </c>
      <c r="C35" s="44" t="s">
        <v>90</v>
      </c>
      <c r="E35" s="63" t="s">
        <v>163</v>
      </c>
      <c r="F35" s="63" t="s">
        <v>164</v>
      </c>
      <c r="G35" s="7" t="s">
        <v>135</v>
      </c>
      <c r="I35" t="str">
        <f>IF(MID(CP!B36,1,LEN(CP!B35)+1)=CONCATENATE(CP!B35,"."),"n","S")</f>
        <v>S</v>
      </c>
      <c r="J35">
        <f>SUMIF('RP-CP'!C4:C77,CP!B35,'RP-CP'!W4:W77)</f>
        <v>2</v>
      </c>
      <c r="K35">
        <f>CP!J35+SUMIF('RP-CP'!C4:C77,CONCATENATE(CP!B35,".*"),'RP-CP'!W4:W77)</f>
        <v>2</v>
      </c>
    </row>
    <row r="36" spans="2:11" ht="25.5">
      <c r="B36" s="9" t="s">
        <v>91</v>
      </c>
      <c r="C36" s="44" t="s">
        <v>92</v>
      </c>
      <c r="E36" s="63" t="s">
        <v>165</v>
      </c>
      <c r="F36" s="63" t="s">
        <v>164</v>
      </c>
      <c r="G36" s="7" t="s">
        <v>135</v>
      </c>
      <c r="I36" t="str">
        <f>IF(MID(CP!B37,1,LEN(CP!B36)+1)=CONCATENATE(CP!B36,"."),"n","S")</f>
        <v>S</v>
      </c>
      <c r="J36">
        <f>SUMIF('RP-CP'!C4:C77,CP!B36,'RP-CP'!W4:W77)</f>
        <v>2</v>
      </c>
      <c r="K36">
        <f>CP!J36+SUMIF('RP-CP'!C4:C77,CONCATENATE(CP!B36,".*"),'RP-CP'!W4:W77)</f>
        <v>2</v>
      </c>
    </row>
    <row r="37" spans="2:11" ht="38.25">
      <c r="B37" s="9" t="s">
        <v>93</v>
      </c>
      <c r="C37" s="44" t="s">
        <v>94</v>
      </c>
      <c r="E37" s="63" t="s">
        <v>166</v>
      </c>
      <c r="F37" s="63" t="s">
        <v>167</v>
      </c>
      <c r="G37" s="7" t="s">
        <v>135</v>
      </c>
      <c r="I37" t="str">
        <f>IF(MID(CP!B38,1,LEN(CP!B37)+1)=CONCATENATE(CP!B37,"."),"n","S")</f>
        <v>S</v>
      </c>
      <c r="J37">
        <f>SUMIF('RP-CP'!C4:C77,CP!B37,'RP-CP'!W4:W77)</f>
        <v>1</v>
      </c>
      <c r="K37">
        <f>CP!J37+SUMIF('RP-CP'!C4:C77,CONCATENATE(CP!B37,".*"),'RP-CP'!W4:W77)</f>
        <v>1</v>
      </c>
    </row>
    <row r="38" spans="2:11">
      <c r="B38" s="9" t="s">
        <v>95</v>
      </c>
      <c r="C38" s="28" t="s">
        <v>96</v>
      </c>
      <c r="G38" s="7" t="s">
        <v>135</v>
      </c>
      <c r="I38" t="str">
        <f>IF(MID(CP!B39,1,LEN(CP!B38)+1)=CONCATENATE(CP!B38,"."),"n","S")</f>
        <v>n</v>
      </c>
      <c r="J38">
        <f>SUMIF('RP-CP'!C4:C77,CP!B38,'RP-CP'!W4:W77)</f>
        <v>0</v>
      </c>
      <c r="K38">
        <f>CP!J38+SUMIF('RP-CP'!C4:C77,CONCATENATE(CP!B38,".*"),'RP-CP'!W4:W77)</f>
        <v>5</v>
      </c>
    </row>
    <row r="39" spans="2:11" ht="25.5">
      <c r="B39" s="9" t="s">
        <v>97</v>
      </c>
      <c r="C39" s="44" t="s">
        <v>90</v>
      </c>
      <c r="E39" s="63" t="s">
        <v>168</v>
      </c>
      <c r="F39" s="63" t="s">
        <v>164</v>
      </c>
      <c r="G39" s="7" t="s">
        <v>135</v>
      </c>
      <c r="I39" t="str">
        <f>IF(MID(CP!B40,1,LEN(CP!B39)+1)=CONCATENATE(CP!B39,"."),"n","S")</f>
        <v>S</v>
      </c>
      <c r="J39">
        <f>SUMIF('RP-CP'!C4:C77,CP!B39,'RP-CP'!W4:W77)</f>
        <v>2</v>
      </c>
      <c r="K39">
        <f>CP!J39+SUMIF('RP-CP'!C4:C77,CONCATENATE(CP!B39,".*"),'RP-CP'!W4:W77)</f>
        <v>2</v>
      </c>
    </row>
    <row r="40" spans="2:11" ht="25.5">
      <c r="B40" s="9" t="s">
        <v>98</v>
      </c>
      <c r="C40" s="44" t="s">
        <v>92</v>
      </c>
      <c r="E40" s="63" t="s">
        <v>169</v>
      </c>
      <c r="F40" s="63" t="s">
        <v>164</v>
      </c>
      <c r="G40" s="7" t="s">
        <v>135</v>
      </c>
      <c r="I40" t="str">
        <f>IF(MID(CP!B41,1,LEN(CP!B40)+1)=CONCATENATE(CP!B40,"."),"n","S")</f>
        <v>S</v>
      </c>
      <c r="J40">
        <f>SUMIF('RP-CP'!C4:C77,CP!B40,'RP-CP'!W4:W77)</f>
        <v>2</v>
      </c>
      <c r="K40">
        <f>CP!J40+SUMIF('RP-CP'!C4:C77,CONCATENATE(CP!B40,".*"),'RP-CP'!W4:W77)</f>
        <v>2</v>
      </c>
    </row>
    <row r="41" spans="2:11" ht="38.25">
      <c r="B41" s="9" t="s">
        <v>99</v>
      </c>
      <c r="C41" s="44" t="s">
        <v>94</v>
      </c>
      <c r="E41" s="63" t="s">
        <v>170</v>
      </c>
      <c r="F41" s="63" t="s">
        <v>167</v>
      </c>
      <c r="G41" s="7" t="s">
        <v>135</v>
      </c>
      <c r="I41" t="str">
        <f>IF(MID(CP!B42,1,LEN(CP!B41)+1)=CONCATENATE(CP!B41,"."),"n","S")</f>
        <v>S</v>
      </c>
      <c r="J41">
        <f>SUMIF('RP-CP'!C4:C77,CP!B41,'RP-CP'!W4:W77)</f>
        <v>1</v>
      </c>
      <c r="K41">
        <f>CP!J41+SUMIF('RP-CP'!C4:C77,CONCATENATE(CP!B41,".*"),'RP-CP'!W4:W77)</f>
        <v>1</v>
      </c>
    </row>
    <row r="42" spans="2:11">
      <c r="B42" s="9" t="s">
        <v>100</v>
      </c>
      <c r="C42" s="28" t="s">
        <v>101</v>
      </c>
      <c r="G42" s="7" t="s">
        <v>135</v>
      </c>
      <c r="I42" t="str">
        <f>IF(MID(CP!B43,1,LEN(CP!B42)+1)=CONCATENATE(CP!B42,"."),"n","S")</f>
        <v>n</v>
      </c>
      <c r="J42">
        <f>SUMIF('RP-CP'!C4:C77,CP!B42,'RP-CP'!W4:W77)</f>
        <v>0</v>
      </c>
      <c r="K42">
        <f>CP!J42+SUMIF('RP-CP'!C4:C77,CONCATENATE(CP!B42,".*"),'RP-CP'!W4:W77)</f>
        <v>5</v>
      </c>
    </row>
    <row r="43" spans="2:11" ht="25.5">
      <c r="B43" s="9" t="s">
        <v>102</v>
      </c>
      <c r="C43" s="44" t="s">
        <v>90</v>
      </c>
      <c r="E43" s="63" t="s">
        <v>171</v>
      </c>
      <c r="F43" s="63" t="s">
        <v>164</v>
      </c>
      <c r="G43" s="7" t="s">
        <v>135</v>
      </c>
      <c r="I43" t="str">
        <f>IF(MID(CP!B44,1,LEN(CP!B43)+1)=CONCATENATE(CP!B43,"."),"n","S")</f>
        <v>S</v>
      </c>
      <c r="J43">
        <f>SUMIF('RP-CP'!C4:C77,CP!B43,'RP-CP'!W4:W77)</f>
        <v>2</v>
      </c>
      <c r="K43">
        <f>CP!J43+SUMIF('RP-CP'!C4:C77,CONCATENATE(CP!B43,".*"),'RP-CP'!W4:W77)</f>
        <v>2</v>
      </c>
    </row>
    <row r="44" spans="2:11" ht="25.5">
      <c r="B44" s="9" t="s">
        <v>103</v>
      </c>
      <c r="C44" s="44" t="s">
        <v>92</v>
      </c>
      <c r="E44" s="63" t="s">
        <v>172</v>
      </c>
      <c r="F44" s="63" t="s">
        <v>164</v>
      </c>
      <c r="G44" s="7" t="s">
        <v>135</v>
      </c>
      <c r="I44" t="str">
        <f>IF(MID(CP!B45,1,LEN(CP!B44)+1)=CONCATENATE(CP!B44,"."),"n","S")</f>
        <v>S</v>
      </c>
      <c r="J44">
        <f>SUMIF('RP-CP'!C4:C77,CP!B44,'RP-CP'!W4:W77)</f>
        <v>2</v>
      </c>
      <c r="K44">
        <f>CP!J44+SUMIF('RP-CP'!C4:C77,CONCATENATE(CP!B44,".*"),'RP-CP'!W4:W77)</f>
        <v>2</v>
      </c>
    </row>
    <row r="45" spans="2:11" ht="38.25">
      <c r="B45" s="9" t="s">
        <v>104</v>
      </c>
      <c r="C45" s="44" t="s">
        <v>94</v>
      </c>
      <c r="E45" s="63" t="s">
        <v>173</v>
      </c>
      <c r="F45" s="63" t="s">
        <v>167</v>
      </c>
      <c r="G45" s="7" t="s">
        <v>135</v>
      </c>
      <c r="I45" t="str">
        <f>IF(MID(CP!B46,1,LEN(CP!B45)+1)=CONCATENATE(CP!B45,"."),"n","S")</f>
        <v>S</v>
      </c>
      <c r="J45">
        <f>SUMIF('RP-CP'!C4:C77,CP!B45,'RP-CP'!W4:W77)</f>
        <v>1</v>
      </c>
      <c r="K45">
        <f>CP!J45+SUMIF('RP-CP'!C4:C77,CONCATENATE(CP!B45,".*"),'RP-CP'!W4:W77)</f>
        <v>1</v>
      </c>
    </row>
    <row r="46" spans="2:11">
      <c r="B46" s="9" t="s">
        <v>105</v>
      </c>
      <c r="C46" s="28" t="s">
        <v>106</v>
      </c>
      <c r="E46" s="63"/>
      <c r="F46" s="63"/>
      <c r="G46" s="7" t="s">
        <v>135</v>
      </c>
      <c r="I46" t="str">
        <f>IF(MID(CP!B47,1,LEN(CP!B46)+1)=CONCATENATE(CP!B46,"."),"n","S")</f>
        <v>n</v>
      </c>
      <c r="J46">
        <f>SUMIF('RP-CP'!C4:C77,CP!B46,'RP-CP'!W4:W77)</f>
        <v>0</v>
      </c>
      <c r="K46">
        <f>CP!J46+SUMIF('RP-CP'!C4:C77,CONCATENATE(CP!B46,".*"),'RP-CP'!W4:W77)</f>
        <v>3</v>
      </c>
    </row>
    <row r="47" spans="2:11" ht="38.25">
      <c r="B47" s="9" t="s">
        <v>107</v>
      </c>
      <c r="C47" s="44" t="s">
        <v>90</v>
      </c>
      <c r="E47" s="63" t="s">
        <v>174</v>
      </c>
      <c r="F47" s="63" t="s">
        <v>167</v>
      </c>
      <c r="G47" s="7" t="s">
        <v>135</v>
      </c>
      <c r="I47" t="str">
        <f>IF(MID(CP!B48,1,LEN(CP!B47)+1)=CONCATENATE(CP!B47,"."),"n","S")</f>
        <v>S</v>
      </c>
      <c r="J47">
        <f>SUMIF('RP-CP'!C4:C77,CP!B47,'RP-CP'!W4:W77)</f>
        <v>1</v>
      </c>
      <c r="K47">
        <f>CP!J47+SUMIF('RP-CP'!C4:C77,CONCATENATE(CP!B47,".*"),'RP-CP'!W4:W77)</f>
        <v>1</v>
      </c>
    </row>
    <row r="48" spans="2:11" ht="38.25">
      <c r="B48" s="9" t="s">
        <v>108</v>
      </c>
      <c r="C48" s="44" t="s">
        <v>92</v>
      </c>
      <c r="E48" s="63" t="s">
        <v>175</v>
      </c>
      <c r="F48" s="63" t="s">
        <v>167</v>
      </c>
      <c r="G48" s="7" t="s">
        <v>135</v>
      </c>
      <c r="I48" t="str">
        <f>IF(MID(CP!B49,1,LEN(CP!B48)+1)=CONCATENATE(CP!B48,"."),"n","S")</f>
        <v>S</v>
      </c>
      <c r="J48">
        <f>SUMIF('RP-CP'!C4:C77,CP!B48,'RP-CP'!W4:W77)</f>
        <v>1</v>
      </c>
      <c r="K48">
        <f>CP!J48+SUMIF('RP-CP'!C4:C77,CONCATENATE(CP!B48,".*"),'RP-CP'!W4:W77)</f>
        <v>1</v>
      </c>
    </row>
    <row r="49" spans="1:11" ht="38.25">
      <c r="B49" s="9" t="s">
        <v>109</v>
      </c>
      <c r="C49" s="44" t="s">
        <v>94</v>
      </c>
      <c r="E49" s="63" t="s">
        <v>176</v>
      </c>
      <c r="F49" s="63" t="s">
        <v>167</v>
      </c>
      <c r="G49" s="7" t="s">
        <v>135</v>
      </c>
      <c r="I49" t="str">
        <f>IF(MID(CP!B50,1,LEN(CP!B49)+1)=CONCATENATE(CP!B49,"."),"n","S")</f>
        <v>S</v>
      </c>
      <c r="J49">
        <f>SUMIF('RP-CP'!C4:C77,CP!B49,'RP-CP'!W4:W77)</f>
        <v>1</v>
      </c>
      <c r="K49">
        <f>CP!J49+SUMIF('RP-CP'!C4:C77,CONCATENATE(CP!B49,".*"),'RP-CP'!W4:W77)</f>
        <v>1</v>
      </c>
    </row>
    <row r="50" spans="1:11">
      <c r="B50" s="9" t="s">
        <v>110</v>
      </c>
      <c r="C50" s="28" t="s">
        <v>111</v>
      </c>
      <c r="E50" s="63"/>
      <c r="F50" s="63"/>
      <c r="G50" s="7" t="s">
        <v>135</v>
      </c>
      <c r="I50" t="str">
        <f>IF(MID(CP!B51,1,LEN(CP!B50)+1)=CONCATENATE(CP!B50,"."),"n","S")</f>
        <v>n</v>
      </c>
      <c r="J50">
        <f>SUMIF('RP-CP'!C4:C77,CP!B50,'RP-CP'!W4:W77)</f>
        <v>0</v>
      </c>
      <c r="K50">
        <f>CP!J50+SUMIF('RP-CP'!C4:C77,CONCATENATE(CP!B50,".*"),'RP-CP'!W4:W77)</f>
        <v>3</v>
      </c>
    </row>
    <row r="51" spans="1:11" ht="38.25">
      <c r="B51" s="9" t="s">
        <v>112</v>
      </c>
      <c r="C51" s="44" t="s">
        <v>90</v>
      </c>
      <c r="E51" s="63" t="s">
        <v>177</v>
      </c>
      <c r="F51" s="63" t="s">
        <v>167</v>
      </c>
      <c r="G51" s="7" t="s">
        <v>135</v>
      </c>
      <c r="I51" t="str">
        <f>IF(MID(CP!B52,1,LEN(CP!B51)+1)=CONCATENATE(CP!B51,"."),"n","S")</f>
        <v>S</v>
      </c>
      <c r="J51">
        <f>SUMIF('RP-CP'!C4:C77,CP!B51,'RP-CP'!W4:W77)</f>
        <v>1</v>
      </c>
      <c r="K51">
        <f>CP!J51+SUMIF('RP-CP'!C4:C77,CONCATENATE(CP!B51,".*"),'RP-CP'!W4:W77)</f>
        <v>1</v>
      </c>
    </row>
    <row r="52" spans="1:11" ht="38.25">
      <c r="B52" s="9" t="s">
        <v>113</v>
      </c>
      <c r="C52" s="44" t="s">
        <v>92</v>
      </c>
      <c r="E52" s="63" t="s">
        <v>178</v>
      </c>
      <c r="F52" s="63" t="s">
        <v>167</v>
      </c>
      <c r="G52" s="7" t="s">
        <v>135</v>
      </c>
      <c r="I52" t="str">
        <f>IF(MID(CP!B53,1,LEN(CP!B52)+1)=CONCATENATE(CP!B52,"."),"n","S")</f>
        <v>S</v>
      </c>
      <c r="J52">
        <f>SUMIF('RP-CP'!C4:C77,CP!B52,'RP-CP'!W4:W77)</f>
        <v>1</v>
      </c>
      <c r="K52">
        <f>CP!J52+SUMIF('RP-CP'!C4:C77,CONCATENATE(CP!B52,".*"),'RP-CP'!W4:W77)</f>
        <v>1</v>
      </c>
    </row>
    <row r="53" spans="1:11" ht="38.25">
      <c r="B53" s="9" t="s">
        <v>114</v>
      </c>
      <c r="C53" s="44" t="s">
        <v>94</v>
      </c>
      <c r="E53" s="63" t="s">
        <v>179</v>
      </c>
      <c r="F53" s="63" t="s">
        <v>167</v>
      </c>
      <c r="G53" s="7" t="s">
        <v>135</v>
      </c>
      <c r="I53" t="str">
        <f>IF(MID(CP!B54,1,LEN(CP!B53)+1)=CONCATENATE(CP!B53,"."),"n","S")</f>
        <v>S</v>
      </c>
      <c r="J53">
        <f>SUMIF('RP-CP'!C4:C77,CP!B53,'RP-CP'!W4:W77)</f>
        <v>1</v>
      </c>
      <c r="K53">
        <f>CP!J53+SUMIF('RP-CP'!C4:C77,CONCATENATE(CP!B53,".*"),'RP-CP'!W4:W77)</f>
        <v>1</v>
      </c>
    </row>
    <row r="54" spans="1:11" ht="25.5">
      <c r="B54" s="9" t="s">
        <v>115</v>
      </c>
      <c r="C54" s="28" t="s">
        <v>180</v>
      </c>
      <c r="E54" s="63" t="s">
        <v>181</v>
      </c>
      <c r="F54" s="63" t="s">
        <v>164</v>
      </c>
      <c r="G54" s="7" t="s">
        <v>135</v>
      </c>
      <c r="I54" t="str">
        <f>IF(MID(CP!B55,1,LEN(CP!B54)+1)=CONCATENATE(CP!B54,"."),"n","S")</f>
        <v>S</v>
      </c>
      <c r="J54">
        <f>SUMIF('RP-CP'!C4:C77,CP!B54,'RP-CP'!W4:W77)</f>
        <v>1</v>
      </c>
      <c r="K54">
        <f>CP!J54+SUMIF('RP-CP'!C4:C77,CONCATENATE(CP!B54,".*"),'RP-CP'!W4:W77)</f>
        <v>1</v>
      </c>
    </row>
    <row r="55" spans="1:11">
      <c r="A55" t="s">
        <v>11</v>
      </c>
    </row>
    <row r="56" spans="1:11">
      <c r="G56" s="12" t="s">
        <v>182</v>
      </c>
    </row>
    <row r="57" spans="1:11">
      <c r="G57" s="12" t="s">
        <v>135</v>
      </c>
    </row>
    <row r="58" spans="1:11">
      <c r="G58" s="10" t="s">
        <v>183</v>
      </c>
    </row>
    <row r="59" spans="1:11">
      <c r="G59" s="10" t="s">
        <v>35</v>
      </c>
    </row>
    <row r="65" spans="9:9">
      <c r="I65" s="62" t="s">
        <v>184</v>
      </c>
    </row>
  </sheetData>
  <phoneticPr fontId="0" type="noConversion"/>
  <conditionalFormatting sqref="D6:D11">
    <cfRule type="expression" dxfId="42" priority="22" stopIfTrue="1">
      <formula>J6="n"</formula>
    </cfRule>
  </conditionalFormatting>
  <conditionalFormatting sqref="G7:G8">
    <cfRule type="cellIs" dxfId="41" priority="23" stopIfTrue="1" operator="equal">
      <formula>"Pasa"</formula>
    </cfRule>
    <cfRule type="cellIs" dxfId="40" priority="24" stopIfTrue="1" operator="equal">
      <formula>"Falla"</formula>
    </cfRule>
    <cfRule type="expression" dxfId="39" priority="25" stopIfTrue="1">
      <formula>AND(OR(G7="",G7="Regresión"),I7="S")</formula>
    </cfRule>
  </conditionalFormatting>
  <conditionalFormatting sqref="C6:C27 C33:C45">
    <cfRule type="expression" dxfId="38" priority="21" stopIfTrue="1">
      <formula>D6="n"</formula>
    </cfRule>
  </conditionalFormatting>
  <conditionalFormatting sqref="G5">
    <cfRule type="cellIs" dxfId="37" priority="18" stopIfTrue="1" operator="equal">
      <formula>"Pasa"</formula>
    </cfRule>
    <cfRule type="cellIs" dxfId="36" priority="19" stopIfTrue="1" operator="equal">
      <formula>"Falla"</formula>
    </cfRule>
    <cfRule type="expression" dxfId="35" priority="20" stopIfTrue="1">
      <formula>AND(OR(G5="",G5="Regresión"),I5="S")</formula>
    </cfRule>
  </conditionalFormatting>
  <conditionalFormatting sqref="G6">
    <cfRule type="cellIs" dxfId="34" priority="15" stopIfTrue="1" operator="equal">
      <formula>"Pasa"</formula>
    </cfRule>
    <cfRule type="cellIs" dxfId="33" priority="16" stopIfTrue="1" operator="equal">
      <formula>"Falla"</formula>
    </cfRule>
    <cfRule type="expression" dxfId="32" priority="17" stopIfTrue="1">
      <formula>AND(OR(G6="",G6="Regresión"),I6="S")</formula>
    </cfRule>
  </conditionalFormatting>
  <conditionalFormatting sqref="G9 G13 G17 G21 G25 G33 G37 G41 G45:G54">
    <cfRule type="cellIs" dxfId="31" priority="12" stopIfTrue="1" operator="equal">
      <formula>"Pasa"</formula>
    </cfRule>
    <cfRule type="cellIs" dxfId="30" priority="13" stopIfTrue="1" operator="equal">
      <formula>"Falla"</formula>
    </cfRule>
    <cfRule type="expression" dxfId="29" priority="14" stopIfTrue="1">
      <formula>AND(OR(G9="",G9="Regresión"),I9="S")</formula>
    </cfRule>
  </conditionalFormatting>
  <conditionalFormatting sqref="G10 G14 G18 G22 G34 G38 G42 G26:G32">
    <cfRule type="cellIs" dxfId="28" priority="9" stopIfTrue="1" operator="equal">
      <formula>"Pasa"</formula>
    </cfRule>
    <cfRule type="cellIs" dxfId="27" priority="10" stopIfTrue="1" operator="equal">
      <formula>"Falla"</formula>
    </cfRule>
    <cfRule type="expression" dxfId="26" priority="11" stopIfTrue="1">
      <formula>AND(OR(G10="",G10="Regresión"),I10="S")</formula>
    </cfRule>
  </conditionalFormatting>
  <conditionalFormatting sqref="G11 G15 G19 G23 G35 G39 G43">
    <cfRule type="cellIs" dxfId="25" priority="6" stopIfTrue="1" operator="equal">
      <formula>"Pasa"</formula>
    </cfRule>
    <cfRule type="cellIs" dxfId="24" priority="7" stopIfTrue="1" operator="equal">
      <formula>"Falla"</formula>
    </cfRule>
    <cfRule type="expression" dxfId="23" priority="8" stopIfTrue="1">
      <formula>AND(OR(G11="",G11="Regresión"),I11="S")</formula>
    </cfRule>
  </conditionalFormatting>
  <conditionalFormatting sqref="G12 G16 G20 G24 G36 G40 G44">
    <cfRule type="cellIs" dxfId="22" priority="3" stopIfTrue="1" operator="equal">
      <formula>"Pasa"</formula>
    </cfRule>
    <cfRule type="cellIs" dxfId="21" priority="4" stopIfTrue="1" operator="equal">
      <formula>"Falla"</formula>
    </cfRule>
    <cfRule type="expression" dxfId="20" priority="5" stopIfTrue="1">
      <formula>AND(OR(G12="",G12="Regresión"),I12="S")</formula>
    </cfRule>
  </conditionalFormatting>
  <conditionalFormatting sqref="C28:C32">
    <cfRule type="expression" dxfId="19" priority="2" stopIfTrue="1">
      <formula>D28="n"</formula>
    </cfRule>
  </conditionalFormatting>
  <conditionalFormatting sqref="C46:C54">
    <cfRule type="expression" dxfId="18" priority="1" stopIfTrue="1">
      <formula>D56="n"</formula>
    </cfRule>
  </conditionalFormatting>
  <conditionalFormatting sqref="K5:K54">
    <cfRule type="cellIs" dxfId="17" priority="26" stopIfTrue="1" operator="greaterThan">
      <formula>0</formula>
    </cfRule>
  </conditionalFormatting>
  <dataValidations count="1">
    <dataValidation type="list" allowBlank="1" showInputMessage="1" showErrorMessage="1" sqref="G5:G54" xr:uid="{00000000-0002-0000-0200-000000000000}">
      <formula1>G$56:G$59</formula1>
    </dataValidation>
  </dataValidations>
  <pageMargins left="0.75" right="0.75" top="1" bottom="1" header="0" footer="0"/>
  <pageSetup paperSize="9" scale="72" fitToHeight="20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4"/>
  <sheetViews>
    <sheetView workbookViewId="0">
      <selection activeCell="I39" sqref="I39"/>
    </sheetView>
  </sheetViews>
  <sheetFormatPr defaultColWidth="11.42578125" defaultRowHeight="12.75"/>
  <cols>
    <col min="1" max="1" width="5.140625" bestFit="1" customWidth="1"/>
    <col min="2" max="2" width="10.42578125" bestFit="1" customWidth="1"/>
    <col min="3" max="3" width="10.85546875" bestFit="1" customWidth="1"/>
    <col min="4" max="4" width="15.85546875" bestFit="1" customWidth="1"/>
    <col min="5" max="5" width="10" bestFit="1" customWidth="1"/>
    <col min="6" max="6" width="7.140625" bestFit="1" customWidth="1"/>
    <col min="7" max="7" width="11.140625" bestFit="1" customWidth="1"/>
    <col min="8" max="8" width="5.28515625" customWidth="1"/>
    <col min="9" max="9" width="5.140625" bestFit="1" customWidth="1"/>
    <col min="10" max="10" width="13.85546875" bestFit="1" customWidth="1"/>
    <col min="11" max="11" width="13" bestFit="1" customWidth="1"/>
    <col min="12" max="13" width="12.140625" bestFit="1" customWidth="1"/>
    <col min="14" max="14" width="11.140625" bestFit="1" customWidth="1"/>
    <col min="15" max="15" width="16.5703125" bestFit="1" customWidth="1"/>
    <col min="16" max="17" width="20" bestFit="1" customWidth="1"/>
    <col min="18" max="18" width="19.7109375" bestFit="1" customWidth="1"/>
    <col min="19" max="19" width="4.28515625" customWidth="1"/>
    <col min="20" max="20" width="5.140625" bestFit="1" customWidth="1"/>
    <col min="21" max="21" width="8.5703125" bestFit="1" customWidth="1"/>
    <col min="22" max="22" width="14.7109375" bestFit="1" customWidth="1"/>
    <col min="23" max="23" width="15.42578125" bestFit="1" customWidth="1"/>
    <col min="24" max="24" width="20.28515625" bestFit="1" customWidth="1"/>
  </cols>
  <sheetData>
    <row r="1" spans="1:24">
      <c r="A1" s="88" t="s">
        <v>185</v>
      </c>
      <c r="B1" s="88"/>
      <c r="C1" s="88"/>
      <c r="D1" s="88"/>
      <c r="E1" s="88"/>
      <c r="F1" s="88"/>
      <c r="G1" s="88"/>
      <c r="I1" s="87" t="s">
        <v>186</v>
      </c>
      <c r="J1" s="87"/>
      <c r="K1" s="87"/>
      <c r="L1" s="87"/>
      <c r="M1" s="87"/>
      <c r="N1" s="87"/>
      <c r="O1" s="87"/>
      <c r="P1" s="87"/>
      <c r="Q1" s="87"/>
      <c r="R1" s="87"/>
      <c r="T1" s="89" t="s">
        <v>187</v>
      </c>
      <c r="U1" s="89"/>
      <c r="V1" s="89"/>
      <c r="W1" s="89"/>
      <c r="X1" s="89"/>
    </row>
    <row r="2" spans="1:24">
      <c r="A2" s="62" t="s">
        <v>3</v>
      </c>
      <c r="B2" s="62" t="s">
        <v>188</v>
      </c>
      <c r="C2" s="62" t="s">
        <v>189</v>
      </c>
      <c r="D2" s="62" t="s">
        <v>190</v>
      </c>
      <c r="E2" s="62" t="s">
        <v>191</v>
      </c>
      <c r="F2" s="62" t="s">
        <v>192</v>
      </c>
      <c r="G2" s="62" t="s">
        <v>193</v>
      </c>
      <c r="I2" s="62" t="s">
        <v>3</v>
      </c>
      <c r="J2" s="62" t="s">
        <v>194</v>
      </c>
      <c r="K2" s="62" t="s">
        <v>195</v>
      </c>
      <c r="L2" s="62" t="s">
        <v>196</v>
      </c>
      <c r="M2" s="62" t="s">
        <v>197</v>
      </c>
      <c r="N2" s="62" t="s">
        <v>198</v>
      </c>
      <c r="O2" s="62" t="s">
        <v>199</v>
      </c>
      <c r="P2" s="62" t="s">
        <v>200</v>
      </c>
      <c r="Q2" s="62" t="s">
        <v>201</v>
      </c>
      <c r="R2" s="62" t="s">
        <v>202</v>
      </c>
      <c r="T2" s="62" t="s">
        <v>3</v>
      </c>
      <c r="U2" s="62" t="s">
        <v>185</v>
      </c>
      <c r="V2" s="62" t="s">
        <v>186</v>
      </c>
      <c r="W2" s="62" t="s">
        <v>203</v>
      </c>
      <c r="X2" s="62" t="s">
        <v>204</v>
      </c>
    </row>
    <row r="3" spans="1:24">
      <c r="A3">
        <v>0</v>
      </c>
      <c r="B3" s="62" t="s">
        <v>205</v>
      </c>
      <c r="C3" s="62" t="s">
        <v>206</v>
      </c>
      <c r="D3" s="21">
        <v>7306</v>
      </c>
      <c r="E3" s="62" t="s">
        <v>207</v>
      </c>
      <c r="F3" s="62" t="s">
        <v>208</v>
      </c>
      <c r="G3" s="62"/>
      <c r="I3">
        <v>0</v>
      </c>
      <c r="J3" s="62" t="s">
        <v>209</v>
      </c>
      <c r="K3">
        <v>100</v>
      </c>
      <c r="L3" s="21">
        <v>43862</v>
      </c>
      <c r="M3" s="21">
        <v>43891</v>
      </c>
      <c r="N3" s="21">
        <v>43922</v>
      </c>
      <c r="O3" s="21">
        <v>43952</v>
      </c>
      <c r="P3">
        <v>10</v>
      </c>
      <c r="Q3">
        <v>25</v>
      </c>
      <c r="R3">
        <v>50</v>
      </c>
      <c r="T3">
        <v>1</v>
      </c>
      <c r="U3">
        <v>16</v>
      </c>
      <c r="V3">
        <v>5</v>
      </c>
      <c r="W3" s="21">
        <v>43923</v>
      </c>
      <c r="X3">
        <v>0</v>
      </c>
    </row>
    <row r="4" spans="1:24">
      <c r="A4">
        <v>1</v>
      </c>
      <c r="B4" s="62" t="s">
        <v>210</v>
      </c>
      <c r="C4" s="62" t="s">
        <v>211</v>
      </c>
      <c r="D4" s="21">
        <v>9133</v>
      </c>
      <c r="E4" s="62" t="s">
        <v>212</v>
      </c>
      <c r="F4" s="62" t="s">
        <v>208</v>
      </c>
      <c r="I4">
        <v>1</v>
      </c>
      <c r="J4" s="62" t="s">
        <v>213</v>
      </c>
      <c r="K4">
        <v>100</v>
      </c>
      <c r="L4" s="21">
        <v>43862</v>
      </c>
      <c r="M4" s="21">
        <v>43891</v>
      </c>
      <c r="N4" s="21">
        <v>43922</v>
      </c>
      <c r="O4" s="21">
        <v>43952</v>
      </c>
      <c r="P4">
        <v>10</v>
      </c>
      <c r="Q4">
        <v>25</v>
      </c>
      <c r="R4">
        <v>50</v>
      </c>
      <c r="T4">
        <v>2</v>
      </c>
      <c r="U4">
        <v>15</v>
      </c>
      <c r="V4">
        <v>5</v>
      </c>
      <c r="W4" s="21">
        <v>43923</v>
      </c>
      <c r="X4">
        <v>0</v>
      </c>
    </row>
    <row r="5" spans="1:24">
      <c r="A5">
        <v>2</v>
      </c>
      <c r="B5" s="62" t="s">
        <v>214</v>
      </c>
      <c r="C5" s="62" t="s">
        <v>215</v>
      </c>
      <c r="D5" s="21">
        <v>10959</v>
      </c>
      <c r="E5" s="62" t="s">
        <v>207</v>
      </c>
      <c r="F5" s="62" t="s">
        <v>208</v>
      </c>
      <c r="G5" s="62" t="s">
        <v>216</v>
      </c>
      <c r="I5">
        <v>2</v>
      </c>
      <c r="J5" s="62" t="s">
        <v>217</v>
      </c>
      <c r="K5">
        <v>100</v>
      </c>
      <c r="L5" s="21">
        <v>43862</v>
      </c>
      <c r="M5" s="21">
        <v>43891</v>
      </c>
      <c r="N5" s="21">
        <v>43922</v>
      </c>
      <c r="O5" s="21">
        <v>43952</v>
      </c>
      <c r="P5">
        <v>10</v>
      </c>
      <c r="Q5">
        <v>25</v>
      </c>
      <c r="R5">
        <v>50</v>
      </c>
      <c r="T5">
        <v>3</v>
      </c>
      <c r="U5">
        <v>14</v>
      </c>
      <c r="V5">
        <v>5</v>
      </c>
      <c r="W5" s="21">
        <v>43923</v>
      </c>
      <c r="X5">
        <v>0</v>
      </c>
    </row>
    <row r="6" spans="1:24">
      <c r="A6">
        <v>3</v>
      </c>
      <c r="B6" s="62" t="s">
        <v>218</v>
      </c>
      <c r="C6" s="62" t="s">
        <v>219</v>
      </c>
      <c r="D6" s="21">
        <v>12785</v>
      </c>
      <c r="E6" s="62" t="s">
        <v>212</v>
      </c>
      <c r="F6" s="62" t="s">
        <v>208</v>
      </c>
      <c r="G6" s="62" t="s">
        <v>216</v>
      </c>
      <c r="I6">
        <v>3</v>
      </c>
      <c r="J6" s="62" t="s">
        <v>220</v>
      </c>
      <c r="K6">
        <v>100</v>
      </c>
      <c r="L6" s="21">
        <v>43862</v>
      </c>
      <c r="M6" s="21">
        <v>43891</v>
      </c>
      <c r="N6" s="21">
        <v>43922</v>
      </c>
      <c r="O6" s="21">
        <v>43952</v>
      </c>
      <c r="P6">
        <v>10</v>
      </c>
      <c r="Q6">
        <v>25</v>
      </c>
      <c r="R6">
        <v>50</v>
      </c>
      <c r="T6">
        <v>4</v>
      </c>
      <c r="U6">
        <v>2</v>
      </c>
      <c r="V6">
        <v>1</v>
      </c>
      <c r="W6" s="21">
        <v>43923</v>
      </c>
      <c r="X6">
        <v>0</v>
      </c>
    </row>
    <row r="7" spans="1:24">
      <c r="A7">
        <v>4</v>
      </c>
      <c r="B7" s="62" t="s">
        <v>221</v>
      </c>
      <c r="C7" s="62" t="s">
        <v>222</v>
      </c>
      <c r="D7" s="21">
        <v>14611</v>
      </c>
      <c r="E7" s="62" t="s">
        <v>207</v>
      </c>
      <c r="F7" s="62" t="s">
        <v>208</v>
      </c>
      <c r="G7" s="62" t="s">
        <v>216</v>
      </c>
      <c r="I7">
        <v>4</v>
      </c>
      <c r="J7" s="62" t="s">
        <v>223</v>
      </c>
      <c r="K7">
        <v>100</v>
      </c>
      <c r="L7" s="21">
        <v>43862</v>
      </c>
      <c r="M7" s="21">
        <v>43891</v>
      </c>
      <c r="N7" s="21">
        <v>43922</v>
      </c>
      <c r="O7" s="21">
        <v>43952</v>
      </c>
      <c r="P7">
        <v>10</v>
      </c>
      <c r="Q7">
        <v>25</v>
      </c>
      <c r="R7">
        <v>50</v>
      </c>
      <c r="T7">
        <v>5</v>
      </c>
      <c r="U7">
        <v>0</v>
      </c>
      <c r="V7">
        <v>1</v>
      </c>
      <c r="W7" s="21">
        <v>43923</v>
      </c>
      <c r="X7">
        <v>0</v>
      </c>
    </row>
    <row r="8" spans="1:24">
      <c r="A8">
        <v>5</v>
      </c>
      <c r="B8" s="62" t="s">
        <v>224</v>
      </c>
      <c r="C8" s="62" t="s">
        <v>225</v>
      </c>
      <c r="D8" s="21">
        <v>16438</v>
      </c>
      <c r="E8" s="62" t="s">
        <v>212</v>
      </c>
      <c r="F8" s="62" t="s">
        <v>208</v>
      </c>
      <c r="G8" s="62" t="s">
        <v>216</v>
      </c>
      <c r="I8">
        <v>5</v>
      </c>
      <c r="J8" s="62" t="s">
        <v>226</v>
      </c>
      <c r="K8">
        <v>5</v>
      </c>
      <c r="L8" s="21">
        <v>43862</v>
      </c>
      <c r="M8" s="21">
        <v>43891</v>
      </c>
      <c r="N8" s="21">
        <v>43922</v>
      </c>
      <c r="O8" s="21">
        <v>43952</v>
      </c>
      <c r="P8">
        <v>10</v>
      </c>
      <c r="Q8">
        <v>25</v>
      </c>
      <c r="R8">
        <v>50</v>
      </c>
      <c r="T8">
        <v>6</v>
      </c>
      <c r="U8">
        <v>2</v>
      </c>
      <c r="V8">
        <v>2</v>
      </c>
      <c r="W8" s="21">
        <v>43923</v>
      </c>
      <c r="X8">
        <v>50</v>
      </c>
    </row>
    <row r="9" spans="1:24">
      <c r="A9">
        <v>6</v>
      </c>
      <c r="B9" s="62" t="s">
        <v>227</v>
      </c>
      <c r="C9" s="62" t="s">
        <v>228</v>
      </c>
      <c r="D9" s="21">
        <v>18264</v>
      </c>
      <c r="E9" s="62" t="s">
        <v>207</v>
      </c>
      <c r="F9" s="62" t="s">
        <v>208</v>
      </c>
      <c r="G9" s="62" t="s">
        <v>216</v>
      </c>
      <c r="T9">
        <v>7</v>
      </c>
      <c r="U9">
        <v>0</v>
      </c>
      <c r="V9">
        <v>2</v>
      </c>
      <c r="W9" s="21">
        <v>43923</v>
      </c>
      <c r="X9">
        <v>50</v>
      </c>
    </row>
    <row r="10" spans="1:24">
      <c r="A10">
        <v>7</v>
      </c>
      <c r="B10" s="62" t="s">
        <v>229</v>
      </c>
      <c r="C10" s="62" t="s">
        <v>230</v>
      </c>
      <c r="D10" s="21">
        <v>20090</v>
      </c>
      <c r="E10" s="62" t="s">
        <v>212</v>
      </c>
      <c r="F10" s="62" t="s">
        <v>208</v>
      </c>
      <c r="G10" s="62" t="s">
        <v>216</v>
      </c>
      <c r="T10">
        <v>8</v>
      </c>
      <c r="U10">
        <v>17</v>
      </c>
      <c r="V10">
        <v>3</v>
      </c>
      <c r="W10" s="21">
        <v>43862</v>
      </c>
      <c r="X10">
        <v>0</v>
      </c>
    </row>
    <row r="11" spans="1:24">
      <c r="A11">
        <v>8</v>
      </c>
      <c r="B11" s="62" t="s">
        <v>231</v>
      </c>
      <c r="C11" s="62" t="s">
        <v>232</v>
      </c>
      <c r="D11" s="21">
        <v>21916</v>
      </c>
      <c r="E11" s="62" t="s">
        <v>207</v>
      </c>
      <c r="F11" s="62" t="s">
        <v>208</v>
      </c>
      <c r="G11" s="62" t="s">
        <v>216</v>
      </c>
      <c r="T11">
        <v>9</v>
      </c>
      <c r="U11">
        <v>18</v>
      </c>
      <c r="V11">
        <v>3</v>
      </c>
      <c r="W11" s="21">
        <v>43891</v>
      </c>
      <c r="X11">
        <v>0</v>
      </c>
    </row>
    <row r="12" spans="1:24">
      <c r="A12">
        <v>9</v>
      </c>
      <c r="B12" s="62" t="s">
        <v>233</v>
      </c>
      <c r="C12" s="62" t="s">
        <v>211</v>
      </c>
      <c r="D12" s="21">
        <v>23743</v>
      </c>
      <c r="E12" s="62" t="s">
        <v>212</v>
      </c>
      <c r="F12" s="62" t="s">
        <v>208</v>
      </c>
      <c r="G12" s="62" t="s">
        <v>234</v>
      </c>
      <c r="T12">
        <v>10</v>
      </c>
      <c r="U12">
        <v>19</v>
      </c>
      <c r="V12">
        <v>3</v>
      </c>
      <c r="W12" s="21">
        <v>43863</v>
      </c>
      <c r="X12">
        <v>0</v>
      </c>
    </row>
    <row r="13" spans="1:24">
      <c r="A13">
        <v>10</v>
      </c>
      <c r="B13" s="62" t="s">
        <v>235</v>
      </c>
      <c r="C13" s="62" t="s">
        <v>236</v>
      </c>
      <c r="D13" s="21">
        <v>25569</v>
      </c>
      <c r="E13" s="62" t="s">
        <v>207</v>
      </c>
      <c r="F13" s="62" t="s">
        <v>208</v>
      </c>
      <c r="G13" s="62" t="s">
        <v>234</v>
      </c>
      <c r="T13">
        <v>11</v>
      </c>
      <c r="U13">
        <v>20</v>
      </c>
      <c r="V13">
        <v>3</v>
      </c>
      <c r="W13" s="21">
        <v>43922</v>
      </c>
      <c r="X13">
        <v>0</v>
      </c>
    </row>
    <row r="14" spans="1:24">
      <c r="A14">
        <v>11</v>
      </c>
      <c r="B14" s="62" t="s">
        <v>237</v>
      </c>
      <c r="C14" s="62" t="s">
        <v>238</v>
      </c>
      <c r="D14" s="21">
        <v>27395</v>
      </c>
      <c r="E14" s="62" t="s">
        <v>212</v>
      </c>
      <c r="F14" s="62" t="s">
        <v>208</v>
      </c>
      <c r="G14" s="62" t="s">
        <v>234</v>
      </c>
      <c r="T14">
        <v>12</v>
      </c>
      <c r="U14">
        <v>21</v>
      </c>
      <c r="V14">
        <v>3</v>
      </c>
      <c r="W14" s="21">
        <v>43861</v>
      </c>
      <c r="X14">
        <v>0</v>
      </c>
    </row>
    <row r="15" spans="1:24">
      <c r="A15">
        <v>12</v>
      </c>
      <c r="B15" s="62" t="s">
        <v>239</v>
      </c>
      <c r="C15" s="62" t="s">
        <v>240</v>
      </c>
      <c r="D15" s="21">
        <v>29221</v>
      </c>
      <c r="E15" s="62" t="s">
        <v>207</v>
      </c>
      <c r="F15" s="62" t="s">
        <v>208</v>
      </c>
      <c r="G15" s="62" t="s">
        <v>234</v>
      </c>
      <c r="T15">
        <v>13</v>
      </c>
      <c r="U15">
        <v>22</v>
      </c>
      <c r="V15">
        <v>3</v>
      </c>
      <c r="W15" s="21">
        <v>43863</v>
      </c>
      <c r="X15">
        <v>0</v>
      </c>
    </row>
    <row r="16" spans="1:24">
      <c r="A16">
        <v>13</v>
      </c>
      <c r="B16" s="62" t="s">
        <v>241</v>
      </c>
      <c r="C16" s="62" t="s">
        <v>242</v>
      </c>
      <c r="D16" s="21">
        <v>31048</v>
      </c>
      <c r="E16" s="62" t="s">
        <v>212</v>
      </c>
      <c r="F16" s="62" t="s">
        <v>208</v>
      </c>
      <c r="G16" s="62" t="s">
        <v>234</v>
      </c>
      <c r="T16">
        <v>14</v>
      </c>
      <c r="U16">
        <v>23</v>
      </c>
      <c r="V16">
        <v>3</v>
      </c>
      <c r="W16" s="21">
        <v>43889</v>
      </c>
      <c r="X16">
        <v>0</v>
      </c>
    </row>
    <row r="17" spans="1:24">
      <c r="A17">
        <v>14</v>
      </c>
      <c r="B17" s="62" t="s">
        <v>243</v>
      </c>
      <c r="C17" s="62" t="s">
        <v>244</v>
      </c>
      <c r="D17" s="21">
        <v>32874</v>
      </c>
      <c r="E17" s="62" t="s">
        <v>207</v>
      </c>
      <c r="F17" s="62" t="s">
        <v>208</v>
      </c>
      <c r="G17" s="62" t="s">
        <v>234</v>
      </c>
      <c r="T17">
        <v>15</v>
      </c>
      <c r="U17">
        <v>24</v>
      </c>
      <c r="V17">
        <v>3</v>
      </c>
      <c r="W17" s="21">
        <v>43921</v>
      </c>
      <c r="X17">
        <v>0</v>
      </c>
    </row>
    <row r="18" spans="1:24">
      <c r="A18">
        <v>15</v>
      </c>
      <c r="B18" s="62" t="s">
        <v>245</v>
      </c>
      <c r="C18" s="62" t="s">
        <v>246</v>
      </c>
      <c r="D18" s="21">
        <v>34700</v>
      </c>
      <c r="E18" s="62" t="s">
        <v>212</v>
      </c>
      <c r="F18" s="62" t="s">
        <v>208</v>
      </c>
      <c r="G18" s="62" t="s">
        <v>234</v>
      </c>
      <c r="T18">
        <v>16</v>
      </c>
      <c r="U18">
        <v>25</v>
      </c>
      <c r="V18">
        <v>3</v>
      </c>
      <c r="W18" s="21">
        <v>43922</v>
      </c>
      <c r="X18">
        <v>0</v>
      </c>
    </row>
    <row r="19" spans="1:24">
      <c r="A19">
        <v>16</v>
      </c>
      <c r="B19" s="62" t="s">
        <v>247</v>
      </c>
      <c r="C19" s="62" t="s">
        <v>248</v>
      </c>
      <c r="D19" s="21">
        <v>36526</v>
      </c>
      <c r="E19" s="62" t="s">
        <v>207</v>
      </c>
      <c r="F19" s="62" t="s">
        <v>208</v>
      </c>
      <c r="G19" s="62" t="s">
        <v>234</v>
      </c>
      <c r="T19">
        <v>17</v>
      </c>
      <c r="U19">
        <v>26</v>
      </c>
      <c r="V19">
        <v>3</v>
      </c>
      <c r="W19" s="21">
        <v>43922</v>
      </c>
      <c r="X19">
        <v>0</v>
      </c>
    </row>
    <row r="20" spans="1:24">
      <c r="A20">
        <v>17</v>
      </c>
      <c r="B20" s="62" t="s">
        <v>205</v>
      </c>
      <c r="C20" s="62" t="s">
        <v>240</v>
      </c>
      <c r="D20" s="21">
        <v>38353</v>
      </c>
      <c r="E20" s="62" t="s">
        <v>212</v>
      </c>
      <c r="F20" s="62" t="s">
        <v>208</v>
      </c>
      <c r="G20" s="62" t="s">
        <v>249</v>
      </c>
      <c r="T20">
        <v>18</v>
      </c>
      <c r="U20">
        <v>27</v>
      </c>
      <c r="V20">
        <v>3</v>
      </c>
      <c r="W20" s="21">
        <v>43922</v>
      </c>
      <c r="X20">
        <v>0</v>
      </c>
    </row>
    <row r="21" spans="1:24">
      <c r="A21">
        <v>18</v>
      </c>
      <c r="B21" s="62" t="s">
        <v>210</v>
      </c>
      <c r="C21" s="62" t="s">
        <v>242</v>
      </c>
      <c r="D21" s="21">
        <v>16438</v>
      </c>
      <c r="E21" s="62" t="s">
        <v>207</v>
      </c>
      <c r="F21" s="62" t="s">
        <v>208</v>
      </c>
      <c r="G21" s="62" t="s">
        <v>249</v>
      </c>
      <c r="T21">
        <v>19</v>
      </c>
      <c r="U21">
        <v>28</v>
      </c>
      <c r="V21">
        <v>3</v>
      </c>
      <c r="W21" s="21">
        <v>43922</v>
      </c>
      <c r="X21">
        <v>0</v>
      </c>
    </row>
    <row r="22" spans="1:24">
      <c r="A22">
        <v>19</v>
      </c>
      <c r="B22" s="62" t="s">
        <v>214</v>
      </c>
      <c r="C22" s="62" t="s">
        <v>244</v>
      </c>
      <c r="D22" s="21">
        <v>18264</v>
      </c>
      <c r="E22" s="62" t="s">
        <v>212</v>
      </c>
      <c r="F22" s="62" t="s">
        <v>208</v>
      </c>
      <c r="G22" s="62" t="s">
        <v>249</v>
      </c>
      <c r="T22">
        <v>20</v>
      </c>
      <c r="U22">
        <v>29</v>
      </c>
      <c r="V22">
        <v>3</v>
      </c>
      <c r="W22" s="21">
        <v>43922</v>
      </c>
      <c r="X22">
        <v>0</v>
      </c>
    </row>
    <row r="23" spans="1:24">
      <c r="A23">
        <v>20</v>
      </c>
      <c r="B23" s="62" t="s">
        <v>218</v>
      </c>
      <c r="C23" s="62" t="s">
        <v>246</v>
      </c>
      <c r="D23" s="21">
        <v>20090</v>
      </c>
      <c r="E23" s="62" t="s">
        <v>207</v>
      </c>
      <c r="F23" s="62" t="s">
        <v>208</v>
      </c>
      <c r="G23" s="62" t="s">
        <v>249</v>
      </c>
      <c r="T23">
        <v>21</v>
      </c>
      <c r="U23">
        <v>30</v>
      </c>
      <c r="V23">
        <v>3</v>
      </c>
      <c r="W23" s="21">
        <v>43922</v>
      </c>
      <c r="X23">
        <v>0</v>
      </c>
    </row>
    <row r="24" spans="1:24">
      <c r="A24">
        <v>21</v>
      </c>
      <c r="B24" s="62" t="s">
        <v>221</v>
      </c>
      <c r="C24" s="62" t="s">
        <v>248</v>
      </c>
      <c r="D24" s="21">
        <v>21916</v>
      </c>
      <c r="E24" s="62" t="s">
        <v>212</v>
      </c>
      <c r="F24" s="62" t="s">
        <v>208</v>
      </c>
      <c r="G24" s="62" t="s">
        <v>249</v>
      </c>
      <c r="T24">
        <v>22</v>
      </c>
      <c r="U24">
        <v>31</v>
      </c>
      <c r="V24">
        <v>3</v>
      </c>
      <c r="W24" s="21">
        <v>43922</v>
      </c>
      <c r="X24">
        <v>0</v>
      </c>
    </row>
    <row r="25" spans="1:24">
      <c r="A25">
        <v>22</v>
      </c>
      <c r="B25" s="62" t="s">
        <v>224</v>
      </c>
      <c r="C25" s="62" t="s">
        <v>206</v>
      </c>
      <c r="D25" s="21">
        <v>23743</v>
      </c>
      <c r="E25" s="62" t="s">
        <v>207</v>
      </c>
      <c r="F25" s="62" t="s">
        <v>208</v>
      </c>
      <c r="G25" s="62" t="s">
        <v>249</v>
      </c>
      <c r="T25">
        <v>23</v>
      </c>
      <c r="U25">
        <v>32</v>
      </c>
      <c r="V25">
        <v>3</v>
      </c>
      <c r="W25" s="21">
        <v>43949</v>
      </c>
      <c r="X25">
        <v>0</v>
      </c>
    </row>
    <row r="26" spans="1:24">
      <c r="A26">
        <v>23</v>
      </c>
      <c r="B26" s="62" t="s">
        <v>227</v>
      </c>
      <c r="C26" s="62" t="s">
        <v>211</v>
      </c>
      <c r="D26" s="21">
        <v>25569</v>
      </c>
      <c r="E26" s="62" t="s">
        <v>212</v>
      </c>
      <c r="F26" s="62" t="s">
        <v>208</v>
      </c>
      <c r="G26" s="62" t="s">
        <v>249</v>
      </c>
    </row>
    <row r="27" spans="1:24">
      <c r="A27">
        <v>24</v>
      </c>
      <c r="B27" s="62" t="s">
        <v>229</v>
      </c>
      <c r="C27" s="62" t="s">
        <v>215</v>
      </c>
      <c r="D27" s="21">
        <v>27395</v>
      </c>
      <c r="E27" s="62" t="s">
        <v>207</v>
      </c>
      <c r="F27" s="62" t="s">
        <v>208</v>
      </c>
      <c r="G27" s="62" t="s">
        <v>249</v>
      </c>
    </row>
    <row r="28" spans="1:24">
      <c r="A28">
        <v>25</v>
      </c>
      <c r="B28" s="62" t="s">
        <v>231</v>
      </c>
      <c r="C28" s="62" t="s">
        <v>219</v>
      </c>
      <c r="D28" s="21">
        <v>29221</v>
      </c>
      <c r="E28" s="62" t="s">
        <v>212</v>
      </c>
      <c r="F28" s="62" t="s">
        <v>208</v>
      </c>
      <c r="G28" s="62" t="s">
        <v>249</v>
      </c>
    </row>
    <row r="29" spans="1:24">
      <c r="A29">
        <v>26</v>
      </c>
      <c r="B29" s="62" t="s">
        <v>233</v>
      </c>
      <c r="C29" s="62" t="s">
        <v>222</v>
      </c>
      <c r="D29" s="21">
        <v>31048</v>
      </c>
      <c r="E29" s="62" t="s">
        <v>207</v>
      </c>
      <c r="F29" s="62" t="s">
        <v>208</v>
      </c>
      <c r="G29" s="62" t="s">
        <v>249</v>
      </c>
    </row>
    <row r="30" spans="1:24">
      <c r="A30">
        <v>27</v>
      </c>
      <c r="B30" s="62" t="s">
        <v>235</v>
      </c>
      <c r="C30" s="62" t="s">
        <v>225</v>
      </c>
      <c r="D30" s="21">
        <v>32874</v>
      </c>
      <c r="E30" s="62" t="s">
        <v>212</v>
      </c>
      <c r="F30" s="62" t="s">
        <v>208</v>
      </c>
      <c r="G30" s="62" t="s">
        <v>249</v>
      </c>
    </row>
    <row r="31" spans="1:24">
      <c r="A31">
        <v>28</v>
      </c>
      <c r="B31" s="62" t="s">
        <v>237</v>
      </c>
      <c r="C31" s="62" t="s">
        <v>232</v>
      </c>
      <c r="D31" s="21">
        <v>34700</v>
      </c>
      <c r="E31" s="62" t="s">
        <v>207</v>
      </c>
      <c r="F31" s="62" t="s">
        <v>208</v>
      </c>
      <c r="G31" s="62" t="s">
        <v>249</v>
      </c>
    </row>
    <row r="32" spans="1:24">
      <c r="A32">
        <v>29</v>
      </c>
      <c r="B32" s="62" t="s">
        <v>239</v>
      </c>
      <c r="C32" s="62" t="s">
        <v>211</v>
      </c>
      <c r="D32" s="21">
        <v>36526</v>
      </c>
      <c r="E32" s="62" t="s">
        <v>212</v>
      </c>
      <c r="F32" s="62" t="s">
        <v>208</v>
      </c>
      <c r="G32" s="62" t="s">
        <v>249</v>
      </c>
    </row>
    <row r="33" spans="1:7">
      <c r="A33">
        <v>30</v>
      </c>
      <c r="B33" s="62" t="s">
        <v>241</v>
      </c>
      <c r="C33" s="62" t="s">
        <v>236</v>
      </c>
      <c r="D33" s="21">
        <v>38353</v>
      </c>
      <c r="E33" s="62" t="s">
        <v>207</v>
      </c>
      <c r="F33" s="62" t="s">
        <v>208</v>
      </c>
      <c r="G33" s="62" t="s">
        <v>249</v>
      </c>
    </row>
    <row r="34" spans="1:7">
      <c r="A34">
        <v>31</v>
      </c>
      <c r="B34" s="62" t="s">
        <v>243</v>
      </c>
      <c r="C34" s="62" t="s">
        <v>238</v>
      </c>
      <c r="D34" s="21">
        <v>40179</v>
      </c>
      <c r="E34" s="62" t="s">
        <v>212</v>
      </c>
      <c r="F34" s="62" t="s">
        <v>208</v>
      </c>
      <c r="G34" s="62" t="s">
        <v>249</v>
      </c>
    </row>
    <row r="35" spans="1:7">
      <c r="A35">
        <v>32</v>
      </c>
      <c r="B35" s="62" t="s">
        <v>227</v>
      </c>
      <c r="C35" s="62" t="s">
        <v>236</v>
      </c>
      <c r="D35" s="21">
        <v>40180</v>
      </c>
      <c r="E35" s="62" t="s">
        <v>207</v>
      </c>
      <c r="F35" s="62" t="s">
        <v>208</v>
      </c>
      <c r="G35" s="62" t="s">
        <v>249</v>
      </c>
    </row>
    <row r="37" spans="1:7">
      <c r="A37" s="88" t="s">
        <v>250</v>
      </c>
      <c r="B37" s="88"/>
      <c r="C37" s="88"/>
      <c r="D37" s="88"/>
      <c r="E37" s="88"/>
      <c r="F37" s="88"/>
      <c r="G37" s="88"/>
    </row>
    <row r="38" spans="1:7">
      <c r="A38" s="62" t="s">
        <v>3</v>
      </c>
      <c r="B38" s="62" t="s">
        <v>188</v>
      </c>
      <c r="C38" s="62" t="s">
        <v>189</v>
      </c>
      <c r="D38" s="62" t="s">
        <v>190</v>
      </c>
      <c r="E38" s="62" t="s">
        <v>191</v>
      </c>
      <c r="F38" s="62" t="s">
        <v>192</v>
      </c>
      <c r="G38" s="62" t="s">
        <v>193</v>
      </c>
    </row>
    <row r="39" spans="1:7">
      <c r="A39">
        <v>0</v>
      </c>
      <c r="B39" s="62" t="s">
        <v>251</v>
      </c>
      <c r="C39" s="62" t="s">
        <v>252</v>
      </c>
      <c r="D39" s="21">
        <v>32874</v>
      </c>
      <c r="E39" s="62" t="s">
        <v>207</v>
      </c>
      <c r="F39" s="62" t="s">
        <v>208</v>
      </c>
      <c r="G39" s="62" t="s">
        <v>253</v>
      </c>
    </row>
    <row r="40" spans="1:7">
      <c r="A40">
        <v>1</v>
      </c>
      <c r="B40" s="62" t="s">
        <v>254</v>
      </c>
      <c r="C40" s="62" t="s">
        <v>255</v>
      </c>
      <c r="D40" s="21">
        <v>34700</v>
      </c>
      <c r="E40" s="62" t="s">
        <v>212</v>
      </c>
      <c r="F40" s="62" t="s">
        <v>208</v>
      </c>
      <c r="G40" s="62" t="s">
        <v>253</v>
      </c>
    </row>
    <row r="41" spans="1:7">
      <c r="A41">
        <v>2</v>
      </c>
      <c r="B41" s="62" t="s">
        <v>256</v>
      </c>
      <c r="C41" s="62" t="s">
        <v>257</v>
      </c>
      <c r="D41" s="21">
        <v>36526</v>
      </c>
      <c r="E41" s="62" t="s">
        <v>207</v>
      </c>
      <c r="F41" s="62" t="s">
        <v>208</v>
      </c>
      <c r="G41" s="62" t="s">
        <v>253</v>
      </c>
    </row>
    <row r="42" spans="1:7">
      <c r="A42">
        <v>3</v>
      </c>
      <c r="B42" s="62" t="s">
        <v>258</v>
      </c>
      <c r="C42" s="62" t="s">
        <v>259</v>
      </c>
      <c r="D42" s="21">
        <v>38353</v>
      </c>
      <c r="E42" s="62" t="s">
        <v>212</v>
      </c>
      <c r="F42" s="62" t="s">
        <v>208</v>
      </c>
      <c r="G42" s="62"/>
    </row>
    <row r="43" spans="1:7">
      <c r="A43">
        <v>4</v>
      </c>
      <c r="B43" s="62" t="s">
        <v>260</v>
      </c>
      <c r="C43" s="62" t="s">
        <v>206</v>
      </c>
      <c r="D43" s="21">
        <v>40179</v>
      </c>
      <c r="E43" s="62" t="s">
        <v>207</v>
      </c>
      <c r="F43" s="62" t="s">
        <v>208</v>
      </c>
      <c r="G43" s="62"/>
    </row>
    <row r="44" spans="1:7">
      <c r="A44">
        <v>5</v>
      </c>
      <c r="B44" s="62" t="s">
        <v>261</v>
      </c>
      <c r="C44" s="62" t="s">
        <v>262</v>
      </c>
      <c r="D44" s="21">
        <v>40179</v>
      </c>
      <c r="E44" s="62" t="s">
        <v>212</v>
      </c>
      <c r="F44" s="62" t="s">
        <v>208</v>
      </c>
      <c r="G44" s="62"/>
    </row>
  </sheetData>
  <mergeCells count="4">
    <mergeCell ref="I1:R1"/>
    <mergeCell ref="A1:G1"/>
    <mergeCell ref="A37:G37"/>
    <mergeCell ref="T1:X1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J21"/>
  <sheetViews>
    <sheetView workbookViewId="0">
      <selection activeCell="C27" sqref="C27"/>
    </sheetView>
  </sheetViews>
  <sheetFormatPr defaultColWidth="11.42578125" defaultRowHeight="12.75"/>
  <cols>
    <col min="1" max="1" width="20.85546875" bestFit="1" customWidth="1"/>
    <col min="2" max="2" width="47.42578125" customWidth="1"/>
    <col min="3" max="3" width="61.28515625" bestFit="1" customWidth="1"/>
    <col min="4" max="4" width="8.28515625" bestFit="1" customWidth="1"/>
    <col min="5" max="6" width="5.5703125" customWidth="1"/>
    <col min="7" max="7" width="9.42578125" bestFit="1" customWidth="1"/>
    <col min="8" max="8" width="10.7109375" bestFit="1" customWidth="1"/>
    <col min="9" max="9" width="10.85546875" bestFit="1" customWidth="1"/>
    <col min="10" max="10" width="9.42578125" bestFit="1" customWidth="1"/>
    <col min="11" max="12" width="10.85546875" bestFit="1" customWidth="1"/>
  </cols>
  <sheetData>
    <row r="1" spans="1:10">
      <c r="A1" s="35" t="s">
        <v>263</v>
      </c>
      <c r="B1" s="36" t="s">
        <v>264</v>
      </c>
    </row>
    <row r="2" spans="1:10">
      <c r="A2" s="35" t="s">
        <v>265</v>
      </c>
      <c r="B2" s="36" t="s">
        <v>266</v>
      </c>
    </row>
    <row r="4" spans="1:10" ht="13.5" thickBot="1">
      <c r="A4" s="45" t="s">
        <v>267</v>
      </c>
      <c r="B4" s="46" t="s">
        <v>268</v>
      </c>
      <c r="C4" s="46" t="s">
        <v>269</v>
      </c>
      <c r="D4" s="67" t="s">
        <v>270</v>
      </c>
      <c r="E4" s="67" t="s">
        <v>271</v>
      </c>
      <c r="F4" s="67" t="s">
        <v>272</v>
      </c>
      <c r="G4" s="67" t="s">
        <v>273</v>
      </c>
      <c r="H4" s="67" t="s">
        <v>274</v>
      </c>
      <c r="I4" s="67" t="s">
        <v>275</v>
      </c>
      <c r="J4" s="67" t="s">
        <v>276</v>
      </c>
    </row>
    <row r="5" spans="1:10" ht="13.5" thickBot="1">
      <c r="A5" s="47" t="s">
        <v>277</v>
      </c>
      <c r="B5" s="49" t="s">
        <v>278</v>
      </c>
      <c r="C5" s="32" t="s">
        <v>279</v>
      </c>
      <c r="D5" s="37">
        <v>1</v>
      </c>
      <c r="E5" s="38">
        <v>13</v>
      </c>
      <c r="F5" s="38">
        <v>13</v>
      </c>
      <c r="G5" s="68">
        <v>13</v>
      </c>
      <c r="H5" s="68">
        <v>1</v>
      </c>
      <c r="I5" s="68">
        <v>1</v>
      </c>
      <c r="J5" s="69">
        <v>13</v>
      </c>
    </row>
    <row r="6" spans="1:10">
      <c r="A6" s="48"/>
      <c r="B6" s="50"/>
      <c r="C6" t="s">
        <v>280</v>
      </c>
      <c r="D6" s="70">
        <v>1</v>
      </c>
      <c r="E6" s="71">
        <v>6</v>
      </c>
      <c r="F6" s="71">
        <v>6</v>
      </c>
      <c r="G6" s="5">
        <v>6</v>
      </c>
      <c r="H6" s="5">
        <v>1</v>
      </c>
      <c r="I6" s="5">
        <v>1</v>
      </c>
      <c r="J6" s="72">
        <v>6</v>
      </c>
    </row>
    <row r="7" spans="1:10">
      <c r="A7" s="48"/>
      <c r="B7" s="52" t="s">
        <v>281</v>
      </c>
      <c r="C7" s="53"/>
      <c r="D7" s="56">
        <v>1</v>
      </c>
      <c r="E7" s="57">
        <v>9.5</v>
      </c>
      <c r="F7" s="57">
        <v>9.5</v>
      </c>
      <c r="G7" s="73">
        <v>19</v>
      </c>
      <c r="H7" s="73">
        <v>2</v>
      </c>
      <c r="I7" s="73">
        <v>2</v>
      </c>
      <c r="J7" s="74">
        <v>19</v>
      </c>
    </row>
    <row r="8" spans="1:10">
      <c r="A8" s="48"/>
      <c r="B8" s="49" t="s">
        <v>282</v>
      </c>
      <c r="C8" s="32" t="s">
        <v>283</v>
      </c>
      <c r="D8" s="37">
        <v>1</v>
      </c>
      <c r="E8" s="38">
        <v>3</v>
      </c>
      <c r="F8" s="38">
        <v>3</v>
      </c>
      <c r="G8" s="68">
        <v>3</v>
      </c>
      <c r="H8" s="68">
        <v>1</v>
      </c>
      <c r="I8" s="68">
        <v>1</v>
      </c>
      <c r="J8" s="69">
        <v>3</v>
      </c>
    </row>
    <row r="9" spans="1:10">
      <c r="A9" s="48"/>
      <c r="B9" s="52" t="s">
        <v>284</v>
      </c>
      <c r="C9" s="53"/>
      <c r="D9" s="56">
        <v>1</v>
      </c>
      <c r="E9" s="57">
        <v>3</v>
      </c>
      <c r="F9" s="57">
        <v>3</v>
      </c>
      <c r="G9" s="73">
        <v>3</v>
      </c>
      <c r="H9" s="73">
        <v>1</v>
      </c>
      <c r="I9" s="73">
        <v>1</v>
      </c>
      <c r="J9" s="74">
        <v>3</v>
      </c>
    </row>
    <row r="10" spans="1:10">
      <c r="A10" s="48"/>
      <c r="B10" s="49" t="s">
        <v>285</v>
      </c>
      <c r="C10" s="32" t="s">
        <v>286</v>
      </c>
      <c r="D10" s="37">
        <v>1</v>
      </c>
      <c r="E10" s="38">
        <v>9</v>
      </c>
      <c r="F10" s="38">
        <v>9</v>
      </c>
      <c r="G10" s="68">
        <v>9</v>
      </c>
      <c r="H10" s="68">
        <v>1</v>
      </c>
      <c r="I10" s="68">
        <v>1</v>
      </c>
      <c r="J10" s="69">
        <v>9</v>
      </c>
    </row>
    <row r="11" spans="1:10">
      <c r="A11" s="48"/>
      <c r="B11" s="50"/>
      <c r="C11" t="s">
        <v>287</v>
      </c>
      <c r="D11" s="70">
        <v>1</v>
      </c>
      <c r="E11" s="71">
        <v>6</v>
      </c>
      <c r="F11" s="71">
        <v>6</v>
      </c>
      <c r="G11" s="5">
        <v>6</v>
      </c>
      <c r="H11" s="5">
        <v>1</v>
      </c>
      <c r="I11" s="5">
        <v>1</v>
      </c>
      <c r="J11" s="72">
        <v>6</v>
      </c>
    </row>
    <row r="12" spans="1:10">
      <c r="A12" s="48"/>
      <c r="B12" s="50"/>
      <c r="C12" t="s">
        <v>288</v>
      </c>
      <c r="D12" s="70">
        <v>1</v>
      </c>
      <c r="E12" s="71">
        <v>5</v>
      </c>
      <c r="F12" s="71">
        <v>5</v>
      </c>
      <c r="G12" s="5">
        <v>5</v>
      </c>
      <c r="H12" s="5">
        <v>1</v>
      </c>
      <c r="I12" s="5">
        <v>1</v>
      </c>
      <c r="J12" s="72">
        <v>5</v>
      </c>
    </row>
    <row r="13" spans="1:10">
      <c r="A13" s="48"/>
      <c r="B13" s="52" t="s">
        <v>289</v>
      </c>
      <c r="C13" s="53"/>
      <c r="D13" s="56">
        <v>1</v>
      </c>
      <c r="E13" s="57">
        <v>6.666666666666667</v>
      </c>
      <c r="F13" s="57">
        <v>6.666666666666667</v>
      </c>
      <c r="G13" s="73">
        <v>20</v>
      </c>
      <c r="H13" s="73">
        <v>3</v>
      </c>
      <c r="I13" s="73">
        <v>3</v>
      </c>
      <c r="J13" s="74">
        <v>20</v>
      </c>
    </row>
    <row r="14" spans="1:10" ht="13.5" thickBot="1">
      <c r="A14" s="51" t="s">
        <v>290</v>
      </c>
      <c r="B14" s="66"/>
      <c r="C14" s="66"/>
      <c r="D14" s="58">
        <v>1</v>
      </c>
      <c r="E14" s="75">
        <v>7</v>
      </c>
      <c r="F14" s="75">
        <v>7</v>
      </c>
      <c r="G14" s="76">
        <v>42</v>
      </c>
      <c r="H14" s="76">
        <v>6</v>
      </c>
      <c r="I14" s="76">
        <v>6</v>
      </c>
      <c r="J14" s="77">
        <v>42</v>
      </c>
    </row>
    <row r="15" spans="1:10" ht="13.5" thickBot="1">
      <c r="A15" s="32"/>
      <c r="B15" s="32"/>
      <c r="C15" s="32"/>
      <c r="D15" s="37"/>
      <c r="E15" s="38"/>
      <c r="F15" s="38"/>
      <c r="G15" s="68"/>
      <c r="H15" s="68"/>
      <c r="I15" s="68"/>
      <c r="J15" s="68"/>
    </row>
    <row r="16" spans="1:10" ht="13.5" thickBot="1">
      <c r="A16" s="54" t="s">
        <v>291</v>
      </c>
      <c r="B16" s="55"/>
      <c r="C16" s="55"/>
      <c r="D16" s="59">
        <v>1</v>
      </c>
      <c r="E16" s="60">
        <v>7</v>
      </c>
      <c r="F16" s="60">
        <v>7</v>
      </c>
      <c r="G16" s="78">
        <v>42</v>
      </c>
      <c r="H16" s="78">
        <v>6</v>
      </c>
      <c r="I16" s="78">
        <v>6</v>
      </c>
      <c r="J16" s="79">
        <v>42</v>
      </c>
    </row>
    <row r="20" ht="13.5" thickBot="1"/>
    <row r="21" ht="13.5" thickBot="1"/>
  </sheetData>
  <phoneticPr fontId="2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2:D22"/>
  <sheetViews>
    <sheetView topLeftCell="A4" zoomScale="75" workbookViewId="0">
      <selection activeCell="B63" sqref="B63"/>
    </sheetView>
  </sheetViews>
  <sheetFormatPr defaultColWidth="11.42578125" defaultRowHeight="12.75"/>
  <cols>
    <col min="1" max="1" width="32.5703125" bestFit="1" customWidth="1"/>
    <col min="2" max="2" width="61.7109375" bestFit="1" customWidth="1"/>
    <col min="3" max="3" width="15.7109375" bestFit="1" customWidth="1"/>
    <col min="4" max="5" width="15.5703125" bestFit="1" customWidth="1"/>
    <col min="6" max="6" width="12.5703125" bestFit="1" customWidth="1"/>
    <col min="7" max="9" width="12.5703125" customWidth="1"/>
    <col min="10" max="10" width="12.5703125" bestFit="1" customWidth="1"/>
  </cols>
  <sheetData>
    <row r="2" spans="1:4">
      <c r="A2" s="35" t="s">
        <v>265</v>
      </c>
      <c r="B2" s="36" t="s">
        <v>264</v>
      </c>
    </row>
    <row r="4" spans="1:4">
      <c r="A4" s="80" t="s">
        <v>276</v>
      </c>
      <c r="B4" s="80"/>
      <c r="C4" s="80" t="s">
        <v>292</v>
      </c>
      <c r="D4" s="80"/>
    </row>
    <row r="5" spans="1:4">
      <c r="A5" s="45" t="s">
        <v>293</v>
      </c>
      <c r="B5" s="46" t="s">
        <v>294</v>
      </c>
      <c r="C5" s="67" t="s">
        <v>135</v>
      </c>
      <c r="D5" s="61" t="s">
        <v>291</v>
      </c>
    </row>
    <row r="6" spans="1:4">
      <c r="A6" s="47" t="s">
        <v>295</v>
      </c>
      <c r="B6" s="32" t="s">
        <v>296</v>
      </c>
      <c r="C6" s="68">
        <v>9</v>
      </c>
      <c r="D6" s="81">
        <v>9</v>
      </c>
    </row>
    <row r="7" spans="1:4">
      <c r="A7" s="48"/>
      <c r="B7" t="s">
        <v>297</v>
      </c>
      <c r="C7" s="5">
        <v>4</v>
      </c>
      <c r="D7" s="82">
        <v>4</v>
      </c>
    </row>
    <row r="8" spans="1:4">
      <c r="A8" s="48"/>
      <c r="B8" t="s">
        <v>298</v>
      </c>
      <c r="C8" s="5">
        <v>1</v>
      </c>
      <c r="D8" s="82">
        <v>1</v>
      </c>
    </row>
    <row r="9" spans="1:4">
      <c r="A9" s="51" t="s">
        <v>299</v>
      </c>
      <c r="B9" s="66"/>
      <c r="C9" s="85">
        <v>14</v>
      </c>
      <c r="D9" s="83">
        <v>14</v>
      </c>
    </row>
    <row r="10" spans="1:4">
      <c r="A10" s="32"/>
      <c r="B10" s="32"/>
      <c r="C10" s="68"/>
      <c r="D10" s="81"/>
    </row>
    <row r="11" spans="1:4">
      <c r="A11" s="47" t="s">
        <v>300</v>
      </c>
      <c r="B11" s="32" t="s">
        <v>301</v>
      </c>
      <c r="C11" s="68">
        <v>2</v>
      </c>
      <c r="D11" s="81">
        <v>2</v>
      </c>
    </row>
    <row r="12" spans="1:4" ht="13.5" thickBot="1">
      <c r="A12" s="48"/>
      <c r="B12" t="s">
        <v>302</v>
      </c>
      <c r="C12" s="5">
        <v>1</v>
      </c>
      <c r="D12" s="82">
        <v>1</v>
      </c>
    </row>
    <row r="13" spans="1:4" ht="13.5" thickBot="1">
      <c r="A13" s="51" t="s">
        <v>303</v>
      </c>
      <c r="B13" s="66"/>
      <c r="C13" s="85">
        <v>3</v>
      </c>
      <c r="D13" s="83">
        <v>3</v>
      </c>
    </row>
    <row r="14" spans="1:4" ht="13.5" thickBot="1">
      <c r="A14" s="32"/>
      <c r="B14" s="32"/>
      <c r="C14" s="68"/>
      <c r="D14" s="81"/>
    </row>
    <row r="15" spans="1:4">
      <c r="A15" s="47" t="s">
        <v>304</v>
      </c>
      <c r="B15" s="32" t="s">
        <v>305</v>
      </c>
      <c r="C15" s="68">
        <v>3</v>
      </c>
      <c r="D15" s="81">
        <v>3</v>
      </c>
    </row>
    <row r="16" spans="1:4">
      <c r="A16" s="48"/>
      <c r="B16" t="s">
        <v>306</v>
      </c>
      <c r="C16" s="5">
        <v>3</v>
      </c>
      <c r="D16" s="82">
        <v>3</v>
      </c>
    </row>
    <row r="17" spans="1:4" ht="13.5" thickBot="1">
      <c r="A17" s="48"/>
      <c r="B17" t="s">
        <v>307</v>
      </c>
      <c r="C17" s="5">
        <v>3</v>
      </c>
      <c r="D17" s="82">
        <v>3</v>
      </c>
    </row>
    <row r="18" spans="1:4" ht="13.5" thickBot="1">
      <c r="A18" s="48"/>
      <c r="B18" t="s">
        <v>308</v>
      </c>
      <c r="C18" s="5">
        <v>3</v>
      </c>
      <c r="D18" s="82">
        <v>3</v>
      </c>
    </row>
    <row r="19" spans="1:4" ht="13.5" thickBot="1">
      <c r="A19" s="48"/>
      <c r="B19" t="s">
        <v>309</v>
      </c>
      <c r="C19" s="5">
        <v>3</v>
      </c>
      <c r="D19" s="82">
        <v>3</v>
      </c>
    </row>
    <row r="20" spans="1:4" ht="13.5" thickBot="1">
      <c r="A20" s="51" t="s">
        <v>310</v>
      </c>
      <c r="B20" s="66"/>
      <c r="C20" s="85">
        <v>15</v>
      </c>
      <c r="D20" s="83">
        <v>15</v>
      </c>
    </row>
    <row r="21" spans="1:4" ht="13.5" thickBot="1">
      <c r="A21" s="32"/>
      <c r="B21" s="32"/>
      <c r="C21" s="68"/>
      <c r="D21" s="81"/>
    </row>
    <row r="22" spans="1:4" ht="13.5" thickBot="1">
      <c r="A22" s="54" t="s">
        <v>291</v>
      </c>
      <c r="B22" s="55"/>
      <c r="C22" s="86">
        <v>32</v>
      </c>
      <c r="D22" s="84">
        <v>32</v>
      </c>
    </row>
  </sheetData>
  <phoneticPr fontId="2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3:D11"/>
  <sheetViews>
    <sheetView zoomScale="91" workbookViewId="0">
      <selection activeCell="B56" sqref="B56"/>
    </sheetView>
  </sheetViews>
  <sheetFormatPr defaultColWidth="11.42578125" defaultRowHeight="12.75"/>
  <cols>
    <col min="1" max="1" width="24.42578125" customWidth="1"/>
    <col min="2" max="2" width="35.5703125" customWidth="1"/>
    <col min="3" max="3" width="12.7109375" bestFit="1" customWidth="1"/>
    <col min="4" max="4" width="13.140625" customWidth="1"/>
    <col min="5" max="5" width="12.7109375" customWidth="1"/>
    <col min="6" max="6" width="13.140625" bestFit="1" customWidth="1"/>
    <col min="7" max="7" width="12.5703125" bestFit="1" customWidth="1"/>
    <col min="8" max="8" width="13.140625" bestFit="1" customWidth="1"/>
    <col min="9" max="9" width="12.5703125" bestFit="1" customWidth="1"/>
    <col min="10" max="15" width="65.7109375" bestFit="1" customWidth="1"/>
    <col min="16" max="16" width="13.140625" bestFit="1" customWidth="1"/>
  </cols>
  <sheetData>
    <row r="3" spans="1:4">
      <c r="A3" s="35" t="s">
        <v>263</v>
      </c>
      <c r="B3" s="36" t="s">
        <v>264</v>
      </c>
    </row>
    <row r="5" spans="1:4">
      <c r="A5" s="80" t="s">
        <v>273</v>
      </c>
      <c r="B5" s="80"/>
      <c r="C5" s="80" t="s">
        <v>292</v>
      </c>
      <c r="D5" s="80"/>
    </row>
    <row r="6" spans="1:4">
      <c r="A6" s="45" t="s">
        <v>267</v>
      </c>
      <c r="B6" s="46" t="s">
        <v>268</v>
      </c>
      <c r="C6" s="67" t="s">
        <v>135</v>
      </c>
      <c r="D6" s="61" t="s">
        <v>291</v>
      </c>
    </row>
    <row r="7" spans="1:4">
      <c r="A7" s="47" t="s">
        <v>277</v>
      </c>
      <c r="B7" s="32" t="s">
        <v>278</v>
      </c>
      <c r="C7" s="68">
        <v>19</v>
      </c>
      <c r="D7" s="81">
        <v>19</v>
      </c>
    </row>
    <row r="8" spans="1:4">
      <c r="A8" s="48"/>
      <c r="B8" t="s">
        <v>282</v>
      </c>
      <c r="C8" s="5">
        <v>3</v>
      </c>
      <c r="D8" s="82">
        <v>3</v>
      </c>
    </row>
    <row r="9" spans="1:4">
      <c r="A9" s="48"/>
      <c r="B9" t="s">
        <v>285</v>
      </c>
      <c r="C9" s="5">
        <v>20</v>
      </c>
      <c r="D9" s="82">
        <v>20</v>
      </c>
    </row>
    <row r="10" spans="1:4" ht="13.5" thickBot="1">
      <c r="A10" s="32"/>
      <c r="B10" s="32"/>
      <c r="C10" s="68"/>
      <c r="D10" s="81"/>
    </row>
    <row r="11" spans="1:4" ht="13.5" thickBot="1">
      <c r="A11" s="54" t="s">
        <v>291</v>
      </c>
      <c r="B11" s="55"/>
      <c r="C11" s="86">
        <v>42</v>
      </c>
      <c r="D11" s="84">
        <v>42</v>
      </c>
    </row>
  </sheetData>
  <phoneticPr fontId="2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/>
  <dimension ref="A1:F5"/>
  <sheetViews>
    <sheetView workbookViewId="0">
      <selection activeCell="C5" sqref="C5"/>
    </sheetView>
  </sheetViews>
  <sheetFormatPr defaultColWidth="11.42578125" defaultRowHeight="12.75"/>
  <cols>
    <col min="1" max="1" width="17.140625" customWidth="1"/>
    <col min="2" max="2" width="15.5703125" customWidth="1"/>
    <col min="3" max="3" width="12" bestFit="1" customWidth="1"/>
    <col min="4" max="4" width="12" customWidth="1"/>
    <col min="5" max="5" width="12" bestFit="1" customWidth="1"/>
    <col min="6" max="6" width="11.5703125" customWidth="1"/>
    <col min="7" max="7" width="11.5703125" bestFit="1" customWidth="1"/>
  </cols>
  <sheetData>
    <row r="1" spans="1:6">
      <c r="A1" s="35" t="s">
        <v>311</v>
      </c>
      <c r="B1" s="36" t="s">
        <v>264</v>
      </c>
    </row>
    <row r="3" spans="1:6">
      <c r="A3" s="41" t="s">
        <v>312</v>
      </c>
      <c r="B3" s="33"/>
      <c r="C3" s="41" t="s">
        <v>292</v>
      </c>
      <c r="D3" s="33"/>
      <c r="E3" s="33"/>
      <c r="F3" s="39"/>
    </row>
    <row r="4" spans="1:6">
      <c r="A4" s="41" t="s">
        <v>313</v>
      </c>
      <c r="B4" s="41" t="s">
        <v>314</v>
      </c>
      <c r="C4" s="31" t="s">
        <v>183</v>
      </c>
      <c r="D4" s="32" t="s">
        <v>135</v>
      </c>
      <c r="E4" s="32" t="s">
        <v>315</v>
      </c>
      <c r="F4" s="40" t="s">
        <v>291</v>
      </c>
    </row>
    <row r="5" spans="1:6">
      <c r="A5" s="34" t="s">
        <v>316</v>
      </c>
      <c r="B5" s="34" t="s">
        <v>317</v>
      </c>
      <c r="C5" s="34">
        <v>1</v>
      </c>
      <c r="D5" s="65">
        <v>1</v>
      </c>
      <c r="E5" s="65">
        <v>2</v>
      </c>
      <c r="F5" s="36">
        <v>4</v>
      </c>
    </row>
  </sheetData>
  <phoneticPr fontId="2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"/>
  <dimension ref="A3:W74"/>
  <sheetViews>
    <sheetView topLeftCell="A2" workbookViewId="0">
      <pane ySplit="5280" topLeftCell="A153" activePane="bottomLeft"/>
      <selection pane="bottomLeft" activeCell="A153" sqref="A153"/>
      <selection activeCell="K191" sqref="K191"/>
    </sheetView>
  </sheetViews>
  <sheetFormatPr defaultColWidth="11.42578125" defaultRowHeight="12.75"/>
  <cols>
    <col min="1" max="1" width="6.140625" customWidth="1"/>
    <col min="2" max="2" width="8.5703125" customWidth="1"/>
    <col min="3" max="3" width="9.42578125" customWidth="1"/>
    <col min="4" max="4" width="4.5703125" customWidth="1"/>
    <col min="5" max="5" width="4.42578125" customWidth="1"/>
    <col min="23" max="23" width="9.42578125" customWidth="1"/>
  </cols>
  <sheetData>
    <row r="3" spans="1:23">
      <c r="A3" t="s">
        <v>2</v>
      </c>
      <c r="B3" t="s">
        <v>318</v>
      </c>
      <c r="C3" t="s">
        <v>319</v>
      </c>
      <c r="D3" t="s">
        <v>263</v>
      </c>
      <c r="E3" t="s">
        <v>265</v>
      </c>
      <c r="F3" t="s">
        <v>320</v>
      </c>
      <c r="G3" t="s">
        <v>267</v>
      </c>
      <c r="H3" t="s">
        <v>268</v>
      </c>
      <c r="I3" t="s">
        <v>269</v>
      </c>
      <c r="J3" t="s">
        <v>321</v>
      </c>
      <c r="K3" t="s">
        <v>293</v>
      </c>
      <c r="L3" t="s">
        <v>294</v>
      </c>
      <c r="M3" t="s">
        <v>322</v>
      </c>
      <c r="N3" t="s">
        <v>323</v>
      </c>
      <c r="O3" t="s">
        <v>324</v>
      </c>
      <c r="P3" t="s">
        <v>325</v>
      </c>
      <c r="Q3" t="s">
        <v>276</v>
      </c>
      <c r="R3" t="s">
        <v>274</v>
      </c>
      <c r="S3" t="s">
        <v>326</v>
      </c>
      <c r="T3" t="s">
        <v>273</v>
      </c>
      <c r="U3" t="s">
        <v>275</v>
      </c>
      <c r="V3" t="s">
        <v>327</v>
      </c>
      <c r="W3" t="s">
        <v>11</v>
      </c>
    </row>
    <row r="4" spans="1:23">
      <c r="C4" s="1" t="str">
        <f>RP!B7</f>
        <v>1.1.1</v>
      </c>
      <c r="E4" s="1" t="str">
        <f>RP!D7</f>
        <v>n</v>
      </c>
      <c r="J4" s="1" t="str">
        <f>RP!C7</f>
        <v>Todos los atletas del CSV están registrados</v>
      </c>
      <c r="K4" t="str">
        <f>CONCATENATE(RP!B5," ",MID(RP!C5,1,64))</f>
        <v>1 Inscripción de Club en Competición</v>
      </c>
      <c r="L4" t="str">
        <f>CONCATENATE(RP!B6," ",MID(RP!C6,1,64))</f>
        <v>1.1 Ninguno está inscrito en la competición</v>
      </c>
      <c r="M4" t="str">
        <f>CONCATENATE(RP!B7," ",MID(RP!C7,1,64))</f>
        <v>1.1.1 Todos los atletas del CSV están registrados</v>
      </c>
      <c r="Q4">
        <v>1</v>
      </c>
      <c r="V4">
        <v>1</v>
      </c>
    </row>
    <row r="5" spans="1:23">
      <c r="C5" s="1" t="str">
        <f>RP!B9</f>
        <v>1.1.1.2</v>
      </c>
      <c r="E5" s="1" t="str">
        <f>RP!D9</f>
        <v>n</v>
      </c>
      <c r="J5" s="1" t="str">
        <f>RP!C9</f>
        <v>Ninguno con el club correcto</v>
      </c>
      <c r="K5" t="str">
        <f>CONCATENATE(RP!B5," ",MID(RP!C5,1,64))</f>
        <v>1 Inscripción de Club en Competición</v>
      </c>
      <c r="L5" t="str">
        <f>CONCATENATE(RP!B6," ",MID(RP!C6,1,64))</f>
        <v>1.1 Ninguno está inscrito en la competición</v>
      </c>
      <c r="M5" t="str">
        <f>CONCATENATE(RP!B7," ",MID(RP!C7,1,64))</f>
        <v>1.1.1 Todos los atletas del CSV están registrados</v>
      </c>
      <c r="Q5">
        <v>1</v>
      </c>
      <c r="V5">
        <v>1</v>
      </c>
    </row>
    <row r="6" spans="1:23" ht="13.9" customHeight="1">
      <c r="B6" t="str">
        <f>RS!B5</f>
        <v>1</v>
      </c>
      <c r="C6" s="1"/>
      <c r="D6" t="str">
        <f>RS!G5</f>
        <v>n</v>
      </c>
      <c r="E6" s="1"/>
      <c r="F6" t="str">
        <f>RS!C5</f>
        <v>Requistos funcionales</v>
      </c>
      <c r="G6" t="str">
        <f>CONCATENATE(RS!B5," ",MID(RS!C5,1,64))</f>
        <v>1 Requistos funcionales</v>
      </c>
      <c r="H6" t="s">
        <v>328</v>
      </c>
      <c r="I6" t="s">
        <v>328</v>
      </c>
      <c r="J6" s="1"/>
      <c r="N6">
        <f>RS!E5</f>
        <v>0</v>
      </c>
      <c r="O6">
        <f>RS!F5</f>
        <v>0</v>
      </c>
      <c r="P6">
        <f>RS!D5</f>
        <v>0</v>
      </c>
      <c r="R6">
        <v>1</v>
      </c>
      <c r="T6">
        <v>1</v>
      </c>
    </row>
    <row r="7" spans="1:23" ht="13.9" customHeight="1">
      <c r="B7" s="1" t="str">
        <f>RS!B6</f>
        <v>1.1</v>
      </c>
      <c r="C7" s="1"/>
      <c r="D7" t="str">
        <f>RS!G6</f>
        <v>n</v>
      </c>
      <c r="E7" s="1"/>
      <c r="F7" t="str">
        <f>RS!C6</f>
        <v>Inscripción de Club en Competición</v>
      </c>
      <c r="G7" t="str">
        <f>CONCATENATE(RS!B5," ",MID(RS!C5,1,64))</f>
        <v>1 Requistos funcionales</v>
      </c>
      <c r="H7" t="str">
        <f>CONCATENATE(RS!B6," ",MID(RS!C6,1,64))</f>
        <v>1.1 Inscripción de Club en Competición</v>
      </c>
      <c r="I7" t="s">
        <v>328</v>
      </c>
      <c r="J7" s="1"/>
      <c r="N7">
        <f>RS!E6</f>
        <v>0</v>
      </c>
      <c r="O7">
        <f>RS!F6</f>
        <v>0</v>
      </c>
      <c r="P7">
        <f>RS!D6</f>
        <v>0</v>
      </c>
      <c r="R7">
        <v>1</v>
      </c>
      <c r="T7">
        <v>1</v>
      </c>
    </row>
    <row r="8" spans="1:23" ht="13.9" customHeight="1">
      <c r="B8" s="1"/>
      <c r="C8" s="1" t="str">
        <f>RP!B5</f>
        <v>1</v>
      </c>
      <c r="E8" t="str">
        <f>RP!D5</f>
        <v>n</v>
      </c>
      <c r="J8" s="1" t="str">
        <f>RP!C5</f>
        <v>Inscripción de Club en Competición</v>
      </c>
      <c r="K8" t="str">
        <f>CONCATENATE(RP!B5," ",MID(RP!C5,1,64))</f>
        <v>1 Inscripción de Club en Competición</v>
      </c>
      <c r="L8" t="s">
        <v>328</v>
      </c>
      <c r="M8" t="s">
        <v>328</v>
      </c>
      <c r="Q8">
        <v>1</v>
      </c>
      <c r="V8">
        <v>1</v>
      </c>
    </row>
    <row r="9" spans="1:23" ht="13.9" customHeight="1">
      <c r="B9" s="1"/>
      <c r="C9" s="1" t="str">
        <f>RP!B20</f>
        <v>1.2</v>
      </c>
      <c r="E9" t="str">
        <f>RP!D20</f>
        <v>n</v>
      </c>
      <c r="J9" s="1" t="str">
        <f>RP!C20</f>
        <v>Alguno está inscrito en la competición</v>
      </c>
      <c r="K9" t="str">
        <f>CONCATENATE(RP!B5," ",MID(RP!C5,1,64))</f>
        <v>1 Inscripción de Club en Competición</v>
      </c>
      <c r="L9" t="str">
        <f>CONCATENATE(RP!B20," ",MID(RP!C20,1,64))</f>
        <v>1.2 Alguno está inscrito en la competición</v>
      </c>
      <c r="M9" t="s">
        <v>328</v>
      </c>
      <c r="Q9">
        <v>1</v>
      </c>
      <c r="V9">
        <v>1</v>
      </c>
    </row>
    <row r="10" spans="1:23" ht="13.9" customHeight="1">
      <c r="B10" s="1"/>
      <c r="C10" s="1" t="str">
        <f>RP!B28</f>
        <v>2</v>
      </c>
      <c r="E10" t="str">
        <f>RP!D28</f>
        <v>n</v>
      </c>
      <c r="J10" s="1" t="str">
        <f>RP!C28</f>
        <v>Inscripción Individual</v>
      </c>
      <c r="K10" t="str">
        <f>CONCATENATE(RP!B28," ",MID(RP!C28,1,64))</f>
        <v>2 Inscripción Individual</v>
      </c>
      <c r="L10" t="s">
        <v>328</v>
      </c>
      <c r="M10" t="s">
        <v>328</v>
      </c>
      <c r="Q10">
        <v>1</v>
      </c>
      <c r="V10">
        <v>1</v>
      </c>
    </row>
    <row r="11" spans="1:23" ht="13.9" customHeight="1">
      <c r="B11" s="1" t="str">
        <f>RS!B9</f>
        <v>1.2</v>
      </c>
      <c r="C11" s="1"/>
      <c r="D11" t="str">
        <f>RS!G9</f>
        <v>n</v>
      </c>
      <c r="F11" t="str">
        <f>RS!C9</f>
        <v>Inscripción Individual</v>
      </c>
      <c r="G11" t="str">
        <f>CONCATENATE(RS!B5," ",MID(RS!C5,1,64))</f>
        <v>1 Requistos funcionales</v>
      </c>
      <c r="H11" t="str">
        <f>CONCATENATE(RS!B9," ",MID(RS!C9,1,64))</f>
        <v>1.2 Inscripción Individual</v>
      </c>
      <c r="I11" t="s">
        <v>328</v>
      </c>
      <c r="J11" s="1"/>
      <c r="N11">
        <f>RS!E9</f>
        <v>0</v>
      </c>
      <c r="O11">
        <f>RS!F9</f>
        <v>0</v>
      </c>
      <c r="P11">
        <f>RS!D9</f>
        <v>0</v>
      </c>
      <c r="R11">
        <v>1</v>
      </c>
      <c r="T11">
        <v>1</v>
      </c>
    </row>
    <row r="12" spans="1:23" ht="13.9" customHeight="1">
      <c r="B12" s="1" t="str">
        <f>RS!B11</f>
        <v>1.3</v>
      </c>
      <c r="C12" s="1"/>
      <c r="D12" t="str">
        <f>RS!G11</f>
        <v>n</v>
      </c>
      <c r="F12" t="str">
        <f>RS!C11</f>
        <v>Recepción de Pagos y Anulaciones</v>
      </c>
      <c r="G12" t="str">
        <f>CONCATENATE(RS!B5," ",MID(RS!C5,1,64))</f>
        <v>1 Requistos funcionales</v>
      </c>
      <c r="H12" t="str">
        <f>CONCATENATE(RS!B11," ",MID(RS!C11,1,64))</f>
        <v>1.3 Recepción de Pagos y Anulaciones</v>
      </c>
      <c r="I12" t="s">
        <v>328</v>
      </c>
      <c r="J12" s="1"/>
      <c r="N12">
        <f>RS!E11</f>
        <v>0</v>
      </c>
      <c r="O12">
        <f>RS!F11</f>
        <v>0</v>
      </c>
      <c r="P12">
        <f>RS!D11</f>
        <v>0</v>
      </c>
      <c r="R12">
        <v>1</v>
      </c>
      <c r="T12">
        <v>1</v>
      </c>
    </row>
    <row r="13" spans="1:23" ht="13.9" customHeight="1">
      <c r="B13" s="1"/>
      <c r="C13" s="1" t="str">
        <f>RP!B14</f>
        <v>1.1.3</v>
      </c>
      <c r="E13" t="str">
        <f>RP!D14</f>
        <v>n</v>
      </c>
      <c r="J13" s="1" t="str">
        <f>RP!C14</f>
        <v>Algunos estás registrados, otros no. De los registrados…</v>
      </c>
      <c r="K13" t="str">
        <f>CONCATENATE(RP!B5," ",MID(RP!C5,1,64))</f>
        <v>1 Inscripción de Club en Competición</v>
      </c>
      <c r="L13" t="str">
        <f>CONCATENATE(RP!B6," ",MID(RP!C6,1,64))</f>
        <v>1.1 Ninguno está inscrito en la competición</v>
      </c>
      <c r="M13" t="str">
        <f>CONCATENATE(RP!B14," ",MID(RP!C14,1,64))</f>
        <v>1.1.3 Algunos estás registrados, otros no. De los registrados…</v>
      </c>
      <c r="Q13">
        <v>1</v>
      </c>
      <c r="V13">
        <v>1</v>
      </c>
    </row>
    <row r="14" spans="1:23" ht="13.9" customHeight="1">
      <c r="B14" s="1"/>
      <c r="C14" s="1" t="str">
        <f>RP!B16</f>
        <v>1.1.3.2</v>
      </c>
      <c r="E14" t="str">
        <f>RP!D16</f>
        <v>n</v>
      </c>
      <c r="J14" s="1" t="str">
        <f>RP!C16</f>
        <v>… Ninguno con el club correcto</v>
      </c>
      <c r="K14" t="str">
        <f>CONCATENATE(RP!B5," ",MID(RP!C5,1,64))</f>
        <v>1 Inscripción de Club en Competición</v>
      </c>
      <c r="L14" t="str">
        <f>CONCATENATE(RP!B6," ",MID(RP!C6,1,64))</f>
        <v>1.1 Ninguno está inscrito en la competición</v>
      </c>
      <c r="M14" t="str">
        <f>CONCATENATE(RP!B14," ",MID(RP!C14,1,64))</f>
        <v>1.1.3 Algunos estás registrados, otros no. De los registrados…</v>
      </c>
      <c r="Q14">
        <v>1</v>
      </c>
      <c r="V14">
        <v>1</v>
      </c>
    </row>
    <row r="15" spans="1:23" ht="13.9" customHeight="1">
      <c r="B15" s="1"/>
      <c r="C15" s="1" t="str">
        <f>RP!B6</f>
        <v>1.1</v>
      </c>
      <c r="E15" t="str">
        <f>RP!D6</f>
        <v>n</v>
      </c>
      <c r="J15" s="1" t="str">
        <f>RP!C6</f>
        <v>Ninguno está inscrito en la competición</v>
      </c>
      <c r="K15" t="str">
        <f>CONCATENATE(RP!B5," ",MID(RP!C5,1,64))</f>
        <v>1 Inscripción de Club en Competición</v>
      </c>
      <c r="L15" t="str">
        <f>CONCATENATE(RP!B6," ",MID(RP!C6,1,64))</f>
        <v>1.1 Ninguno está inscrito en la competición</v>
      </c>
      <c r="M15" t="s">
        <v>328</v>
      </c>
      <c r="Q15">
        <v>1</v>
      </c>
      <c r="V15">
        <v>1</v>
      </c>
    </row>
    <row r="16" spans="1:23" ht="13.9" customHeight="1">
      <c r="B16" s="1"/>
      <c r="C16" s="1" t="str">
        <f>RP!B21</f>
        <v>1.2.1</v>
      </c>
      <c r="E16" t="str">
        <f>RP!D21</f>
        <v>n</v>
      </c>
      <c r="J16" s="1" t="str">
        <f>RP!C21</f>
        <v>Con estado PROVISIONAL</v>
      </c>
      <c r="K16" t="str">
        <f>CONCATENATE(RP!B5," ",MID(RP!C5,1,64))</f>
        <v>1 Inscripción de Club en Competición</v>
      </c>
      <c r="L16" t="str">
        <f>CONCATENATE(RP!B20," ",MID(RP!C20,1,64))</f>
        <v>1.2 Alguno está inscrito en la competición</v>
      </c>
      <c r="M16" t="str">
        <f>CONCATENATE(RP!B21," ",MID(RP!C21,1,64))</f>
        <v>1.2.1 Con estado PROVISIONAL</v>
      </c>
      <c r="Q16">
        <v>1</v>
      </c>
      <c r="V16">
        <v>1</v>
      </c>
    </row>
    <row r="17" spans="2:22" ht="13.9" customHeight="1">
      <c r="B17" s="1"/>
      <c r="C17" s="1" t="str">
        <f>RP!B24</f>
        <v>1.2.2</v>
      </c>
      <c r="E17" t="str">
        <f>RP!D24</f>
        <v>n</v>
      </c>
      <c r="J17" s="1" t="str">
        <f>RP!C24</f>
        <v>Con estado CONFIRMADO</v>
      </c>
      <c r="K17" t="str">
        <f>CONCATENATE(RP!B5," ",MID(RP!C5,1,64))</f>
        <v>1 Inscripción de Club en Competición</v>
      </c>
      <c r="L17" t="str">
        <f>CONCATENATE(RP!B20," ",MID(RP!C20,1,64))</f>
        <v>1.2 Alguno está inscrito en la competición</v>
      </c>
      <c r="M17" t="str">
        <f>CONCATENATE(RP!B24," ",MID(RP!C24,1,64))</f>
        <v>1.2.2 Con estado CONFIRMADO</v>
      </c>
      <c r="Q17">
        <v>1</v>
      </c>
      <c r="V17">
        <v>1</v>
      </c>
    </row>
    <row r="18" spans="2:22" ht="13.9" customHeight="1">
      <c r="B18" s="1"/>
      <c r="C18" s="1" t="str">
        <f>RP!B33</f>
        <v>3</v>
      </c>
      <c r="E18" t="str">
        <f>RP!D33</f>
        <v>n</v>
      </c>
      <c r="J18" s="1" t="str">
        <f>RP!C33</f>
        <v>Recepción de Pagos y Anulaciones</v>
      </c>
      <c r="K18" t="str">
        <f>CONCATENATE(RP!B33," ",MID(RP!C33,1,64))</f>
        <v>3 Recepción de Pagos y Anulaciones</v>
      </c>
      <c r="L18" t="s">
        <v>328</v>
      </c>
      <c r="M18" t="s">
        <v>328</v>
      </c>
      <c r="Q18">
        <v>1</v>
      </c>
      <c r="V18">
        <v>1</v>
      </c>
    </row>
    <row r="19" spans="2:22" ht="13.9" customHeight="1">
      <c r="B19" s="1"/>
      <c r="C19" s="1" t="str">
        <f>RP!B34</f>
        <v>3.1</v>
      </c>
      <c r="E19" t="str">
        <f>RP!D34</f>
        <v>n</v>
      </c>
      <c r="J19" s="1" t="str">
        <f>RP!C34</f>
        <v>Pago previo a los 3 días siguientes de la inscripción</v>
      </c>
      <c r="K19" t="str">
        <f>CONCATENATE(RP!B33," ",MID(RP!C33,1,64))</f>
        <v>3 Recepción de Pagos y Anulaciones</v>
      </c>
      <c r="L19" t="str">
        <f>CONCATENATE(RP!B34," ",MID(RP!C34,1,64))</f>
        <v>3.1 Pago previo a los 3 días siguientes de la inscripción</v>
      </c>
      <c r="M19" t="s">
        <v>328</v>
      </c>
      <c r="Q19">
        <v>1</v>
      </c>
      <c r="V19">
        <v>1</v>
      </c>
    </row>
    <row r="20" spans="2:22" ht="13.9" customHeight="1">
      <c r="B20" s="1"/>
      <c r="C20" s="1" t="str">
        <f>RP!B38</f>
        <v>3.2</v>
      </c>
      <c r="E20" t="str">
        <f>RP!D38</f>
        <v>n</v>
      </c>
      <c r="J20" s="1" t="str">
        <f>RP!C38</f>
        <v>Pago al tercer día de la inscripción</v>
      </c>
      <c r="K20" t="str">
        <f>CONCATENATE(RP!B33," ",MID(RP!C33,1,64))</f>
        <v>3 Recepción de Pagos y Anulaciones</v>
      </c>
      <c r="L20" t="str">
        <f>CONCATENATE(RP!B38," ",MID(RP!C38,1,64))</f>
        <v>3.2 Pago al tercer día de la inscripción</v>
      </c>
      <c r="M20" t="s">
        <v>328</v>
      </c>
      <c r="Q20">
        <v>1</v>
      </c>
      <c r="V20">
        <v>1</v>
      </c>
    </row>
    <row r="21" spans="2:22" ht="13.9" customHeight="1">
      <c r="B21" s="1"/>
      <c r="C21" s="1" t="str">
        <f>RP!B42</f>
        <v>3.3</v>
      </c>
      <c r="E21" t="str">
        <f>RP!D42</f>
        <v>n</v>
      </c>
      <c r="J21" s="1" t="str">
        <f>RP!C42</f>
        <v>Pago el día posterior a la inscripción</v>
      </c>
      <c r="K21" t="str">
        <f>CONCATENATE(RP!B33," ",MID(RP!C33,1,64))</f>
        <v>3 Recepción de Pagos y Anulaciones</v>
      </c>
      <c r="L21" t="str">
        <f>CONCATENATE(RP!B42," ",MID(RP!C42,1,64))</f>
        <v>3.3 Pago el día posterior a la inscripción</v>
      </c>
      <c r="M21" t="s">
        <v>328</v>
      </c>
      <c r="Q21">
        <v>1</v>
      </c>
      <c r="V21">
        <v>1</v>
      </c>
    </row>
    <row r="22" spans="2:22" ht="13.9" customHeight="1">
      <c r="B22" s="1"/>
      <c r="C22" s="1" t="str">
        <f>RP!B29</f>
        <v>2.1</v>
      </c>
      <c r="E22" t="str">
        <f>RP!D29</f>
        <v>n</v>
      </c>
      <c r="J22" s="1" t="str">
        <f>RP!C29</f>
        <v>Inscripción de un atleta que haya tenido una inscripción anulada</v>
      </c>
      <c r="K22" t="str">
        <f>CONCATENATE(RP!B28," ",MID(RP!C28,1,64))</f>
        <v>2 Inscripción Individual</v>
      </c>
      <c r="L22" t="str">
        <f>CONCATENATE(RP!B29," ",MID(RP!C29,1,64))</f>
        <v>2.1 Inscripción de un atleta que haya tenido una inscripción anulada</v>
      </c>
      <c r="M22" t="s">
        <v>328</v>
      </c>
      <c r="Q22">
        <v>1</v>
      </c>
      <c r="V22">
        <v>1</v>
      </c>
    </row>
    <row r="23" spans="2:22" ht="13.9" customHeight="1">
      <c r="B23" s="1" t="str">
        <f>RS!B7</f>
        <v>1.1.1</v>
      </c>
      <c r="C23" s="1" t="str">
        <f>RP!B8</f>
        <v>1.1.1.1</v>
      </c>
      <c r="D23" t="str">
        <f>RS!G7</f>
        <v>S</v>
      </c>
      <c r="E23" t="str">
        <f>RP!D8</f>
        <v>S</v>
      </c>
      <c r="F23" t="str">
        <f>RS!C7</f>
        <v>Se deben inscribir todos los miembros del club registrados, recibiendo el estado provisional. Todos reciben un descuento del 20%.</v>
      </c>
      <c r="G23" t="str">
        <f>CONCATENATE(RS!B5," ",MID(RS!C5,1,64))</f>
        <v>1 Requistos funcionales</v>
      </c>
      <c r="H23" t="str">
        <f>CONCATENATE(RS!B6," ",MID(RS!C6,1,64))</f>
        <v>1.1 Inscripción de Club en Competición</v>
      </c>
      <c r="I23" t="str">
        <f>CONCATENATE(RS!B7," ",MID(RS!C7,1,64))</f>
        <v>1.1.1 Se deben inscribir todos los miembros del club registrados, reci</v>
      </c>
      <c r="J23" s="1" t="str">
        <f>RP!C8</f>
        <v>Todos con el club correcto</v>
      </c>
      <c r="K23" t="str">
        <f>CONCATENATE(RP!B5," ",MID(RP!C5,1,64))</f>
        <v>1 Inscripción de Club en Competición</v>
      </c>
      <c r="L23" t="str">
        <f>CONCATENATE(RP!B6," ",MID(RP!C6,1,64))</f>
        <v>1.1 Ninguno está inscrito en la competición</v>
      </c>
      <c r="M23" t="str">
        <f>CONCATENATE(RP!B7," ",MID(RP!C7,1,64))</f>
        <v>1.1.1 Todos los atletas del CSV están registrados</v>
      </c>
      <c r="N23">
        <f>RS!E7</f>
        <v>0</v>
      </c>
      <c r="O23">
        <f>RS!F7</f>
        <v>0</v>
      </c>
      <c r="P23">
        <f>RS!D7</f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2:22" ht="13.9" customHeight="1">
      <c r="B24" s="1" t="str">
        <f>RS!B7</f>
        <v>1.1.1</v>
      </c>
      <c r="C24" s="1" t="str">
        <f>RP!B10</f>
        <v>1.1.1.2.1</v>
      </c>
      <c r="D24" t="str">
        <f>RS!G7</f>
        <v>S</v>
      </c>
      <c r="E24" t="str">
        <f>RP!D10</f>
        <v>S</v>
      </c>
      <c r="F24" t="str">
        <f>RS!C7</f>
        <v>Se deben inscribir todos los miembros del club registrados, recibiendo el estado provisional. Todos reciben un descuento del 20%.</v>
      </c>
      <c r="G24" t="str">
        <f>CONCATENATE(RS!B5," ",MID(RS!C5,1,64))</f>
        <v>1 Requistos funcionales</v>
      </c>
      <c r="H24" t="str">
        <f>CONCATENATE(RS!B6," ",MID(RS!C6,1,64))</f>
        <v>1.1 Inscripción de Club en Competición</v>
      </c>
      <c r="I24" t="str">
        <f>CONCATENATE(RS!B7," ",MID(RS!C7,1,64))</f>
        <v>1.1.1 Se deben inscribir todos los miembros del club registrados, reci</v>
      </c>
      <c r="J24" s="1" t="str">
        <f>RP!C10</f>
        <v>Todos tienen otros clubes</v>
      </c>
      <c r="K24" t="str">
        <f>CONCATENATE(RP!B5," ",MID(RP!C5,1,64))</f>
        <v>1 Inscripción de Club en Competición</v>
      </c>
      <c r="L24" t="str">
        <f>CONCATENATE(RP!B6," ",MID(RP!C6,1,64))</f>
        <v>1.1 Ninguno está inscrito en la competición</v>
      </c>
      <c r="M24" t="str">
        <f>CONCATENATE(RP!B7," ",MID(RP!C7,1,64))</f>
        <v>1.1.1 Todos los atletas del CSV están registrados</v>
      </c>
      <c r="N24">
        <f>RS!E7</f>
        <v>0</v>
      </c>
      <c r="O24">
        <f>RS!F7</f>
        <v>0</v>
      </c>
      <c r="P24">
        <f>RS!D7</f>
        <v>0</v>
      </c>
      <c r="Q24">
        <v>1</v>
      </c>
      <c r="S24">
        <v>1</v>
      </c>
      <c r="T24">
        <v>1</v>
      </c>
      <c r="V24">
        <v>1</v>
      </c>
    </row>
    <row r="25" spans="2:22" ht="13.9" customHeight="1">
      <c r="B25" s="1" t="str">
        <f>RS!B7</f>
        <v>1.1.1</v>
      </c>
      <c r="C25" s="1" t="str">
        <f>RP!B11</f>
        <v>1.1.1.2.2</v>
      </c>
      <c r="D25" t="str">
        <f>RS!G7</f>
        <v>S</v>
      </c>
      <c r="E25" t="str">
        <f>RP!D11</f>
        <v>S</v>
      </c>
      <c r="F25" t="str">
        <f>RS!C7</f>
        <v>Se deben inscribir todos los miembros del club registrados, recibiendo el estado provisional. Todos reciben un descuento del 20%.</v>
      </c>
      <c r="G25" t="str">
        <f>CONCATENATE(RS!B5," ",MID(RS!C5,1,64))</f>
        <v>1 Requistos funcionales</v>
      </c>
      <c r="H25" t="str">
        <f>CONCATENATE(RS!B6," ",MID(RS!C6,1,64))</f>
        <v>1.1 Inscripción de Club en Competición</v>
      </c>
      <c r="I25" t="str">
        <f>CONCATENATE(RS!B7," ",MID(RS!C7,1,64))</f>
        <v>1.1.1 Se deben inscribir todos los miembros del club registrados, reci</v>
      </c>
      <c r="J25" s="1" t="str">
        <f>RP!C11</f>
        <v>Ninguno tiene club</v>
      </c>
      <c r="K25" t="str">
        <f>CONCATENATE(RP!B5," ",MID(RP!C5,1,64))</f>
        <v>1 Inscripción de Club en Competición</v>
      </c>
      <c r="L25" t="str">
        <f>CONCATENATE(RP!B6," ",MID(RP!C6,1,64))</f>
        <v>1.1 Ninguno está inscrito en la competición</v>
      </c>
      <c r="M25" t="str">
        <f>CONCATENATE(RP!B7," ",MID(RP!C7,1,64))</f>
        <v>1.1.1 Todos los atletas del CSV están registrados</v>
      </c>
      <c r="N25">
        <f>RS!E7</f>
        <v>0</v>
      </c>
      <c r="O25">
        <f>RS!F7</f>
        <v>0</v>
      </c>
      <c r="P25">
        <f>RS!D7</f>
        <v>0</v>
      </c>
      <c r="Q25">
        <v>1</v>
      </c>
      <c r="S25">
        <v>1</v>
      </c>
      <c r="T25">
        <v>1</v>
      </c>
      <c r="V25">
        <v>1</v>
      </c>
    </row>
    <row r="26" spans="2:22" ht="13.9" customHeight="1">
      <c r="B26" s="1" t="str">
        <f>RS!B7</f>
        <v>1.1.1</v>
      </c>
      <c r="C26" s="1" t="str">
        <f>RP!B12</f>
        <v>1.1.1.3</v>
      </c>
      <c r="D26" t="str">
        <f>RS!G7</f>
        <v>S</v>
      </c>
      <c r="E26" t="str">
        <f>RP!D12</f>
        <v>S</v>
      </c>
      <c r="F26" t="str">
        <f>RS!C7</f>
        <v>Se deben inscribir todos los miembros del club registrados, recibiendo el estado provisional. Todos reciben un descuento del 20%.</v>
      </c>
      <c r="G26" t="str">
        <f>CONCATENATE(RS!B5," ",MID(RS!C5,1,64))</f>
        <v>1 Requistos funcionales</v>
      </c>
      <c r="H26" t="str">
        <f>CONCATENATE(RS!B6," ",MID(RS!C6,1,64))</f>
        <v>1.1 Inscripción de Club en Competición</v>
      </c>
      <c r="I26" t="str">
        <f>CONCATENATE(RS!B7," ",MID(RS!C7,1,64))</f>
        <v>1.1.1 Se deben inscribir todos los miembros del club registrados, reci</v>
      </c>
      <c r="J26" s="1" t="str">
        <f>RP!C12</f>
        <v>Sólo algunos con el club correcto, otros están equivocados y otros no tienen</v>
      </c>
      <c r="K26" t="str">
        <f>CONCATENATE(RP!B5," ",MID(RP!C5,1,64))</f>
        <v>1 Inscripción de Club en Competición</v>
      </c>
      <c r="L26" t="str">
        <f>CONCATENATE(RP!B6," ",MID(RP!C6,1,64))</f>
        <v>1.1 Ninguno está inscrito en la competición</v>
      </c>
      <c r="M26" t="str">
        <f>CONCATENATE(RP!B7," ",MID(RP!C7,1,64))</f>
        <v>1.1.1 Todos los atletas del CSV están registrados</v>
      </c>
      <c r="N26">
        <f>RS!E7</f>
        <v>0</v>
      </c>
      <c r="O26">
        <f>RS!F7</f>
        <v>0</v>
      </c>
      <c r="P26">
        <f>RS!D7</f>
        <v>0</v>
      </c>
      <c r="Q26">
        <v>1</v>
      </c>
      <c r="S26">
        <v>1</v>
      </c>
      <c r="T26">
        <v>1</v>
      </c>
      <c r="V26">
        <v>1</v>
      </c>
    </row>
    <row r="27" spans="2:22" ht="13.9" customHeight="1">
      <c r="B27" s="1" t="str">
        <f>RS!B7</f>
        <v>1.1.1</v>
      </c>
      <c r="C27" s="1" t="str">
        <f>RP!B15</f>
        <v>1.1.3.1</v>
      </c>
      <c r="D27" t="str">
        <f>RS!G7</f>
        <v>S</v>
      </c>
      <c r="E27" t="str">
        <f>RP!D15</f>
        <v>S</v>
      </c>
      <c r="F27" t="str">
        <f>RS!C7</f>
        <v>Se deben inscribir todos los miembros del club registrados, recibiendo el estado provisional. Todos reciben un descuento del 20%.</v>
      </c>
      <c r="G27" t="str">
        <f>CONCATENATE(RS!B5," ",MID(RS!C5,1,64))</f>
        <v>1 Requistos funcionales</v>
      </c>
      <c r="H27" t="str">
        <f>CONCATENATE(RS!B6," ",MID(RS!C6,1,64))</f>
        <v>1.1 Inscripción de Club en Competición</v>
      </c>
      <c r="I27" t="str">
        <f>CONCATENATE(RS!B7," ",MID(RS!C7,1,64))</f>
        <v>1.1.1 Se deben inscribir todos los miembros del club registrados, reci</v>
      </c>
      <c r="J27" s="1" t="str">
        <f>RP!C15</f>
        <v>… Todos con el club correcto</v>
      </c>
      <c r="K27" t="str">
        <f>CONCATENATE(RP!B5," ",MID(RP!C5,1,64))</f>
        <v>1 Inscripción de Club en Competición</v>
      </c>
      <c r="L27" t="str">
        <f>CONCATENATE(RP!B6," ",MID(RP!C6,1,64))</f>
        <v>1.1 Ninguno está inscrito en la competición</v>
      </c>
      <c r="M27" t="str">
        <f>CONCATENATE(RP!B14," ",MID(RP!C14,1,64))</f>
        <v>1.1.3 Algunos estás registrados, otros no. De los registrados…</v>
      </c>
      <c r="N27">
        <f>RS!E7</f>
        <v>0</v>
      </c>
      <c r="O27">
        <f>RS!F7</f>
        <v>0</v>
      </c>
      <c r="P27">
        <f>RS!D7</f>
        <v>0</v>
      </c>
      <c r="Q27">
        <v>1</v>
      </c>
      <c r="S27">
        <v>1</v>
      </c>
      <c r="T27">
        <v>1</v>
      </c>
      <c r="V27">
        <v>1</v>
      </c>
    </row>
    <row r="28" spans="2:22" ht="13.9" customHeight="1">
      <c r="B28" s="1" t="str">
        <f>RS!B7</f>
        <v>1.1.1</v>
      </c>
      <c r="C28" s="1" t="str">
        <f>RP!B17</f>
        <v>1.1.3.2.1</v>
      </c>
      <c r="D28" t="str">
        <f>RS!G7</f>
        <v>S</v>
      </c>
      <c r="E28" t="str">
        <f>RP!D17</f>
        <v>S</v>
      </c>
      <c r="F28" t="str">
        <f>RS!C7</f>
        <v>Se deben inscribir todos los miembros del club registrados, recibiendo el estado provisional. Todos reciben un descuento del 20%.</v>
      </c>
      <c r="G28" t="str">
        <f>CONCATENATE(RS!B5," ",MID(RS!C5,1,64))</f>
        <v>1 Requistos funcionales</v>
      </c>
      <c r="H28" t="str">
        <f>CONCATENATE(RS!B6," ",MID(RS!C6,1,64))</f>
        <v>1.1 Inscripción de Club en Competición</v>
      </c>
      <c r="I28" t="str">
        <f>CONCATENATE(RS!B7," ",MID(RS!C7,1,64))</f>
        <v>1.1.1 Se deben inscribir todos los miembros del club registrados, reci</v>
      </c>
      <c r="J28" s="1" t="str">
        <f>RP!C17</f>
        <v>Todos tienen otros clubes</v>
      </c>
      <c r="K28" t="str">
        <f>CONCATENATE(RP!B5," ",MID(RP!C5,1,64))</f>
        <v>1 Inscripción de Club en Competición</v>
      </c>
      <c r="L28" t="str">
        <f>CONCATENATE(RP!B6," ",MID(RP!C6,1,64))</f>
        <v>1.1 Ninguno está inscrito en la competición</v>
      </c>
      <c r="M28" t="str">
        <f>CONCATENATE(RP!B14," ",MID(RP!C14,1,64))</f>
        <v>1.1.3 Algunos estás registrados, otros no. De los registrados…</v>
      </c>
      <c r="N28">
        <f>RS!E7</f>
        <v>0</v>
      </c>
      <c r="O28">
        <f>RS!F7</f>
        <v>0</v>
      </c>
      <c r="P28">
        <f>RS!D7</f>
        <v>0</v>
      </c>
      <c r="Q28">
        <v>1</v>
      </c>
      <c r="S28">
        <v>1</v>
      </c>
      <c r="T28">
        <v>1</v>
      </c>
      <c r="V28">
        <v>1</v>
      </c>
    </row>
    <row r="29" spans="2:22" ht="13.9" customHeight="1">
      <c r="B29" s="1" t="str">
        <f>RS!B7</f>
        <v>1.1.1</v>
      </c>
      <c r="C29" s="1" t="str">
        <f>RP!B18</f>
        <v>1.1.3.2.2</v>
      </c>
      <c r="D29" t="str">
        <f>RS!G7</f>
        <v>S</v>
      </c>
      <c r="E29" t="str">
        <f>RP!D18</f>
        <v>S</v>
      </c>
      <c r="F29" t="str">
        <f>RS!C7</f>
        <v>Se deben inscribir todos los miembros del club registrados, recibiendo el estado provisional. Todos reciben un descuento del 20%.</v>
      </c>
      <c r="G29" t="str">
        <f>CONCATENATE(RS!B5," ",MID(RS!C5,1,64))</f>
        <v>1 Requistos funcionales</v>
      </c>
      <c r="H29" t="str">
        <f>CONCATENATE(RS!B6," ",MID(RS!C6,1,64))</f>
        <v>1.1 Inscripción de Club en Competición</v>
      </c>
      <c r="I29" t="str">
        <f>CONCATENATE(RS!B7," ",MID(RS!C7,1,64))</f>
        <v>1.1.1 Se deben inscribir todos los miembros del club registrados, reci</v>
      </c>
      <c r="J29" s="1" t="str">
        <f>RP!C18</f>
        <v>Ninguno tiene club</v>
      </c>
      <c r="K29" t="str">
        <f>CONCATENATE(RP!B5," ",MID(RP!C5,1,64))</f>
        <v>1 Inscripción de Club en Competición</v>
      </c>
      <c r="L29" t="str">
        <f>CONCATENATE(RP!B6," ",MID(RP!C6,1,64))</f>
        <v>1.1 Ninguno está inscrito en la competición</v>
      </c>
      <c r="M29" t="str">
        <f>CONCATENATE(RP!B14," ",MID(RP!C14,1,64))</f>
        <v>1.1.3 Algunos estás registrados, otros no. De los registrados…</v>
      </c>
      <c r="N29">
        <f>RS!E7</f>
        <v>0</v>
      </c>
      <c r="O29">
        <f>RS!F7</f>
        <v>0</v>
      </c>
      <c r="P29">
        <f>RS!D7</f>
        <v>0</v>
      </c>
      <c r="Q29">
        <v>1</v>
      </c>
      <c r="S29">
        <v>1</v>
      </c>
      <c r="T29">
        <v>1</v>
      </c>
      <c r="V29">
        <v>1</v>
      </c>
    </row>
    <row r="30" spans="2:22" ht="13.9" customHeight="1">
      <c r="B30" s="1" t="str">
        <f>RS!B7</f>
        <v>1.1.1</v>
      </c>
      <c r="C30" s="1" t="str">
        <f>RP!B19</f>
        <v>1.1.3.3</v>
      </c>
      <c r="D30" t="str">
        <f>RS!G7</f>
        <v>S</v>
      </c>
      <c r="E30" t="str">
        <f>RP!D19</f>
        <v>S</v>
      </c>
      <c r="F30" t="str">
        <f>RS!C7</f>
        <v>Se deben inscribir todos los miembros del club registrados, recibiendo el estado provisional. Todos reciben un descuento del 20%.</v>
      </c>
      <c r="G30" t="str">
        <f>CONCATENATE(RS!B5," ",MID(RS!C5,1,64))</f>
        <v>1 Requistos funcionales</v>
      </c>
      <c r="H30" t="str">
        <f>CONCATENATE(RS!B6," ",MID(RS!C6,1,64))</f>
        <v>1.1 Inscripción de Club en Competición</v>
      </c>
      <c r="I30" t="str">
        <f>CONCATENATE(RS!B7," ",MID(RS!C7,1,64))</f>
        <v>1.1.1 Se deben inscribir todos los miembros del club registrados, reci</v>
      </c>
      <c r="J30" s="1" t="str">
        <f>RP!C19</f>
        <v>… Sólo algunos con el club correcto, otros están equivocados y otros no tienen</v>
      </c>
      <c r="K30" t="str">
        <f>CONCATENATE(RP!B5," ",MID(RP!C5,1,64))</f>
        <v>1 Inscripción de Club en Competición</v>
      </c>
      <c r="L30" t="str">
        <f>CONCATENATE(RP!B6," ",MID(RP!C6,1,64))</f>
        <v>1.1 Ninguno está inscrito en la competición</v>
      </c>
      <c r="M30" t="str">
        <f>CONCATENATE(RP!B14," ",MID(RP!C14,1,64))</f>
        <v>1.1.3 Algunos estás registrados, otros no. De los registrados…</v>
      </c>
      <c r="N30">
        <f>RS!E7</f>
        <v>0</v>
      </c>
      <c r="O30">
        <f>RS!F7</f>
        <v>0</v>
      </c>
      <c r="P30">
        <f>RS!D7</f>
        <v>0</v>
      </c>
      <c r="Q30">
        <v>1</v>
      </c>
      <c r="S30">
        <v>1</v>
      </c>
      <c r="T30">
        <v>1</v>
      </c>
      <c r="V30">
        <v>1</v>
      </c>
    </row>
    <row r="31" spans="2:22" ht="13.9" customHeight="1">
      <c r="B31" s="1" t="str">
        <f>RS!B7</f>
        <v>1.1.1</v>
      </c>
      <c r="C31" s="1" t="str">
        <f>RP!B22</f>
        <v>1.2.1.1</v>
      </c>
      <c r="D31" t="str">
        <f>RS!G7</f>
        <v>S</v>
      </c>
      <c r="E31" t="str">
        <f>RP!D22</f>
        <v>S</v>
      </c>
      <c r="F31" t="str">
        <f>RS!C7</f>
        <v>Se deben inscribir todos los miembros del club registrados, recibiendo el estado provisional. Todos reciben un descuento del 20%.</v>
      </c>
      <c r="G31" t="str">
        <f>CONCATENATE(RS!B5," ",MID(RS!C5,1,64))</f>
        <v>1 Requistos funcionales</v>
      </c>
      <c r="H31" t="str">
        <f>CONCATENATE(RS!B6," ",MID(RS!C6,1,64))</f>
        <v>1.1 Inscripción de Club en Competición</v>
      </c>
      <c r="I31" t="str">
        <f>CONCATENATE(RS!B7," ",MID(RS!C7,1,64))</f>
        <v>1.1.1 Se deben inscribir todos los miembros del club registrados, reci</v>
      </c>
      <c r="J31" s="1" t="str">
        <f>RP!C22</f>
        <v>Y se inscribió por un club por lo que ya tiene 20% dto</v>
      </c>
      <c r="K31" t="str">
        <f>CONCATENATE(RP!B5," ",MID(RP!C5,1,64))</f>
        <v>1 Inscripción de Club en Competición</v>
      </c>
      <c r="L31" t="str">
        <f>CONCATENATE(RP!B20," ",MID(RP!C20,1,64))</f>
        <v>1.2 Alguno está inscrito en la competición</v>
      </c>
      <c r="M31" t="str">
        <f>CONCATENATE(RP!B21," ",MID(RP!C21,1,64))</f>
        <v>1.2.1 Con estado PROVISIONAL</v>
      </c>
      <c r="N31">
        <f>RS!E7</f>
        <v>0</v>
      </c>
      <c r="O31">
        <f>RS!F7</f>
        <v>0</v>
      </c>
      <c r="P31">
        <f>RS!D7</f>
        <v>0</v>
      </c>
      <c r="Q31">
        <v>1</v>
      </c>
      <c r="S31">
        <v>1</v>
      </c>
      <c r="T31">
        <v>1</v>
      </c>
      <c r="V31">
        <v>1</v>
      </c>
    </row>
    <row r="32" spans="2:22" ht="13.9" customHeight="1">
      <c r="B32" s="1" t="str">
        <f>RS!B7</f>
        <v>1.1.1</v>
      </c>
      <c r="C32" s="1" t="str">
        <f>RP!B23</f>
        <v>1.2.1.2</v>
      </c>
      <c r="D32" t="str">
        <f>RS!G7</f>
        <v>S</v>
      </c>
      <c r="E32" t="str">
        <f>RP!D23</f>
        <v>S</v>
      </c>
      <c r="F32" t="str">
        <f>RS!C7</f>
        <v>Se deben inscribir todos los miembros del club registrados, recibiendo el estado provisional. Todos reciben un descuento del 20%.</v>
      </c>
      <c r="G32" t="str">
        <f>CONCATENATE(RS!B5," ",MID(RS!C5,1,64))</f>
        <v>1 Requistos funcionales</v>
      </c>
      <c r="H32" t="str">
        <f>CONCATENATE(RS!B6," ",MID(RS!C6,1,64))</f>
        <v>1.1 Inscripción de Club en Competición</v>
      </c>
      <c r="I32" t="str">
        <f>CONCATENATE(RS!B7," ",MID(RS!C7,1,64))</f>
        <v>1.1.1 Se deben inscribir todos los miembros del club registrados, reci</v>
      </c>
      <c r="J32" s="1" t="str">
        <f>RP!C23</f>
        <v>Y no se inscribió por un club por lo que no tiene 20% dto</v>
      </c>
      <c r="K32" t="str">
        <f>CONCATENATE(RP!B5," ",MID(RP!C5,1,64))</f>
        <v>1 Inscripción de Club en Competición</v>
      </c>
      <c r="L32" t="str">
        <f>CONCATENATE(RP!B20," ",MID(RP!C20,1,64))</f>
        <v>1.2 Alguno está inscrito en la competición</v>
      </c>
      <c r="M32" t="str">
        <f>CONCATENATE(RP!B21," ",MID(RP!C21,1,64))</f>
        <v>1.2.1 Con estado PROVISIONAL</v>
      </c>
      <c r="N32">
        <f>RS!E7</f>
        <v>0</v>
      </c>
      <c r="O32">
        <f>RS!F7</f>
        <v>0</v>
      </c>
      <c r="P32">
        <f>RS!D7</f>
        <v>0</v>
      </c>
      <c r="Q32">
        <v>1</v>
      </c>
      <c r="S32">
        <v>1</v>
      </c>
      <c r="T32">
        <v>1</v>
      </c>
      <c r="V32">
        <v>1</v>
      </c>
    </row>
    <row r="33" spans="2:22" ht="13.9" customHeight="1">
      <c r="B33" s="1" t="str">
        <f>RS!B7</f>
        <v>1.1.1</v>
      </c>
      <c r="C33" s="1" t="str">
        <f>RP!B25</f>
        <v>1.2.2.1</v>
      </c>
      <c r="D33" t="str">
        <f>RS!G7</f>
        <v>S</v>
      </c>
      <c r="E33" t="str">
        <f>RP!D25</f>
        <v>S</v>
      </c>
      <c r="F33" t="str">
        <f>RS!C7</f>
        <v>Se deben inscribir todos los miembros del club registrados, recibiendo el estado provisional. Todos reciben un descuento del 20%.</v>
      </c>
      <c r="G33" t="str">
        <f>CONCATENATE(RS!B5," ",MID(RS!C5,1,64))</f>
        <v>1 Requistos funcionales</v>
      </c>
      <c r="H33" t="str">
        <f>CONCATENATE(RS!B6," ",MID(RS!C6,1,64))</f>
        <v>1.1 Inscripción de Club en Competición</v>
      </c>
      <c r="I33" t="str">
        <f>CONCATENATE(RS!B7," ",MID(RS!C7,1,64))</f>
        <v>1.1.1 Se deben inscribir todos los miembros del club registrados, reci</v>
      </c>
      <c r="J33" s="1" t="str">
        <f>RP!C25</f>
        <v>Y se inscribió por un club por lo que ya tiene 20% dto</v>
      </c>
      <c r="K33" t="str">
        <f>CONCATENATE(RP!B5," ",MID(RP!C5,1,64))</f>
        <v>1 Inscripción de Club en Competición</v>
      </c>
      <c r="L33" t="str">
        <f>CONCATENATE(RP!B20," ",MID(RP!C20,1,64))</f>
        <v>1.2 Alguno está inscrito en la competición</v>
      </c>
      <c r="M33" t="str">
        <f>CONCATENATE(RP!B24," ",MID(RP!C24,1,64))</f>
        <v>1.2.2 Con estado CONFIRMADO</v>
      </c>
      <c r="N33">
        <f>RS!E7</f>
        <v>0</v>
      </c>
      <c r="O33">
        <f>RS!F7</f>
        <v>0</v>
      </c>
      <c r="P33">
        <f>RS!D7</f>
        <v>0</v>
      </c>
      <c r="Q33">
        <v>1</v>
      </c>
      <c r="S33">
        <v>1</v>
      </c>
      <c r="T33">
        <v>1</v>
      </c>
      <c r="V33">
        <v>1</v>
      </c>
    </row>
    <row r="34" spans="2:22" ht="13.9" customHeight="1">
      <c r="B34" s="1" t="str">
        <f>RS!B7</f>
        <v>1.1.1</v>
      </c>
      <c r="C34" s="1" t="str">
        <f>RP!B26</f>
        <v>1.2.2.2</v>
      </c>
      <c r="D34" t="str">
        <f>RS!G7</f>
        <v>S</v>
      </c>
      <c r="E34" t="str">
        <f>RP!D26</f>
        <v>S</v>
      </c>
      <c r="F34" t="str">
        <f>RS!C7</f>
        <v>Se deben inscribir todos los miembros del club registrados, recibiendo el estado provisional. Todos reciben un descuento del 20%.</v>
      </c>
      <c r="G34" t="str">
        <f>CONCATENATE(RS!B5," ",MID(RS!C5,1,64))</f>
        <v>1 Requistos funcionales</v>
      </c>
      <c r="H34" t="str">
        <f>CONCATENATE(RS!B6," ",MID(RS!C6,1,64))</f>
        <v>1.1 Inscripción de Club en Competición</v>
      </c>
      <c r="I34" t="str">
        <f>CONCATENATE(RS!B7," ",MID(RS!C7,1,64))</f>
        <v>1.1.1 Se deben inscribir todos los miembros del club registrados, reci</v>
      </c>
      <c r="J34" s="1" t="str">
        <f>RP!C26</f>
        <v>Y no se inscribió por un club por lo que no tiene 20% dto</v>
      </c>
      <c r="K34" t="str">
        <f>CONCATENATE(RP!B5," ",MID(RP!C5,1,64))</f>
        <v>1 Inscripción de Club en Competición</v>
      </c>
      <c r="L34" t="str">
        <f>CONCATENATE(RP!B20," ",MID(RP!C20,1,64))</f>
        <v>1.2 Alguno está inscrito en la competición</v>
      </c>
      <c r="M34" t="str">
        <f>CONCATENATE(RP!B24," ",MID(RP!C24,1,64))</f>
        <v>1.2.2 Con estado CONFIRMADO</v>
      </c>
      <c r="N34">
        <f>RS!E7</f>
        <v>0</v>
      </c>
      <c r="O34">
        <f>RS!F7</f>
        <v>0</v>
      </c>
      <c r="P34">
        <f>RS!D7</f>
        <v>0</v>
      </c>
      <c r="Q34">
        <v>1</v>
      </c>
      <c r="S34">
        <v>1</v>
      </c>
      <c r="T34">
        <v>1</v>
      </c>
      <c r="V34">
        <v>1</v>
      </c>
    </row>
    <row r="35" spans="2:22" ht="13.9" customHeight="1">
      <c r="B35" s="1" t="str">
        <f>RS!B8</f>
        <v>1.1.2</v>
      </c>
      <c r="C35" s="1" t="str">
        <f>RP!B13</f>
        <v>1.1.2</v>
      </c>
      <c r="D35" t="str">
        <f>RS!G8</f>
        <v>S</v>
      </c>
      <c r="E35" t="str">
        <f>RP!D13</f>
        <v>S</v>
      </c>
      <c r="F35" t="str">
        <f>RS!C8</f>
        <v>Si un miembro no esta registrado, se registra e inscribe automaticamente. Todos reciben un descuento del 20%.</v>
      </c>
      <c r="G35" t="str">
        <f>CONCATENATE(RS!B5," ",MID(RS!C5,1,64))</f>
        <v>1 Requistos funcionales</v>
      </c>
      <c r="H35" t="str">
        <f>CONCATENATE(RS!B6," ",MID(RS!C6,1,64))</f>
        <v>1.1 Inscripción de Club en Competición</v>
      </c>
      <c r="I35" t="str">
        <f>CONCATENATE(RS!B8," ",MID(RS!C8,1,64))</f>
        <v>1.1.2 Si un miembro no esta registrado, se registra e inscribe automat</v>
      </c>
      <c r="J35" s="1" t="str">
        <f>RP!C13</f>
        <v>Ninguno de los atletas del CSV está registrado</v>
      </c>
      <c r="K35" t="str">
        <f>CONCATENATE(RP!B5," ",MID(RP!C5,1,64))</f>
        <v>1 Inscripción de Club en Competición</v>
      </c>
      <c r="L35" t="str">
        <f>CONCATENATE(RP!B6," ",MID(RP!C6,1,64))</f>
        <v>1.1 Ninguno está inscrito en la competición</v>
      </c>
      <c r="M35" t="str">
        <f>CONCATENATE(RP!B13," ",MID(RP!C13,1,64))</f>
        <v>1.1.2 Ninguno de los atletas del CSV está registrado</v>
      </c>
      <c r="N35">
        <f>RS!E8</f>
        <v>0</v>
      </c>
      <c r="O35">
        <f>RS!F8</f>
        <v>0</v>
      </c>
      <c r="P35">
        <f>RS!D8</f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</row>
    <row r="36" spans="2:22" ht="13.9" customHeight="1">
      <c r="B36" s="1" t="str">
        <f>RS!B8</f>
        <v>1.1.2</v>
      </c>
      <c r="C36" s="1" t="str">
        <f>RP!B15</f>
        <v>1.1.3.1</v>
      </c>
      <c r="D36" t="str">
        <f>RS!G8</f>
        <v>S</v>
      </c>
      <c r="E36" t="str">
        <f>RP!D15</f>
        <v>S</v>
      </c>
      <c r="F36" t="str">
        <f>RS!C8</f>
        <v>Si un miembro no esta registrado, se registra e inscribe automaticamente. Todos reciben un descuento del 20%.</v>
      </c>
      <c r="G36" t="str">
        <f>CONCATENATE(RS!B5," ",MID(RS!C5,1,64))</f>
        <v>1 Requistos funcionales</v>
      </c>
      <c r="H36" t="str">
        <f>CONCATENATE(RS!B6," ",MID(RS!C6,1,64))</f>
        <v>1.1 Inscripción de Club en Competición</v>
      </c>
      <c r="I36" t="str">
        <f>CONCATENATE(RS!B8," ",MID(RS!C8,1,64))</f>
        <v>1.1.2 Si un miembro no esta registrado, se registra e inscribe automat</v>
      </c>
      <c r="J36" s="1" t="str">
        <f>RP!C15</f>
        <v>… Todos con el club correcto</v>
      </c>
      <c r="K36" t="str">
        <f>CONCATENATE(RP!B5," ",MID(RP!C5,1,64))</f>
        <v>1 Inscripción de Club en Competición</v>
      </c>
      <c r="L36" t="str">
        <f>CONCATENATE(RP!B6," ",MID(RP!C6,1,64))</f>
        <v>1.1 Ninguno está inscrito en la competición</v>
      </c>
      <c r="M36" t="str">
        <f>CONCATENATE(RP!B14," ",MID(RP!C14,1,64))</f>
        <v>1.1.3 Algunos estás registrados, otros no. De los registrados…</v>
      </c>
      <c r="N36">
        <f>RS!E8</f>
        <v>0</v>
      </c>
      <c r="O36">
        <f>RS!F8</f>
        <v>0</v>
      </c>
      <c r="P36">
        <f>RS!D8</f>
        <v>0</v>
      </c>
      <c r="Q36">
        <v>1</v>
      </c>
      <c r="T36">
        <v>1</v>
      </c>
    </row>
    <row r="37" spans="2:22" ht="13.9" customHeight="1">
      <c r="B37" s="1" t="str">
        <f>RS!B8</f>
        <v>1.1.2</v>
      </c>
      <c r="C37" s="1" t="str">
        <f>RP!B17</f>
        <v>1.1.3.2.1</v>
      </c>
      <c r="D37" t="str">
        <f>RS!G8</f>
        <v>S</v>
      </c>
      <c r="E37" t="str">
        <f>RP!D17</f>
        <v>S</v>
      </c>
      <c r="F37" t="str">
        <f>RS!C8</f>
        <v>Si un miembro no esta registrado, se registra e inscribe automaticamente. Todos reciben un descuento del 20%.</v>
      </c>
      <c r="G37" t="str">
        <f>CONCATENATE(RS!B5," ",MID(RS!C5,1,64))</f>
        <v>1 Requistos funcionales</v>
      </c>
      <c r="H37" t="str">
        <f>CONCATENATE(RS!B6," ",MID(RS!C6,1,64))</f>
        <v>1.1 Inscripción de Club en Competición</v>
      </c>
      <c r="I37" t="str">
        <f>CONCATENATE(RS!B8," ",MID(RS!C8,1,64))</f>
        <v>1.1.2 Si un miembro no esta registrado, se registra e inscribe automat</v>
      </c>
      <c r="J37" s="1" t="str">
        <f>RP!C17</f>
        <v>Todos tienen otros clubes</v>
      </c>
      <c r="K37" t="str">
        <f>CONCATENATE(RP!B5," ",MID(RP!C5,1,64))</f>
        <v>1 Inscripción de Club en Competición</v>
      </c>
      <c r="L37" t="str">
        <f>CONCATENATE(RP!B6," ",MID(RP!C6,1,64))</f>
        <v>1.1 Ninguno está inscrito en la competición</v>
      </c>
      <c r="M37" t="str">
        <f>CONCATENATE(RP!B14," ",MID(RP!C14,1,64))</f>
        <v>1.1.3 Algunos estás registrados, otros no. De los registrados…</v>
      </c>
      <c r="N37">
        <f>RS!E8</f>
        <v>0</v>
      </c>
      <c r="O37">
        <f>RS!F8</f>
        <v>0</v>
      </c>
      <c r="P37">
        <f>RS!D8</f>
        <v>0</v>
      </c>
      <c r="Q37">
        <v>1</v>
      </c>
      <c r="T37">
        <v>1</v>
      </c>
    </row>
    <row r="38" spans="2:22" ht="13.9" customHeight="1">
      <c r="B38" s="1" t="str">
        <f>RS!B8</f>
        <v>1.1.2</v>
      </c>
      <c r="C38" s="1" t="str">
        <f>RP!B18</f>
        <v>1.1.3.2.2</v>
      </c>
      <c r="D38" t="str">
        <f>RS!G8</f>
        <v>S</v>
      </c>
      <c r="E38" t="str">
        <f>RP!D18</f>
        <v>S</v>
      </c>
      <c r="F38" t="str">
        <f>RS!C8</f>
        <v>Si un miembro no esta registrado, se registra e inscribe automaticamente. Todos reciben un descuento del 20%.</v>
      </c>
      <c r="G38" t="str">
        <f>CONCATENATE(RS!B5," ",MID(RS!C5,1,64))</f>
        <v>1 Requistos funcionales</v>
      </c>
      <c r="H38" t="str">
        <f>CONCATENATE(RS!B6," ",MID(RS!C6,1,64))</f>
        <v>1.1 Inscripción de Club en Competición</v>
      </c>
      <c r="I38" t="str">
        <f>CONCATENATE(RS!B8," ",MID(RS!C8,1,64))</f>
        <v>1.1.2 Si un miembro no esta registrado, se registra e inscribe automat</v>
      </c>
      <c r="J38" s="1" t="str">
        <f>RP!C18</f>
        <v>Ninguno tiene club</v>
      </c>
      <c r="K38" t="str">
        <f>CONCATENATE(RP!B5," ",MID(RP!C5,1,64))</f>
        <v>1 Inscripción de Club en Competición</v>
      </c>
      <c r="L38" t="str">
        <f>CONCATENATE(RP!B6," ",MID(RP!C6,1,64))</f>
        <v>1.1 Ninguno está inscrito en la competición</v>
      </c>
      <c r="M38" t="str">
        <f>CONCATENATE(RP!B14," ",MID(RP!C14,1,64))</f>
        <v>1.1.3 Algunos estás registrados, otros no. De los registrados…</v>
      </c>
      <c r="N38">
        <f>RS!E8</f>
        <v>0</v>
      </c>
      <c r="O38">
        <f>RS!F8</f>
        <v>0</v>
      </c>
      <c r="P38">
        <f>RS!D8</f>
        <v>0</v>
      </c>
      <c r="Q38">
        <v>1</v>
      </c>
      <c r="T38">
        <v>1</v>
      </c>
    </row>
    <row r="39" spans="2:22" ht="13.9" customHeight="1">
      <c r="B39" s="1" t="str">
        <f>RS!B8</f>
        <v>1.1.2</v>
      </c>
      <c r="C39" s="1" t="str">
        <f>RP!B19</f>
        <v>1.1.3.3</v>
      </c>
      <c r="D39" t="str">
        <f>RS!G8</f>
        <v>S</v>
      </c>
      <c r="E39" t="str">
        <f>RP!D19</f>
        <v>S</v>
      </c>
      <c r="F39" t="str">
        <f>RS!C8</f>
        <v>Si un miembro no esta registrado, se registra e inscribe automaticamente. Todos reciben un descuento del 20%.</v>
      </c>
      <c r="G39" t="str">
        <f>CONCATENATE(RS!B5," ",MID(RS!C5,1,64))</f>
        <v>1 Requistos funcionales</v>
      </c>
      <c r="H39" t="str">
        <f>CONCATENATE(RS!B6," ",MID(RS!C6,1,64))</f>
        <v>1.1 Inscripción de Club en Competición</v>
      </c>
      <c r="I39" t="str">
        <f>CONCATENATE(RS!B8," ",MID(RS!C8,1,64))</f>
        <v>1.1.2 Si un miembro no esta registrado, se registra e inscribe automat</v>
      </c>
      <c r="J39" s="1" t="str">
        <f>RP!C19</f>
        <v>… Sólo algunos con el club correcto, otros están equivocados y otros no tienen</v>
      </c>
      <c r="K39" t="str">
        <f>CONCATENATE(RP!B5," ",MID(RP!C5,1,64))</f>
        <v>1 Inscripción de Club en Competición</v>
      </c>
      <c r="L39" t="str">
        <f>CONCATENATE(RP!B6," ",MID(RP!C6,1,64))</f>
        <v>1.1 Ninguno está inscrito en la competición</v>
      </c>
      <c r="M39" t="str">
        <f>CONCATENATE(RP!B14," ",MID(RP!C14,1,64))</f>
        <v>1.1.3 Algunos estás registrados, otros no. De los registrados…</v>
      </c>
      <c r="N39">
        <f>RS!E8</f>
        <v>0</v>
      </c>
      <c r="O39">
        <f>RS!F8</f>
        <v>0</v>
      </c>
      <c r="P39">
        <f>RS!D8</f>
        <v>0</v>
      </c>
      <c r="Q39">
        <v>1</v>
      </c>
      <c r="T39">
        <v>1</v>
      </c>
    </row>
    <row r="40" spans="2:22" ht="13.9" customHeight="1">
      <c r="B40" s="1" t="str">
        <f>RS!B10</f>
        <v>1.2.1</v>
      </c>
      <c r="C40" s="1" t="str">
        <f>RP!B30</f>
        <v>2.1.1</v>
      </c>
      <c r="D40" t="str">
        <f>RS!G10</f>
        <v>S</v>
      </c>
      <c r="E40" t="str">
        <f>RP!D30</f>
        <v>S</v>
      </c>
      <c r="F40" t="str">
        <f>RS!C10</f>
        <v>Al inscribirse de forma individual, los atletas reciben el estado PROVISIONAL y un 0% de descuento.</v>
      </c>
      <c r="G40" t="str">
        <f>CONCATENATE(RS!B5," ",MID(RS!C5,1,64))</f>
        <v>1 Requistos funcionales</v>
      </c>
      <c r="H40" t="str">
        <f>CONCATENATE(RS!B9," ",MID(RS!C9,1,64))</f>
        <v>1.2 Inscripción Individual</v>
      </c>
      <c r="I40" t="str">
        <f>CONCATENATE(RS!B10," ",MID(RS!C10,1,64))</f>
        <v>1.2.1 Al inscribirse de forma individual, los atletas reciben el estad</v>
      </c>
      <c r="J40" s="1" t="str">
        <f>RP!C30</f>
        <v>Previamente fue inscrito individualmente</v>
      </c>
      <c r="K40" t="str">
        <f>CONCATENATE(RP!B28," ",MID(RP!C28,1,64))</f>
        <v>2 Inscripción Individual</v>
      </c>
      <c r="L40" t="str">
        <f>CONCATENATE(RP!B29," ",MID(RP!C29,1,64))</f>
        <v>2.1 Inscripción de un atleta que haya tenido una inscripción anulada</v>
      </c>
      <c r="M40" t="str">
        <f>CONCATENATE(RP!B30," ",MID(RP!C30,1,64))</f>
        <v>2.1.1 Previamente fue inscrito individualmente</v>
      </c>
      <c r="N40">
        <f>RS!E10</f>
        <v>0</v>
      </c>
      <c r="O40">
        <f>RS!F10</f>
        <v>0</v>
      </c>
      <c r="P40">
        <f>RS!D10</f>
        <v>0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</row>
    <row r="41" spans="2:22" ht="13.9" customHeight="1">
      <c r="B41" s="1" t="str">
        <f>RS!B10</f>
        <v>1.2.1</v>
      </c>
      <c r="C41" s="1" t="str">
        <f>RP!B31</f>
        <v>2.1.2</v>
      </c>
      <c r="D41" t="str">
        <f>RS!G10</f>
        <v>S</v>
      </c>
      <c r="E41" t="str">
        <f>RP!D31</f>
        <v>S</v>
      </c>
      <c r="F41" t="str">
        <f>RS!C10</f>
        <v>Al inscribirse de forma individual, los atletas reciben el estado PROVISIONAL y un 0% de descuento.</v>
      </c>
      <c r="G41" t="str">
        <f>CONCATENATE(RS!B5," ",MID(RS!C5,1,64))</f>
        <v>1 Requistos funcionales</v>
      </c>
      <c r="H41" t="str">
        <f>CONCATENATE(RS!B9," ",MID(RS!C9,1,64))</f>
        <v>1.2 Inscripción Individual</v>
      </c>
      <c r="I41" t="str">
        <f>CONCATENATE(RS!B10," ",MID(RS!C10,1,64))</f>
        <v>1.2.1 Al inscribirse de forma individual, los atletas reciben el estad</v>
      </c>
      <c r="J41" s="1" t="str">
        <f>RP!C31</f>
        <v>Previamente fue inscrito por un club</v>
      </c>
      <c r="K41" t="str">
        <f>CONCATENATE(RP!B28," ",MID(RP!C28,1,64))</f>
        <v>2 Inscripción Individual</v>
      </c>
      <c r="L41" t="str">
        <f>CONCATENATE(RP!B29," ",MID(RP!C29,1,64))</f>
        <v>2.1 Inscripción de un atleta que haya tenido una inscripción anulada</v>
      </c>
      <c r="M41" t="str">
        <f>CONCATENATE(RP!B31," ",MID(RP!C31,1,64))</f>
        <v>2.1.2 Previamente fue inscrito por un club</v>
      </c>
      <c r="N41">
        <f>RS!E10</f>
        <v>0</v>
      </c>
      <c r="O41">
        <f>RS!F10</f>
        <v>0</v>
      </c>
      <c r="P41">
        <f>RS!D10</f>
        <v>0</v>
      </c>
      <c r="Q41">
        <v>1</v>
      </c>
      <c r="S41">
        <v>1</v>
      </c>
      <c r="T41">
        <v>1</v>
      </c>
      <c r="V41">
        <v>1</v>
      </c>
    </row>
    <row r="42" spans="2:22" ht="13.9" customHeight="1">
      <c r="B42" s="1" t="str">
        <f>RS!B10</f>
        <v>1.2.1</v>
      </c>
      <c r="C42" s="1" t="str">
        <f>RP!B32</f>
        <v>2.2</v>
      </c>
      <c r="D42" t="str">
        <f>RS!G10</f>
        <v>S</v>
      </c>
      <c r="E42" t="str">
        <f>RP!D32</f>
        <v>S</v>
      </c>
      <c r="F42" t="str">
        <f>RS!C10</f>
        <v>Al inscribirse de forma individual, los atletas reciben el estado PROVISIONAL y un 0% de descuento.</v>
      </c>
      <c r="G42" t="str">
        <f>CONCATENATE(RS!B5," ",MID(RS!C5,1,64))</f>
        <v>1 Requistos funcionales</v>
      </c>
      <c r="H42" t="str">
        <f>CONCATENATE(RS!B9," ",MID(RS!C9,1,64))</f>
        <v>1.2 Inscripción Individual</v>
      </c>
      <c r="I42" t="str">
        <f>CONCATENATE(RS!B10," ",MID(RS!C10,1,64))</f>
        <v>1.2.1 Al inscribirse de forma individual, los atletas reciben el estad</v>
      </c>
      <c r="J42" s="1" t="str">
        <f>RP!C32</f>
        <v>Inscripción de un atleta que haya sido inscrito por un club</v>
      </c>
      <c r="K42" t="str">
        <f>CONCATENATE(RP!B28," ",MID(RP!C28,1,64))</f>
        <v>2 Inscripción Individual</v>
      </c>
      <c r="L42" t="str">
        <f>CONCATENATE(RP!B32," ",MID(RP!C32,1,64))</f>
        <v>2.2 Inscripción de un atleta que haya sido inscrito por un club</v>
      </c>
      <c r="M42" t="s">
        <v>328</v>
      </c>
      <c r="N42">
        <f>RS!E10</f>
        <v>0</v>
      </c>
      <c r="O42">
        <f>RS!F10</f>
        <v>0</v>
      </c>
      <c r="P42">
        <f>RS!D10</f>
        <v>0</v>
      </c>
      <c r="Q42">
        <v>1</v>
      </c>
      <c r="S42">
        <v>1</v>
      </c>
      <c r="T42">
        <v>1</v>
      </c>
      <c r="V42">
        <v>1</v>
      </c>
    </row>
    <row r="43" spans="2:22" ht="13.9" customHeight="1">
      <c r="B43" s="1" t="str">
        <f>RS!B12</f>
        <v>1.3.1</v>
      </c>
      <c r="C43" s="1" t="str">
        <f>RP!B39</f>
        <v>3.2.1</v>
      </c>
      <c r="D43" t="str">
        <f>RS!G12</f>
        <v>S</v>
      </c>
      <c r="E43" t="str">
        <f>RP!D39</f>
        <v>S</v>
      </c>
      <c r="F43" t="str">
        <f>RS!C12</f>
        <v>Los pagos se deben realizar como máximo 3 días tras la inscripción y con un día de antelación a la celebración de la competición, la inscripción es CONFIRMADA.</v>
      </c>
      <c r="G43" t="str">
        <f>CONCATENATE(RS!B5," ",MID(RS!C5,1,64))</f>
        <v>1 Requistos funcionales</v>
      </c>
      <c r="H43" t="str">
        <f>CONCATENATE(RS!B11," ",MID(RS!C11,1,64))</f>
        <v>1.3 Recepción de Pagos y Anulaciones</v>
      </c>
      <c r="I43" t="str">
        <f>CONCATENATE(RS!B12," ",MID(RS!C12,1,64))</f>
        <v>1.3.1 Los pagos se deben realizar como máximo 3 días tras la inscripci</v>
      </c>
      <c r="J43" s="1" t="str">
        <f>RP!C39</f>
        <v>Pago exacto de la cantidad</v>
      </c>
      <c r="K43" t="str">
        <f>CONCATENATE(RP!B33," ",MID(RP!C33,1,64))</f>
        <v>3 Recepción de Pagos y Anulaciones</v>
      </c>
      <c r="L43" t="str">
        <f>CONCATENATE(RP!B38," ",MID(RP!C38,1,64))</f>
        <v>3.2 Pago al tercer día de la inscripción</v>
      </c>
      <c r="M43" t="str">
        <f>CONCATENATE(RP!B39," ",MID(RP!C39,1,64))</f>
        <v>3.2.1 Pago exacto de la cantidad</v>
      </c>
      <c r="N43">
        <f>RS!E12</f>
        <v>0</v>
      </c>
      <c r="O43">
        <f>RS!F12</f>
        <v>0</v>
      </c>
      <c r="P43">
        <f>RS!D12</f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</row>
    <row r="44" spans="2:22" ht="13.9" customHeight="1">
      <c r="B44" s="1" t="str">
        <f>RS!B12</f>
        <v>1.3.1</v>
      </c>
      <c r="C44" s="1" t="str">
        <f>RP!B40</f>
        <v>3.2.2</v>
      </c>
      <c r="D44" t="str">
        <f>RS!G12</f>
        <v>S</v>
      </c>
      <c r="E44" t="str">
        <f>RP!D40</f>
        <v>S</v>
      </c>
      <c r="F44" t="str">
        <f>RS!C12</f>
        <v>Los pagos se deben realizar como máximo 3 días tras la inscripción y con un día de antelación a la celebración de la competición, la inscripción es CONFIRMADA.</v>
      </c>
      <c r="G44" t="str">
        <f>CONCATENATE(RS!B5," ",MID(RS!C5,1,64))</f>
        <v>1 Requistos funcionales</v>
      </c>
      <c r="H44" t="str">
        <f>CONCATENATE(RS!B11," ",MID(RS!C11,1,64))</f>
        <v>1.3 Recepción de Pagos y Anulaciones</v>
      </c>
      <c r="I44" t="str">
        <f>CONCATENATE(RS!B12," ",MID(RS!C12,1,64))</f>
        <v>1.3.1 Los pagos se deben realizar como máximo 3 días tras la inscripci</v>
      </c>
      <c r="J44" s="1" t="str">
        <f>RP!C40</f>
        <v>Pago superior a la cantidad</v>
      </c>
      <c r="K44" t="str">
        <f>CONCATENATE(RP!B33," ",MID(RP!C33,1,64))</f>
        <v>3 Recepción de Pagos y Anulaciones</v>
      </c>
      <c r="L44" t="str">
        <f>CONCATENATE(RP!B38," ",MID(RP!C38,1,64))</f>
        <v>3.2 Pago al tercer día de la inscripción</v>
      </c>
      <c r="M44" t="str">
        <f>CONCATENATE(RP!B40," ",MID(RP!C40,1,64))</f>
        <v>3.2.2 Pago superior a la cantidad</v>
      </c>
      <c r="N44">
        <f>RS!E12</f>
        <v>0</v>
      </c>
      <c r="O44">
        <f>RS!F12</f>
        <v>0</v>
      </c>
      <c r="P44">
        <f>RS!D12</f>
        <v>0</v>
      </c>
      <c r="Q44">
        <v>1</v>
      </c>
      <c r="S44">
        <v>1</v>
      </c>
      <c r="T44">
        <v>1</v>
      </c>
      <c r="V44">
        <v>1</v>
      </c>
    </row>
    <row r="45" spans="2:22" ht="13.9" customHeight="1">
      <c r="B45" s="1" t="str">
        <f>RS!B12</f>
        <v>1.3.1</v>
      </c>
      <c r="C45" s="1" t="str">
        <f>RP!B41</f>
        <v>3.2.3</v>
      </c>
      <c r="D45" t="str">
        <f>RS!G12</f>
        <v>S</v>
      </c>
      <c r="E45" t="str">
        <f>RP!D41</f>
        <v>S</v>
      </c>
      <c r="F45" t="str">
        <f>RS!C12</f>
        <v>Los pagos se deben realizar como máximo 3 días tras la inscripción y con un día de antelación a la celebración de la competición, la inscripción es CONFIRMADA.</v>
      </c>
      <c r="G45" t="str">
        <f>CONCATENATE(RS!B5," ",MID(RS!C5,1,64))</f>
        <v>1 Requistos funcionales</v>
      </c>
      <c r="H45" t="str">
        <f>CONCATENATE(RS!B11," ",MID(RS!C11,1,64))</f>
        <v>1.3 Recepción de Pagos y Anulaciones</v>
      </c>
      <c r="I45" t="str">
        <f>CONCATENATE(RS!B12," ",MID(RS!C12,1,64))</f>
        <v>1.3.1 Los pagos se deben realizar como máximo 3 días tras la inscripci</v>
      </c>
      <c r="J45" s="1" t="str">
        <f>RP!C41</f>
        <v>Pago inferior a la cantidad</v>
      </c>
      <c r="K45" t="str">
        <f>CONCATENATE(RP!B33," ",MID(RP!C33,1,64))</f>
        <v>3 Recepción de Pagos y Anulaciones</v>
      </c>
      <c r="L45" t="str">
        <f>CONCATENATE(RP!B38," ",MID(RP!C38,1,64))</f>
        <v>3.2 Pago al tercer día de la inscripción</v>
      </c>
      <c r="M45" t="str">
        <f>CONCATENATE(RP!B41," ",MID(RP!C41,1,64))</f>
        <v>3.2.3 Pago inferior a la cantidad</v>
      </c>
      <c r="N45">
        <f>RS!E12</f>
        <v>0</v>
      </c>
      <c r="O45">
        <f>RS!F12</f>
        <v>0</v>
      </c>
      <c r="P45">
        <f>RS!D12</f>
        <v>0</v>
      </c>
      <c r="Q45">
        <v>1</v>
      </c>
      <c r="S45">
        <v>1</v>
      </c>
      <c r="T45">
        <v>1</v>
      </c>
      <c r="V45">
        <v>1</v>
      </c>
    </row>
    <row r="46" spans="2:22" ht="13.9" customHeight="1">
      <c r="B46" s="1" t="str">
        <f>RS!B12</f>
        <v>1.3.1</v>
      </c>
      <c r="C46" s="1" t="str">
        <f>RP!B35</f>
        <v>3.1.1</v>
      </c>
      <c r="D46" t="str">
        <f>RS!G12</f>
        <v>S</v>
      </c>
      <c r="E46" t="str">
        <f>RP!D35</f>
        <v>S</v>
      </c>
      <c r="F46" t="str">
        <f>RS!C12</f>
        <v>Los pagos se deben realizar como máximo 3 días tras la inscripción y con un día de antelación a la celebración de la competición, la inscripción es CONFIRMADA.</v>
      </c>
      <c r="G46" t="str">
        <f>CONCATENATE(RS!B5," ",MID(RS!C5,1,64))</f>
        <v>1 Requistos funcionales</v>
      </c>
      <c r="H46" t="str">
        <f>CONCATENATE(RS!B11," ",MID(RS!C11,1,64))</f>
        <v>1.3 Recepción de Pagos y Anulaciones</v>
      </c>
      <c r="I46" t="str">
        <f>CONCATENATE(RS!B12," ",MID(RS!C12,1,64))</f>
        <v>1.3.1 Los pagos se deben realizar como máximo 3 días tras la inscripci</v>
      </c>
      <c r="J46" s="1" t="str">
        <f>RP!C35</f>
        <v>Pago exacto de la cantidad</v>
      </c>
      <c r="K46" t="str">
        <f>CONCATENATE(RP!B33," ",MID(RP!C33,1,64))</f>
        <v>3 Recepción de Pagos y Anulaciones</v>
      </c>
      <c r="L46" t="str">
        <f>CONCATENATE(RP!B34," ",MID(RP!C34,1,64))</f>
        <v>3.1 Pago previo a los 3 días siguientes de la inscripción</v>
      </c>
      <c r="M46" t="str">
        <f>CONCATENATE(RP!B35," ",MID(RP!C35,1,64))</f>
        <v>3.1.1 Pago exacto de la cantidad</v>
      </c>
      <c r="N46">
        <f>RS!E12</f>
        <v>0</v>
      </c>
      <c r="O46">
        <f>RS!F12</f>
        <v>0</v>
      </c>
      <c r="P46">
        <f>RS!D12</f>
        <v>0</v>
      </c>
      <c r="Q46">
        <v>1</v>
      </c>
      <c r="S46">
        <v>1</v>
      </c>
      <c r="T46">
        <v>1</v>
      </c>
      <c r="V46">
        <v>1</v>
      </c>
    </row>
    <row r="47" spans="2:22" ht="13.9" customHeight="1">
      <c r="B47" s="1" t="str">
        <f>RS!B12</f>
        <v>1.3.1</v>
      </c>
      <c r="C47" s="1" t="str">
        <f>RP!B36</f>
        <v>3.1.2</v>
      </c>
      <c r="D47" t="str">
        <f>RS!G12</f>
        <v>S</v>
      </c>
      <c r="E47" t="str">
        <f>RP!D36</f>
        <v>S</v>
      </c>
      <c r="F47" t="str">
        <f>RS!C12</f>
        <v>Los pagos se deben realizar como máximo 3 días tras la inscripción y con un día de antelación a la celebración de la competición, la inscripción es CONFIRMADA.</v>
      </c>
      <c r="G47" t="str">
        <f>CONCATENATE(RS!B5," ",MID(RS!C5,1,64))</f>
        <v>1 Requistos funcionales</v>
      </c>
      <c r="H47" t="str">
        <f>CONCATENATE(RS!B11," ",MID(RS!C11,1,64))</f>
        <v>1.3 Recepción de Pagos y Anulaciones</v>
      </c>
      <c r="I47" t="str">
        <f>CONCATENATE(RS!B12," ",MID(RS!C12,1,64))</f>
        <v>1.3.1 Los pagos se deben realizar como máximo 3 días tras la inscripci</v>
      </c>
      <c r="J47" s="1" t="str">
        <f>RP!C36</f>
        <v>Pago superior a la cantidad</v>
      </c>
      <c r="K47" t="str">
        <f>CONCATENATE(RP!B33," ",MID(RP!C33,1,64))</f>
        <v>3 Recepción de Pagos y Anulaciones</v>
      </c>
      <c r="L47" t="str">
        <f>CONCATENATE(RP!B34," ",MID(RP!C34,1,64))</f>
        <v>3.1 Pago previo a los 3 días siguientes de la inscripción</v>
      </c>
      <c r="M47" t="str">
        <f>CONCATENATE(RP!B36," ",MID(RP!C36,1,64))</f>
        <v>3.1.2 Pago superior a la cantidad</v>
      </c>
      <c r="N47">
        <f>RS!E12</f>
        <v>0</v>
      </c>
      <c r="O47">
        <f>RS!F12</f>
        <v>0</v>
      </c>
      <c r="P47">
        <f>RS!D12</f>
        <v>0</v>
      </c>
      <c r="Q47">
        <v>1</v>
      </c>
      <c r="S47">
        <v>1</v>
      </c>
      <c r="T47">
        <v>1</v>
      </c>
      <c r="V47">
        <v>1</v>
      </c>
    </row>
    <row r="48" spans="2:22" ht="13.9" customHeight="1">
      <c r="B48" s="1" t="str">
        <f>RS!B12</f>
        <v>1.3.1</v>
      </c>
      <c r="C48" s="1" t="str">
        <f>RP!B37</f>
        <v>3.1.3</v>
      </c>
      <c r="D48" t="str">
        <f>RS!G12</f>
        <v>S</v>
      </c>
      <c r="E48" t="str">
        <f>RP!D37</f>
        <v>S</v>
      </c>
      <c r="F48" t="str">
        <f>RS!C12</f>
        <v>Los pagos se deben realizar como máximo 3 días tras la inscripción y con un día de antelación a la celebración de la competición, la inscripción es CONFIRMADA.</v>
      </c>
      <c r="G48" t="str">
        <f>CONCATENATE(RS!B5," ",MID(RS!C5,1,64))</f>
        <v>1 Requistos funcionales</v>
      </c>
      <c r="H48" t="str">
        <f>CONCATENATE(RS!B11," ",MID(RS!C11,1,64))</f>
        <v>1.3 Recepción de Pagos y Anulaciones</v>
      </c>
      <c r="I48" t="str">
        <f>CONCATENATE(RS!B12," ",MID(RS!C12,1,64))</f>
        <v>1.3.1 Los pagos se deben realizar como máximo 3 días tras la inscripci</v>
      </c>
      <c r="J48" s="1" t="str">
        <f>RP!C37</f>
        <v>Pago inferior a la cantidad</v>
      </c>
      <c r="K48" t="str">
        <f>CONCATENATE(RP!B33," ",MID(RP!C33,1,64))</f>
        <v>3 Recepción de Pagos y Anulaciones</v>
      </c>
      <c r="L48" t="str">
        <f>CONCATENATE(RP!B34," ",MID(RP!C34,1,64))</f>
        <v>3.1 Pago previo a los 3 días siguientes de la inscripción</v>
      </c>
      <c r="M48" t="str">
        <f>CONCATENATE(RP!B37," ",MID(RP!C37,1,64))</f>
        <v>3.1.3 Pago inferior a la cantidad</v>
      </c>
      <c r="N48">
        <f>RS!E12</f>
        <v>0</v>
      </c>
      <c r="O48">
        <f>RS!F12</f>
        <v>0</v>
      </c>
      <c r="P48">
        <f>RS!D12</f>
        <v>0</v>
      </c>
      <c r="Q48">
        <v>1</v>
      </c>
      <c r="S48">
        <v>1</v>
      </c>
      <c r="T48">
        <v>1</v>
      </c>
      <c r="V48">
        <v>1</v>
      </c>
    </row>
    <row r="49" spans="2:22" ht="13.9" customHeight="1">
      <c r="B49" s="1" t="str">
        <f>RS!B12</f>
        <v>1.3.1</v>
      </c>
      <c r="C49" s="1" t="str">
        <f>RP!B43</f>
        <v>3.3.1</v>
      </c>
      <c r="D49" t="str">
        <f>RS!G12</f>
        <v>S</v>
      </c>
      <c r="E49" t="str">
        <f>RP!D43</f>
        <v>S</v>
      </c>
      <c r="F49" t="str">
        <f>RS!C12</f>
        <v>Los pagos se deben realizar como máximo 3 días tras la inscripción y con un día de antelación a la celebración de la competición, la inscripción es CONFIRMADA.</v>
      </c>
      <c r="G49" t="str">
        <f>CONCATENATE(RS!B5," ",MID(RS!C5,1,64))</f>
        <v>1 Requistos funcionales</v>
      </c>
      <c r="H49" t="str">
        <f>CONCATENATE(RS!B11," ",MID(RS!C11,1,64))</f>
        <v>1.3 Recepción de Pagos y Anulaciones</v>
      </c>
      <c r="I49" t="str">
        <f>CONCATENATE(RS!B12," ",MID(RS!C12,1,64))</f>
        <v>1.3.1 Los pagos se deben realizar como máximo 3 días tras la inscripci</v>
      </c>
      <c r="J49" s="1" t="str">
        <f>RP!C43</f>
        <v>Pago exacto de la cantidad</v>
      </c>
      <c r="K49" t="str">
        <f>CONCATENATE(RP!B33," ",MID(RP!C33,1,64))</f>
        <v>3 Recepción de Pagos y Anulaciones</v>
      </c>
      <c r="L49" t="str">
        <f>CONCATENATE(RP!B42," ",MID(RP!C42,1,64))</f>
        <v>3.3 Pago el día posterior a la inscripción</v>
      </c>
      <c r="M49" t="str">
        <f>CONCATENATE(RP!B43," ",MID(RP!C43,1,64))</f>
        <v>3.3.1 Pago exacto de la cantidad</v>
      </c>
      <c r="N49">
        <f>RS!E12</f>
        <v>0</v>
      </c>
      <c r="O49">
        <f>RS!F12</f>
        <v>0</v>
      </c>
      <c r="P49">
        <f>RS!D12</f>
        <v>0</v>
      </c>
      <c r="Q49">
        <v>1</v>
      </c>
      <c r="S49">
        <v>1</v>
      </c>
      <c r="T49">
        <v>1</v>
      </c>
      <c r="V49">
        <v>1</v>
      </c>
    </row>
    <row r="50" spans="2:22" ht="13.9" customHeight="1">
      <c r="B50" s="1" t="str">
        <f>RS!B12</f>
        <v>1.3.1</v>
      </c>
      <c r="C50" s="1" t="str">
        <f>RP!B44</f>
        <v>3.3.2</v>
      </c>
      <c r="D50" t="str">
        <f>RS!G12</f>
        <v>S</v>
      </c>
      <c r="E50" t="str">
        <f>RP!D44</f>
        <v>S</v>
      </c>
      <c r="F50" t="str">
        <f>RS!C12</f>
        <v>Los pagos se deben realizar como máximo 3 días tras la inscripción y con un día de antelación a la celebración de la competición, la inscripción es CONFIRMADA.</v>
      </c>
      <c r="G50" t="str">
        <f>CONCATENATE(RS!B5," ",MID(RS!C5,1,64))</f>
        <v>1 Requistos funcionales</v>
      </c>
      <c r="H50" t="str">
        <f>CONCATENATE(RS!B11," ",MID(RS!C11,1,64))</f>
        <v>1.3 Recepción de Pagos y Anulaciones</v>
      </c>
      <c r="I50" t="str">
        <f>CONCATENATE(RS!B12," ",MID(RS!C12,1,64))</f>
        <v>1.3.1 Los pagos se deben realizar como máximo 3 días tras la inscripci</v>
      </c>
      <c r="J50" s="1" t="str">
        <f>RP!C44</f>
        <v>Pago superior a la cantidad</v>
      </c>
      <c r="K50" t="str">
        <f>CONCATENATE(RP!B33," ",MID(RP!C33,1,64))</f>
        <v>3 Recepción de Pagos y Anulaciones</v>
      </c>
      <c r="L50" t="str">
        <f>CONCATENATE(RP!B42," ",MID(RP!C42,1,64))</f>
        <v>3.3 Pago el día posterior a la inscripción</v>
      </c>
      <c r="M50" t="str">
        <f>CONCATENATE(RP!B44," ",MID(RP!C44,1,64))</f>
        <v>3.3.2 Pago superior a la cantidad</v>
      </c>
      <c r="N50">
        <f>RS!E12</f>
        <v>0</v>
      </c>
      <c r="O50">
        <f>RS!F12</f>
        <v>0</v>
      </c>
      <c r="P50">
        <f>RS!D12</f>
        <v>0</v>
      </c>
      <c r="Q50">
        <v>1</v>
      </c>
      <c r="S50">
        <v>1</v>
      </c>
      <c r="T50">
        <v>1</v>
      </c>
      <c r="V50">
        <v>1</v>
      </c>
    </row>
    <row r="51" spans="2:22" ht="13.9" customHeight="1">
      <c r="B51" s="1" t="str">
        <f>RS!B12</f>
        <v>1.3.1</v>
      </c>
      <c r="C51" s="1" t="str">
        <f>RP!B45</f>
        <v>3.3.3</v>
      </c>
      <c r="D51" t="str">
        <f>RS!G12</f>
        <v>S</v>
      </c>
      <c r="E51" t="str">
        <f>RP!D45</f>
        <v>S</v>
      </c>
      <c r="F51" t="str">
        <f>RS!C12</f>
        <v>Los pagos se deben realizar como máximo 3 días tras la inscripción y con un día de antelación a la celebración de la competición, la inscripción es CONFIRMADA.</v>
      </c>
      <c r="G51" t="str">
        <f>CONCATENATE(RS!B5," ",MID(RS!C5,1,64))</f>
        <v>1 Requistos funcionales</v>
      </c>
      <c r="H51" t="str">
        <f>CONCATENATE(RS!B11," ",MID(RS!C11,1,64))</f>
        <v>1.3 Recepción de Pagos y Anulaciones</v>
      </c>
      <c r="I51" t="str">
        <f>CONCATENATE(RS!B12," ",MID(RS!C12,1,64))</f>
        <v>1.3.1 Los pagos se deben realizar como máximo 3 días tras la inscripci</v>
      </c>
      <c r="J51" s="1" t="str">
        <f>RP!C45</f>
        <v>Pago inferior a la cantidad</v>
      </c>
      <c r="K51" t="str">
        <f>CONCATENATE(RP!B33," ",MID(RP!C33,1,64))</f>
        <v>3 Recepción de Pagos y Anulaciones</v>
      </c>
      <c r="L51" t="str">
        <f>CONCATENATE(RP!B42," ",MID(RP!C42,1,64))</f>
        <v>3.3 Pago el día posterior a la inscripción</v>
      </c>
      <c r="M51" t="str">
        <f>CONCATENATE(RP!B45," ",MID(RP!C45,1,64))</f>
        <v>3.3.3 Pago inferior a la cantidad</v>
      </c>
      <c r="N51">
        <f>RS!E12</f>
        <v>0</v>
      </c>
      <c r="O51">
        <f>RS!F12</f>
        <v>0</v>
      </c>
      <c r="P51">
        <f>RS!D12</f>
        <v>0</v>
      </c>
      <c r="Q51">
        <v>1</v>
      </c>
      <c r="S51">
        <v>1</v>
      </c>
      <c r="T51">
        <v>1</v>
      </c>
      <c r="V51">
        <v>1</v>
      </c>
    </row>
    <row r="52" spans="2:22" ht="13.9" customHeight="1">
      <c r="B52" s="1" t="str">
        <f>RS!B13</f>
        <v>1.3.2</v>
      </c>
      <c r="C52" s="1" t="str">
        <f>RP!B47</f>
        <v>3.4.1</v>
      </c>
      <c r="D52" t="str">
        <f>RS!G13</f>
        <v>S</v>
      </c>
      <c r="E52" t="str">
        <f>RP!D47</f>
        <v>S</v>
      </c>
      <c r="F52" t="str">
        <f>RS!C13</f>
        <v>Si el pago se realiza después de 3 días tras la inscripción o tras un día antes de la celebración de la competición, la inscripción es ANULADA.</v>
      </c>
      <c r="G52" t="str">
        <f>CONCATENATE(RS!B5," ",MID(RS!C5,1,64))</f>
        <v>1 Requistos funcionales</v>
      </c>
      <c r="H52" t="str">
        <f>CONCATENATE(RS!B11," ",MID(RS!C11,1,64))</f>
        <v>1.3 Recepción de Pagos y Anulaciones</v>
      </c>
      <c r="I52" t="str">
        <f>CONCATENATE(RS!B13," ",MID(RS!C13,1,64))</f>
        <v>1.3.2 Si el pago se realiza después de 3 días tras la inscripción o tr</v>
      </c>
      <c r="J52" s="1" t="str">
        <f>RP!C47</f>
        <v>Pago exacto de la cantidad</v>
      </c>
      <c r="K52" t="str">
        <f>CONCATENATE(RP!B33," ",MID(RP!C33,1,64))</f>
        <v>3 Recepción de Pagos y Anulaciones</v>
      </c>
      <c r="L52" t="str">
        <f>CONCATENATE(RP!B46," ",MID(RP!C46,1,64))</f>
        <v>3.4 Pago al cuarto día de la inscripción</v>
      </c>
      <c r="M52" t="str">
        <f>CONCATENATE(RP!B47," ",MID(RP!C47,1,64))</f>
        <v>3.4.1 Pago exacto de la cantidad</v>
      </c>
      <c r="N52">
        <f>RS!E13</f>
        <v>0</v>
      </c>
      <c r="O52">
        <f>RS!F13</f>
        <v>0</v>
      </c>
      <c r="P52">
        <f>RS!D13</f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</row>
    <row r="53" spans="2:22" ht="13.9" customHeight="1">
      <c r="B53" s="1" t="str">
        <f>RS!B13</f>
        <v>1.3.2</v>
      </c>
      <c r="C53" s="1" t="str">
        <f>RP!B48</f>
        <v>3.4.2</v>
      </c>
      <c r="D53" t="str">
        <f>RS!G13</f>
        <v>S</v>
      </c>
      <c r="E53" t="str">
        <f>RP!D48</f>
        <v>S</v>
      </c>
      <c r="F53" t="str">
        <f>RS!C13</f>
        <v>Si el pago se realiza después de 3 días tras la inscripción o tras un día antes de la celebración de la competición, la inscripción es ANULADA.</v>
      </c>
      <c r="G53" t="str">
        <f>CONCATENATE(RS!B5," ",MID(RS!C5,1,64))</f>
        <v>1 Requistos funcionales</v>
      </c>
      <c r="H53" t="str">
        <f>CONCATENATE(RS!B11," ",MID(RS!C11,1,64))</f>
        <v>1.3 Recepción de Pagos y Anulaciones</v>
      </c>
      <c r="I53" t="str">
        <f>CONCATENATE(RS!B13," ",MID(RS!C13,1,64))</f>
        <v>1.3.2 Si el pago se realiza después de 3 días tras la inscripción o tr</v>
      </c>
      <c r="J53" s="1" t="str">
        <f>RP!C48</f>
        <v>Pago superior a la cantidad</v>
      </c>
      <c r="K53" t="str">
        <f>CONCATENATE(RP!B33," ",MID(RP!C33,1,64))</f>
        <v>3 Recepción de Pagos y Anulaciones</v>
      </c>
      <c r="L53" t="str">
        <f>CONCATENATE(RP!B46," ",MID(RP!C46,1,64))</f>
        <v>3.4 Pago al cuarto día de la inscripción</v>
      </c>
      <c r="M53" t="str">
        <f>CONCATENATE(RP!B48," ",MID(RP!C48,1,64))</f>
        <v>3.4.2 Pago superior a la cantidad</v>
      </c>
      <c r="N53">
        <f>RS!E13</f>
        <v>0</v>
      </c>
      <c r="O53">
        <f>RS!F13</f>
        <v>0</v>
      </c>
      <c r="P53">
        <f>RS!D13</f>
        <v>0</v>
      </c>
      <c r="Q53">
        <v>1</v>
      </c>
      <c r="S53">
        <v>1</v>
      </c>
      <c r="T53">
        <v>1</v>
      </c>
      <c r="V53">
        <v>1</v>
      </c>
    </row>
    <row r="54" spans="2:22" ht="13.9" customHeight="1">
      <c r="B54" s="1" t="str">
        <f>RS!B13</f>
        <v>1.3.2</v>
      </c>
      <c r="C54" s="1" t="str">
        <f>RP!B49</f>
        <v>3.4.3</v>
      </c>
      <c r="D54" t="str">
        <f>RS!G13</f>
        <v>S</v>
      </c>
      <c r="E54" t="str">
        <f>RP!D49</f>
        <v>S</v>
      </c>
      <c r="F54" t="str">
        <f>RS!C13</f>
        <v>Si el pago se realiza después de 3 días tras la inscripción o tras un día antes de la celebración de la competición, la inscripción es ANULADA.</v>
      </c>
      <c r="G54" t="str">
        <f>CONCATENATE(RS!B5," ",MID(RS!C5,1,64))</f>
        <v>1 Requistos funcionales</v>
      </c>
      <c r="H54" t="str">
        <f>CONCATENATE(RS!B11," ",MID(RS!C11,1,64))</f>
        <v>1.3 Recepción de Pagos y Anulaciones</v>
      </c>
      <c r="I54" t="str">
        <f>CONCATENATE(RS!B13," ",MID(RS!C13,1,64))</f>
        <v>1.3.2 Si el pago se realiza después de 3 días tras la inscripción o tr</v>
      </c>
      <c r="J54" s="1" t="str">
        <f>RP!C49</f>
        <v>Pago inferior a la cantidad</v>
      </c>
      <c r="K54" t="str">
        <f>CONCATENATE(RP!B33," ",MID(RP!C33,1,64))</f>
        <v>3 Recepción de Pagos y Anulaciones</v>
      </c>
      <c r="L54" t="str">
        <f>CONCATENATE(RP!B46," ",MID(RP!C46,1,64))</f>
        <v>3.4 Pago al cuarto día de la inscripción</v>
      </c>
      <c r="M54" t="str">
        <f>CONCATENATE(RP!B49," ",MID(RP!C49,1,64))</f>
        <v>3.4.3 Pago inferior a la cantidad</v>
      </c>
      <c r="N54">
        <f>RS!E13</f>
        <v>0</v>
      </c>
      <c r="O54">
        <f>RS!F13</f>
        <v>0</v>
      </c>
      <c r="P54">
        <f>RS!D13</f>
        <v>0</v>
      </c>
      <c r="Q54">
        <v>1</v>
      </c>
      <c r="S54">
        <v>1</v>
      </c>
      <c r="T54">
        <v>1</v>
      </c>
      <c r="V54">
        <v>1</v>
      </c>
    </row>
    <row r="55" spans="2:22" ht="13.9" customHeight="1">
      <c r="B55" s="1" t="str">
        <f>RS!B13</f>
        <v>1.3.2</v>
      </c>
      <c r="C55" s="1" t="str">
        <f>RP!B51</f>
        <v>3.5.1</v>
      </c>
      <c r="D55" t="str">
        <f>RS!G13</f>
        <v>S</v>
      </c>
      <c r="E55" t="str">
        <f>RP!D51</f>
        <v>S</v>
      </c>
      <c r="F55" t="str">
        <f>RS!C13</f>
        <v>Si el pago se realiza después de 3 días tras la inscripción o tras un día antes de la celebración de la competición, la inscripción es ANULADA.</v>
      </c>
      <c r="G55" t="str">
        <f>CONCATENATE(RS!B5," ",MID(RS!C5,1,64))</f>
        <v>1 Requistos funcionales</v>
      </c>
      <c r="H55" t="str">
        <f>CONCATENATE(RS!B11," ",MID(RS!C11,1,64))</f>
        <v>1.3 Recepción de Pagos y Anulaciones</v>
      </c>
      <c r="I55" t="str">
        <f>CONCATENATE(RS!B13," ",MID(RS!C13,1,64))</f>
        <v>1.3.2 Si el pago se realiza después de 3 días tras la inscripción o tr</v>
      </c>
      <c r="J55" s="1" t="str">
        <f>RP!C51</f>
        <v>Pago exacto de la cantidad</v>
      </c>
      <c r="K55" t="str">
        <f>CONCATENATE(RP!B33," ",MID(RP!C33,1,64))</f>
        <v>3 Recepción de Pagos y Anulaciones</v>
      </c>
      <c r="L55" t="str">
        <f>CONCATENATE(RP!B50," ",MID(RP!C50,1,64))</f>
        <v>3.5 Pago el día anterior a la celebración de la competición</v>
      </c>
      <c r="M55" t="str">
        <f>CONCATENATE(RP!B51," ",MID(RP!C51,1,64))</f>
        <v>3.5.1 Pago exacto de la cantidad</v>
      </c>
      <c r="N55">
        <f>RS!E13</f>
        <v>0</v>
      </c>
      <c r="O55">
        <f>RS!F13</f>
        <v>0</v>
      </c>
      <c r="P55">
        <f>RS!D13</f>
        <v>0</v>
      </c>
      <c r="Q55">
        <v>1</v>
      </c>
      <c r="S55">
        <v>1</v>
      </c>
      <c r="T55">
        <v>1</v>
      </c>
      <c r="V55">
        <v>1</v>
      </c>
    </row>
    <row r="56" spans="2:22" ht="13.9" customHeight="1">
      <c r="B56" s="1" t="str">
        <f>RS!B13</f>
        <v>1.3.2</v>
      </c>
      <c r="C56" s="1" t="str">
        <f>RP!B52</f>
        <v>3.5.2</v>
      </c>
      <c r="D56" t="str">
        <f>RS!G13</f>
        <v>S</v>
      </c>
      <c r="E56" t="str">
        <f>RP!D52</f>
        <v>S</v>
      </c>
      <c r="F56" t="str">
        <f>RS!C13</f>
        <v>Si el pago se realiza después de 3 días tras la inscripción o tras un día antes de la celebración de la competición, la inscripción es ANULADA.</v>
      </c>
      <c r="G56" t="str">
        <f>CONCATENATE(RS!B5," ",MID(RS!C5,1,64))</f>
        <v>1 Requistos funcionales</v>
      </c>
      <c r="H56" t="str">
        <f>CONCATENATE(RS!B11," ",MID(RS!C11,1,64))</f>
        <v>1.3 Recepción de Pagos y Anulaciones</v>
      </c>
      <c r="I56" t="str">
        <f>CONCATENATE(RS!B13," ",MID(RS!C13,1,64))</f>
        <v>1.3.2 Si el pago se realiza después de 3 días tras la inscripción o tr</v>
      </c>
      <c r="J56" s="1" t="str">
        <f>RP!C52</f>
        <v>Pago superior a la cantidad</v>
      </c>
      <c r="K56" t="str">
        <f>CONCATENATE(RP!B33," ",MID(RP!C33,1,64))</f>
        <v>3 Recepción de Pagos y Anulaciones</v>
      </c>
      <c r="L56" t="str">
        <f>CONCATENATE(RP!B50," ",MID(RP!C50,1,64))</f>
        <v>3.5 Pago el día anterior a la celebración de la competición</v>
      </c>
      <c r="M56" t="str">
        <f>CONCATENATE(RP!B52," ",MID(RP!C52,1,64))</f>
        <v>3.5.2 Pago superior a la cantidad</v>
      </c>
      <c r="N56">
        <f>RS!E13</f>
        <v>0</v>
      </c>
      <c r="O56">
        <f>RS!F13</f>
        <v>0</v>
      </c>
      <c r="P56">
        <f>RS!D13</f>
        <v>0</v>
      </c>
      <c r="Q56">
        <v>1</v>
      </c>
      <c r="S56">
        <v>1</v>
      </c>
      <c r="T56">
        <v>1</v>
      </c>
      <c r="V56">
        <v>1</v>
      </c>
    </row>
    <row r="57" spans="2:22" ht="13.9" customHeight="1">
      <c r="B57" s="1" t="str">
        <f>RS!B13</f>
        <v>1.3.2</v>
      </c>
      <c r="C57" s="1" t="str">
        <f>RP!B53</f>
        <v>3.5.3</v>
      </c>
      <c r="D57" t="str">
        <f>RS!G13</f>
        <v>S</v>
      </c>
      <c r="E57" t="str">
        <f>RP!D53</f>
        <v>S</v>
      </c>
      <c r="F57" t="str">
        <f>RS!C13</f>
        <v>Si el pago se realiza después de 3 días tras la inscripción o tras un día antes de la celebración de la competición, la inscripción es ANULADA.</v>
      </c>
      <c r="G57" t="str">
        <f>CONCATENATE(RS!B5," ",MID(RS!C5,1,64))</f>
        <v>1 Requistos funcionales</v>
      </c>
      <c r="H57" t="str">
        <f>CONCATENATE(RS!B11," ",MID(RS!C11,1,64))</f>
        <v>1.3 Recepción de Pagos y Anulaciones</v>
      </c>
      <c r="I57" t="str">
        <f>CONCATENATE(RS!B13," ",MID(RS!C13,1,64))</f>
        <v>1.3.2 Si el pago se realiza después de 3 días tras la inscripción o tr</v>
      </c>
      <c r="J57" s="1" t="str">
        <f>RP!C53</f>
        <v>Pago inferior a la cantidad</v>
      </c>
      <c r="K57" t="str">
        <f>CONCATENATE(RP!B33," ",MID(RP!C33,1,64))</f>
        <v>3 Recepción de Pagos y Anulaciones</v>
      </c>
      <c r="L57" t="str">
        <f>CONCATENATE(RP!B50," ",MID(RP!C50,1,64))</f>
        <v>3.5 Pago el día anterior a la celebración de la competición</v>
      </c>
      <c r="M57" t="str">
        <f>CONCATENATE(RP!B53," ",MID(RP!C53,1,64))</f>
        <v>3.5.3 Pago inferior a la cantidad</v>
      </c>
      <c r="N57">
        <f>RS!E13</f>
        <v>0</v>
      </c>
      <c r="O57">
        <f>RS!F13</f>
        <v>0</v>
      </c>
      <c r="P57">
        <f>RS!D13</f>
        <v>0</v>
      </c>
      <c r="Q57">
        <v>1</v>
      </c>
      <c r="S57">
        <v>1</v>
      </c>
      <c r="T57">
        <v>1</v>
      </c>
      <c r="V57">
        <v>1</v>
      </c>
    </row>
    <row r="58" spans="2:22" ht="13.9" customHeight="1">
      <c r="B58" s="1" t="str">
        <f>RS!B14</f>
        <v>1.3.3</v>
      </c>
      <c r="C58" s="1" t="str">
        <f>RP!B37</f>
        <v>3.1.3</v>
      </c>
      <c r="D58" t="str">
        <f>RS!G14</f>
        <v>S</v>
      </c>
      <c r="E58" t="str">
        <f>RP!D37</f>
        <v>S</v>
      </c>
      <c r="F58" t="str">
        <f>RS!C14</f>
        <v>Si se realiza un pago de una cantidad inferior a la estipulada, la inscripción es ANULADA.</v>
      </c>
      <c r="G58" t="str">
        <f>CONCATENATE(RS!B5," ",MID(RS!C5,1,64))</f>
        <v>1 Requistos funcionales</v>
      </c>
      <c r="H58" t="str">
        <f>CONCATENATE(RS!B11," ",MID(RS!C11,1,64))</f>
        <v>1.3 Recepción de Pagos y Anulaciones</v>
      </c>
      <c r="I58" t="str">
        <f>CONCATENATE(RS!B14," ",MID(RS!C14,1,64))</f>
        <v xml:space="preserve">1.3.3 Si se realiza un pago de una cantidad inferior a la estipulada, </v>
      </c>
      <c r="J58" s="1" t="str">
        <f>RP!C37</f>
        <v>Pago inferior a la cantidad</v>
      </c>
      <c r="K58" t="str">
        <f>CONCATENATE(RP!B33," ",MID(RP!C33,1,64))</f>
        <v>3 Recepción de Pagos y Anulaciones</v>
      </c>
      <c r="L58" t="str">
        <f>CONCATENATE(RP!B34," ",MID(RP!C34,1,64))</f>
        <v>3.1 Pago previo a los 3 días siguientes de la inscripción</v>
      </c>
      <c r="M58" t="str">
        <f>CONCATENATE(RP!B37," ",MID(RP!C37,1,64))</f>
        <v>3.1.3 Pago inferior a la cantidad</v>
      </c>
      <c r="N58">
        <f>RS!E14</f>
        <v>0</v>
      </c>
      <c r="O58">
        <f>RS!F14</f>
        <v>0</v>
      </c>
      <c r="P58">
        <f>RS!D14</f>
        <v>0</v>
      </c>
      <c r="Q58">
        <v>1</v>
      </c>
      <c r="R58">
        <v>1</v>
      </c>
      <c r="T58">
        <v>1</v>
      </c>
      <c r="U58">
        <v>1</v>
      </c>
    </row>
    <row r="59" spans="2:22" ht="13.9" customHeight="1">
      <c r="B59" s="1" t="str">
        <f>RS!B14</f>
        <v>1.3.3</v>
      </c>
      <c r="C59" s="1" t="str">
        <f>RP!B41</f>
        <v>3.2.3</v>
      </c>
      <c r="D59" t="str">
        <f>RS!G14</f>
        <v>S</v>
      </c>
      <c r="E59" t="str">
        <f>RP!D41</f>
        <v>S</v>
      </c>
      <c r="F59" t="str">
        <f>RS!C14</f>
        <v>Si se realiza un pago de una cantidad inferior a la estipulada, la inscripción es ANULADA.</v>
      </c>
      <c r="G59" t="str">
        <f>CONCATENATE(RS!B5," ",MID(RS!C5,1,64))</f>
        <v>1 Requistos funcionales</v>
      </c>
      <c r="H59" t="str">
        <f>CONCATENATE(RS!B11," ",MID(RS!C11,1,64))</f>
        <v>1.3 Recepción de Pagos y Anulaciones</v>
      </c>
      <c r="I59" t="str">
        <f>CONCATENATE(RS!B14," ",MID(RS!C14,1,64))</f>
        <v xml:space="preserve">1.3.3 Si se realiza un pago de una cantidad inferior a la estipulada, </v>
      </c>
      <c r="J59" s="1" t="str">
        <f>RP!C41</f>
        <v>Pago inferior a la cantidad</v>
      </c>
      <c r="K59" t="str">
        <f>CONCATENATE(RP!B33," ",MID(RP!C33,1,64))</f>
        <v>3 Recepción de Pagos y Anulaciones</v>
      </c>
      <c r="L59" t="str">
        <f>CONCATENATE(RP!B38," ",MID(RP!C38,1,64))</f>
        <v>3.2 Pago al tercer día de la inscripción</v>
      </c>
      <c r="M59" t="str">
        <f>CONCATENATE(RP!B41," ",MID(RP!C41,1,64))</f>
        <v>3.2.3 Pago inferior a la cantidad</v>
      </c>
      <c r="N59">
        <f>RS!E14</f>
        <v>0</v>
      </c>
      <c r="O59">
        <f>RS!F14</f>
        <v>0</v>
      </c>
      <c r="P59">
        <f>RS!D14</f>
        <v>0</v>
      </c>
      <c r="Q59">
        <v>1</v>
      </c>
      <c r="T59">
        <v>1</v>
      </c>
    </row>
    <row r="60" spans="2:22" ht="13.9" customHeight="1">
      <c r="B60" s="1" t="str">
        <f>RS!B14</f>
        <v>1.3.3</v>
      </c>
      <c r="C60" s="1" t="str">
        <f>RP!B45</f>
        <v>3.3.3</v>
      </c>
      <c r="D60" t="str">
        <f>RS!G14</f>
        <v>S</v>
      </c>
      <c r="E60" t="str">
        <f>RP!D45</f>
        <v>S</v>
      </c>
      <c r="F60" t="str">
        <f>RS!C14</f>
        <v>Si se realiza un pago de una cantidad inferior a la estipulada, la inscripción es ANULADA.</v>
      </c>
      <c r="G60" t="str">
        <f>CONCATENATE(RS!B5," ",MID(RS!C5,1,64))</f>
        <v>1 Requistos funcionales</v>
      </c>
      <c r="H60" t="str">
        <f>CONCATENATE(RS!B11," ",MID(RS!C11,1,64))</f>
        <v>1.3 Recepción de Pagos y Anulaciones</v>
      </c>
      <c r="I60" t="str">
        <f>CONCATENATE(RS!B14," ",MID(RS!C14,1,64))</f>
        <v xml:space="preserve">1.3.3 Si se realiza un pago de una cantidad inferior a la estipulada, </v>
      </c>
      <c r="J60" s="1" t="str">
        <f>RP!C45</f>
        <v>Pago inferior a la cantidad</v>
      </c>
      <c r="K60" t="str">
        <f>CONCATENATE(RP!B33," ",MID(RP!C33,1,64))</f>
        <v>3 Recepción de Pagos y Anulaciones</v>
      </c>
      <c r="L60" t="str">
        <f>CONCATENATE(RP!B42," ",MID(RP!C42,1,64))</f>
        <v>3.3 Pago el día posterior a la inscripción</v>
      </c>
      <c r="M60" t="str">
        <f>CONCATENATE(RP!B45," ",MID(RP!C45,1,64))</f>
        <v>3.3.3 Pago inferior a la cantidad</v>
      </c>
      <c r="N60">
        <f>RS!E14</f>
        <v>0</v>
      </c>
      <c r="O60">
        <f>RS!F14</f>
        <v>0</v>
      </c>
      <c r="P60">
        <f>RS!D14</f>
        <v>0</v>
      </c>
      <c r="Q60">
        <v>1</v>
      </c>
      <c r="T60">
        <v>1</v>
      </c>
    </row>
    <row r="61" spans="2:22" ht="13.9" customHeight="1">
      <c r="B61" s="1" t="str">
        <f>RS!B14</f>
        <v>1.3.3</v>
      </c>
      <c r="C61" s="1" t="str">
        <f>RP!B49</f>
        <v>3.4.3</v>
      </c>
      <c r="D61" t="str">
        <f>RS!G14</f>
        <v>S</v>
      </c>
      <c r="E61" t="str">
        <f>RP!D49</f>
        <v>S</v>
      </c>
      <c r="F61" t="str">
        <f>RS!C14</f>
        <v>Si se realiza un pago de una cantidad inferior a la estipulada, la inscripción es ANULADA.</v>
      </c>
      <c r="G61" t="str">
        <f>CONCATENATE(RS!B5," ",MID(RS!C5,1,64))</f>
        <v>1 Requistos funcionales</v>
      </c>
      <c r="H61" t="str">
        <f>CONCATENATE(RS!B11," ",MID(RS!C11,1,64))</f>
        <v>1.3 Recepción de Pagos y Anulaciones</v>
      </c>
      <c r="I61" t="str">
        <f>CONCATENATE(RS!B14," ",MID(RS!C14,1,64))</f>
        <v xml:space="preserve">1.3.3 Si se realiza un pago de una cantidad inferior a la estipulada, </v>
      </c>
      <c r="J61" s="1" t="str">
        <f>RP!C49</f>
        <v>Pago inferior a la cantidad</v>
      </c>
      <c r="K61" t="str">
        <f>CONCATENATE(RP!B33," ",MID(RP!C33,1,64))</f>
        <v>3 Recepción de Pagos y Anulaciones</v>
      </c>
      <c r="L61" t="str">
        <f>CONCATENATE(RP!B46," ",MID(RP!C46,1,64))</f>
        <v>3.4 Pago al cuarto día de la inscripción</v>
      </c>
      <c r="M61" t="str">
        <f>CONCATENATE(RP!B49," ",MID(RP!C49,1,64))</f>
        <v>3.4.3 Pago inferior a la cantidad</v>
      </c>
      <c r="N61">
        <f>RS!E14</f>
        <v>0</v>
      </c>
      <c r="O61">
        <f>RS!F14</f>
        <v>0</v>
      </c>
      <c r="P61">
        <f>RS!D14</f>
        <v>0</v>
      </c>
      <c r="Q61">
        <v>1</v>
      </c>
      <c r="T61">
        <v>1</v>
      </c>
    </row>
    <row r="62" spans="2:22" ht="13.9" customHeight="1">
      <c r="B62" s="1" t="str">
        <f>RS!B14</f>
        <v>1.3.3</v>
      </c>
      <c r="C62" s="1" t="str">
        <f>RP!B53</f>
        <v>3.5.3</v>
      </c>
      <c r="D62" t="str">
        <f>RS!G14</f>
        <v>S</v>
      </c>
      <c r="E62" t="str">
        <f>RP!D53</f>
        <v>S</v>
      </c>
      <c r="F62" t="str">
        <f>RS!C14</f>
        <v>Si se realiza un pago de una cantidad inferior a la estipulada, la inscripción es ANULADA.</v>
      </c>
      <c r="G62" t="str">
        <f>CONCATENATE(RS!B5," ",MID(RS!C5,1,64))</f>
        <v>1 Requistos funcionales</v>
      </c>
      <c r="H62" t="str">
        <f>CONCATENATE(RS!B11," ",MID(RS!C11,1,64))</f>
        <v>1.3 Recepción de Pagos y Anulaciones</v>
      </c>
      <c r="I62" t="str">
        <f>CONCATENATE(RS!B14," ",MID(RS!C14,1,64))</f>
        <v xml:space="preserve">1.3.3 Si se realiza un pago de una cantidad inferior a la estipulada, </v>
      </c>
      <c r="J62" s="1" t="str">
        <f>RP!C53</f>
        <v>Pago inferior a la cantidad</v>
      </c>
      <c r="K62" t="str">
        <f>CONCATENATE(RP!B33," ",MID(RP!C33,1,64))</f>
        <v>3 Recepción de Pagos y Anulaciones</v>
      </c>
      <c r="L62" t="str">
        <f>CONCATENATE(RP!B50," ",MID(RP!C50,1,64))</f>
        <v>3.5 Pago el día anterior a la celebración de la competición</v>
      </c>
      <c r="M62" t="str">
        <f>CONCATENATE(RP!B53," ",MID(RP!C53,1,64))</f>
        <v>3.5.3 Pago inferior a la cantidad</v>
      </c>
      <c r="N62">
        <f>RS!E14</f>
        <v>0</v>
      </c>
      <c r="O62">
        <f>RS!F14</f>
        <v>0</v>
      </c>
      <c r="P62">
        <f>RS!D14</f>
        <v>0</v>
      </c>
      <c r="Q62">
        <v>1</v>
      </c>
      <c r="T62">
        <v>1</v>
      </c>
    </row>
    <row r="63" spans="2:22" ht="13.9" customHeight="1">
      <c r="B63" s="1" t="str">
        <f>RS!B7</f>
        <v>1.1.1</v>
      </c>
      <c r="C63" s="1" t="str">
        <f>RP!B27</f>
        <v>1.3</v>
      </c>
      <c r="D63" t="str">
        <f>RS!G7</f>
        <v>S</v>
      </c>
      <c r="E63" t="str">
        <f>RP!D27</f>
        <v>S</v>
      </c>
      <c r="F63" t="str">
        <f>RS!C7</f>
        <v>Se deben inscribir todos los miembros del club registrados, recibiendo el estado provisional. Todos reciben un descuento del 20%.</v>
      </c>
      <c r="G63" t="str">
        <f>CONCATENATE(RS!B5," ",MID(RS!C5,1,64))</f>
        <v>1 Requistos funcionales</v>
      </c>
      <c r="H63" t="str">
        <f>CONCATENATE(RS!B6," ",MID(RS!C6,1,64))</f>
        <v>1.1 Inscripción de Club en Competición</v>
      </c>
      <c r="I63" t="str">
        <f>CONCATENATE(RS!B7," ",MID(RS!C7,1,64))</f>
        <v>1.1.1 Se deben inscribir todos los miembros del club registrados, reci</v>
      </c>
      <c r="J63" s="1" t="str">
        <f>RP!C27</f>
        <v>El número de atletas en el CSV es superior al número de inscripciones restantes</v>
      </c>
      <c r="K63" t="str">
        <f>CONCATENATE(RP!B5," ",MID(RP!C5,1,64))</f>
        <v>1 Inscripción de Club en Competición</v>
      </c>
      <c r="L63" t="str">
        <f>CONCATENATE(RP!B27," ",MID(RP!C27,1,64))</f>
        <v>1.3 El número de atletas en el CSV es superior al número de inscripc</v>
      </c>
      <c r="M63" t="s">
        <v>328</v>
      </c>
      <c r="N63">
        <f>RS!E7</f>
        <v>0</v>
      </c>
      <c r="O63">
        <f>RS!F7</f>
        <v>0</v>
      </c>
      <c r="P63">
        <f>RS!D7</f>
        <v>0</v>
      </c>
      <c r="Q63">
        <v>1</v>
      </c>
      <c r="S63">
        <v>1</v>
      </c>
      <c r="T63">
        <v>1</v>
      </c>
      <c r="V63">
        <v>1</v>
      </c>
    </row>
    <row r="64" spans="2:22" ht="13.9" customHeight="1">
      <c r="B64" s="1" t="str">
        <f>RS!B8</f>
        <v>1.1.2</v>
      </c>
      <c r="C64" s="1" t="str">
        <f>RP!B27</f>
        <v>1.3</v>
      </c>
      <c r="D64" t="str">
        <f>RS!G8</f>
        <v>S</v>
      </c>
      <c r="E64" t="str">
        <f>RP!D27</f>
        <v>S</v>
      </c>
      <c r="F64" t="str">
        <f>RS!C8</f>
        <v>Si un miembro no esta registrado, se registra e inscribe automaticamente. Todos reciben un descuento del 20%.</v>
      </c>
      <c r="G64" t="str">
        <f>CONCATENATE(RS!B5," ",MID(RS!C5,1,64))</f>
        <v>1 Requistos funcionales</v>
      </c>
      <c r="H64" t="str">
        <f>CONCATENATE(RS!B6," ",MID(RS!C6,1,64))</f>
        <v>1.1 Inscripción de Club en Competición</v>
      </c>
      <c r="I64" t="str">
        <f>CONCATENATE(RS!B8," ",MID(RS!C8,1,64))</f>
        <v>1.1.2 Si un miembro no esta registrado, se registra e inscribe automat</v>
      </c>
      <c r="J64" s="1" t="str">
        <f>RP!C27</f>
        <v>El número de atletas en el CSV es superior al número de inscripciones restantes</v>
      </c>
      <c r="K64" t="str">
        <f>CONCATENATE(RP!B5," ",MID(RP!C5,1,64))</f>
        <v>1 Inscripción de Club en Competición</v>
      </c>
      <c r="L64" t="str">
        <f>CONCATENATE(RP!B27," ",MID(RP!C27,1,64))</f>
        <v>1.3 El número de atletas en el CSV es superior al número de inscripc</v>
      </c>
      <c r="M64" t="s">
        <v>328</v>
      </c>
      <c r="N64">
        <f>RS!E8</f>
        <v>0</v>
      </c>
      <c r="O64">
        <f>RS!F8</f>
        <v>0</v>
      </c>
      <c r="P64">
        <f>RS!D8</f>
        <v>0</v>
      </c>
      <c r="Q64">
        <v>1</v>
      </c>
      <c r="T64">
        <v>1</v>
      </c>
    </row>
    <row r="65" spans="1:22" ht="13.9" customHeight="1">
      <c r="B65" s="1"/>
      <c r="C65" s="1" t="str">
        <f>RP!B46</f>
        <v>3.4</v>
      </c>
      <c r="E65" t="str">
        <f>RP!D46</f>
        <v>n</v>
      </c>
      <c r="J65" s="1" t="str">
        <f>RP!C46</f>
        <v>Pago al cuarto día de la inscripción</v>
      </c>
      <c r="K65" t="str">
        <f>CONCATENATE(RP!B33," ",MID(RP!C33,1,64))</f>
        <v>3 Recepción de Pagos y Anulaciones</v>
      </c>
      <c r="L65" t="str">
        <f>CONCATENATE(RP!B46," ",MID(RP!C46,1,64))</f>
        <v>3.4 Pago al cuarto día de la inscripción</v>
      </c>
      <c r="M65" t="s">
        <v>328</v>
      </c>
      <c r="Q65">
        <v>1</v>
      </c>
      <c r="V65">
        <v>1</v>
      </c>
    </row>
    <row r="66" spans="1:22" ht="13.9" customHeight="1">
      <c r="B66" s="1"/>
      <c r="C66" s="1" t="str">
        <f>RP!B50</f>
        <v>3.5</v>
      </c>
      <c r="E66" t="str">
        <f>RP!D50</f>
        <v>n</v>
      </c>
      <c r="J66" s="1" t="str">
        <f>RP!C50</f>
        <v>Pago el día anterior a la celebración de la competición</v>
      </c>
      <c r="K66" t="str">
        <f>CONCATENATE(RP!B33," ",MID(RP!C33,1,64))</f>
        <v>3 Recepción de Pagos y Anulaciones</v>
      </c>
      <c r="L66" t="str">
        <f>CONCATENATE(RP!B50," ",MID(RP!C50,1,64))</f>
        <v>3.5 Pago el día anterior a la celebración de la competición</v>
      </c>
      <c r="M66" t="s">
        <v>328</v>
      </c>
      <c r="Q66">
        <v>1</v>
      </c>
      <c r="V66">
        <v>1</v>
      </c>
    </row>
    <row r="67" spans="1:22" ht="13.9" customHeight="1">
      <c r="B67" s="1" t="str">
        <f>RS!B12</f>
        <v>1.3.1</v>
      </c>
      <c r="C67" s="1" t="str">
        <f>RP!B55</f>
        <v>3.6.1</v>
      </c>
      <c r="D67" t="str">
        <f>RS!G12</f>
        <v>S</v>
      </c>
      <c r="E67" t="str">
        <f>RP!D55</f>
        <v>S</v>
      </c>
      <c r="F67" t="str">
        <f>RS!C12</f>
        <v>Los pagos se deben realizar como máximo 3 días tras la inscripción y con un día de antelación a la celebración de la competición, la inscripción es CONFIRMADA.</v>
      </c>
      <c r="G67" t="str">
        <f>CONCATENATE(RS!B5," ",MID(RS!C5,1,64))</f>
        <v>1 Requistos funcionales</v>
      </c>
      <c r="H67" t="str">
        <f>CONCATENATE(RS!B11," ",MID(RS!C11,1,64))</f>
        <v>1.3 Recepción de Pagos y Anulaciones</v>
      </c>
      <c r="I67" t="str">
        <f>CONCATENATE(RS!B12," ",MID(RS!C12,1,64))</f>
        <v>1.3.1 Los pagos se deben realizar como máximo 3 días tras la inscripci</v>
      </c>
      <c r="J67" s="1" t="str">
        <f>RP!C55</f>
        <v>Pago de una inscripción del día FI1</v>
      </c>
      <c r="K67" t="str">
        <f>CONCATENATE(RP!B33," ",MID(RP!C33,1,64))</f>
        <v>3 Recepción de Pagos y Anulaciones</v>
      </c>
      <c r="L67" t="str">
        <f>CONCATENATE(RP!B55," ",MID(RP!C55,1,64))</f>
        <v>3.6.1 Pago de una inscripción del día FI1</v>
      </c>
      <c r="M67" t="s">
        <v>328</v>
      </c>
      <c r="N67">
        <f>RS!E12</f>
        <v>0</v>
      </c>
      <c r="O67">
        <f>RS!F12</f>
        <v>0</v>
      </c>
      <c r="P67">
        <f>RS!D12</f>
        <v>0</v>
      </c>
      <c r="Q67">
        <v>1</v>
      </c>
      <c r="T67">
        <v>1</v>
      </c>
    </row>
    <row r="68" spans="1:22" ht="13.9" customHeight="1">
      <c r="B68" s="1" t="str">
        <f>RS!B12</f>
        <v>1.3.1</v>
      </c>
      <c r="C68" s="1" t="str">
        <f>RP!B56</f>
        <v>3.6.2</v>
      </c>
      <c r="D68" t="str">
        <f>RS!G12</f>
        <v>S</v>
      </c>
      <c r="E68" t="str">
        <f>RP!D56</f>
        <v>S</v>
      </c>
      <c r="F68" t="str">
        <f>RS!C12</f>
        <v>Los pagos se deben realizar como máximo 3 días tras la inscripción y con un día de antelación a la celebración de la competición, la inscripción es CONFIRMADA.</v>
      </c>
      <c r="G68" t="str">
        <f>CONCATENATE(RS!B5," ",MID(RS!C5,1,64))</f>
        <v>1 Requistos funcionales</v>
      </c>
      <c r="H68" t="str">
        <f>CONCATENATE(RS!B11," ",MID(RS!C11,1,64))</f>
        <v>1.3 Recepción de Pagos y Anulaciones</v>
      </c>
      <c r="I68" t="str">
        <f>CONCATENATE(RS!B12," ",MID(RS!C12,1,64))</f>
        <v>1.3.1 Los pagos se deben realizar como máximo 3 días tras la inscripci</v>
      </c>
      <c r="J68" s="1" t="str">
        <f>RP!C56</f>
        <v>Pago de una inscripción del día FI2</v>
      </c>
      <c r="K68" t="str">
        <f>CONCATENATE(RP!B33," ",MID(RP!C33,1,64))</f>
        <v>3 Recepción de Pagos y Anulaciones</v>
      </c>
      <c r="L68" t="str">
        <f>CONCATENATE(RP!B56," ",MID(RP!C56,1,64))</f>
        <v>3.6.2 Pago de una inscripción del día FI2</v>
      </c>
      <c r="M68" t="s">
        <v>328</v>
      </c>
      <c r="N68">
        <f>RS!E12</f>
        <v>0</v>
      </c>
      <c r="O68">
        <f>RS!F12</f>
        <v>0</v>
      </c>
      <c r="P68">
        <f>RS!D12</f>
        <v>0</v>
      </c>
      <c r="Q68">
        <v>1</v>
      </c>
      <c r="T68">
        <v>1</v>
      </c>
    </row>
    <row r="69" spans="1:22" ht="13.9" customHeight="1">
      <c r="B69" s="1" t="str">
        <f>RS!B12</f>
        <v>1.3.1</v>
      </c>
      <c r="C69" s="1" t="str">
        <f>RP!B57</f>
        <v>3.6.3</v>
      </c>
      <c r="D69" t="str">
        <f>RS!G12</f>
        <v>S</v>
      </c>
      <c r="E69" t="str">
        <f>RP!D57</f>
        <v>S</v>
      </c>
      <c r="F69" t="str">
        <f>RS!C12</f>
        <v>Los pagos se deben realizar como máximo 3 días tras la inscripción y con un día de antelación a la celebración de la competición, la inscripción es CONFIRMADA.</v>
      </c>
      <c r="G69" t="str">
        <f>CONCATENATE(RS!B5," ",MID(RS!C5,1,64))</f>
        <v>1 Requistos funcionales</v>
      </c>
      <c r="H69" t="str">
        <f>CONCATENATE(RS!B11," ",MID(RS!C11,1,64))</f>
        <v>1.3 Recepción de Pagos y Anulaciones</v>
      </c>
      <c r="I69" t="str">
        <f>CONCATENATE(RS!B12," ",MID(RS!C12,1,64))</f>
        <v>1.3.1 Los pagos se deben realizar como máximo 3 días tras la inscripci</v>
      </c>
      <c r="J69" s="1" t="str">
        <f>RP!C57</f>
        <v>Pago de una inscripción del día FC</v>
      </c>
      <c r="K69" t="str">
        <f>CONCATENATE(RP!B33," ",MID(RP!C33,1,64))</f>
        <v>3 Recepción de Pagos y Anulaciones</v>
      </c>
      <c r="L69" t="str">
        <f>CONCATENATE(RP!B57," ",MID(RP!C57,1,64))</f>
        <v>3.6.3 Pago de una inscripción del día FC</v>
      </c>
      <c r="M69" t="s">
        <v>328</v>
      </c>
      <c r="N69">
        <f>RS!E12</f>
        <v>0</v>
      </c>
      <c r="O69">
        <f>RS!F12</f>
        <v>0</v>
      </c>
      <c r="P69">
        <f>RS!D12</f>
        <v>0</v>
      </c>
      <c r="Q69">
        <v>1</v>
      </c>
      <c r="T69">
        <v>1</v>
      </c>
    </row>
    <row r="70" spans="1:22" ht="13.9" customHeight="1">
      <c r="B70" s="1" t="str">
        <f>RS!B12</f>
        <v>1.3.1</v>
      </c>
      <c r="C70" s="1" t="str">
        <f>RP!B58</f>
        <v>3.6.4</v>
      </c>
      <c r="D70" t="str">
        <f>RS!G12</f>
        <v>S</v>
      </c>
      <c r="E70" t="str">
        <f>RP!D58</f>
        <v>S</v>
      </c>
      <c r="F70" t="str">
        <f>RS!C12</f>
        <v>Los pagos se deben realizar como máximo 3 días tras la inscripción y con un día de antelación a la celebración de la competición, la inscripción es CONFIRMADA.</v>
      </c>
      <c r="G70" t="str">
        <f>CONCATENATE(RS!B5," ",MID(RS!C5,1,64))</f>
        <v>1 Requistos funcionales</v>
      </c>
      <c r="H70" t="str">
        <f>CONCATENATE(RS!B11," ",MID(RS!C11,1,64))</f>
        <v>1.3 Recepción de Pagos y Anulaciones</v>
      </c>
      <c r="I70" t="str">
        <f>CONCATENATE(RS!B12," ",MID(RS!C12,1,64))</f>
        <v>1.3.1 Los pagos se deben realizar como máximo 3 días tras la inscripci</v>
      </c>
      <c r="J70" s="1" t="str">
        <f>RP!C58</f>
        <v>Pago de una inscripción de un día antes de F1</v>
      </c>
      <c r="K70" t="str">
        <f>CONCATENATE(RP!B33," ",MID(RP!C33,1,64))</f>
        <v>3 Recepción de Pagos y Anulaciones</v>
      </c>
      <c r="L70" t="str">
        <f>CONCATENATE(RP!B58," ",MID(RP!C58,1,64))</f>
        <v>3.6.4 Pago de una inscripción de un día antes de F1</v>
      </c>
      <c r="M70" t="s">
        <v>328</v>
      </c>
      <c r="N70">
        <f>RS!E12</f>
        <v>0</v>
      </c>
      <c r="O70">
        <f>RS!F12</f>
        <v>0</v>
      </c>
      <c r="P70">
        <f>RS!D12</f>
        <v>0</v>
      </c>
      <c r="Q70">
        <v>1</v>
      </c>
      <c r="T70">
        <v>1</v>
      </c>
    </row>
    <row r="71" spans="1:22" ht="13.9" customHeight="1">
      <c r="B71" s="1" t="str">
        <f>RS!B12</f>
        <v>1.3.1</v>
      </c>
      <c r="C71" s="1" t="str">
        <f>RP!B59</f>
        <v>3.6.5</v>
      </c>
      <c r="D71" t="str">
        <f>RS!G12</f>
        <v>S</v>
      </c>
      <c r="E71" t="str">
        <f>RP!D59</f>
        <v>S</v>
      </c>
      <c r="F71" t="str">
        <f>RS!C12</f>
        <v>Los pagos se deben realizar como máximo 3 días tras la inscripción y con un día de antelación a la celebración de la competición, la inscripción es CONFIRMADA.</v>
      </c>
      <c r="G71" t="str">
        <f>CONCATENATE(RS!B5," ",MID(RS!C5,1,64))</f>
        <v>1 Requistos funcionales</v>
      </c>
      <c r="H71" t="str">
        <f>CONCATENATE(RS!B11," ",MID(RS!C11,1,64))</f>
        <v>1.3 Recepción de Pagos y Anulaciones</v>
      </c>
      <c r="I71" t="str">
        <f>CONCATENATE(RS!B12," ",MID(RS!C12,1,64))</f>
        <v>1.3.1 Los pagos se deben realizar como máximo 3 días tras la inscripci</v>
      </c>
      <c r="J71" s="1" t="str">
        <f>RP!C59</f>
        <v>Pago de una inscripción de un día antes de F2</v>
      </c>
      <c r="K71" t="str">
        <f>CONCATENATE(RP!B33," ",MID(RP!C33,1,64))</f>
        <v>3 Recepción de Pagos y Anulaciones</v>
      </c>
      <c r="L71" t="str">
        <f>CONCATENATE(RP!B59," ",MID(RP!C59,1,64))</f>
        <v>3.6.5 Pago de una inscripción de un día antes de F2</v>
      </c>
      <c r="M71" t="s">
        <v>328</v>
      </c>
      <c r="N71">
        <f>RS!E12</f>
        <v>0</v>
      </c>
      <c r="O71">
        <f>RS!F12</f>
        <v>0</v>
      </c>
      <c r="P71">
        <f>RS!D12</f>
        <v>0</v>
      </c>
      <c r="Q71">
        <v>1</v>
      </c>
      <c r="T71">
        <v>1</v>
      </c>
    </row>
    <row r="72" spans="1:22" ht="13.9" customHeight="1">
      <c r="B72" s="1" t="str">
        <f>RS!B12</f>
        <v>1.3.1</v>
      </c>
      <c r="C72" s="1" t="str">
        <f>RP!B60</f>
        <v>3.6.6</v>
      </c>
      <c r="D72" t="str">
        <f>RS!G12</f>
        <v>S</v>
      </c>
      <c r="E72" t="str">
        <f>RP!D60</f>
        <v>S</v>
      </c>
      <c r="F72" t="str">
        <f>RS!C12</f>
        <v>Los pagos se deben realizar como máximo 3 días tras la inscripción y con un día de antelación a la celebración de la competición, la inscripción es CONFIRMADA.</v>
      </c>
      <c r="G72" t="str">
        <f>CONCATENATE(RS!B5," ",MID(RS!C5,1,64))</f>
        <v>1 Requistos funcionales</v>
      </c>
      <c r="H72" t="str">
        <f>CONCATENATE(RS!B11," ",MID(RS!C11,1,64))</f>
        <v>1.3 Recepción de Pagos y Anulaciones</v>
      </c>
      <c r="I72" t="str">
        <f>CONCATENATE(RS!B12," ",MID(RS!C12,1,64))</f>
        <v>1.3.1 Los pagos se deben realizar como máximo 3 días tras la inscripci</v>
      </c>
      <c r="J72" s="1" t="str">
        <f>RP!C60</f>
        <v>Pago de una inscripción de un día antes de FC</v>
      </c>
      <c r="K72" t="str">
        <f>CONCATENATE(RP!B33," ",MID(RP!C33,1,64))</f>
        <v>3 Recepción de Pagos y Anulaciones</v>
      </c>
      <c r="L72" t="str">
        <f>CONCATENATE(RP!B60," ",MID(RP!C60,1,64))</f>
        <v>3.6.6 Pago de una inscripción de un día antes de FC</v>
      </c>
      <c r="M72" t="s">
        <v>328</v>
      </c>
      <c r="N72">
        <f>RS!E12</f>
        <v>0</v>
      </c>
      <c r="O72">
        <f>RS!F12</f>
        <v>0</v>
      </c>
      <c r="P72">
        <f>RS!D12</f>
        <v>0</v>
      </c>
      <c r="Q72">
        <v>1</v>
      </c>
      <c r="T72">
        <v>1</v>
      </c>
    </row>
    <row r="73" spans="1:22" ht="13.9" customHeight="1">
      <c r="B73" s="1" t="str">
        <f>RS!B12</f>
        <v>1.3.1</v>
      </c>
      <c r="C73" s="1" t="str">
        <f>RP!B61</f>
        <v>3.6.7</v>
      </c>
      <c r="D73" t="str">
        <f>RS!G12</f>
        <v>S</v>
      </c>
      <c r="E73" t="str">
        <f>RP!D61</f>
        <v>S</v>
      </c>
      <c r="F73" t="str">
        <f>RS!C12</f>
        <v>Los pagos se deben realizar como máximo 3 días tras la inscripción y con un día de antelación a la celebración de la competición, la inscripción es CONFIRMADA.</v>
      </c>
      <c r="G73" t="str">
        <f>CONCATENATE(RS!B5," ",MID(RS!C5,1,64))</f>
        <v>1 Requistos funcionales</v>
      </c>
      <c r="H73" t="str">
        <f>CONCATENATE(RS!B11," ",MID(RS!C11,1,64))</f>
        <v>1.3 Recepción de Pagos y Anulaciones</v>
      </c>
      <c r="I73" t="str">
        <f>CONCATENATE(RS!B12," ",MID(RS!C12,1,64))</f>
        <v>1.3.1 Los pagos se deben realizar como máximo 3 días tras la inscripci</v>
      </c>
      <c r="J73" s="1" t="str">
        <f>RP!C61</f>
        <v>Pago de una inscripción de un día antes de 2D</v>
      </c>
      <c r="K73" t="str">
        <f>CONCATENATE(RP!B33," ",MID(RP!C33,1,64))</f>
        <v>3 Recepción de Pagos y Anulaciones</v>
      </c>
      <c r="L73" t="str">
        <f>CONCATENATE(RP!B61," ",MID(RP!C61,1,64))</f>
        <v>3.6.7 Pago de una inscripción de un día antes de 2D</v>
      </c>
      <c r="M73" t="s">
        <v>328</v>
      </c>
      <c r="N73">
        <f>RS!E12</f>
        <v>0</v>
      </c>
      <c r="O73">
        <f>RS!F12</f>
        <v>0</v>
      </c>
      <c r="P73">
        <f>RS!D12</f>
        <v>0</v>
      </c>
      <c r="Q73">
        <v>1</v>
      </c>
      <c r="T73">
        <v>1</v>
      </c>
    </row>
    <row r="74" spans="1:22" ht="13.9" customHeight="1">
      <c r="A74" t="s">
        <v>11</v>
      </c>
    </row>
  </sheetData>
  <phoneticPr fontId="0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B2DAB4BEE08D409AA9E1FFBF145206" ma:contentTypeVersion="13" ma:contentTypeDescription="Crear nuevo documento." ma:contentTypeScope="" ma:versionID="90cce3a1ef5bfd38319976fbc2c0123f">
  <xsd:schema xmlns:xsd="http://www.w3.org/2001/XMLSchema" xmlns:xs="http://www.w3.org/2001/XMLSchema" xmlns:p="http://schemas.microsoft.com/office/2006/metadata/properties" xmlns:ns3="4cddd4de-2b0f-46f4-8196-e51b03f818f1" xmlns:ns4="dab7b552-43da-4c3c-a70e-9d5c9ab0dd67" targetNamespace="http://schemas.microsoft.com/office/2006/metadata/properties" ma:root="true" ma:fieldsID="63108c043d5454ee84a039d6d6a92061" ns3:_="" ns4:_="">
    <xsd:import namespace="4cddd4de-2b0f-46f4-8196-e51b03f818f1"/>
    <xsd:import namespace="dab7b552-43da-4c3c-a70e-9d5c9ab0dd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dd4de-2b0f-46f4-8196-e51b03f818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7b552-43da-4c3c-a70e-9d5c9ab0dd6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ddd4de-2b0f-46f4-8196-e51b03f818f1" xsi:nil="true"/>
  </documentManagement>
</p:properties>
</file>

<file path=customXml/itemProps1.xml><?xml version="1.0" encoding="utf-8"?>
<ds:datastoreItem xmlns:ds="http://schemas.openxmlformats.org/officeDocument/2006/customXml" ds:itemID="{D8BA51BE-9398-4D4C-89F0-05E7E369F2FD}"/>
</file>

<file path=customXml/itemProps2.xml><?xml version="1.0" encoding="utf-8"?>
<ds:datastoreItem xmlns:ds="http://schemas.openxmlformats.org/officeDocument/2006/customXml" ds:itemID="{B433FE7B-DB4B-4875-AE59-9234BB6BAB3B}"/>
</file>

<file path=customXml/itemProps3.xml><?xml version="1.0" encoding="utf-8"?>
<ds:datastoreItem xmlns:ds="http://schemas.openxmlformats.org/officeDocument/2006/customXml" ds:itemID="{22010FC6-F24C-447A-AEF0-523FC292E3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Becario</cp:lastModifiedBy>
  <cp:revision/>
  <dcterms:created xsi:type="dcterms:W3CDTF">1996-11-27T10:00:04Z</dcterms:created>
  <dcterms:modified xsi:type="dcterms:W3CDTF">2024-03-20T16:37:02Z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0x010100BCB2DAB4BEE08D409AA9E1FFBF145206</vt:lpwstr>
  </property>
</Properties>
</file>