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Hoja1" sheetId="1" state="visible" r:id="rId2"/>
    <sheet name="Hoja2" sheetId="2" state="visible" r:id="rId3"/>
  </sheets>
  <definedNames>
    <definedName function="false" hidden="false" name="Estados" vbProcedure="false">Hoja2!$A$1:$A$6</definedName>
    <definedName function="false" hidden="false" name="EstadosVálidos" vbProcedure="false">Hoja2!$A$1:$A$5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<sst xmlns="http://schemas.openxmlformats.org/spreadsheetml/2006/main" count="96" uniqueCount="60">
  <si>
    <t>Semana 1(Del 20/10/2017 hasta 26/10/2017)</t>
  </si>
  <si>
    <t>nº Tarea</t>
  </si>
  <si>
    <t>Tareas principales</t>
  </si>
  <si>
    <t>Estado</t>
  </si>
  <si>
    <t>Observaciones</t>
  </si>
  <si>
    <t>Tiempo planificado (min)</t>
  </si>
  <si>
    <t>Recurso asociado</t>
  </si>
  <si>
    <t>Tiempo empleado (min)</t>
  </si>
  <si>
    <t>Recursos</t>
  </si>
  <si>
    <t>Código asociado</t>
  </si>
  <si>
    <t>Tiempo planificado total (min)</t>
  </si>
  <si>
    <t>Tiempo empleado total (min)</t>
  </si>
  <si>
    <t>Coste por hora planificado</t>
  </si>
  <si>
    <t>Coste por hora empleado</t>
  </si>
  <si>
    <r>
      <rPr>
        <sz val="11"/>
        <color rgb="FF000000"/>
        <rFont val="Calibri"/>
        <family val="2"/>
        <charset val="1"/>
      </rPr>
      <t>Organizar y asignar tareas:</t>
    </r>
    <r>
      <rPr>
        <sz val="11"/>
        <color rgb="FF000000"/>
        <rFont val="Calibri"/>
        <family val="2"/>
        <charset val="1"/>
      </rPr>
      <t> Semana 1</t>
    </r>
  </si>
  <si>
    <t>Finalizada</t>
  </si>
  <si>
    <t>Miguel Ferreiro Díaz</t>
  </si>
  <si>
    <r>
      <rPr>
        <sz val="11"/>
        <color rgb="FF000000"/>
        <rFont val="Calibri"/>
        <family val="2"/>
        <charset val="1"/>
      </rPr>
      <t>Gestión de usuarios</t>
    </r>
    <r>
      <rPr>
        <sz val="11"/>
        <color rgb="FF000000"/>
        <rFont val="Calibri"/>
        <family val="2"/>
        <charset val="1"/>
      </rPr>
      <t>:  Modificar controladores para adaptarlo al nuevo modelo de datos</t>
    </r>
  </si>
  <si>
    <t>Sin empezar</t>
  </si>
  <si>
    <t>Alejandro Vila Cid</t>
  </si>
  <si>
    <r>
      <rPr>
        <sz val="11"/>
        <color rgb="FF000000"/>
        <rFont val="Calibri"/>
        <family val="2"/>
        <charset val="1"/>
      </rPr>
      <t>Gestión de usuario</t>
    </r>
    <r>
      <rPr>
        <sz val="11"/>
        <color rgb="FF000000"/>
        <rFont val="Calibri"/>
        <family val="2"/>
        <charset val="1"/>
      </rPr>
      <t>s:  Modificar modelos para adaptarlo al nuevo modelo de datos</t>
    </r>
  </si>
  <si>
    <t>Jonatan Couto Riádigos</t>
  </si>
  <si>
    <r>
      <rPr>
        <sz val="11"/>
        <color rgb="FF000000"/>
        <rFont val="Calibri"/>
        <family val="2"/>
        <charset val="1"/>
      </rPr>
      <t>Gestión de usuarios</t>
    </r>
    <r>
      <rPr>
        <sz val="11"/>
        <color rgb="FF000000"/>
        <rFont val="Calibri"/>
        <family val="2"/>
        <charset val="1"/>
      </rPr>
      <t>:  Modificar vistas para adapartalo al nuevo modelo de datos</t>
    </r>
  </si>
  <si>
    <t>Brais Santos Negreira</t>
  </si>
  <si>
    <t>Planteamiento incicial de modelos de secuencia para la gestión de grupos de usuario, permisos de usuario y gestión de acciones</t>
  </si>
  <si>
    <t>Brais Rodríguez Martínez</t>
  </si>
  <si>
    <r>
      <rPr>
        <sz val="11"/>
        <color rgb="FF000000"/>
        <rFont val="Calibri"/>
        <family val="2"/>
        <charset val="1"/>
      </rPr>
      <t>Gestion de grupos de usuario: </t>
    </r>
    <r>
      <rPr>
        <sz val="11"/>
        <color rgb="FF000000"/>
        <rFont val="Calibri"/>
        <family val="2"/>
        <charset val="1"/>
      </rPr>
      <t>Crear modelo de datos para  la tabla USUARIO_GRUPO. (ADD,SEARCH, EDIT,DELETE, SHOWCURRENT,SHOWALL)</t>
    </r>
  </si>
  <si>
    <t>Total</t>
  </si>
  <si>
    <r>
      <rPr>
        <sz val="11"/>
        <color rgb="FF000000"/>
        <rFont val="Calibri"/>
        <family val="2"/>
        <charset val="1"/>
      </rPr>
      <t>Gestion de grupos de usuario: </t>
    </r>
    <r>
      <rPr>
        <sz val="11"/>
        <color rgb="FF000000"/>
        <rFont val="Calibri"/>
        <family val="2"/>
        <charset val="1"/>
      </rPr>
      <t>Crear modelo de datos para  la tabla GRUPO. (ADD,SEARCH, EDIT,DELETE, SHOWCURRENT,SHOWALL)</t>
    </r>
  </si>
  <si>
    <r>
      <rPr>
        <sz val="11"/>
        <color rgb="FF000000"/>
        <rFont val="Calibri"/>
        <family val="2"/>
        <charset val="1"/>
      </rPr>
      <t>Gestión de grupos de usuario: </t>
    </r>
    <r>
      <rPr>
        <sz val="11"/>
        <color rgb="FF000000"/>
        <rFont val="Calibri"/>
        <family val="2"/>
        <charset val="1"/>
      </rPr>
      <t>Crear controlador para manejar las acciones asociadas a la gestión de los USUARIO_GRUPO. (ADD,SEARCH, EDIT,DELETE, SHOWCURRENT,SHOWALL)</t>
    </r>
  </si>
  <si>
    <r>
      <rPr>
        <sz val="11"/>
        <color rgb="FF000000"/>
        <rFont val="Calibri"/>
        <family val="2"/>
        <charset val="1"/>
      </rPr>
      <t>Gestión de grupos de usuario: </t>
    </r>
    <r>
      <rPr>
        <sz val="11"/>
        <color rgb="FF000000"/>
        <rFont val="Calibri"/>
        <family val="2"/>
        <charset val="1"/>
      </rPr>
      <t>Crear controlador para manejar las acciones asociadas a la gestión de GRUPO. (ADD,SEARCH, EDIT,DELETE, SHOWCURRENT,SHOWALL)</t>
    </r>
  </si>
  <si>
    <r>
      <rPr>
        <sz val="11"/>
        <color rgb="FF000000"/>
        <rFont val="Calibri"/>
        <family val="2"/>
        <charset val="1"/>
      </rPr>
      <t>Gestión de grupos de usuario: </t>
    </r>
    <r>
      <rPr>
        <sz val="11"/>
        <color rgb="FF000000"/>
        <rFont val="Calibri"/>
        <family val="2"/>
        <charset val="1"/>
      </rPr>
      <t>Crear vistas  las posibles acciones sobre la tabla USUARIO_GRUPO. (ADD,SEARCH, EDIT,DELETE, SHOWCURRENT,SHOWALL)</t>
    </r>
  </si>
  <si>
    <r>
      <rPr>
        <sz val="11"/>
        <color rgb="FF000000"/>
        <rFont val="Calibri"/>
        <family val="2"/>
        <charset val="1"/>
      </rPr>
      <t>Gestión de grupos de usuario:</t>
    </r>
    <r>
      <rPr>
        <sz val="11"/>
        <color rgb="FF000000"/>
        <rFont val="Calibri"/>
        <family val="2"/>
        <charset val="1"/>
      </rPr>
      <t> Crear vistas para las posibles acciones sobre la tabla GRUPO. (ADD,SEARCH, EDIT,DELETE, SHOWCURRENT,SHOWALL)</t>
    </r>
  </si>
  <si>
    <t>Revisión de la tarea 9</t>
  </si>
  <si>
    <t>Revisión de la tarea 10</t>
  </si>
  <si>
    <t>Revisión de la tarea 11</t>
  </si>
  <si>
    <t>Revisión de la tarea 12</t>
  </si>
  <si>
    <t>Revisión de la tarea 13</t>
  </si>
  <si>
    <r>
      <rPr>
        <sz val="11"/>
        <color rgb="FF000000"/>
        <rFont val="Calibri"/>
        <family val="2"/>
        <charset val="1"/>
      </rPr>
      <t>Gestion de permisos de usuario: </t>
    </r>
    <r>
      <rPr>
        <sz val="11"/>
        <color rgb="FF000000"/>
        <rFont val="Calibri"/>
        <family val="2"/>
        <charset val="1"/>
      </rPr>
      <t>Crear modelo de datos para la tabla PERMISOS. (ADD,SEARCH, EDIT,DELETE, SHOWCURRENT,SHOWALL)</t>
    </r>
  </si>
  <si>
    <r>
      <rPr>
        <sz val="11"/>
        <color rgb="FF000000"/>
        <rFont val="Calibri"/>
        <family val="2"/>
        <charset val="1"/>
      </rPr>
      <t>Gestion de permisos de usuario:  </t>
    </r>
    <r>
      <rPr>
        <sz val="11"/>
        <color rgb="FF000000"/>
        <rFont val="Calibri"/>
        <family val="2"/>
        <charset val="1"/>
      </rPr>
      <t>Crear controlador de datos para la tabla PERMISOS.  (ADD,SEARCH, EDIT,DELETE, SHOWCURRENT,SHOWALL)</t>
    </r>
  </si>
  <si>
    <r>
      <rPr>
        <sz val="11"/>
        <color rgb="FF000000"/>
        <rFont val="Calibri"/>
        <family val="2"/>
        <charset val="1"/>
      </rPr>
      <t>Gestion de permisos de usuario: </t>
    </r>
    <r>
      <rPr>
        <sz val="11"/>
        <color rgb="FF000000"/>
        <rFont val="Calibri"/>
        <family val="2"/>
        <charset val="1"/>
      </rPr>
      <t> Crear vistas para las posibles acciones sobre la tabla PERMISOS.   (ADD,SEARCH, EDIT,DELETE, SHOWCURRENT,SHOWALL)</t>
    </r>
  </si>
  <si>
    <t>Revisión de la tarea 19</t>
  </si>
  <si>
    <t>Revisión de la tarea 20</t>
  </si>
  <si>
    <t>Revisión de la tarea 21</t>
  </si>
  <si>
    <r>
      <rPr>
        <sz val="11"/>
        <color rgb="FF000000"/>
        <rFont val="Calibri"/>
        <family val="2"/>
        <charset val="1"/>
      </rPr>
      <t>Gestión de acciones:  </t>
    </r>
    <r>
      <rPr>
        <sz val="11"/>
        <color rgb="FF000000"/>
        <rFont val="Calibri"/>
        <family val="2"/>
        <charset val="1"/>
      </rPr>
      <t>Crear modelo de datos para ACCIONES</t>
    </r>
  </si>
  <si>
    <r>
      <rPr>
        <sz val="11"/>
        <color rgb="FF000000"/>
        <rFont val="Calibri"/>
        <family val="2"/>
        <charset val="1"/>
      </rPr>
      <t>Gestión de acciones: </t>
    </r>
    <r>
      <rPr>
        <sz val="11"/>
        <color rgb="FF000000"/>
        <rFont val="Calibri"/>
        <family val="2"/>
        <charset val="1"/>
      </rPr>
      <t>Crear vistas para ACCIONES</t>
    </r>
  </si>
  <si>
    <r>
      <rPr>
        <sz val="11"/>
        <color rgb="FF000000"/>
        <rFont val="Calibri"/>
        <family val="2"/>
        <charset val="1"/>
      </rPr>
      <t>Organizar y asignar tareas</t>
    </r>
    <r>
      <rPr>
        <sz val="11"/>
        <color rgb="FF000000"/>
        <rFont val="Calibri"/>
        <family val="2"/>
        <charset val="1"/>
      </rPr>
      <t>: Semana 1</t>
    </r>
  </si>
  <si>
    <t>Tareas extra</t>
  </si>
  <si>
    <t>Recursos asociado</t>
  </si>
  <si>
    <r>
      <rPr>
        <sz val="11"/>
        <color rgb="FF000000"/>
        <rFont val="Calibri"/>
        <family val="2"/>
        <charset val="1"/>
      </rPr>
      <t>Gestión de acciones: </t>
    </r>
    <r>
      <rPr>
        <sz val="11"/>
        <color rgb="FF000000"/>
        <rFont val="Calibri"/>
        <family val="2"/>
        <charset val="1"/>
      </rPr>
      <t>Crear controlador de datos para ACCIONES</t>
    </r>
  </si>
  <si>
    <t>Revisión de la tarea 25</t>
  </si>
  <si>
    <t>Revisión de la tarea 26</t>
  </si>
  <si>
    <t>Revisión de la tarea 35</t>
  </si>
  <si>
    <r>
      <rPr>
        <sz val="11"/>
        <color rgb="FF000000"/>
        <rFont val="Calibri"/>
        <family val="2"/>
        <charset val="1"/>
      </rPr>
      <t>Gestion de funcionalidades: </t>
    </r>
    <r>
      <rPr>
        <sz val="11"/>
        <color rgb="FF000000"/>
        <rFont val="Calibri"/>
        <family val="2"/>
        <charset val="1"/>
      </rPr>
      <t>Crear modelo de datos para FUNCIONALIDADES y FUNCIONALIDAD_ACCION</t>
    </r>
  </si>
  <si>
    <r>
      <rPr>
        <sz val="11"/>
        <color rgb="FF000000"/>
        <rFont val="Calibri"/>
        <family val="2"/>
        <charset val="1"/>
      </rPr>
      <t>Gestion de funcionalidades: </t>
    </r>
    <r>
      <rPr>
        <sz val="11"/>
        <color rgb="FF000000"/>
        <rFont val="Calibri"/>
        <family val="2"/>
        <charset val="1"/>
      </rPr>
      <t>Crear controlador de datos para FUNCIONALIDADES y FUNCIONALIDAD_ACCION</t>
    </r>
  </si>
  <si>
    <r>
      <rPr>
        <sz val="11"/>
        <color rgb="FF000000"/>
        <rFont val="Calibri"/>
        <family val="2"/>
        <charset val="1"/>
      </rPr>
      <t>Gestion de funcionalidades: </t>
    </r>
    <r>
      <rPr>
        <sz val="11"/>
        <color rgb="FF000000"/>
        <rFont val="Calibri"/>
        <family val="2"/>
        <charset val="1"/>
      </rPr>
      <t>Crear vistas para las posibles acciones sobre las tablas FUNCIONALIDADES Y FUNCIONALIDAD_ACCION</t>
    </r>
  </si>
  <si>
    <t>En proceso</t>
  </si>
  <si>
    <t>Paralizada</t>
  </si>
  <si>
    <t>Aplazada</t>
  </si>
  <si>
    <t>Pendiente de correción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</si>
</sst>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2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AE3F3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B4C7E7"/>
        <bgColor rgb="FF99CCFF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D9D9D9"/>
        <bgColor rgb="FFDAE3F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>
        <color rgb="FF2F5597"/>
      </left>
      <right style="medium">
        <color rgb="FF2F5597"/>
      </right>
      <top style="medium">
        <color rgb="FF2F5597"/>
      </top>
      <bottom style="medium">
        <color rgb="FF2F5597"/>
      </bottom>
      <diagonal/>
    </border>
    <border diagonalUp="false" diagonalDown="false">
      <left/>
      <right/>
      <top/>
      <bottom style="medium">
        <color rgb="FF2F5597"/>
      </bottom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tru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ET3" xfId="20" builtinId="53" customBuiltin="true"/>
  </cellStyles>
  <dxfs count="6">
    <dxf>
      <fill>
        <patternFill>
          <bgColor rgb="FFD9D9D9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true" showOutlineSymbols="true" defaultGridColor="true" view="normal" topLeftCell="A17" colorId="64" zoomScale="85" zoomScaleNormal="85" zoomScalePageLayoutView="100" workbookViewId="0">
      <selection pane="topLeft" activeCell="G26" activeCellId="0" sqref="G26"/>
    </sheetView>
  </sheetViews>
  <sheetFormatPr defaultRowHeight="15"/>
  <cols>
    <col collapsed="false" hidden="false" max="1" min="1" style="0" width="10.530612244898"/>
    <col collapsed="false" hidden="false" max="2" min="2" style="0" width="91.6581632653061"/>
    <col collapsed="false" hidden="false" max="4" min="3" style="0" width="23.4897959183673"/>
    <col collapsed="false" hidden="false" max="5" min="5" style="0" width="19.7091836734694"/>
    <col collapsed="false" hidden="false" max="6" min="6" style="0" width="22.6785714285714"/>
    <col collapsed="false" hidden="false" max="7" min="7" style="0" width="19.3061224489796"/>
    <col collapsed="false" hidden="false" max="8" min="8" style="0" width="10.530612244898"/>
    <col collapsed="false" hidden="false" max="9" min="9" style="0" width="22.9489795918367"/>
    <col collapsed="false" hidden="false" max="10" min="10" style="0" width="16.8724489795918"/>
    <col collapsed="false" hidden="false" max="11" min="11" style="0" width="31.8571428571429"/>
    <col collapsed="false" hidden="false" max="12" min="12" style="0" width="29.1581632653061"/>
    <col collapsed="false" hidden="false" max="13" min="13" style="0" width="17.6836734693878"/>
    <col collapsed="false" hidden="false" max="14" min="14" style="0" width="21.0612244897959"/>
    <col collapsed="false" hidden="false" max="1025" min="15" style="0" width="10.530612244898"/>
  </cols>
  <sheetData>
    <row r="1" customFormat="false" ht="40.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3"/>
    </row>
    <row r="2" customFormat="false" ht="16.5" hidden="false" customHeight="true" outlineLevel="0" collapsed="false">
      <c r="A2" s="1"/>
      <c r="B2" s="2"/>
      <c r="C2" s="2"/>
      <c r="D2" s="2"/>
      <c r="E2" s="2"/>
      <c r="F2" s="2"/>
      <c r="G2" s="2"/>
    </row>
    <row r="3" customFormat="false" ht="39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/>
      <c r="I3" s="4" t="s">
        <v>8</v>
      </c>
      <c r="J3" s="4" t="s">
        <v>9</v>
      </c>
      <c r="K3" s="6" t="s">
        <v>10</v>
      </c>
      <c r="L3" s="6" t="s">
        <v>11</v>
      </c>
      <c r="M3" s="4" t="s">
        <v>12</v>
      </c>
      <c r="N3" s="4" t="s">
        <v>13</v>
      </c>
    </row>
    <row r="4" customFormat="false" ht="15" hidden="false" customHeight="false" outlineLevel="0" collapsed="false">
      <c r="A4" s="7" t="n">
        <v>1</v>
      </c>
      <c r="B4" s="8" t="s">
        <v>14</v>
      </c>
      <c r="C4" s="9" t="s">
        <v>15</v>
      </c>
      <c r="D4" s="10"/>
      <c r="E4" s="10" t="n">
        <v>30</v>
      </c>
      <c r="F4" s="10" t="n">
        <v>1</v>
      </c>
      <c r="G4" s="10" t="n">
        <v>30</v>
      </c>
      <c r="H4" s="5"/>
      <c r="I4" s="11" t="s">
        <v>16</v>
      </c>
      <c r="J4" s="11" t="n">
        <v>1</v>
      </c>
      <c r="K4" s="5" t="n">
        <f aca="false">SUMIF(F4:F28,1,E4:E28)</f>
        <v>270</v>
      </c>
      <c r="L4" s="12" t="n">
        <f aca="false">SUMIF(F4:F28,1,G4:G28)</f>
        <v>30</v>
      </c>
      <c r="M4" s="12" t="n">
        <f aca="false">K4/60*15</f>
        <v>67.5</v>
      </c>
      <c r="N4" s="12" t="n">
        <f aca="false">L4/60*25</f>
        <v>12.5</v>
      </c>
    </row>
    <row r="5" customFormat="false" ht="15" hidden="false" customHeight="false" outlineLevel="0" collapsed="false">
      <c r="A5" s="7" t="n">
        <v>2</v>
      </c>
      <c r="B5" s="8" t="s">
        <v>17</v>
      </c>
      <c r="C5" s="9" t="s">
        <v>18</v>
      </c>
      <c r="D5" s="10"/>
      <c r="E5" s="10" t="n">
        <v>20</v>
      </c>
      <c r="F5" s="10" t="n">
        <v>3</v>
      </c>
      <c r="G5" s="10"/>
      <c r="H5" s="5"/>
      <c r="I5" s="13" t="s">
        <v>19</v>
      </c>
      <c r="J5" s="13" t="n">
        <v>2</v>
      </c>
      <c r="K5" s="5" t="n">
        <f aca="false">SUMIF(F4:F28,2,E4:E28)</f>
        <v>270</v>
      </c>
      <c r="L5" s="12" t="n">
        <f aca="false">SUMIF(F4:F28,2,G4:G28)</f>
        <v>0</v>
      </c>
      <c r="M5" s="12" t="n">
        <f aca="false">K5/60*15</f>
        <v>67.5</v>
      </c>
      <c r="N5" s="12" t="n">
        <f aca="false">L5*25</f>
        <v>0</v>
      </c>
    </row>
    <row r="6" customFormat="false" ht="14.9" hidden="false" customHeight="false" outlineLevel="0" collapsed="false">
      <c r="A6" s="7" t="n">
        <v>3</v>
      </c>
      <c r="B6" s="8" t="s">
        <v>20</v>
      </c>
      <c r="C6" s="9" t="s">
        <v>18</v>
      </c>
      <c r="D6" s="10"/>
      <c r="E6" s="10" t="n">
        <v>20</v>
      </c>
      <c r="F6" s="10" t="n">
        <v>4</v>
      </c>
      <c r="G6" s="10" t="n">
        <v>20</v>
      </c>
      <c r="H6" s="5"/>
      <c r="I6" s="14" t="s">
        <v>21</v>
      </c>
      <c r="J6" s="14" t="n">
        <v>3</v>
      </c>
      <c r="K6" s="5" t="n">
        <f aca="false">SUMIF(F4:F28,3,E4:E28)</f>
        <v>270</v>
      </c>
      <c r="L6" s="12" t="n">
        <f aca="false">SUMIF(F4:F28,3,G4:G28)</f>
        <v>0</v>
      </c>
      <c r="M6" s="12" t="n">
        <f aca="false">K6/60*15</f>
        <v>67.5</v>
      </c>
      <c r="N6" s="12" t="n">
        <f aca="false">L6*25</f>
        <v>0</v>
      </c>
    </row>
    <row r="7" customFormat="false" ht="15" hidden="false" customHeight="false" outlineLevel="0" collapsed="false">
      <c r="A7" s="7" t="n">
        <v>4</v>
      </c>
      <c r="B7" s="8" t="s">
        <v>22</v>
      </c>
      <c r="C7" s="9" t="s">
        <v>18</v>
      </c>
      <c r="D7" s="10"/>
      <c r="E7" s="10" t="n">
        <v>20</v>
      </c>
      <c r="F7" s="10" t="n">
        <v>2</v>
      </c>
      <c r="G7" s="10"/>
      <c r="H7" s="5"/>
      <c r="I7" s="15" t="s">
        <v>23</v>
      </c>
      <c r="J7" s="15" t="n">
        <v>4</v>
      </c>
      <c r="K7" s="5" t="n">
        <f aca="false">SUMIF(F4:F28,4,E4:E28)</f>
        <v>270</v>
      </c>
      <c r="L7" s="12" t="n">
        <f aca="false">SUMIF(F4:F28,4,G4:G28)</f>
        <v>65</v>
      </c>
      <c r="M7" s="12" t="n">
        <f aca="false">K7/60*15</f>
        <v>67.5</v>
      </c>
      <c r="N7" s="12" t="n">
        <f aca="false">L7*25</f>
        <v>1625</v>
      </c>
    </row>
    <row r="8" customFormat="false" ht="30.75" hidden="false" customHeight="false" outlineLevel="0" collapsed="false">
      <c r="A8" s="7" t="n">
        <v>5</v>
      </c>
      <c r="B8" s="8" t="s">
        <v>24</v>
      </c>
      <c r="C8" s="9" t="s">
        <v>18</v>
      </c>
      <c r="D8" s="10"/>
      <c r="E8" s="10" t="n">
        <v>30</v>
      </c>
      <c r="F8" s="10" t="n">
        <v>2</v>
      </c>
      <c r="G8" s="10"/>
      <c r="H8" s="5"/>
      <c r="I8" s="16" t="s">
        <v>25</v>
      </c>
      <c r="J8" s="16" t="n">
        <v>5</v>
      </c>
      <c r="K8" s="17" t="n">
        <f aca="false">SUMIF(F4:F28,5,E4:E28)</f>
        <v>270</v>
      </c>
      <c r="L8" s="18" t="n">
        <f aca="false">SUMIF(F4:F28,5,G4:G28)</f>
        <v>0</v>
      </c>
      <c r="M8" s="18" t="n">
        <f aca="false">K8/60*15</f>
        <v>67.5</v>
      </c>
      <c r="N8" s="18" t="n">
        <f aca="false">SUM(L8*25)</f>
        <v>0</v>
      </c>
    </row>
    <row r="9" customFormat="false" ht="30.75" hidden="false" customHeight="false" outlineLevel="0" collapsed="false">
      <c r="A9" s="7" t="n">
        <v>6</v>
      </c>
      <c r="B9" s="8" t="s">
        <v>26</v>
      </c>
      <c r="C9" s="9" t="s">
        <v>18</v>
      </c>
      <c r="D9" s="10"/>
      <c r="E9" s="10" t="n">
        <v>90</v>
      </c>
      <c r="F9" s="10" t="n">
        <v>5</v>
      </c>
      <c r="G9" s="10"/>
      <c r="H9" s="5"/>
      <c r="I9" s="5"/>
      <c r="J9" s="5"/>
      <c r="K9" s="5" t="n">
        <f aca="false">SUM(K4:K8)</f>
        <v>1350</v>
      </c>
      <c r="L9" s="19" t="n">
        <f aca="false">SUM(L4:L8)</f>
        <v>95</v>
      </c>
      <c r="M9" s="19" t="n">
        <f aca="false">SUM(M4:M8)</f>
        <v>337.5</v>
      </c>
      <c r="N9" s="19" t="n">
        <f aca="false">SUM(N4:N8)</f>
        <v>1637.5</v>
      </c>
      <c r="O9" s="4" t="s">
        <v>27</v>
      </c>
    </row>
    <row r="10" customFormat="false" ht="28.35" hidden="false" customHeight="false" outlineLevel="0" collapsed="false">
      <c r="A10" s="7" t="n">
        <v>7</v>
      </c>
      <c r="B10" s="8" t="s">
        <v>28</v>
      </c>
      <c r="C10" s="9" t="s">
        <v>18</v>
      </c>
      <c r="D10" s="10"/>
      <c r="E10" s="10" t="n">
        <v>90</v>
      </c>
      <c r="F10" s="10" t="n">
        <v>4</v>
      </c>
      <c r="G10" s="10" t="n">
        <v>25</v>
      </c>
      <c r="H10" s="5"/>
      <c r="I10" s="5"/>
      <c r="J10" s="5"/>
      <c r="K10" s="5"/>
    </row>
    <row r="11" customFormat="false" ht="30" hidden="false" customHeight="false" outlineLevel="0" collapsed="false">
      <c r="A11" s="7" t="n">
        <v>8</v>
      </c>
      <c r="B11" s="8" t="s">
        <v>29</v>
      </c>
      <c r="C11" s="9" t="s">
        <v>18</v>
      </c>
      <c r="D11" s="10"/>
      <c r="E11" s="10" t="n">
        <v>90</v>
      </c>
      <c r="F11" s="10" t="n">
        <v>1</v>
      </c>
      <c r="G11" s="10"/>
      <c r="H11" s="5"/>
      <c r="I11" s="5"/>
      <c r="J11" s="5"/>
      <c r="K11" s="5"/>
    </row>
    <row r="12" customFormat="false" ht="30" hidden="false" customHeight="false" outlineLevel="0" collapsed="false">
      <c r="A12" s="7" t="n">
        <v>9</v>
      </c>
      <c r="B12" s="8" t="s">
        <v>30</v>
      </c>
      <c r="C12" s="9" t="s">
        <v>18</v>
      </c>
      <c r="D12" s="10"/>
      <c r="E12" s="10" t="n">
        <v>90</v>
      </c>
      <c r="F12" s="10" t="n">
        <v>3</v>
      </c>
      <c r="G12" s="10"/>
      <c r="H12" s="5"/>
      <c r="I12" s="5"/>
      <c r="J12" s="5"/>
      <c r="K12" s="5"/>
    </row>
    <row r="13" customFormat="false" ht="30" hidden="false" customHeight="false" outlineLevel="0" collapsed="false">
      <c r="A13" s="7" t="n">
        <v>10</v>
      </c>
      <c r="B13" s="8" t="s">
        <v>31</v>
      </c>
      <c r="C13" s="9" t="s">
        <v>18</v>
      </c>
      <c r="D13" s="10"/>
      <c r="E13" s="10" t="n">
        <v>60</v>
      </c>
      <c r="F13" s="10" t="n">
        <v>2</v>
      </c>
      <c r="G13" s="10"/>
      <c r="H13" s="5"/>
      <c r="I13" s="5"/>
      <c r="J13" s="5"/>
      <c r="K13" s="5"/>
    </row>
    <row r="14" customFormat="false" ht="30" hidden="false" customHeight="false" outlineLevel="0" collapsed="false">
      <c r="A14" s="7" t="n">
        <v>11</v>
      </c>
      <c r="B14" s="8" t="s">
        <v>32</v>
      </c>
      <c r="C14" s="9" t="s">
        <v>18</v>
      </c>
      <c r="D14" s="10"/>
      <c r="E14" s="10" t="n">
        <v>60</v>
      </c>
      <c r="F14" s="10" t="n">
        <v>2</v>
      </c>
      <c r="G14" s="10"/>
      <c r="H14" s="5"/>
      <c r="I14" s="5"/>
      <c r="J14" s="5"/>
      <c r="K14" s="5"/>
    </row>
    <row r="15" customFormat="false" ht="15" hidden="false" customHeight="false" outlineLevel="0" collapsed="false">
      <c r="A15" s="7" t="n">
        <v>12</v>
      </c>
      <c r="B15" s="8" t="s">
        <v>33</v>
      </c>
      <c r="C15" s="9" t="s">
        <v>18</v>
      </c>
      <c r="D15" s="10"/>
      <c r="E15" s="10" t="n">
        <v>30</v>
      </c>
      <c r="F15" s="10" t="n">
        <v>3</v>
      </c>
      <c r="G15" s="10"/>
      <c r="H15" s="5"/>
      <c r="I15" s="5"/>
      <c r="J15" s="5"/>
      <c r="K15" s="5"/>
    </row>
    <row r="16" customFormat="false" ht="15" hidden="false" customHeight="false" outlineLevel="0" collapsed="false">
      <c r="A16" s="7" t="n">
        <v>13</v>
      </c>
      <c r="B16" s="8" t="s">
        <v>34</v>
      </c>
      <c r="C16" s="9" t="s">
        <v>18</v>
      </c>
      <c r="D16" s="10"/>
      <c r="E16" s="10" t="n">
        <v>30</v>
      </c>
      <c r="F16" s="10" t="n">
        <v>5</v>
      </c>
      <c r="G16" s="10"/>
      <c r="H16" s="5"/>
      <c r="I16" s="5"/>
      <c r="J16" s="5"/>
      <c r="K16" s="5"/>
    </row>
    <row r="17" customFormat="false" ht="15" hidden="false" customHeight="false" outlineLevel="0" collapsed="false">
      <c r="A17" s="7" t="n">
        <v>14</v>
      </c>
      <c r="B17" s="8" t="s">
        <v>35</v>
      </c>
      <c r="C17" s="9" t="s">
        <v>18</v>
      </c>
      <c r="D17" s="10"/>
      <c r="E17" s="10" t="n">
        <v>30</v>
      </c>
      <c r="F17" s="10" t="n">
        <v>4</v>
      </c>
      <c r="G17" s="10"/>
      <c r="H17" s="5"/>
      <c r="I17" s="5"/>
      <c r="J17" s="5"/>
      <c r="K17" s="5"/>
    </row>
    <row r="18" customFormat="false" ht="15" hidden="false" customHeight="false" outlineLevel="0" collapsed="false">
      <c r="A18" s="7" t="n">
        <v>15</v>
      </c>
      <c r="B18" s="8" t="s">
        <v>36</v>
      </c>
      <c r="C18" s="9" t="s">
        <v>18</v>
      </c>
      <c r="D18" s="10"/>
      <c r="E18" s="10" t="n">
        <v>30</v>
      </c>
      <c r="F18" s="10" t="n">
        <v>5</v>
      </c>
      <c r="G18" s="10"/>
      <c r="H18" s="5"/>
      <c r="I18" s="5"/>
      <c r="J18" s="5"/>
      <c r="K18" s="5"/>
    </row>
    <row r="19" customFormat="false" ht="15" hidden="false" customHeight="false" outlineLevel="0" collapsed="false">
      <c r="A19" s="7" t="n">
        <v>16</v>
      </c>
      <c r="B19" s="8" t="s">
        <v>37</v>
      </c>
      <c r="C19" s="9" t="s">
        <v>18</v>
      </c>
      <c r="D19" s="10"/>
      <c r="E19" s="10" t="n">
        <v>30</v>
      </c>
      <c r="F19" s="10" t="n">
        <v>4</v>
      </c>
      <c r="G19" s="10"/>
      <c r="H19" s="5"/>
      <c r="I19" s="5"/>
      <c r="J19" s="5"/>
      <c r="K19" s="5"/>
    </row>
    <row r="20" customFormat="false" ht="30" hidden="false" customHeight="false" outlineLevel="0" collapsed="false">
      <c r="A20" s="7" t="n">
        <v>17</v>
      </c>
      <c r="B20" s="8" t="s">
        <v>38</v>
      </c>
      <c r="C20" s="9" t="s">
        <v>18</v>
      </c>
      <c r="D20" s="10"/>
      <c r="E20" s="10" t="n">
        <v>100</v>
      </c>
      <c r="F20" s="10" t="n">
        <v>5</v>
      </c>
      <c r="G20" s="10"/>
      <c r="H20" s="5"/>
      <c r="I20" s="5"/>
      <c r="J20" s="5"/>
      <c r="K20" s="5"/>
    </row>
    <row r="21" customFormat="false" ht="30" hidden="false" customHeight="false" outlineLevel="0" collapsed="false">
      <c r="A21" s="7" t="n">
        <v>18</v>
      </c>
      <c r="B21" s="8" t="s">
        <v>39</v>
      </c>
      <c r="C21" s="9" t="s">
        <v>18</v>
      </c>
      <c r="D21" s="10"/>
      <c r="E21" s="10" t="n">
        <v>120</v>
      </c>
      <c r="F21" s="10" t="n">
        <v>1</v>
      </c>
      <c r="G21" s="10"/>
      <c r="H21" s="5"/>
      <c r="I21" s="5"/>
      <c r="J21" s="5"/>
      <c r="K21" s="5"/>
    </row>
    <row r="22" customFormat="false" ht="30" hidden="false" customHeight="false" outlineLevel="0" collapsed="false">
      <c r="A22" s="7" t="n">
        <v>19</v>
      </c>
      <c r="B22" s="8" t="s">
        <v>40</v>
      </c>
      <c r="C22" s="9" t="s">
        <v>18</v>
      </c>
      <c r="D22" s="10"/>
      <c r="E22" s="10" t="n">
        <v>90</v>
      </c>
      <c r="F22" s="10" t="n">
        <v>3</v>
      </c>
      <c r="G22" s="10"/>
      <c r="H22" s="5"/>
      <c r="I22" s="5"/>
      <c r="J22" s="5"/>
      <c r="K22" s="5"/>
    </row>
    <row r="23" customFormat="false" ht="15" hidden="false" customHeight="false" outlineLevel="0" collapsed="false">
      <c r="A23" s="7" t="n">
        <v>20</v>
      </c>
      <c r="B23" s="8" t="s">
        <v>41</v>
      </c>
      <c r="C23" s="9" t="s">
        <v>18</v>
      </c>
      <c r="D23" s="10"/>
      <c r="E23" s="10" t="n">
        <v>30</v>
      </c>
      <c r="F23" s="10" t="n">
        <v>2</v>
      </c>
      <c r="G23" s="10"/>
      <c r="H23" s="5"/>
      <c r="I23" s="5"/>
      <c r="J23" s="5"/>
      <c r="K23" s="5"/>
    </row>
    <row r="24" customFormat="false" ht="15" hidden="false" customHeight="false" outlineLevel="0" collapsed="false">
      <c r="A24" s="7" t="n">
        <v>21</v>
      </c>
      <c r="B24" s="8" t="s">
        <v>42</v>
      </c>
      <c r="C24" s="9" t="s">
        <v>18</v>
      </c>
      <c r="D24" s="10"/>
      <c r="E24" s="10" t="n">
        <v>40</v>
      </c>
      <c r="F24" s="10" t="n">
        <v>3</v>
      </c>
      <c r="G24" s="10"/>
      <c r="H24" s="5"/>
      <c r="I24" s="5"/>
      <c r="J24" s="5"/>
      <c r="K24" s="5"/>
    </row>
    <row r="25" customFormat="false" ht="15" hidden="false" customHeight="false" outlineLevel="0" collapsed="false">
      <c r="A25" s="7" t="n">
        <v>22</v>
      </c>
      <c r="B25" s="8" t="s">
        <v>43</v>
      </c>
      <c r="C25" s="9" t="s">
        <v>18</v>
      </c>
      <c r="D25" s="10"/>
      <c r="E25" s="10" t="n">
        <v>20</v>
      </c>
      <c r="F25" s="10" t="n">
        <v>5</v>
      </c>
      <c r="G25" s="10"/>
      <c r="H25" s="5"/>
      <c r="I25" s="5"/>
      <c r="J25" s="5"/>
      <c r="K25" s="5"/>
    </row>
    <row r="26" customFormat="false" ht="14.9" hidden="false" customHeight="false" outlineLevel="0" collapsed="false">
      <c r="A26" s="7" t="n">
        <v>23</v>
      </c>
      <c r="B26" s="8" t="s">
        <v>44</v>
      </c>
      <c r="C26" s="9" t="s">
        <v>18</v>
      </c>
      <c r="D26" s="10"/>
      <c r="E26" s="10" t="n">
        <v>100</v>
      </c>
      <c r="F26" s="10" t="n">
        <v>4</v>
      </c>
      <c r="G26" s="10" t="n">
        <v>20</v>
      </c>
      <c r="H26" s="5"/>
      <c r="I26" s="5"/>
      <c r="J26" s="5"/>
      <c r="K26" s="5"/>
    </row>
    <row r="27" customFormat="false" ht="15" hidden="false" customHeight="false" outlineLevel="0" collapsed="false">
      <c r="A27" s="7" t="n">
        <v>24</v>
      </c>
      <c r="B27" s="8" t="s">
        <v>45</v>
      </c>
      <c r="C27" s="9" t="s">
        <v>18</v>
      </c>
      <c r="D27" s="10"/>
      <c r="E27" s="10" t="n">
        <v>70</v>
      </c>
      <c r="F27" s="10" t="n">
        <v>2</v>
      </c>
      <c r="G27" s="10"/>
      <c r="H27" s="5"/>
      <c r="I27" s="5"/>
      <c r="J27" s="5"/>
      <c r="K27" s="5"/>
    </row>
    <row r="28" customFormat="false" ht="15" hidden="false" customHeight="false" outlineLevel="0" collapsed="false">
      <c r="A28" s="7" t="n">
        <v>25</v>
      </c>
      <c r="B28" s="8" t="s">
        <v>46</v>
      </c>
      <c r="C28" s="9" t="s">
        <v>18</v>
      </c>
      <c r="D28" s="10"/>
      <c r="E28" s="10" t="n">
        <v>30</v>
      </c>
      <c r="F28" s="10" t="n">
        <v>1</v>
      </c>
      <c r="G28" s="10"/>
      <c r="H28" s="5"/>
      <c r="I28" s="5"/>
      <c r="J28" s="5"/>
      <c r="K28" s="5"/>
    </row>
    <row r="29" customFormat="false" ht="15" hidden="false" customHeight="false" outlineLevel="0" collapsed="false">
      <c r="A29" s="1"/>
      <c r="B29" s="10"/>
      <c r="C29" s="10"/>
      <c r="D29" s="10"/>
      <c r="E29" s="10"/>
      <c r="F29" s="10"/>
      <c r="G29" s="10"/>
      <c r="H29" s="5"/>
      <c r="I29" s="5"/>
      <c r="J29" s="5"/>
      <c r="K29" s="5"/>
    </row>
    <row r="30" customFormat="false" ht="15" hidden="false" customHeight="false" outlineLevel="0" collapsed="false">
      <c r="A30" s="1"/>
      <c r="B30" s="10"/>
      <c r="C30" s="10"/>
      <c r="D30" s="10"/>
      <c r="E30" s="10"/>
      <c r="F30" s="10"/>
      <c r="G30" s="10"/>
      <c r="H30" s="5"/>
      <c r="I30" s="5"/>
      <c r="J30" s="5"/>
      <c r="K30" s="5"/>
    </row>
    <row r="31" customFormat="false" ht="15" hidden="false" customHeight="false" outlineLevel="0" collapsed="false">
      <c r="A31" s="1"/>
      <c r="B31" s="10"/>
      <c r="C31" s="10"/>
      <c r="D31" s="10"/>
      <c r="E31" s="10"/>
      <c r="F31" s="10"/>
      <c r="G31" s="10"/>
      <c r="H31" s="5"/>
      <c r="I31" s="5"/>
      <c r="J31" s="5"/>
      <c r="K31" s="5"/>
    </row>
    <row r="32" customFormat="false" ht="15" hidden="false" customHeight="false" outlineLevel="0" collapsed="false">
      <c r="A32" s="1"/>
      <c r="B32" s="10"/>
      <c r="C32" s="10"/>
      <c r="D32" s="10"/>
      <c r="E32" s="10"/>
      <c r="F32" s="10"/>
      <c r="G32" s="10"/>
      <c r="H32" s="5"/>
      <c r="I32" s="5"/>
      <c r="J32" s="5"/>
      <c r="K32" s="5"/>
    </row>
    <row r="33" customFormat="false" ht="15" hidden="false" customHeight="false" outlineLevel="0" collapsed="false">
      <c r="A33" s="1"/>
      <c r="B33" s="10"/>
      <c r="C33" s="10"/>
      <c r="D33" s="10"/>
      <c r="E33" s="10"/>
      <c r="F33" s="10"/>
      <c r="G33" s="10"/>
      <c r="H33" s="5"/>
      <c r="I33" s="5"/>
      <c r="J33" s="5"/>
      <c r="K33" s="5"/>
    </row>
    <row r="34" customFormat="false" ht="15.75" hidden="false" customHeight="false" outlineLevel="0" collapsed="false">
      <c r="A34" s="1"/>
      <c r="B34" s="10"/>
      <c r="C34" s="10"/>
      <c r="D34" s="10"/>
      <c r="E34" s="10"/>
      <c r="F34" s="10"/>
      <c r="G34" s="10"/>
      <c r="H34" s="5"/>
      <c r="I34" s="5"/>
      <c r="J34" s="5"/>
      <c r="K34" s="5"/>
    </row>
    <row r="35" customFormat="false" ht="29.25" hidden="false" customHeight="false" outlineLevel="0" collapsed="false">
      <c r="A35" s="1"/>
      <c r="B35" s="4" t="s">
        <v>47</v>
      </c>
      <c r="C35" s="4" t="s">
        <v>3</v>
      </c>
      <c r="D35" s="4" t="s">
        <v>4</v>
      </c>
      <c r="E35" s="4" t="s">
        <v>5</v>
      </c>
      <c r="F35" s="4" t="s">
        <v>48</v>
      </c>
      <c r="G35" s="4" t="s">
        <v>7</v>
      </c>
      <c r="H35" s="5"/>
      <c r="I35" s="5"/>
      <c r="J35" s="5"/>
      <c r="K35" s="5"/>
    </row>
    <row r="36" customFormat="false" ht="15" hidden="false" customHeight="false" outlineLevel="0" collapsed="false">
      <c r="A36" s="1"/>
      <c r="B36" s="8" t="s">
        <v>49</v>
      </c>
      <c r="C36" s="9" t="s">
        <v>18</v>
      </c>
      <c r="D36" s="10"/>
      <c r="E36" s="10" t="n">
        <v>120</v>
      </c>
      <c r="F36" s="10"/>
      <c r="G36" s="10"/>
      <c r="H36" s="5"/>
      <c r="I36" s="5"/>
      <c r="J36" s="5"/>
      <c r="K36" s="5"/>
    </row>
    <row r="37" customFormat="false" ht="15" hidden="false" customHeight="false" outlineLevel="0" collapsed="false">
      <c r="A37" s="1"/>
      <c r="B37" s="8" t="s">
        <v>50</v>
      </c>
      <c r="C37" s="9" t="s">
        <v>18</v>
      </c>
      <c r="D37" s="10"/>
      <c r="E37" s="10" t="n">
        <v>30</v>
      </c>
      <c r="F37" s="10"/>
      <c r="G37" s="10"/>
      <c r="H37" s="5"/>
      <c r="I37" s="5"/>
      <c r="J37" s="5"/>
      <c r="K37" s="5"/>
    </row>
    <row r="38" customFormat="false" ht="15" hidden="false" customHeight="false" outlineLevel="0" collapsed="false">
      <c r="A38" s="1"/>
      <c r="B38" s="8" t="s">
        <v>51</v>
      </c>
      <c r="C38" s="9" t="s">
        <v>18</v>
      </c>
      <c r="D38" s="10"/>
      <c r="E38" s="10" t="n">
        <v>30</v>
      </c>
      <c r="F38" s="10"/>
      <c r="G38" s="10"/>
      <c r="H38" s="5"/>
      <c r="I38" s="5"/>
      <c r="J38" s="5"/>
      <c r="K38" s="5"/>
    </row>
    <row r="39" customFormat="false" ht="15" hidden="false" customHeight="false" outlineLevel="0" collapsed="false">
      <c r="A39" s="1"/>
      <c r="B39" s="8" t="s">
        <v>52</v>
      </c>
      <c r="C39" s="9" t="s">
        <v>18</v>
      </c>
      <c r="D39" s="10"/>
      <c r="E39" s="10" t="n">
        <v>30</v>
      </c>
      <c r="F39" s="10"/>
      <c r="G39" s="10"/>
      <c r="H39" s="5"/>
      <c r="I39" s="5"/>
      <c r="J39" s="5"/>
      <c r="K39" s="5"/>
    </row>
    <row r="40" customFormat="false" ht="30" hidden="false" customHeight="false" outlineLevel="0" collapsed="false">
      <c r="A40" s="1"/>
      <c r="B40" s="8" t="s">
        <v>53</v>
      </c>
      <c r="C40" s="9" t="s">
        <v>18</v>
      </c>
      <c r="D40" s="10"/>
      <c r="E40" s="10" t="n">
        <v>100</v>
      </c>
      <c r="F40" s="10"/>
      <c r="G40" s="10"/>
      <c r="H40" s="5"/>
      <c r="I40" s="5"/>
      <c r="J40" s="5"/>
      <c r="K40" s="5"/>
    </row>
    <row r="41" customFormat="false" ht="30" hidden="false" customHeight="false" outlineLevel="0" collapsed="false">
      <c r="A41" s="1"/>
      <c r="B41" s="8" t="s">
        <v>54</v>
      </c>
      <c r="C41" s="9" t="s">
        <v>18</v>
      </c>
      <c r="D41" s="10"/>
      <c r="E41" s="10" t="n">
        <v>120</v>
      </c>
      <c r="F41" s="10"/>
      <c r="G41" s="10"/>
      <c r="H41" s="5"/>
      <c r="I41" s="5"/>
      <c r="J41" s="5"/>
      <c r="K41" s="5"/>
    </row>
    <row r="42" customFormat="false" ht="30" hidden="false" customHeight="false" outlineLevel="0" collapsed="false">
      <c r="A42" s="1"/>
      <c r="B42" s="8" t="s">
        <v>55</v>
      </c>
      <c r="C42" s="9" t="s">
        <v>18</v>
      </c>
      <c r="D42" s="10"/>
      <c r="E42" s="10" t="n">
        <v>90</v>
      </c>
      <c r="F42" s="10"/>
      <c r="G42" s="10"/>
      <c r="H42" s="5"/>
      <c r="I42" s="5"/>
      <c r="J42" s="5"/>
      <c r="K42" s="5"/>
    </row>
  </sheetData>
  <mergeCells count="1">
    <mergeCell ref="B1:G2"/>
  </mergeCells>
  <conditionalFormatting sqref="F4:F28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I8:J8">
    <cfRule type="cellIs" priority="7" operator="equal" aboveAverage="0" equalAverage="0" bottom="0" percent="0" rank="0" text="" dxfId="5">
      <formula>5</formula>
    </cfRule>
  </conditionalFormatting>
  <dataValidations count="1">
    <dataValidation allowBlank="true" operator="between" showDropDown="false" showErrorMessage="true" showInputMessage="false" sqref="C4:C28 C36:C42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0" width="22.4081632653061"/>
    <col collapsed="false" hidden="false" max="1025" min="2" style="0" width="10.530612244898"/>
  </cols>
  <sheetData>
    <row r="1" customFormat="false" ht="15" hidden="false" customHeight="false" outlineLevel="0" collapsed="false">
      <c r="A1" s="0" t="s">
        <v>15</v>
      </c>
    </row>
    <row r="2" customFormat="false" ht="15" hidden="false" customHeight="false" outlineLevel="0" collapsed="false">
      <c r="A2" s="0" t="s">
        <v>56</v>
      </c>
    </row>
    <row r="3" customFormat="false" ht="15" hidden="false" customHeight="false" outlineLevel="0" collapsed="false">
      <c r="A3" s="0" t="s">
        <v>18</v>
      </c>
    </row>
    <row r="4" customFormat="false" ht="15" hidden="false" customHeight="false" outlineLevel="0" collapsed="false">
      <c r="A4" s="0" t="s">
        <v>57</v>
      </c>
    </row>
    <row r="5" customFormat="false" ht="15" hidden="false" customHeight="false" outlineLevel="0" collapsed="false">
      <c r="A5" s="0" t="s">
        <v>58</v>
      </c>
    </row>
    <row r="6" customFormat="false" ht="15" hidden="false" customHeight="false" outlineLevel="0" collapsed="false">
      <c r="A6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2017-11-21T18:19:27Z</dcterms:created>
  <dc:creator>Maite</dc:creator>
  <dc:language>es-ES</dc:language>
  <dcterms:modified xsi:type="dcterms:W3CDTF">2017-11-24T22:44:49Z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