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bs\Hikaton\Model\"/>
    </mc:Choice>
  </mc:AlternateContent>
  <xr:revisionPtr revIDLastSave="0" documentId="13_ncr:1_{F157D572-15FC-442C-953B-2B9AA159A178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BusinessProfile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2" i="1" l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Q62" i="1" l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15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5" i="1"/>
</calcChain>
</file>

<file path=xl/sharedStrings.xml><?xml version="1.0" encoding="utf-8"?>
<sst xmlns="http://schemas.openxmlformats.org/spreadsheetml/2006/main" count="288" uniqueCount="169">
  <si>
    <t>No</t>
  </si>
  <si>
    <t>Date</t>
  </si>
  <si>
    <t>Time</t>
  </si>
  <si>
    <t>Ride Distance (km)</t>
  </si>
  <si>
    <t>Vehicle Type</t>
  </si>
  <si>
    <t>Pickup Date</t>
  </si>
  <si>
    <t>Pickup Time</t>
  </si>
  <si>
    <t>Dropoff Date</t>
  </si>
  <si>
    <t>Dropoff Time</t>
  </si>
  <si>
    <t>Promo Value</t>
  </si>
  <si>
    <t>Fare</t>
  </si>
  <si>
    <t>Paid</t>
  </si>
  <si>
    <t>GrabBike</t>
  </si>
  <si>
    <t xml:space="preserve"> 10 Sep 2019</t>
  </si>
  <si>
    <t xml:space="preserve">  8:37:43 </t>
  </si>
  <si>
    <t xml:space="preserve"> 9:02:26 </t>
  </si>
  <si>
    <t>GrabCar</t>
  </si>
  <si>
    <t xml:space="preserve"> 11 Sep 2019</t>
  </si>
  <si>
    <t xml:space="preserve"> 18:45:11</t>
  </si>
  <si>
    <t xml:space="preserve"> 19:02:29 </t>
  </si>
  <si>
    <t xml:space="preserve"> 9:00:01 </t>
  </si>
  <si>
    <t xml:space="preserve"> 12 Sep 2019</t>
  </si>
  <si>
    <t xml:space="preserve"> 16 Sep 2019</t>
  </si>
  <si>
    <t xml:space="preserve">  9:12:18</t>
  </si>
  <si>
    <t xml:space="preserve"> 19:32:47</t>
  </si>
  <si>
    <t xml:space="preserve">  19:44:50</t>
  </si>
  <si>
    <t xml:space="preserve"> 8:45:33 </t>
  </si>
  <si>
    <t xml:space="preserve"> 9:37:40 </t>
  </si>
  <si>
    <t xml:space="preserve"> 17:53:11 </t>
  </si>
  <si>
    <t xml:space="preserve"> 18 Sep 2019</t>
  </si>
  <si>
    <t xml:space="preserve"> 18:09:12</t>
  </si>
  <si>
    <t xml:space="preserve"> 8:24:39 </t>
  </si>
  <si>
    <t xml:space="preserve"> 8:45:38</t>
  </si>
  <si>
    <t xml:space="preserve">  17:50:14 </t>
  </si>
  <si>
    <t xml:space="preserve"> 19 Sep 2019</t>
  </si>
  <si>
    <t xml:space="preserve">  18:17:00</t>
  </si>
  <si>
    <t xml:space="preserve">  21:20:17 </t>
  </si>
  <si>
    <t xml:space="preserve"> 23 Sep 2019</t>
  </si>
  <si>
    <t xml:space="preserve">  8:32:42 </t>
  </si>
  <si>
    <t xml:space="preserve">  8:52:13</t>
  </si>
  <si>
    <t xml:space="preserve"> 17:59:41 </t>
  </si>
  <si>
    <t xml:space="preserve"> 18:11:20 </t>
  </si>
  <si>
    <t xml:space="preserve">  18:36:26</t>
  </si>
  <si>
    <t xml:space="preserve"> 17:19:43 </t>
  </si>
  <si>
    <t xml:space="preserve">  8:57:19 </t>
  </si>
  <si>
    <t xml:space="preserve">  9:37:50</t>
  </si>
  <si>
    <t xml:space="preserve"> 18:01:27 </t>
  </si>
  <si>
    <t xml:space="preserve"> 26 Sep 2019</t>
  </si>
  <si>
    <t xml:space="preserve">  8:26:40 </t>
  </si>
  <si>
    <t xml:space="preserve"> 8:43:29</t>
  </si>
  <si>
    <t xml:space="preserve"> 12:24:13 </t>
  </si>
  <si>
    <t xml:space="preserve"> 12:27:52</t>
  </si>
  <si>
    <t xml:space="preserve"> 30 Sep 2019</t>
  </si>
  <si>
    <t xml:space="preserve"> 13:33:29 </t>
  </si>
  <si>
    <t xml:space="preserve">  13:38:26</t>
  </si>
  <si>
    <t xml:space="preserve"> 8:43:36 </t>
  </si>
  <si>
    <t xml:space="preserve"> 9:03:57</t>
  </si>
  <si>
    <t xml:space="preserve"> 12:52:26</t>
  </si>
  <si>
    <t xml:space="preserve"> 1 Oct 2019</t>
  </si>
  <si>
    <t xml:space="preserve"> 12:57:09 </t>
  </si>
  <si>
    <t xml:space="preserve">  13:01:42</t>
  </si>
  <si>
    <t xml:space="preserve">  17:23:00 </t>
  </si>
  <si>
    <t xml:space="preserve">  17:53:50</t>
  </si>
  <si>
    <t xml:space="preserve">  8:44:43 </t>
  </si>
  <si>
    <t xml:space="preserve"> 2 Oct 2019</t>
  </si>
  <si>
    <t xml:space="preserve">  9:15:21 </t>
  </si>
  <si>
    <t xml:space="preserve"> 17:55:55 </t>
  </si>
  <si>
    <t xml:space="preserve">  18:08:27 </t>
  </si>
  <si>
    <t xml:space="preserve"> 3 Oct 2019</t>
  </si>
  <si>
    <t xml:space="preserve">  7:03:26 </t>
  </si>
  <si>
    <t xml:space="preserve">  7:42:05 </t>
  </si>
  <si>
    <t xml:space="preserve"> 10:51:07</t>
  </si>
  <si>
    <t xml:space="preserve"> 11:39:51 </t>
  </si>
  <si>
    <t xml:space="preserve"> 15:44:26 </t>
  </si>
  <si>
    <t xml:space="preserve">  16:15:50 </t>
  </si>
  <si>
    <t xml:space="preserve">  16:38:30 </t>
  </si>
  <si>
    <t xml:space="preserve"> 17:26:46</t>
  </si>
  <si>
    <t xml:space="preserve"> 7:30:38 </t>
  </si>
  <si>
    <t xml:space="preserve"> 4 Oct 2019</t>
  </si>
  <si>
    <t xml:space="preserve">  7:58:40 </t>
  </si>
  <si>
    <t xml:space="preserve"> 12:11:13</t>
  </si>
  <si>
    <t xml:space="preserve"> 12:22:05 </t>
  </si>
  <si>
    <t xml:space="preserve"> 12:26:48 </t>
  </si>
  <si>
    <t xml:space="preserve"> 19:11:52 </t>
  </si>
  <si>
    <t xml:space="preserve"> 20:08:10 </t>
  </si>
  <si>
    <t xml:space="preserve"> 7:11:55 </t>
  </si>
  <si>
    <t xml:space="preserve"> 7 Oct 2019</t>
  </si>
  <si>
    <t xml:space="preserve">  7:53:26 </t>
  </si>
  <si>
    <t xml:space="preserve"> 20:24:59 </t>
  </si>
  <si>
    <t xml:space="preserve">  21:08:51 </t>
  </si>
  <si>
    <t xml:space="preserve">  7:20:10 </t>
  </si>
  <si>
    <t xml:space="preserve"> 7:59:56 </t>
  </si>
  <si>
    <t xml:space="preserve"> 8 Oct 2019</t>
  </si>
  <si>
    <t xml:space="preserve"> 18:18:33 </t>
  </si>
  <si>
    <t xml:space="preserve">  19:11:25 </t>
  </si>
  <si>
    <t xml:space="preserve"> 9 Oct 2019</t>
  </si>
  <si>
    <t xml:space="preserve">  7:18:13 </t>
  </si>
  <si>
    <t xml:space="preserve"> 8:04:46 </t>
  </si>
  <si>
    <t xml:space="preserve">  18:20:02 </t>
  </si>
  <si>
    <t xml:space="preserve">  19:17:14 </t>
  </si>
  <si>
    <t xml:space="preserve"> 8:02:58 </t>
  </si>
  <si>
    <t xml:space="preserve"> 10 Oct 2019</t>
  </si>
  <si>
    <t xml:space="preserve"> 17:56:35 </t>
  </si>
  <si>
    <t xml:space="preserve">  18:09:27 </t>
  </si>
  <si>
    <t xml:space="preserve">  7:14:28 </t>
  </si>
  <si>
    <t xml:space="preserve"> 11 Oct 2019</t>
  </si>
  <si>
    <t xml:space="preserve"> 8:26:06 </t>
  </si>
  <si>
    <t xml:space="preserve">  8:57:16 </t>
  </si>
  <si>
    <t xml:space="preserve">  18:24:03 </t>
  </si>
  <si>
    <t xml:space="preserve"> 19:32:20 </t>
  </si>
  <si>
    <t xml:space="preserve"> 7:28:50 </t>
  </si>
  <si>
    <t xml:space="preserve"> 20:08:41 </t>
  </si>
  <si>
    <t xml:space="preserve">  8:39:32 </t>
  </si>
  <si>
    <t xml:space="preserve">  8:57:31 </t>
  </si>
  <si>
    <t xml:space="preserve"> 14 Oct 2019</t>
  </si>
  <si>
    <t xml:space="preserve">  17:40:01 </t>
  </si>
  <si>
    <t xml:space="preserve"> 17:52:01 </t>
  </si>
  <si>
    <t xml:space="preserve"> 15 Oct 2019</t>
  </si>
  <si>
    <t xml:space="preserve">  8:26:59 </t>
  </si>
  <si>
    <t xml:space="preserve"> 9:04:41 </t>
  </si>
  <si>
    <t xml:space="preserve">  8:45:15 </t>
  </si>
  <si>
    <t xml:space="preserve">  9:30:13 </t>
  </si>
  <si>
    <t xml:space="preserve"> 9:00:16 </t>
  </si>
  <si>
    <t xml:space="preserve"> 9:29:51 </t>
  </si>
  <si>
    <t xml:space="preserve"> 7:05:19 </t>
  </si>
  <si>
    <t xml:space="preserve">  7:50:13 </t>
  </si>
  <si>
    <t xml:space="preserve"> 8:29:53 </t>
  </si>
  <si>
    <t xml:space="preserve"> 8:51:22 </t>
  </si>
  <si>
    <t xml:space="preserve"> 18:41:55 </t>
  </si>
  <si>
    <t xml:space="preserve"> 18:54:24 </t>
  </si>
  <si>
    <t xml:space="preserve"> 21 Oct 2019</t>
  </si>
  <si>
    <t xml:space="preserve">  19:05:34 </t>
  </si>
  <si>
    <t xml:space="preserve"> 19:48:30</t>
  </si>
  <si>
    <t xml:space="preserve"> 7:35:04 </t>
  </si>
  <si>
    <t xml:space="preserve"> 8:14:16 </t>
  </si>
  <si>
    <t xml:space="preserve"> 22 Oct 2019</t>
  </si>
  <si>
    <t xml:space="preserve"> 8:27:55 </t>
  </si>
  <si>
    <t xml:space="preserve">  8:48:07 </t>
  </si>
  <si>
    <t xml:space="preserve">  8:57:34 </t>
  </si>
  <si>
    <t xml:space="preserve"> 9:32:29 </t>
  </si>
  <si>
    <t xml:space="preserve"> 24 Oct 2019</t>
  </si>
  <si>
    <t xml:space="preserve"> 8:45:41 </t>
  </si>
  <si>
    <t xml:space="preserve">  9:15:26 </t>
  </si>
  <si>
    <t xml:space="preserve"> 15:40:01 </t>
  </si>
  <si>
    <t xml:space="preserve"> 16:04:01 </t>
  </si>
  <si>
    <t xml:space="preserve"> 8:08:06 </t>
  </si>
  <si>
    <t xml:space="preserve">  8:38:44 </t>
  </si>
  <si>
    <t xml:space="preserve"> 17:48:08 </t>
  </si>
  <si>
    <t xml:space="preserve"> 18:10:10 </t>
  </si>
  <si>
    <t xml:space="preserve"> 8:41:02 </t>
  </si>
  <si>
    <t xml:space="preserve">  9:02:27 </t>
  </si>
  <si>
    <t xml:space="preserve">  9:00:50 </t>
  </si>
  <si>
    <t xml:space="preserve"> 9:46:11 </t>
  </si>
  <si>
    <t>Day</t>
  </si>
  <si>
    <t>Tue</t>
  </si>
  <si>
    <t xml:space="preserve">Wed </t>
  </si>
  <si>
    <t>Thu</t>
  </si>
  <si>
    <t xml:space="preserve">Mon </t>
  </si>
  <si>
    <t>Mon</t>
  </si>
  <si>
    <t xml:space="preserve">Thu </t>
  </si>
  <si>
    <t>Sun</t>
  </si>
  <si>
    <t xml:space="preserve">Fri </t>
  </si>
  <si>
    <t>Fri</t>
  </si>
  <si>
    <t>Wed</t>
  </si>
  <si>
    <t xml:space="preserve">Tue </t>
  </si>
  <si>
    <t>Saving</t>
  </si>
  <si>
    <t>Hour</t>
  </si>
  <si>
    <t>Minute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</si>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</sst>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2"/>
  <sheetViews>
    <sheetView tabSelected="1" workbookViewId="0">
      <selection activeCell="V12" sqref="V12"/>
    </sheetView>
  </sheetViews>
  <sheetFormatPr defaultRowHeight="15" x14ac:dyDescent="0.25"/>
  <cols>
    <col min="2" max="2" width="9.7109375" bestFit="1" customWidth="1"/>
    <col min="6" max="6" width="11.5703125" bestFit="1" customWidth="1"/>
    <col min="8" max="8" width="12.42578125" bestFit="1" customWidth="1"/>
    <col min="15" max="15" width="9.85546875" bestFit="1" customWidth="1"/>
    <col min="16" max="16" width="10.855468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166</v>
      </c>
      <c r="N1" t="s">
        <v>167</v>
      </c>
      <c r="O1" t="s">
        <v>168</v>
      </c>
      <c r="P1" t="s">
        <v>153</v>
      </c>
      <c r="Q1" t="s">
        <v>165</v>
      </c>
    </row>
    <row r="2" spans="1:17" x14ac:dyDescent="0.25">
      <c r="A2">
        <v>1</v>
      </c>
      <c r="B2" s="1">
        <v>43718</v>
      </c>
      <c r="C2" s="2">
        <v>0.35682870370370368</v>
      </c>
      <c r="D2">
        <v>6.53</v>
      </c>
      <c r="E2" t="s">
        <v>12</v>
      </c>
      <c r="F2" t="s">
        <v>13</v>
      </c>
      <c r="G2" t="s">
        <v>14</v>
      </c>
      <c r="H2" s="1">
        <v>43718</v>
      </c>
      <c r="I2" t="s">
        <v>15</v>
      </c>
      <c r="J2">
        <v>7000</v>
      </c>
      <c r="K2">
        <v>10000</v>
      </c>
      <c r="L2">
        <f t="shared" ref="L2:L14" si="0">_xlfn.IFS(AND(J2&gt;0,J2&lt;K2),J2,AND(J2&gt;0,J2&gt;K2),K2,J2=0,K2)</f>
        <v>7000</v>
      </c>
      <c r="M2">
        <v>8</v>
      </c>
      <c r="N2">
        <v>33</v>
      </c>
      <c r="O2" t="str">
        <f>_xlfn.IFS(K2&lt;=15000,"MURAH",AND(K2&gt;15000,K2&lt;=30000),"SEDANG",K2&gt;30000,"MAHAL")</f>
        <v>MURAH</v>
      </c>
      <c r="P2" t="s">
        <v>154</v>
      </c>
      <c r="Q2">
        <f t="shared" ref="Q2:Q14" si="1">_xlfn.IFS(AND(J2&gt;0,K2&gt;J2),K2-J2,K2&lt;J2,0,J2=0,0)</f>
        <v>3000</v>
      </c>
    </row>
    <row r="3" spans="1:17" x14ac:dyDescent="0.25">
      <c r="A3">
        <v>2</v>
      </c>
      <c r="B3" s="1">
        <v>43719</v>
      </c>
      <c r="C3" s="2">
        <v>0.77692129629629625</v>
      </c>
      <c r="D3">
        <v>4.3499999999999996</v>
      </c>
      <c r="E3" t="s">
        <v>16</v>
      </c>
      <c r="F3" t="s">
        <v>17</v>
      </c>
      <c r="G3" t="s">
        <v>18</v>
      </c>
      <c r="H3" s="1">
        <v>43719</v>
      </c>
      <c r="I3" t="s">
        <v>19</v>
      </c>
      <c r="J3">
        <v>12000</v>
      </c>
      <c r="K3">
        <v>19000</v>
      </c>
      <c r="L3">
        <f t="shared" si="0"/>
        <v>12000</v>
      </c>
      <c r="M3">
        <v>18</v>
      </c>
      <c r="N3">
        <v>38</v>
      </c>
      <c r="O3" t="str">
        <f t="shared" ref="O3:O62" si="2">_xlfn.IFS(K3&lt;=15000,"MURAH",AND(K3&gt;15000,K3&lt;=30000),"SEDANG",K3&gt;30000,"MAHAL")</f>
        <v>SEDANG</v>
      </c>
      <c r="P3" t="s">
        <v>155</v>
      </c>
      <c r="Q3">
        <f t="shared" si="1"/>
        <v>7000</v>
      </c>
    </row>
    <row r="4" spans="1:17" x14ac:dyDescent="0.25">
      <c r="A4">
        <v>3</v>
      </c>
      <c r="B4" s="1">
        <v>43720</v>
      </c>
      <c r="C4" s="2">
        <v>0.37081018518518521</v>
      </c>
      <c r="D4">
        <v>7.31</v>
      </c>
      <c r="E4" t="s">
        <v>16</v>
      </c>
      <c r="F4" s="1">
        <v>43720</v>
      </c>
      <c r="G4" t="s">
        <v>20</v>
      </c>
      <c r="H4" t="s">
        <v>21</v>
      </c>
      <c r="I4" s="2">
        <v>0.40846064814814814</v>
      </c>
      <c r="J4">
        <v>12000</v>
      </c>
      <c r="K4">
        <v>28000</v>
      </c>
      <c r="L4">
        <f t="shared" si="0"/>
        <v>12000</v>
      </c>
      <c r="M4">
        <v>8</v>
      </c>
      <c r="N4">
        <v>53</v>
      </c>
      <c r="O4" t="str">
        <f t="shared" si="2"/>
        <v>SEDANG</v>
      </c>
      <c r="P4" t="s">
        <v>156</v>
      </c>
      <c r="Q4">
        <f t="shared" si="1"/>
        <v>16000</v>
      </c>
    </row>
    <row r="5" spans="1:17" x14ac:dyDescent="0.25">
      <c r="A5">
        <v>4</v>
      </c>
      <c r="B5" s="1">
        <v>43724</v>
      </c>
      <c r="C5" s="2">
        <v>0.3400347222222222</v>
      </c>
      <c r="D5">
        <v>7.47</v>
      </c>
      <c r="E5" t="s">
        <v>16</v>
      </c>
      <c r="F5" s="1">
        <v>43724</v>
      </c>
      <c r="G5" s="2">
        <v>0.34388888888888891</v>
      </c>
      <c r="H5" t="s">
        <v>22</v>
      </c>
      <c r="I5" t="s">
        <v>23</v>
      </c>
      <c r="J5">
        <v>12000</v>
      </c>
      <c r="K5">
        <v>21000</v>
      </c>
      <c r="L5">
        <f t="shared" si="0"/>
        <v>12000</v>
      </c>
      <c r="M5">
        <v>8</v>
      </c>
      <c r="N5">
        <v>9</v>
      </c>
      <c r="O5" t="str">
        <f t="shared" si="2"/>
        <v>SEDANG</v>
      </c>
      <c r="P5" t="s">
        <v>157</v>
      </c>
      <c r="Q5">
        <f t="shared" si="1"/>
        <v>9000</v>
      </c>
    </row>
    <row r="6" spans="1:17" x14ac:dyDescent="0.25">
      <c r="A6">
        <v>5</v>
      </c>
      <c r="B6" s="1">
        <v>43724</v>
      </c>
      <c r="C6" s="2">
        <v>0.8116782407407408</v>
      </c>
      <c r="D6">
        <v>2.96</v>
      </c>
      <c r="E6" t="s">
        <v>16</v>
      </c>
      <c r="F6" t="s">
        <v>22</v>
      </c>
      <c r="G6" t="s">
        <v>24</v>
      </c>
      <c r="H6" s="1">
        <v>43724</v>
      </c>
      <c r="I6" t="s">
        <v>25</v>
      </c>
      <c r="J6">
        <v>12000</v>
      </c>
      <c r="K6">
        <v>2000</v>
      </c>
      <c r="L6">
        <f t="shared" si="0"/>
        <v>2000</v>
      </c>
      <c r="M6">
        <v>19</v>
      </c>
      <c r="N6">
        <v>28</v>
      </c>
      <c r="O6" t="str">
        <f t="shared" si="2"/>
        <v>MURAH</v>
      </c>
      <c r="P6" t="s">
        <v>158</v>
      </c>
      <c r="Q6">
        <f t="shared" si="1"/>
        <v>0</v>
      </c>
    </row>
    <row r="7" spans="1:17" x14ac:dyDescent="0.25">
      <c r="A7">
        <v>6</v>
      </c>
      <c r="B7" s="1">
        <v>43726</v>
      </c>
      <c r="C7" s="2">
        <v>0.36202546296296295</v>
      </c>
      <c r="D7">
        <v>7.47</v>
      </c>
      <c r="E7" t="s">
        <v>16</v>
      </c>
      <c r="F7" s="1">
        <v>43726</v>
      </c>
      <c r="G7" t="s">
        <v>26</v>
      </c>
      <c r="H7" s="1">
        <v>43726</v>
      </c>
      <c r="I7" t="s">
        <v>27</v>
      </c>
      <c r="J7">
        <v>12000</v>
      </c>
      <c r="K7">
        <v>23000</v>
      </c>
      <c r="L7">
        <f t="shared" si="0"/>
        <v>12000</v>
      </c>
      <c r="M7">
        <v>8</v>
      </c>
      <c r="N7">
        <v>41</v>
      </c>
      <c r="O7" t="str">
        <f t="shared" si="2"/>
        <v>SEDANG</v>
      </c>
      <c r="P7" t="s">
        <v>155</v>
      </c>
      <c r="Q7">
        <f t="shared" si="1"/>
        <v>11000</v>
      </c>
    </row>
    <row r="8" spans="1:17" x14ac:dyDescent="0.25">
      <c r="A8">
        <v>7</v>
      </c>
      <c r="B8" s="1">
        <v>43726</v>
      </c>
      <c r="C8" s="2">
        <v>0.73986111111111119</v>
      </c>
      <c r="D8">
        <v>4.26</v>
      </c>
      <c r="E8" t="s">
        <v>12</v>
      </c>
      <c r="F8" s="1">
        <v>43726</v>
      </c>
      <c r="G8" t="s">
        <v>28</v>
      </c>
      <c r="H8" t="s">
        <v>29</v>
      </c>
      <c r="I8" t="s">
        <v>30</v>
      </c>
      <c r="J8">
        <v>10000</v>
      </c>
      <c r="K8">
        <v>1000</v>
      </c>
      <c r="L8">
        <f t="shared" si="0"/>
        <v>1000</v>
      </c>
      <c r="M8">
        <v>17</v>
      </c>
      <c r="N8">
        <v>45</v>
      </c>
      <c r="O8" t="str">
        <f t="shared" si="2"/>
        <v>MURAH</v>
      </c>
      <c r="P8" t="s">
        <v>155</v>
      </c>
      <c r="Q8">
        <f t="shared" si="1"/>
        <v>0</v>
      </c>
    </row>
    <row r="9" spans="1:17" x14ac:dyDescent="0.25">
      <c r="A9">
        <v>8</v>
      </c>
      <c r="B9" s="1">
        <v>43727</v>
      </c>
      <c r="C9" s="2">
        <v>0.34920138888888891</v>
      </c>
      <c r="D9">
        <v>6.26</v>
      </c>
      <c r="E9" t="s">
        <v>12</v>
      </c>
      <c r="F9" s="1">
        <v>43727</v>
      </c>
      <c r="G9" t="s">
        <v>31</v>
      </c>
      <c r="H9" s="1">
        <v>43727</v>
      </c>
      <c r="I9" t="s">
        <v>32</v>
      </c>
      <c r="J9">
        <v>11000</v>
      </c>
      <c r="K9">
        <v>5000</v>
      </c>
      <c r="L9">
        <f t="shared" si="0"/>
        <v>5000</v>
      </c>
      <c r="M9">
        <v>8</v>
      </c>
      <c r="N9">
        <v>22</v>
      </c>
      <c r="O9" t="str">
        <f t="shared" si="2"/>
        <v>MURAH</v>
      </c>
      <c r="P9" t="s">
        <v>159</v>
      </c>
      <c r="Q9">
        <f t="shared" si="1"/>
        <v>0</v>
      </c>
    </row>
    <row r="10" spans="1:17" x14ac:dyDescent="0.25">
      <c r="A10">
        <v>9</v>
      </c>
      <c r="B10" s="1">
        <v>43727</v>
      </c>
      <c r="C10" s="2">
        <v>0.7333912037037037</v>
      </c>
      <c r="D10">
        <v>4.71</v>
      </c>
      <c r="E10" t="s">
        <v>12</v>
      </c>
      <c r="F10" s="1">
        <v>43727</v>
      </c>
      <c r="G10" t="s">
        <v>33</v>
      </c>
      <c r="H10" t="s">
        <v>34</v>
      </c>
      <c r="I10" t="s">
        <v>35</v>
      </c>
      <c r="J10">
        <v>11000</v>
      </c>
      <c r="K10">
        <v>13000</v>
      </c>
      <c r="L10">
        <f t="shared" si="0"/>
        <v>11000</v>
      </c>
      <c r="M10">
        <v>17</v>
      </c>
      <c r="N10">
        <v>36</v>
      </c>
      <c r="O10" t="str">
        <f t="shared" si="2"/>
        <v>MURAH</v>
      </c>
      <c r="P10" t="s">
        <v>159</v>
      </c>
      <c r="Q10">
        <f t="shared" si="1"/>
        <v>2000</v>
      </c>
    </row>
    <row r="11" spans="1:17" x14ac:dyDescent="0.25">
      <c r="A11">
        <v>10</v>
      </c>
      <c r="B11" s="1">
        <v>43730</v>
      </c>
      <c r="C11" s="2">
        <v>0.8853240740740741</v>
      </c>
      <c r="D11">
        <v>21.35</v>
      </c>
      <c r="E11" t="s">
        <v>16</v>
      </c>
      <c r="F11" s="1">
        <v>43730</v>
      </c>
      <c r="G11" t="s">
        <v>36</v>
      </c>
      <c r="H11" s="1">
        <v>43730</v>
      </c>
      <c r="I11" s="2">
        <v>0.91236111111111118</v>
      </c>
      <c r="J11">
        <v>12000</v>
      </c>
      <c r="K11">
        <v>68000</v>
      </c>
      <c r="L11">
        <f t="shared" si="0"/>
        <v>12000</v>
      </c>
      <c r="M11">
        <v>21</v>
      </c>
      <c r="N11">
        <v>14</v>
      </c>
      <c r="O11" t="str">
        <f t="shared" si="2"/>
        <v>MAHAL</v>
      </c>
      <c r="P11" t="s">
        <v>160</v>
      </c>
      <c r="Q11">
        <f t="shared" si="1"/>
        <v>56000</v>
      </c>
    </row>
    <row r="12" spans="1:17" x14ac:dyDescent="0.25">
      <c r="A12">
        <v>11</v>
      </c>
      <c r="B12" s="1">
        <v>43731</v>
      </c>
      <c r="C12" s="2">
        <v>0.35321759259259261</v>
      </c>
      <c r="D12">
        <v>6.43</v>
      </c>
      <c r="E12" t="s">
        <v>12</v>
      </c>
      <c r="F12" t="s">
        <v>37</v>
      </c>
      <c r="G12" t="s">
        <v>38</v>
      </c>
      <c r="H12" s="1">
        <v>43731</v>
      </c>
      <c r="I12" t="s">
        <v>39</v>
      </c>
      <c r="J12">
        <v>10000</v>
      </c>
      <c r="K12">
        <v>7000</v>
      </c>
      <c r="L12">
        <f t="shared" si="0"/>
        <v>7000</v>
      </c>
      <c r="M12">
        <v>8</v>
      </c>
      <c r="N12">
        <v>28</v>
      </c>
      <c r="O12" t="str">
        <f t="shared" si="2"/>
        <v>MURAH</v>
      </c>
      <c r="P12" t="s">
        <v>157</v>
      </c>
      <c r="Q12">
        <f t="shared" si="1"/>
        <v>0</v>
      </c>
    </row>
    <row r="13" spans="1:17" x14ac:dyDescent="0.25">
      <c r="A13">
        <v>12</v>
      </c>
      <c r="B13" s="1">
        <v>43731</v>
      </c>
      <c r="C13" s="2">
        <v>0.74342592592592593</v>
      </c>
      <c r="D13">
        <v>4.26</v>
      </c>
      <c r="E13" t="s">
        <v>12</v>
      </c>
      <c r="F13" t="s">
        <v>37</v>
      </c>
      <c r="G13" t="s">
        <v>40</v>
      </c>
      <c r="H13" s="1">
        <v>43731</v>
      </c>
      <c r="I13" s="2">
        <v>0.75979166666666664</v>
      </c>
      <c r="J13">
        <v>10000</v>
      </c>
      <c r="K13">
        <v>1000</v>
      </c>
      <c r="L13">
        <f t="shared" si="0"/>
        <v>1000</v>
      </c>
      <c r="M13">
        <v>17</v>
      </c>
      <c r="N13">
        <v>50</v>
      </c>
      <c r="O13" t="str">
        <f t="shared" si="2"/>
        <v>MURAH</v>
      </c>
      <c r="P13" t="s">
        <v>157</v>
      </c>
      <c r="Q13">
        <f t="shared" si="1"/>
        <v>0</v>
      </c>
    </row>
    <row r="14" spans="1:17" x14ac:dyDescent="0.25">
      <c r="A14">
        <v>13</v>
      </c>
      <c r="B14" s="1">
        <v>43732</v>
      </c>
      <c r="C14" s="2">
        <v>0.74744212962962964</v>
      </c>
      <c r="D14">
        <v>4.26</v>
      </c>
      <c r="E14" t="s">
        <v>12</v>
      </c>
      <c r="F14" s="1">
        <v>43732</v>
      </c>
      <c r="G14" t="s">
        <v>41</v>
      </c>
      <c r="H14" s="1">
        <v>43732</v>
      </c>
      <c r="I14" t="s">
        <v>42</v>
      </c>
      <c r="J14">
        <v>10000</v>
      </c>
      <c r="K14">
        <v>12000</v>
      </c>
      <c r="L14">
        <f t="shared" si="0"/>
        <v>10000</v>
      </c>
      <c r="M14">
        <v>17</v>
      </c>
      <c r="N14">
        <v>56</v>
      </c>
      <c r="O14" t="str">
        <f t="shared" si="2"/>
        <v>MURAH</v>
      </c>
      <c r="P14" t="s">
        <v>154</v>
      </c>
      <c r="Q14">
        <f t="shared" si="1"/>
        <v>2000</v>
      </c>
    </row>
    <row r="15" spans="1:17" x14ac:dyDescent="0.25">
      <c r="A15">
        <v>14</v>
      </c>
      <c r="B15" s="1">
        <v>43733</v>
      </c>
      <c r="C15" s="2">
        <v>0.71848379629629633</v>
      </c>
      <c r="D15">
        <v>2.67</v>
      </c>
      <c r="E15" t="s">
        <v>16</v>
      </c>
      <c r="F15" s="1">
        <v>43733</v>
      </c>
      <c r="G15" t="s">
        <v>43</v>
      </c>
      <c r="H15" s="1">
        <v>43733</v>
      </c>
      <c r="I15" s="2">
        <v>0.74094907407407407</v>
      </c>
      <c r="J15">
        <v>0</v>
      </c>
      <c r="K15">
        <v>22000</v>
      </c>
      <c r="L15">
        <f>_xlfn.IFS(AND(J15&gt;0,J15&lt;K15),J15,AND(J15&gt;0,J15&gt;K15),K15,J15=0,K15)</f>
        <v>22000</v>
      </c>
      <c r="M15">
        <v>17</v>
      </c>
      <c r="N15">
        <v>14</v>
      </c>
      <c r="O15" t="str">
        <f t="shared" si="2"/>
        <v>SEDANG</v>
      </c>
      <c r="P15" t="s">
        <v>155</v>
      </c>
      <c r="Q15">
        <f>_xlfn.IFS(AND(J15&gt;0,K15&gt;J15),K15-J15,K15&lt;J15,0,J15=0,0)</f>
        <v>0</v>
      </c>
    </row>
    <row r="16" spans="1:17" x14ac:dyDescent="0.25">
      <c r="A16">
        <v>15</v>
      </c>
      <c r="B16" s="1">
        <v>43734</v>
      </c>
      <c r="C16" s="2">
        <v>0.36949074074074079</v>
      </c>
      <c r="D16">
        <v>7.47</v>
      </c>
      <c r="E16" t="s">
        <v>16</v>
      </c>
      <c r="F16" s="1">
        <v>43734</v>
      </c>
      <c r="G16" t="s">
        <v>44</v>
      </c>
      <c r="H16" s="1">
        <v>43734</v>
      </c>
      <c r="I16" t="s">
        <v>45</v>
      </c>
      <c r="J16">
        <v>0</v>
      </c>
      <c r="K16">
        <v>37000</v>
      </c>
      <c r="L16">
        <f t="shared" ref="L16:L62" si="3">_xlfn.IFS(AND(J16&gt;0,J16&lt;K16),J16,AND(J16&gt;0,J16&gt;K16),K16,J16=0,K16)</f>
        <v>37000</v>
      </c>
      <c r="M16">
        <v>8</v>
      </c>
      <c r="N16">
        <v>52</v>
      </c>
      <c r="O16" t="str">
        <f t="shared" si="2"/>
        <v>MAHAL</v>
      </c>
      <c r="P16" t="s">
        <v>156</v>
      </c>
      <c r="Q16">
        <f t="shared" ref="Q16:Q62" si="4">_xlfn.IFS(AND(J16&gt;0,K16&gt;J16),K16-J16,K16&lt;J16,0,J16=0,0)</f>
        <v>0</v>
      </c>
    </row>
    <row r="17" spans="1:17" x14ac:dyDescent="0.25">
      <c r="A17">
        <v>16</v>
      </c>
      <c r="B17" s="1">
        <v>43734</v>
      </c>
      <c r="C17" s="2">
        <v>0.74421296296296291</v>
      </c>
      <c r="D17">
        <v>4.3</v>
      </c>
      <c r="E17" t="s">
        <v>12</v>
      </c>
      <c r="F17" s="1">
        <v>43734</v>
      </c>
      <c r="G17" t="s">
        <v>46</v>
      </c>
      <c r="H17" t="s">
        <v>47</v>
      </c>
      <c r="I17" s="2">
        <v>0.75975694444444442</v>
      </c>
      <c r="J17">
        <v>10000</v>
      </c>
      <c r="K17">
        <v>1000</v>
      </c>
      <c r="L17">
        <f t="shared" si="3"/>
        <v>1000</v>
      </c>
      <c r="M17">
        <v>17</v>
      </c>
      <c r="N17">
        <v>51</v>
      </c>
      <c r="O17" t="str">
        <f t="shared" si="2"/>
        <v>MURAH</v>
      </c>
      <c r="P17" t="s">
        <v>159</v>
      </c>
      <c r="Q17">
        <f t="shared" si="4"/>
        <v>0</v>
      </c>
    </row>
    <row r="18" spans="1:17" x14ac:dyDescent="0.25">
      <c r="A18">
        <v>17</v>
      </c>
      <c r="B18" s="1">
        <v>43735</v>
      </c>
      <c r="C18" s="2">
        <v>0.34886574074074073</v>
      </c>
      <c r="D18">
        <v>6.29</v>
      </c>
      <c r="E18" t="s">
        <v>12</v>
      </c>
      <c r="F18" s="1">
        <v>43735</v>
      </c>
      <c r="G18" t="s">
        <v>48</v>
      </c>
      <c r="H18" s="1">
        <v>43735</v>
      </c>
      <c r="I18" t="s">
        <v>49</v>
      </c>
      <c r="J18">
        <v>10000</v>
      </c>
      <c r="K18">
        <v>6000</v>
      </c>
      <c r="L18">
        <f t="shared" si="3"/>
        <v>6000</v>
      </c>
      <c r="M18">
        <v>8</v>
      </c>
      <c r="N18">
        <v>22</v>
      </c>
      <c r="O18" t="str">
        <f t="shared" si="2"/>
        <v>MURAH</v>
      </c>
      <c r="P18" t="s">
        <v>161</v>
      </c>
      <c r="Q18">
        <f t="shared" si="4"/>
        <v>0</v>
      </c>
    </row>
    <row r="19" spans="1:17" x14ac:dyDescent="0.25">
      <c r="A19">
        <v>18</v>
      </c>
      <c r="B19" s="1">
        <v>43738</v>
      </c>
      <c r="C19" s="2">
        <v>0.50510416666666669</v>
      </c>
      <c r="D19">
        <v>1.54</v>
      </c>
      <c r="E19" t="s">
        <v>16</v>
      </c>
      <c r="F19" s="1">
        <v>43738</v>
      </c>
      <c r="G19" t="s">
        <v>50</v>
      </c>
      <c r="H19" s="1">
        <v>43738</v>
      </c>
      <c r="I19" t="s">
        <v>51</v>
      </c>
      <c r="J19">
        <v>9000</v>
      </c>
      <c r="K19">
        <v>10000</v>
      </c>
      <c r="L19">
        <f t="shared" si="3"/>
        <v>9000</v>
      </c>
      <c r="M19">
        <v>12</v>
      </c>
      <c r="N19">
        <v>7</v>
      </c>
      <c r="O19" t="str">
        <f t="shared" si="2"/>
        <v>MURAH</v>
      </c>
      <c r="P19" t="s">
        <v>157</v>
      </c>
      <c r="Q19">
        <f t="shared" si="4"/>
        <v>1000</v>
      </c>
    </row>
    <row r="20" spans="1:17" x14ac:dyDescent="0.25">
      <c r="A20">
        <v>19</v>
      </c>
      <c r="B20" s="1">
        <v>43738</v>
      </c>
      <c r="C20" s="2">
        <v>0.56148148148148147</v>
      </c>
      <c r="D20">
        <v>1.88</v>
      </c>
      <c r="E20" t="s">
        <v>16</v>
      </c>
      <c r="F20" t="s">
        <v>52</v>
      </c>
      <c r="G20" t="s">
        <v>53</v>
      </c>
      <c r="H20" s="1">
        <v>43738</v>
      </c>
      <c r="I20" t="s">
        <v>54</v>
      </c>
      <c r="J20">
        <v>9000</v>
      </c>
      <c r="K20">
        <v>10000</v>
      </c>
      <c r="L20">
        <f t="shared" si="3"/>
        <v>9000</v>
      </c>
      <c r="M20">
        <v>13</v>
      </c>
      <c r="N20">
        <v>28</v>
      </c>
      <c r="O20" t="str">
        <f t="shared" si="2"/>
        <v>MURAH</v>
      </c>
      <c r="P20" t="s">
        <v>157</v>
      </c>
      <c r="Q20">
        <f t="shared" si="4"/>
        <v>1000</v>
      </c>
    </row>
    <row r="21" spans="1:17" x14ac:dyDescent="0.25">
      <c r="A21">
        <v>20</v>
      </c>
      <c r="B21" s="1">
        <v>43739</v>
      </c>
      <c r="C21" s="2">
        <v>0.3605902777777778</v>
      </c>
      <c r="D21">
        <v>6.43</v>
      </c>
      <c r="E21" t="s">
        <v>12</v>
      </c>
      <c r="F21" s="1">
        <v>43739</v>
      </c>
      <c r="G21" t="s">
        <v>55</v>
      </c>
      <c r="H21" s="1">
        <v>43739</v>
      </c>
      <c r="I21" t="s">
        <v>56</v>
      </c>
      <c r="J21">
        <v>7000</v>
      </c>
      <c r="K21">
        <v>10000</v>
      </c>
      <c r="L21">
        <f t="shared" si="3"/>
        <v>7000</v>
      </c>
      <c r="M21">
        <v>8</v>
      </c>
      <c r="N21">
        <v>39</v>
      </c>
      <c r="O21" t="str">
        <f t="shared" si="2"/>
        <v>MURAH</v>
      </c>
      <c r="P21" t="s">
        <v>154</v>
      </c>
      <c r="Q21">
        <f t="shared" si="4"/>
        <v>3000</v>
      </c>
    </row>
    <row r="22" spans="1:17" x14ac:dyDescent="0.25">
      <c r="A22">
        <v>21</v>
      </c>
      <c r="B22" s="1">
        <v>43739</v>
      </c>
      <c r="C22" t="s">
        <v>57</v>
      </c>
      <c r="D22">
        <v>1.37</v>
      </c>
      <c r="E22" t="s">
        <v>16</v>
      </c>
      <c r="F22" t="s">
        <v>58</v>
      </c>
      <c r="G22" t="s">
        <v>59</v>
      </c>
      <c r="H22" t="s">
        <v>58</v>
      </c>
      <c r="I22" t="s">
        <v>60</v>
      </c>
      <c r="J22">
        <v>7000</v>
      </c>
      <c r="K22">
        <v>12000</v>
      </c>
      <c r="L22">
        <f t="shared" si="3"/>
        <v>7000</v>
      </c>
      <c r="M22">
        <v>12</v>
      </c>
      <c r="N22">
        <v>52</v>
      </c>
      <c r="O22" t="str">
        <f t="shared" si="2"/>
        <v>MURAH</v>
      </c>
      <c r="P22" t="s">
        <v>154</v>
      </c>
      <c r="Q22">
        <f t="shared" si="4"/>
        <v>5000</v>
      </c>
    </row>
    <row r="23" spans="1:17" x14ac:dyDescent="0.25">
      <c r="A23">
        <v>22</v>
      </c>
      <c r="B23" s="1">
        <v>43739</v>
      </c>
      <c r="C23" s="2">
        <v>0.72070601851851857</v>
      </c>
      <c r="D23">
        <v>6.5</v>
      </c>
      <c r="E23" t="s">
        <v>16</v>
      </c>
      <c r="F23" t="s">
        <v>58</v>
      </c>
      <c r="G23" t="s">
        <v>61</v>
      </c>
      <c r="H23" s="1">
        <v>43739</v>
      </c>
      <c r="I23" t="s">
        <v>62</v>
      </c>
      <c r="J23">
        <v>7000</v>
      </c>
      <c r="K23">
        <v>27000</v>
      </c>
      <c r="L23">
        <f t="shared" si="3"/>
        <v>7000</v>
      </c>
      <c r="M23">
        <v>17</v>
      </c>
      <c r="N23">
        <v>17</v>
      </c>
      <c r="O23" t="str">
        <f t="shared" si="2"/>
        <v>SEDANG</v>
      </c>
      <c r="P23" t="s">
        <v>154</v>
      </c>
      <c r="Q23">
        <f t="shared" si="4"/>
        <v>20000</v>
      </c>
    </row>
    <row r="24" spans="1:17" x14ac:dyDescent="0.25">
      <c r="A24">
        <v>23</v>
      </c>
      <c r="B24" s="1">
        <v>43740</v>
      </c>
      <c r="C24" s="2">
        <v>0.36094907407407412</v>
      </c>
      <c r="D24">
        <v>7.47</v>
      </c>
      <c r="E24" t="s">
        <v>16</v>
      </c>
      <c r="F24" s="1">
        <v>43740</v>
      </c>
      <c r="G24" t="s">
        <v>63</v>
      </c>
      <c r="H24" t="s">
        <v>64</v>
      </c>
      <c r="I24" t="s">
        <v>65</v>
      </c>
      <c r="J24">
        <v>7000</v>
      </c>
      <c r="K24">
        <v>28000</v>
      </c>
      <c r="L24">
        <f t="shared" si="3"/>
        <v>7000</v>
      </c>
      <c r="M24">
        <v>8</v>
      </c>
      <c r="N24">
        <v>39</v>
      </c>
      <c r="O24" t="str">
        <f t="shared" si="2"/>
        <v>SEDANG</v>
      </c>
      <c r="P24" t="s">
        <v>155</v>
      </c>
      <c r="Q24">
        <f t="shared" si="4"/>
        <v>21000</v>
      </c>
    </row>
    <row r="25" spans="1:17" x14ac:dyDescent="0.25">
      <c r="A25">
        <v>24</v>
      </c>
      <c r="B25" s="1">
        <v>43740</v>
      </c>
      <c r="C25" s="2">
        <v>0.74385416666666659</v>
      </c>
      <c r="D25">
        <v>4.26</v>
      </c>
      <c r="E25" t="s">
        <v>12</v>
      </c>
      <c r="F25" s="1">
        <v>43740</v>
      </c>
      <c r="G25" t="s">
        <v>66</v>
      </c>
      <c r="H25" t="s">
        <v>64</v>
      </c>
      <c r="I25" t="s">
        <v>67</v>
      </c>
      <c r="J25">
        <v>7000</v>
      </c>
      <c r="K25">
        <v>4000</v>
      </c>
      <c r="L25">
        <f t="shared" si="3"/>
        <v>4000</v>
      </c>
      <c r="M25">
        <v>17</v>
      </c>
      <c r="N25">
        <v>51</v>
      </c>
      <c r="O25" t="str">
        <f t="shared" si="2"/>
        <v>MURAH</v>
      </c>
      <c r="P25" t="s">
        <v>155</v>
      </c>
      <c r="Q25">
        <f t="shared" si="4"/>
        <v>0</v>
      </c>
    </row>
    <row r="26" spans="1:17" x14ac:dyDescent="0.25">
      <c r="A26">
        <v>25</v>
      </c>
      <c r="B26" s="1">
        <v>43741</v>
      </c>
      <c r="C26" s="2">
        <v>0.28587962962962959</v>
      </c>
      <c r="D26">
        <v>15.6</v>
      </c>
      <c r="E26" t="s">
        <v>16</v>
      </c>
      <c r="F26" t="s">
        <v>68</v>
      </c>
      <c r="G26" t="s">
        <v>69</v>
      </c>
      <c r="H26" t="s">
        <v>68</v>
      </c>
      <c r="I26" t="s">
        <v>70</v>
      </c>
      <c r="J26">
        <v>7000</v>
      </c>
      <c r="K26">
        <v>56000</v>
      </c>
      <c r="L26">
        <f t="shared" si="3"/>
        <v>7000</v>
      </c>
      <c r="M26">
        <v>6</v>
      </c>
      <c r="N26">
        <v>51</v>
      </c>
      <c r="O26" t="str">
        <f t="shared" si="2"/>
        <v>MAHAL</v>
      </c>
      <c r="P26" t="s">
        <v>156</v>
      </c>
      <c r="Q26">
        <f t="shared" si="4"/>
        <v>49000</v>
      </c>
    </row>
    <row r="27" spans="1:17" x14ac:dyDescent="0.25">
      <c r="A27">
        <v>26</v>
      </c>
      <c r="B27" s="1">
        <v>43741</v>
      </c>
      <c r="C27" t="s">
        <v>71</v>
      </c>
      <c r="D27">
        <v>25.81</v>
      </c>
      <c r="E27" t="s">
        <v>16</v>
      </c>
      <c r="F27" s="1">
        <v>43741</v>
      </c>
      <c r="G27" s="2">
        <v>0.45390046296296299</v>
      </c>
      <c r="H27" t="s">
        <v>68</v>
      </c>
      <c r="I27" t="s">
        <v>72</v>
      </c>
      <c r="J27">
        <v>7000</v>
      </c>
      <c r="K27">
        <v>95000</v>
      </c>
      <c r="L27">
        <f t="shared" si="3"/>
        <v>7000</v>
      </c>
      <c r="M27">
        <v>10</v>
      </c>
      <c r="N27">
        <v>51</v>
      </c>
      <c r="O27" t="str">
        <f t="shared" si="2"/>
        <v>MAHAL</v>
      </c>
      <c r="P27" t="s">
        <v>159</v>
      </c>
      <c r="Q27">
        <f t="shared" si="4"/>
        <v>88000</v>
      </c>
    </row>
    <row r="28" spans="1:17" x14ac:dyDescent="0.25">
      <c r="A28">
        <v>27</v>
      </c>
      <c r="B28" s="1">
        <v>43741</v>
      </c>
      <c r="C28" s="2">
        <v>0.65152777777777782</v>
      </c>
      <c r="D28">
        <v>6.04</v>
      </c>
      <c r="E28" t="s">
        <v>16</v>
      </c>
      <c r="F28" s="1">
        <v>43741</v>
      </c>
      <c r="G28" t="s">
        <v>73</v>
      </c>
      <c r="H28" s="1">
        <v>43741</v>
      </c>
      <c r="I28" t="s">
        <v>74</v>
      </c>
      <c r="J28">
        <v>7000</v>
      </c>
      <c r="K28">
        <v>28000</v>
      </c>
      <c r="L28">
        <f t="shared" si="3"/>
        <v>7000</v>
      </c>
      <c r="M28">
        <v>15</v>
      </c>
      <c r="N28">
        <v>38</v>
      </c>
      <c r="O28" t="str">
        <f t="shared" si="2"/>
        <v>SEDANG</v>
      </c>
      <c r="P28" t="s">
        <v>159</v>
      </c>
      <c r="Q28">
        <f t="shared" si="4"/>
        <v>21000</v>
      </c>
    </row>
    <row r="29" spans="1:17" x14ac:dyDescent="0.25">
      <c r="A29">
        <v>28</v>
      </c>
      <c r="B29" s="1">
        <v>43741</v>
      </c>
      <c r="C29" s="2">
        <v>0.69009259259259259</v>
      </c>
      <c r="D29">
        <v>9.68</v>
      </c>
      <c r="E29" t="s">
        <v>16</v>
      </c>
      <c r="F29" s="1">
        <v>43741</v>
      </c>
      <c r="G29" t="s">
        <v>75</v>
      </c>
      <c r="H29" t="s">
        <v>68</v>
      </c>
      <c r="I29" t="s">
        <v>76</v>
      </c>
      <c r="J29">
        <v>7000</v>
      </c>
      <c r="K29">
        <v>43000</v>
      </c>
      <c r="L29">
        <f t="shared" si="3"/>
        <v>7000</v>
      </c>
      <c r="M29">
        <v>16</v>
      </c>
      <c r="N29">
        <v>33</v>
      </c>
      <c r="O29" t="str">
        <f t="shared" si="2"/>
        <v>MAHAL</v>
      </c>
      <c r="P29" t="s">
        <v>159</v>
      </c>
      <c r="Q29">
        <f t="shared" si="4"/>
        <v>36000</v>
      </c>
    </row>
    <row r="30" spans="1:17" x14ac:dyDescent="0.25">
      <c r="A30">
        <v>29</v>
      </c>
      <c r="B30" s="1">
        <v>43742</v>
      </c>
      <c r="C30" s="2">
        <v>0.30697916666666664</v>
      </c>
      <c r="D30">
        <v>15.53</v>
      </c>
      <c r="E30" t="s">
        <v>16</v>
      </c>
      <c r="F30" s="1">
        <v>43742</v>
      </c>
      <c r="G30" t="s">
        <v>77</v>
      </c>
      <c r="H30" t="s">
        <v>78</v>
      </c>
      <c r="I30" t="s">
        <v>79</v>
      </c>
      <c r="J30">
        <v>0</v>
      </c>
      <c r="K30">
        <v>62000</v>
      </c>
      <c r="L30">
        <f t="shared" si="3"/>
        <v>62000</v>
      </c>
      <c r="M30">
        <v>7</v>
      </c>
      <c r="N30">
        <v>22</v>
      </c>
      <c r="O30" t="str">
        <f t="shared" si="2"/>
        <v>MAHAL</v>
      </c>
      <c r="P30" t="s">
        <v>162</v>
      </c>
      <c r="Q30">
        <f t="shared" si="4"/>
        <v>0</v>
      </c>
    </row>
    <row r="31" spans="1:17" x14ac:dyDescent="0.25">
      <c r="A31">
        <v>30</v>
      </c>
      <c r="B31" s="1">
        <v>43742</v>
      </c>
      <c r="C31" t="s">
        <v>80</v>
      </c>
      <c r="D31">
        <v>1.79</v>
      </c>
      <c r="E31" t="s">
        <v>16</v>
      </c>
      <c r="F31" s="1">
        <v>43742</v>
      </c>
      <c r="G31" t="s">
        <v>81</v>
      </c>
      <c r="H31" s="1">
        <v>43742</v>
      </c>
      <c r="I31" t="s">
        <v>82</v>
      </c>
      <c r="J31">
        <v>0</v>
      </c>
      <c r="K31">
        <v>17000</v>
      </c>
      <c r="L31">
        <f t="shared" si="3"/>
        <v>17000</v>
      </c>
      <c r="M31">
        <v>12</v>
      </c>
      <c r="N31">
        <v>11</v>
      </c>
      <c r="O31" t="str">
        <f t="shared" si="2"/>
        <v>SEDANG</v>
      </c>
      <c r="P31" t="s">
        <v>162</v>
      </c>
      <c r="Q31">
        <f t="shared" si="4"/>
        <v>0</v>
      </c>
    </row>
    <row r="32" spans="1:17" x14ac:dyDescent="0.25">
      <c r="A32">
        <v>31</v>
      </c>
      <c r="B32" s="1">
        <v>43742</v>
      </c>
      <c r="C32" s="2">
        <v>0.78950231481481481</v>
      </c>
      <c r="D32">
        <v>15.7</v>
      </c>
      <c r="E32" t="s">
        <v>16</v>
      </c>
      <c r="F32" s="1">
        <v>43742</v>
      </c>
      <c r="G32" t="s">
        <v>83</v>
      </c>
      <c r="H32" s="1">
        <v>43742</v>
      </c>
      <c r="I32" t="s">
        <v>84</v>
      </c>
      <c r="J32">
        <v>0</v>
      </c>
      <c r="K32">
        <v>88000</v>
      </c>
      <c r="L32">
        <f t="shared" si="3"/>
        <v>88000</v>
      </c>
      <c r="M32">
        <v>18</v>
      </c>
      <c r="N32">
        <v>56</v>
      </c>
      <c r="O32" t="str">
        <f t="shared" si="2"/>
        <v>MAHAL</v>
      </c>
      <c r="P32" t="s">
        <v>161</v>
      </c>
      <c r="Q32">
        <f t="shared" si="4"/>
        <v>0</v>
      </c>
    </row>
    <row r="33" spans="1:17" x14ac:dyDescent="0.25">
      <c r="A33">
        <v>32</v>
      </c>
      <c r="B33" s="1">
        <v>43745</v>
      </c>
      <c r="C33" s="2">
        <v>0.29450231481481481</v>
      </c>
      <c r="D33">
        <v>15.25</v>
      </c>
      <c r="E33" t="s">
        <v>16</v>
      </c>
      <c r="F33" s="1">
        <v>43745</v>
      </c>
      <c r="G33" t="s">
        <v>85</v>
      </c>
      <c r="H33" t="s">
        <v>86</v>
      </c>
      <c r="I33" t="s">
        <v>87</v>
      </c>
      <c r="J33">
        <v>0</v>
      </c>
      <c r="K33">
        <v>57000</v>
      </c>
      <c r="L33">
        <f t="shared" si="3"/>
        <v>57000</v>
      </c>
      <c r="M33">
        <v>7</v>
      </c>
      <c r="N33">
        <v>4</v>
      </c>
      <c r="O33" t="str">
        <f t="shared" si="2"/>
        <v>MAHAL</v>
      </c>
      <c r="P33" t="s">
        <v>157</v>
      </c>
      <c r="Q33">
        <f t="shared" si="4"/>
        <v>0</v>
      </c>
    </row>
    <row r="34" spans="1:17" x14ac:dyDescent="0.25">
      <c r="A34">
        <v>33</v>
      </c>
      <c r="B34" s="1">
        <v>43745</v>
      </c>
      <c r="C34" s="2">
        <v>0.84556712962962965</v>
      </c>
      <c r="D34">
        <v>17.63</v>
      </c>
      <c r="E34" t="s">
        <v>16</v>
      </c>
      <c r="F34" t="s">
        <v>86</v>
      </c>
      <c r="G34" t="s">
        <v>88</v>
      </c>
      <c r="H34" s="1">
        <v>43745</v>
      </c>
      <c r="I34" t="s">
        <v>89</v>
      </c>
      <c r="J34">
        <v>0</v>
      </c>
      <c r="K34">
        <v>65000</v>
      </c>
      <c r="L34">
        <f t="shared" si="3"/>
        <v>65000</v>
      </c>
      <c r="M34">
        <v>20</v>
      </c>
      <c r="N34">
        <v>17</v>
      </c>
      <c r="O34" t="str">
        <f t="shared" si="2"/>
        <v>MAHAL</v>
      </c>
      <c r="P34" t="s">
        <v>157</v>
      </c>
      <c r="Q34">
        <f t="shared" si="4"/>
        <v>0</v>
      </c>
    </row>
    <row r="35" spans="1:17" x14ac:dyDescent="0.25">
      <c r="A35">
        <v>34</v>
      </c>
      <c r="B35" s="1">
        <v>43746</v>
      </c>
      <c r="C35" s="2">
        <v>0.29894675925925923</v>
      </c>
      <c r="D35">
        <v>15.27</v>
      </c>
      <c r="E35" t="s">
        <v>16</v>
      </c>
      <c r="F35" s="1">
        <v>43746</v>
      </c>
      <c r="G35" t="s">
        <v>90</v>
      </c>
      <c r="H35" s="1">
        <v>43746</v>
      </c>
      <c r="I35" t="s">
        <v>91</v>
      </c>
      <c r="J35">
        <v>0</v>
      </c>
      <c r="K35">
        <v>57000</v>
      </c>
      <c r="L35">
        <f t="shared" si="3"/>
        <v>57000</v>
      </c>
      <c r="M35">
        <v>7</v>
      </c>
      <c r="N35">
        <v>10</v>
      </c>
      <c r="O35" t="str">
        <f t="shared" si="2"/>
        <v>MAHAL</v>
      </c>
      <c r="P35" t="s">
        <v>154</v>
      </c>
      <c r="Q35">
        <f t="shared" si="4"/>
        <v>0</v>
      </c>
    </row>
    <row r="36" spans="1:17" x14ac:dyDescent="0.25">
      <c r="A36">
        <v>35</v>
      </c>
      <c r="B36" s="1">
        <v>43746</v>
      </c>
      <c r="C36" s="2">
        <v>0.75844907407407414</v>
      </c>
      <c r="D36">
        <v>15.69</v>
      </c>
      <c r="E36" t="s">
        <v>16</v>
      </c>
      <c r="F36" t="s">
        <v>92</v>
      </c>
      <c r="G36" t="s">
        <v>93</v>
      </c>
      <c r="H36" s="1">
        <v>43746</v>
      </c>
      <c r="I36" t="s">
        <v>94</v>
      </c>
      <c r="J36">
        <v>0</v>
      </c>
      <c r="K36">
        <v>68000</v>
      </c>
      <c r="L36">
        <f t="shared" si="3"/>
        <v>68000</v>
      </c>
      <c r="M36">
        <v>18</v>
      </c>
      <c r="N36">
        <v>12</v>
      </c>
      <c r="O36" t="str">
        <f t="shared" si="2"/>
        <v>MAHAL</v>
      </c>
      <c r="P36" t="s">
        <v>154</v>
      </c>
      <c r="Q36">
        <f t="shared" si="4"/>
        <v>0</v>
      </c>
    </row>
    <row r="37" spans="1:17" x14ac:dyDescent="0.25">
      <c r="A37">
        <v>36</v>
      </c>
      <c r="B37" s="1">
        <v>43747</v>
      </c>
      <c r="C37" s="2">
        <v>0.301724537037037</v>
      </c>
      <c r="D37">
        <v>15.28</v>
      </c>
      <c r="E37" t="s">
        <v>16</v>
      </c>
      <c r="F37" t="s">
        <v>95</v>
      </c>
      <c r="G37" t="s">
        <v>96</v>
      </c>
      <c r="H37" s="1">
        <v>43747</v>
      </c>
      <c r="I37" t="s">
        <v>97</v>
      </c>
      <c r="J37">
        <v>0</v>
      </c>
      <c r="K37">
        <v>57000</v>
      </c>
      <c r="L37">
        <f t="shared" si="3"/>
        <v>57000</v>
      </c>
      <c r="M37">
        <v>7</v>
      </c>
      <c r="N37">
        <v>14</v>
      </c>
      <c r="O37" t="str">
        <f t="shared" si="2"/>
        <v>MAHAL</v>
      </c>
      <c r="P37" t="s">
        <v>163</v>
      </c>
      <c r="Q37">
        <f t="shared" si="4"/>
        <v>0</v>
      </c>
    </row>
    <row r="38" spans="1:17" x14ac:dyDescent="0.25">
      <c r="A38">
        <v>37</v>
      </c>
      <c r="B38" s="1">
        <v>43747</v>
      </c>
      <c r="C38" s="2">
        <v>0.75793981481481476</v>
      </c>
      <c r="D38">
        <v>15.69</v>
      </c>
      <c r="E38" t="s">
        <v>16</v>
      </c>
      <c r="F38" t="s">
        <v>95</v>
      </c>
      <c r="G38" t="s">
        <v>98</v>
      </c>
      <c r="H38" s="1">
        <v>43747</v>
      </c>
      <c r="I38" t="s">
        <v>99</v>
      </c>
      <c r="J38">
        <v>0</v>
      </c>
      <c r="K38">
        <v>72000</v>
      </c>
      <c r="L38">
        <f t="shared" si="3"/>
        <v>72000</v>
      </c>
      <c r="M38">
        <v>18</v>
      </c>
      <c r="N38">
        <v>11</v>
      </c>
      <c r="O38" t="str">
        <f t="shared" si="2"/>
        <v>MAHAL</v>
      </c>
      <c r="P38" t="s">
        <v>163</v>
      </c>
      <c r="Q38">
        <f t="shared" si="4"/>
        <v>0</v>
      </c>
    </row>
    <row r="39" spans="1:17" x14ac:dyDescent="0.25">
      <c r="A39">
        <v>38</v>
      </c>
      <c r="B39" s="1">
        <v>43748</v>
      </c>
      <c r="C39" s="2">
        <v>0.33170138888888889</v>
      </c>
      <c r="D39">
        <v>3.57</v>
      </c>
      <c r="E39" t="s">
        <v>16</v>
      </c>
      <c r="F39" s="1">
        <v>43748</v>
      </c>
      <c r="G39" t="s">
        <v>100</v>
      </c>
      <c r="H39" t="s">
        <v>101</v>
      </c>
      <c r="I39" s="2">
        <v>0.34531249999999997</v>
      </c>
      <c r="J39">
        <v>0</v>
      </c>
      <c r="K39">
        <v>20000</v>
      </c>
      <c r="L39">
        <f t="shared" si="3"/>
        <v>20000</v>
      </c>
      <c r="M39">
        <v>7</v>
      </c>
      <c r="N39">
        <v>57</v>
      </c>
      <c r="O39" t="str">
        <f t="shared" si="2"/>
        <v>SEDANG</v>
      </c>
      <c r="P39" t="s">
        <v>159</v>
      </c>
      <c r="Q39">
        <f t="shared" si="4"/>
        <v>0</v>
      </c>
    </row>
    <row r="40" spans="1:17" x14ac:dyDescent="0.25">
      <c r="A40">
        <v>39</v>
      </c>
      <c r="B40" s="1">
        <v>43748</v>
      </c>
      <c r="C40" s="2">
        <v>0.74238425925925933</v>
      </c>
      <c r="D40">
        <v>3.79</v>
      </c>
      <c r="E40" t="s">
        <v>16</v>
      </c>
      <c r="F40" s="1">
        <v>43748</v>
      </c>
      <c r="G40" t="s">
        <v>102</v>
      </c>
      <c r="H40" s="1">
        <v>43748</v>
      </c>
      <c r="I40" t="s">
        <v>103</v>
      </c>
      <c r="J40">
        <v>0</v>
      </c>
      <c r="K40">
        <v>46000</v>
      </c>
      <c r="L40">
        <f t="shared" si="3"/>
        <v>46000</v>
      </c>
      <c r="M40">
        <v>17</v>
      </c>
      <c r="N40">
        <v>49</v>
      </c>
      <c r="O40" t="str">
        <f t="shared" si="2"/>
        <v>MAHAL</v>
      </c>
      <c r="P40" t="s">
        <v>159</v>
      </c>
      <c r="Q40">
        <f t="shared" si="4"/>
        <v>0</v>
      </c>
    </row>
    <row r="41" spans="1:17" x14ac:dyDescent="0.25">
      <c r="A41">
        <v>40</v>
      </c>
      <c r="B41" s="1">
        <v>43749</v>
      </c>
      <c r="C41" s="2">
        <v>0.29538194444444443</v>
      </c>
      <c r="D41">
        <v>15.53</v>
      </c>
      <c r="E41" t="s">
        <v>16</v>
      </c>
      <c r="F41" s="1">
        <v>43749</v>
      </c>
      <c r="G41" t="s">
        <v>104</v>
      </c>
      <c r="H41" s="1">
        <v>43749</v>
      </c>
      <c r="I41" s="2">
        <v>0.32476851851851851</v>
      </c>
      <c r="J41">
        <v>0</v>
      </c>
      <c r="K41">
        <v>62000</v>
      </c>
      <c r="L41">
        <f t="shared" si="3"/>
        <v>62000</v>
      </c>
      <c r="M41">
        <v>7</v>
      </c>
      <c r="N41">
        <v>5</v>
      </c>
      <c r="O41" t="str">
        <f t="shared" si="2"/>
        <v>MAHAL</v>
      </c>
      <c r="P41" t="s">
        <v>161</v>
      </c>
      <c r="Q41">
        <f t="shared" si="4"/>
        <v>0</v>
      </c>
    </row>
    <row r="42" spans="1:17" x14ac:dyDescent="0.25">
      <c r="A42">
        <v>41</v>
      </c>
      <c r="B42" s="1">
        <v>43749</v>
      </c>
      <c r="C42" s="2">
        <v>0.34812500000000002</v>
      </c>
      <c r="D42">
        <v>6.17</v>
      </c>
      <c r="E42" t="s">
        <v>16</v>
      </c>
      <c r="F42" t="s">
        <v>105</v>
      </c>
      <c r="G42" t="s">
        <v>106</v>
      </c>
      <c r="H42" s="1">
        <v>43749</v>
      </c>
      <c r="I42" t="s">
        <v>107</v>
      </c>
      <c r="J42">
        <v>0</v>
      </c>
      <c r="K42">
        <v>33000</v>
      </c>
      <c r="L42">
        <f t="shared" si="3"/>
        <v>33000</v>
      </c>
      <c r="M42">
        <v>8</v>
      </c>
      <c r="N42">
        <v>21</v>
      </c>
      <c r="O42" t="str">
        <f t="shared" si="2"/>
        <v>MAHAL</v>
      </c>
      <c r="P42" t="s">
        <v>161</v>
      </c>
      <c r="Q42">
        <f t="shared" si="4"/>
        <v>0</v>
      </c>
    </row>
    <row r="43" spans="1:17" x14ac:dyDescent="0.25">
      <c r="A43">
        <v>42</v>
      </c>
      <c r="B43" s="1">
        <v>43749</v>
      </c>
      <c r="C43" s="2">
        <v>0.76194444444444442</v>
      </c>
      <c r="D43">
        <v>20.04</v>
      </c>
      <c r="E43" t="s">
        <v>16</v>
      </c>
      <c r="F43" s="1">
        <v>43749</v>
      </c>
      <c r="G43" t="s">
        <v>108</v>
      </c>
      <c r="H43" s="1">
        <v>43749</v>
      </c>
      <c r="I43" t="s">
        <v>109</v>
      </c>
      <c r="J43">
        <v>0</v>
      </c>
      <c r="K43">
        <v>110000</v>
      </c>
      <c r="L43">
        <f t="shared" si="3"/>
        <v>110000</v>
      </c>
      <c r="M43">
        <v>18</v>
      </c>
      <c r="N43">
        <v>17</v>
      </c>
      <c r="O43" t="str">
        <f t="shared" si="2"/>
        <v>MAHAL</v>
      </c>
      <c r="P43" t="s">
        <v>161</v>
      </c>
      <c r="Q43">
        <f t="shared" si="4"/>
        <v>0</v>
      </c>
    </row>
    <row r="44" spans="1:17" x14ac:dyDescent="0.25">
      <c r="A44">
        <v>43</v>
      </c>
      <c r="B44" s="1">
        <v>43751</v>
      </c>
      <c r="C44" s="2">
        <v>0.80668981481481483</v>
      </c>
      <c r="D44">
        <v>21.6</v>
      </c>
      <c r="E44" t="s">
        <v>16</v>
      </c>
      <c r="F44" s="1">
        <v>43751</v>
      </c>
      <c r="G44" t="s">
        <v>110</v>
      </c>
      <c r="H44" s="1">
        <v>43751</v>
      </c>
      <c r="I44" t="s">
        <v>111</v>
      </c>
      <c r="J44">
        <v>9000</v>
      </c>
      <c r="K44">
        <v>73000</v>
      </c>
      <c r="L44">
        <f t="shared" si="3"/>
        <v>9000</v>
      </c>
      <c r="M44">
        <v>19</v>
      </c>
      <c r="N44">
        <v>21</v>
      </c>
      <c r="O44" t="str">
        <f t="shared" si="2"/>
        <v>MAHAL</v>
      </c>
      <c r="P44" t="s">
        <v>160</v>
      </c>
      <c r="Q44">
        <f t="shared" si="4"/>
        <v>64000</v>
      </c>
    </row>
    <row r="45" spans="1:17" x14ac:dyDescent="0.25">
      <c r="A45">
        <v>44</v>
      </c>
      <c r="B45" s="1">
        <v>43752</v>
      </c>
      <c r="C45" s="2">
        <v>0.35944444444444446</v>
      </c>
      <c r="D45">
        <v>5.64</v>
      </c>
      <c r="E45" t="s">
        <v>12</v>
      </c>
      <c r="F45" s="1">
        <v>43752</v>
      </c>
      <c r="G45" t="s">
        <v>112</v>
      </c>
      <c r="H45" s="1">
        <v>43752</v>
      </c>
      <c r="I45" t="s">
        <v>113</v>
      </c>
      <c r="J45">
        <v>7000</v>
      </c>
      <c r="K45">
        <v>8000</v>
      </c>
      <c r="L45">
        <f t="shared" si="3"/>
        <v>7000</v>
      </c>
      <c r="M45">
        <v>8</v>
      </c>
      <c r="N45">
        <v>37</v>
      </c>
      <c r="O45" t="str">
        <f t="shared" si="2"/>
        <v>MURAH</v>
      </c>
      <c r="P45" t="s">
        <v>157</v>
      </c>
      <c r="Q45">
        <f t="shared" si="4"/>
        <v>1000</v>
      </c>
    </row>
    <row r="46" spans="1:17" x14ac:dyDescent="0.25">
      <c r="A46">
        <v>45</v>
      </c>
      <c r="B46" s="1">
        <v>43752</v>
      </c>
      <c r="C46" s="2">
        <v>0.733912037037037</v>
      </c>
      <c r="D46">
        <v>4.26</v>
      </c>
      <c r="E46" t="s">
        <v>12</v>
      </c>
      <c r="F46" t="s">
        <v>114</v>
      </c>
      <c r="G46" t="s">
        <v>115</v>
      </c>
      <c r="H46" s="1">
        <v>43752</v>
      </c>
      <c r="I46" t="s">
        <v>116</v>
      </c>
      <c r="J46">
        <v>7000</v>
      </c>
      <c r="K46">
        <v>4000</v>
      </c>
      <c r="L46">
        <f t="shared" si="3"/>
        <v>4000</v>
      </c>
      <c r="M46">
        <v>17</v>
      </c>
      <c r="N46">
        <v>36</v>
      </c>
      <c r="O46" t="str">
        <f t="shared" si="2"/>
        <v>MURAH</v>
      </c>
      <c r="P46" t="s">
        <v>157</v>
      </c>
      <c r="Q46">
        <f t="shared" si="4"/>
        <v>0</v>
      </c>
    </row>
    <row r="47" spans="1:17" x14ac:dyDescent="0.25">
      <c r="A47">
        <v>46</v>
      </c>
      <c r="B47" s="1">
        <v>43753</v>
      </c>
      <c r="C47" s="2">
        <v>0.34856481481481483</v>
      </c>
      <c r="D47">
        <v>6.17</v>
      </c>
      <c r="E47" t="s">
        <v>16</v>
      </c>
      <c r="F47" t="s">
        <v>117</v>
      </c>
      <c r="G47" t="s">
        <v>118</v>
      </c>
      <c r="H47" s="1">
        <v>43753</v>
      </c>
      <c r="I47" t="s">
        <v>119</v>
      </c>
      <c r="J47">
        <v>9000</v>
      </c>
      <c r="K47">
        <v>23000</v>
      </c>
      <c r="L47">
        <f t="shared" si="3"/>
        <v>9000</v>
      </c>
      <c r="M47">
        <v>8</v>
      </c>
      <c r="N47">
        <v>21</v>
      </c>
      <c r="O47" t="str">
        <f t="shared" si="2"/>
        <v>SEDANG</v>
      </c>
      <c r="P47" t="s">
        <v>164</v>
      </c>
      <c r="Q47">
        <f t="shared" si="4"/>
        <v>14000</v>
      </c>
    </row>
    <row r="48" spans="1:17" x14ac:dyDescent="0.25">
      <c r="A48">
        <v>47</v>
      </c>
      <c r="B48" s="1">
        <v>43754</v>
      </c>
      <c r="C48" s="2">
        <v>0.36236111111111113</v>
      </c>
      <c r="D48">
        <v>6.17</v>
      </c>
      <c r="E48" t="s">
        <v>16</v>
      </c>
      <c r="F48" s="1">
        <v>43754</v>
      </c>
      <c r="G48" t="s">
        <v>120</v>
      </c>
      <c r="H48" s="1">
        <v>43754</v>
      </c>
      <c r="I48" t="s">
        <v>121</v>
      </c>
      <c r="J48">
        <v>7000</v>
      </c>
      <c r="K48">
        <v>25000</v>
      </c>
      <c r="L48">
        <f t="shared" si="3"/>
        <v>7000</v>
      </c>
      <c r="M48">
        <v>8</v>
      </c>
      <c r="N48">
        <v>41</v>
      </c>
      <c r="O48" t="str">
        <f t="shared" si="2"/>
        <v>SEDANG</v>
      </c>
      <c r="P48" t="s">
        <v>155</v>
      </c>
      <c r="Q48">
        <f t="shared" si="4"/>
        <v>18000</v>
      </c>
    </row>
    <row r="49" spans="1:17" x14ac:dyDescent="0.25">
      <c r="A49">
        <v>48</v>
      </c>
      <c r="B49" s="1">
        <v>43755</v>
      </c>
      <c r="C49" s="2">
        <v>0.37131944444444448</v>
      </c>
      <c r="D49">
        <v>6.17</v>
      </c>
      <c r="E49" t="s">
        <v>16</v>
      </c>
      <c r="F49" s="1">
        <v>43755</v>
      </c>
      <c r="G49" t="s">
        <v>122</v>
      </c>
      <c r="H49" s="1">
        <v>43755</v>
      </c>
      <c r="I49" t="s">
        <v>123</v>
      </c>
      <c r="J49">
        <v>7000</v>
      </c>
      <c r="K49">
        <v>27000</v>
      </c>
      <c r="L49">
        <f t="shared" si="3"/>
        <v>7000</v>
      </c>
      <c r="M49">
        <v>8</v>
      </c>
      <c r="N49">
        <v>54</v>
      </c>
      <c r="O49" t="str">
        <f t="shared" si="2"/>
        <v>SEDANG</v>
      </c>
      <c r="P49" t="s">
        <v>156</v>
      </c>
      <c r="Q49">
        <f t="shared" si="4"/>
        <v>20000</v>
      </c>
    </row>
    <row r="50" spans="1:17" x14ac:dyDescent="0.25">
      <c r="A50">
        <v>49</v>
      </c>
      <c r="B50" s="1">
        <v>43759</v>
      </c>
      <c r="C50" s="2">
        <v>0.29010416666666666</v>
      </c>
      <c r="D50">
        <v>15.6</v>
      </c>
      <c r="E50" t="s">
        <v>16</v>
      </c>
      <c r="F50" s="1">
        <v>43759</v>
      </c>
      <c r="G50" t="s">
        <v>124</v>
      </c>
      <c r="H50" s="1">
        <v>43759</v>
      </c>
      <c r="I50" t="s">
        <v>125</v>
      </c>
      <c r="J50">
        <v>7000</v>
      </c>
      <c r="K50">
        <v>52000</v>
      </c>
      <c r="L50">
        <f t="shared" si="3"/>
        <v>7000</v>
      </c>
      <c r="M50">
        <v>6</v>
      </c>
      <c r="N50">
        <v>57</v>
      </c>
      <c r="O50" t="str">
        <f t="shared" si="2"/>
        <v>MAHAL</v>
      </c>
      <c r="P50" t="s">
        <v>158</v>
      </c>
      <c r="Q50">
        <f t="shared" si="4"/>
        <v>45000</v>
      </c>
    </row>
    <row r="51" spans="1:17" x14ac:dyDescent="0.25">
      <c r="A51">
        <v>50</v>
      </c>
      <c r="B51" s="1">
        <v>43759</v>
      </c>
      <c r="C51" s="2">
        <v>0.35262731481481485</v>
      </c>
      <c r="D51">
        <v>5.65</v>
      </c>
      <c r="E51" t="s">
        <v>12</v>
      </c>
      <c r="F51" s="1">
        <v>43759</v>
      </c>
      <c r="G51" t="s">
        <v>126</v>
      </c>
      <c r="H51" s="1">
        <v>43759</v>
      </c>
      <c r="I51" t="s">
        <v>127</v>
      </c>
      <c r="J51">
        <v>7000</v>
      </c>
      <c r="K51">
        <v>8000</v>
      </c>
      <c r="L51">
        <f t="shared" si="3"/>
        <v>7000</v>
      </c>
      <c r="M51">
        <v>8</v>
      </c>
      <c r="N51">
        <v>27</v>
      </c>
      <c r="O51" t="str">
        <f t="shared" si="2"/>
        <v>MURAH</v>
      </c>
      <c r="P51" t="s">
        <v>157</v>
      </c>
      <c r="Q51">
        <f t="shared" si="4"/>
        <v>1000</v>
      </c>
    </row>
    <row r="52" spans="1:17" x14ac:dyDescent="0.25">
      <c r="A52">
        <v>51</v>
      </c>
      <c r="B52" s="1">
        <v>43759</v>
      </c>
      <c r="C52" s="2">
        <v>0.77739583333333329</v>
      </c>
      <c r="D52">
        <v>4.2699999999999996</v>
      </c>
      <c r="E52" t="s">
        <v>12</v>
      </c>
      <c r="F52" s="1">
        <v>43759</v>
      </c>
      <c r="G52" t="s">
        <v>128</v>
      </c>
      <c r="H52" s="1">
        <v>43759</v>
      </c>
      <c r="I52" t="s">
        <v>129</v>
      </c>
      <c r="J52">
        <v>7000</v>
      </c>
      <c r="K52">
        <v>4000</v>
      </c>
      <c r="L52">
        <f t="shared" si="3"/>
        <v>4000</v>
      </c>
      <c r="M52">
        <v>18</v>
      </c>
      <c r="N52">
        <v>39</v>
      </c>
      <c r="O52" t="str">
        <f t="shared" si="2"/>
        <v>MURAH</v>
      </c>
      <c r="P52" t="s">
        <v>157</v>
      </c>
      <c r="Q52">
        <f t="shared" si="4"/>
        <v>0</v>
      </c>
    </row>
    <row r="53" spans="1:17" x14ac:dyDescent="0.25">
      <c r="A53">
        <v>52</v>
      </c>
      <c r="B53" s="1">
        <v>43759</v>
      </c>
      <c r="C53" s="2">
        <v>0.79025462962962967</v>
      </c>
      <c r="D53">
        <v>15.69</v>
      </c>
      <c r="E53" t="s">
        <v>16</v>
      </c>
      <c r="F53" t="s">
        <v>130</v>
      </c>
      <c r="G53" t="s">
        <v>131</v>
      </c>
      <c r="H53" s="1">
        <v>43759</v>
      </c>
      <c r="I53" t="s">
        <v>132</v>
      </c>
      <c r="J53">
        <v>7000</v>
      </c>
      <c r="K53">
        <v>59000</v>
      </c>
      <c r="L53">
        <f t="shared" si="3"/>
        <v>7000</v>
      </c>
      <c r="M53">
        <v>18</v>
      </c>
      <c r="N53">
        <v>57</v>
      </c>
      <c r="O53" t="str">
        <f t="shared" si="2"/>
        <v>MAHAL</v>
      </c>
      <c r="P53" t="s">
        <v>157</v>
      </c>
      <c r="Q53">
        <f t="shared" si="4"/>
        <v>52000</v>
      </c>
    </row>
    <row r="54" spans="1:17" x14ac:dyDescent="0.25">
      <c r="A54">
        <v>53</v>
      </c>
      <c r="B54" s="1">
        <v>43760</v>
      </c>
      <c r="C54" s="2">
        <v>0.30938657407407405</v>
      </c>
      <c r="D54">
        <v>15.27</v>
      </c>
      <c r="E54" t="s">
        <v>16</v>
      </c>
      <c r="F54" s="1">
        <v>43760</v>
      </c>
      <c r="G54" t="s">
        <v>133</v>
      </c>
      <c r="H54" s="1">
        <v>43760</v>
      </c>
      <c r="I54" t="s">
        <v>134</v>
      </c>
      <c r="J54">
        <v>7000</v>
      </c>
      <c r="K54">
        <v>52000</v>
      </c>
      <c r="L54">
        <f t="shared" si="3"/>
        <v>7000</v>
      </c>
      <c r="M54">
        <v>7</v>
      </c>
      <c r="N54">
        <v>25</v>
      </c>
      <c r="O54" t="str">
        <f t="shared" si="2"/>
        <v>MAHAL</v>
      </c>
      <c r="P54" t="s">
        <v>164</v>
      </c>
      <c r="Q54">
        <f t="shared" si="4"/>
        <v>45000</v>
      </c>
    </row>
    <row r="55" spans="1:17" x14ac:dyDescent="0.25">
      <c r="A55">
        <v>54</v>
      </c>
      <c r="B55" s="1">
        <v>43760</v>
      </c>
      <c r="C55" s="2">
        <v>0.3490625</v>
      </c>
      <c r="D55">
        <v>5.83</v>
      </c>
      <c r="E55" t="s">
        <v>12</v>
      </c>
      <c r="F55" t="s">
        <v>135</v>
      </c>
      <c r="G55" t="s">
        <v>136</v>
      </c>
      <c r="H55" s="1">
        <v>43760</v>
      </c>
      <c r="I55" t="s">
        <v>137</v>
      </c>
      <c r="J55">
        <v>7000</v>
      </c>
      <c r="K55">
        <v>8000</v>
      </c>
      <c r="L55">
        <f t="shared" si="3"/>
        <v>7000</v>
      </c>
      <c r="M55">
        <v>8</v>
      </c>
      <c r="N55">
        <v>22</v>
      </c>
      <c r="O55" t="str">
        <f t="shared" si="2"/>
        <v>MURAH</v>
      </c>
      <c r="P55" t="s">
        <v>164</v>
      </c>
      <c r="Q55">
        <f t="shared" si="4"/>
        <v>1000</v>
      </c>
    </row>
    <row r="56" spans="1:17" x14ac:dyDescent="0.25">
      <c r="A56">
        <v>55</v>
      </c>
      <c r="B56" s="1">
        <v>43761</v>
      </c>
      <c r="C56" s="2">
        <v>0.37057870370370366</v>
      </c>
      <c r="D56">
        <v>6.17</v>
      </c>
      <c r="E56" t="s">
        <v>16</v>
      </c>
      <c r="F56" s="1">
        <v>43761</v>
      </c>
      <c r="G56" t="s">
        <v>138</v>
      </c>
      <c r="H56" s="1">
        <v>43761</v>
      </c>
      <c r="I56" t="s">
        <v>139</v>
      </c>
      <c r="J56">
        <v>7000</v>
      </c>
      <c r="K56">
        <v>25000</v>
      </c>
      <c r="L56">
        <f t="shared" si="3"/>
        <v>7000</v>
      </c>
      <c r="M56">
        <v>8</v>
      </c>
      <c r="N56">
        <v>53</v>
      </c>
      <c r="O56" t="str">
        <f t="shared" si="2"/>
        <v>SEDANG</v>
      </c>
      <c r="P56" t="s">
        <v>163</v>
      </c>
      <c r="Q56">
        <f t="shared" si="4"/>
        <v>18000</v>
      </c>
    </row>
    <row r="57" spans="1:17" x14ac:dyDescent="0.25">
      <c r="A57">
        <v>56</v>
      </c>
      <c r="B57" s="1">
        <v>43762</v>
      </c>
      <c r="C57" s="2">
        <v>0.3586805555555555</v>
      </c>
      <c r="D57">
        <v>6.17</v>
      </c>
      <c r="E57" t="s">
        <v>16</v>
      </c>
      <c r="F57" t="s">
        <v>140</v>
      </c>
      <c r="G57" t="s">
        <v>141</v>
      </c>
      <c r="H57" s="1">
        <v>43762</v>
      </c>
      <c r="I57" t="s">
        <v>142</v>
      </c>
      <c r="J57">
        <v>7000</v>
      </c>
      <c r="K57">
        <v>24000</v>
      </c>
      <c r="L57">
        <f t="shared" si="3"/>
        <v>7000</v>
      </c>
      <c r="M57">
        <v>8</v>
      </c>
      <c r="N57">
        <v>36</v>
      </c>
      <c r="O57" t="str">
        <f t="shared" si="2"/>
        <v>SEDANG</v>
      </c>
      <c r="P57" t="s">
        <v>159</v>
      </c>
      <c r="Q57">
        <f t="shared" si="4"/>
        <v>17000</v>
      </c>
    </row>
    <row r="58" spans="1:17" x14ac:dyDescent="0.25">
      <c r="A58">
        <v>57</v>
      </c>
      <c r="B58" s="1">
        <v>43762</v>
      </c>
      <c r="C58" s="2">
        <v>0.64560185185185182</v>
      </c>
      <c r="D58">
        <v>3.3</v>
      </c>
      <c r="E58" t="s">
        <v>16</v>
      </c>
      <c r="F58" s="1">
        <v>43762</v>
      </c>
      <c r="G58" t="s">
        <v>143</v>
      </c>
      <c r="H58" s="1">
        <v>43762</v>
      </c>
      <c r="I58" t="s">
        <v>144</v>
      </c>
      <c r="J58">
        <v>0</v>
      </c>
      <c r="K58">
        <v>23000</v>
      </c>
      <c r="L58">
        <f t="shared" si="3"/>
        <v>23000</v>
      </c>
      <c r="M58">
        <v>15</v>
      </c>
      <c r="N58">
        <v>29</v>
      </c>
      <c r="O58" t="str">
        <f t="shared" si="2"/>
        <v>SEDANG</v>
      </c>
      <c r="P58" t="s">
        <v>159</v>
      </c>
      <c r="Q58">
        <f t="shared" si="4"/>
        <v>0</v>
      </c>
    </row>
    <row r="59" spans="1:17" x14ac:dyDescent="0.25">
      <c r="A59">
        <v>58</v>
      </c>
      <c r="B59" s="1">
        <v>43763</v>
      </c>
      <c r="C59" s="2">
        <v>0.33561342592592597</v>
      </c>
      <c r="D59">
        <v>6.17</v>
      </c>
      <c r="E59" t="s">
        <v>16</v>
      </c>
      <c r="F59" s="1">
        <v>43763</v>
      </c>
      <c r="G59" t="s">
        <v>145</v>
      </c>
      <c r="H59" s="1">
        <v>43763</v>
      </c>
      <c r="I59" t="s">
        <v>146</v>
      </c>
      <c r="J59">
        <v>8000</v>
      </c>
      <c r="K59">
        <v>22000</v>
      </c>
      <c r="L59">
        <f t="shared" si="3"/>
        <v>8000</v>
      </c>
      <c r="M59">
        <v>8</v>
      </c>
      <c r="N59">
        <v>3</v>
      </c>
      <c r="O59" t="str">
        <f t="shared" si="2"/>
        <v>SEDANG</v>
      </c>
      <c r="P59" t="s">
        <v>161</v>
      </c>
      <c r="Q59">
        <f t="shared" si="4"/>
        <v>14000</v>
      </c>
    </row>
    <row r="60" spans="1:17" x14ac:dyDescent="0.25">
      <c r="A60">
        <v>59</v>
      </c>
      <c r="B60" s="1">
        <v>43763</v>
      </c>
      <c r="C60" s="2">
        <v>0.73608796296296297</v>
      </c>
      <c r="D60">
        <v>4.34</v>
      </c>
      <c r="E60" t="s">
        <v>12</v>
      </c>
      <c r="F60" s="1">
        <v>43763</v>
      </c>
      <c r="G60" t="s">
        <v>147</v>
      </c>
      <c r="H60" s="1">
        <v>43763</v>
      </c>
      <c r="I60" t="s">
        <v>148</v>
      </c>
      <c r="J60">
        <v>7000</v>
      </c>
      <c r="K60">
        <v>4000</v>
      </c>
      <c r="L60">
        <f t="shared" si="3"/>
        <v>4000</v>
      </c>
      <c r="M60">
        <v>17</v>
      </c>
      <c r="N60">
        <v>39</v>
      </c>
      <c r="O60" t="str">
        <f t="shared" si="2"/>
        <v>MURAH</v>
      </c>
      <c r="P60" t="s">
        <v>161</v>
      </c>
      <c r="Q60">
        <f t="shared" si="4"/>
        <v>0</v>
      </c>
    </row>
    <row r="61" spans="1:17" x14ac:dyDescent="0.25">
      <c r="A61">
        <v>60</v>
      </c>
      <c r="B61" s="1">
        <v>43766</v>
      </c>
      <c r="C61" s="2">
        <v>0.35950231481481482</v>
      </c>
      <c r="D61">
        <v>5.79</v>
      </c>
      <c r="E61" t="s">
        <v>12</v>
      </c>
      <c r="F61" s="1">
        <v>43766</v>
      </c>
      <c r="G61" t="s">
        <v>149</v>
      </c>
      <c r="H61" s="1">
        <v>43766</v>
      </c>
      <c r="I61" t="s">
        <v>150</v>
      </c>
      <c r="J61">
        <v>0</v>
      </c>
      <c r="K61">
        <v>15000</v>
      </c>
      <c r="L61">
        <f t="shared" si="3"/>
        <v>15000</v>
      </c>
      <c r="M61">
        <v>8</v>
      </c>
      <c r="N61">
        <v>37</v>
      </c>
      <c r="O61" t="str">
        <f t="shared" si="2"/>
        <v>MURAH</v>
      </c>
      <c r="P61" t="s">
        <v>157</v>
      </c>
      <c r="Q61">
        <f t="shared" si="4"/>
        <v>0</v>
      </c>
    </row>
    <row r="62" spans="1:17" x14ac:dyDescent="0.25">
      <c r="A62">
        <v>61</v>
      </c>
      <c r="B62" s="1">
        <v>43767</v>
      </c>
      <c r="C62" s="2">
        <v>0.372037037037037</v>
      </c>
      <c r="D62">
        <v>6.17</v>
      </c>
      <c r="E62" t="s">
        <v>16</v>
      </c>
      <c r="F62" s="1">
        <v>43767</v>
      </c>
      <c r="G62" t="s">
        <v>151</v>
      </c>
      <c r="H62" s="1">
        <v>43767</v>
      </c>
      <c r="I62" t="s">
        <v>152</v>
      </c>
      <c r="J62">
        <v>7000</v>
      </c>
      <c r="K62">
        <v>25000</v>
      </c>
      <c r="L62">
        <f t="shared" si="3"/>
        <v>7000</v>
      </c>
      <c r="M62">
        <v>8</v>
      </c>
      <c r="N62">
        <v>55</v>
      </c>
      <c r="O62" t="str">
        <f t="shared" si="2"/>
        <v>SEDANG</v>
      </c>
      <c r="P62" t="s">
        <v>164</v>
      </c>
      <c r="Q62">
        <f t="shared" si="4"/>
        <v>18000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BusinessProfile3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Gravicode Multinovative Plexindo</dc:creator>
  <cp:lastModifiedBy>Gravicode Multinovative Plexindo</cp:lastModifiedBy>
  <dcterms:created xsi:type="dcterms:W3CDTF">2019-11-14T17:32:43Z</dcterms:created>
  <dcterms:modified xsi:type="dcterms:W3CDTF">2019-11-14T18:22:35Z</dcterms:modified>
</cp:coreProperties>
</file>