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xel/Documents/Ind Study Spring 2020/Bayesian Draft Analysis/"/>
    </mc:Choice>
  </mc:AlternateContent>
  <xr:revisionPtr revIDLastSave="0" documentId="8_{3AE7C579-4DC3-504A-952C-8B5466948E42}" xr6:coauthVersionLast="36" xr6:coauthVersionMax="36" xr10:uidLastSave="{00000000-0000-0000-0000-000000000000}"/>
  <bookViews>
    <workbookView xWindow="0" yWindow="720" windowWidth="25600" windowHeight="14500" firstSheet="13" xr2:uid="{00000000-000D-0000-FFFF-FFFF00000000}"/>
  </bookViews>
  <sheets>
    <sheet name="Mock Draft Links" sheetId="1" r:id="rId1"/>
    <sheet name="Kiper Mock Drafts" sheetId="2" r:id="rId2"/>
    <sheet name="McShay Mock Drafts" sheetId="3" r:id="rId3"/>
    <sheet name="NBC Mock Drafts" sheetId="4" r:id="rId4"/>
    <sheet name="Sports Illustrated Mock Drafts" sheetId="5" r:id="rId5"/>
    <sheet name="Daniel Jeremiah Mocks (NFL.com)" sheetId="6" r:id="rId6"/>
    <sheet name="CBS Mock Drafts" sheetId="7" r:id="rId7"/>
    <sheet name="Drew's Sample Problem" sheetId="8" r:id="rId8"/>
    <sheet name="Axel's Sample Problem" sheetId="9" r:id="rId9"/>
    <sheet name="Michael's Sample Problem" sheetId="10" r:id="rId10"/>
    <sheet name="Ranking Links" sheetId="11" r:id="rId11"/>
    <sheet name="Gil Brandt Player Rankings" sheetId="12" r:id="rId12"/>
    <sheet name="McShay Player Rankings" sheetId="13" r:id="rId13"/>
    <sheet name="Kiper Player Rankings" sheetId="14" r:id="rId14"/>
    <sheet name="2020 Draft UPDATED" sheetId="15" r:id="rId15"/>
    <sheet name="2020 Draft" sheetId="16" r:id="rId16"/>
    <sheet name="2020 Draft Final" sheetId="17" r:id="rId17"/>
    <sheet name="2019 Draft Results" sheetId="18" r:id="rId18"/>
    <sheet name="2018 Draft Results" sheetId="19" r:id="rId19"/>
    <sheet name="2017 Draft Results" sheetId="20" r:id="rId20"/>
    <sheet name="2016 Draft Results" sheetId="21" r:id="rId21"/>
  </sheets>
  <definedNames>
    <definedName name="Z_B8BE9805_55A1_4B66_8768_E12652E53161_.wvu.FilterData" localSheetId="17" hidden="1">'2019 Draft Results'!$A$1:$I$1000</definedName>
    <definedName name="Z_F25FC51F_6A93_4BE2_85DB_73AD855227EA_.wvu.FilterData" localSheetId="17" hidden="1">'2019 Draft Results'!$A$1:$H$1000</definedName>
  </definedNames>
  <calcPr calcId="191029"/>
  <customWorkbookViews>
    <customWorkbookView name="Filter 1" guid="{F25FC51F-6A93-4BE2-85DB-73AD855227EA}" maximized="1" windowWidth="0" windowHeight="0" activeSheetId="0"/>
    <customWorkbookView name="Filter 2" guid="{B8BE9805-55A1-4B66-8768-E12652E53161}" maximized="1" windowWidth="0" windowHeight="0" activeSheetId="0"/>
  </customWorkbookViews>
</workbook>
</file>

<file path=xl/calcChain.xml><?xml version="1.0" encoding="utf-8"?>
<calcChain xmlns="http://schemas.openxmlformats.org/spreadsheetml/2006/main">
  <c r="R74" i="17" l="1"/>
  <c r="E74" i="17"/>
  <c r="R73" i="17"/>
  <c r="E73" i="17"/>
  <c r="R72" i="17"/>
  <c r="E72" i="17"/>
  <c r="R71" i="17"/>
  <c r="E71" i="17"/>
  <c r="R70" i="17"/>
  <c r="E70" i="17"/>
  <c r="R69" i="17"/>
  <c r="E69" i="17"/>
  <c r="R68" i="17"/>
  <c r="E68" i="17"/>
  <c r="R67" i="17"/>
  <c r="E67" i="17"/>
  <c r="R66" i="17"/>
  <c r="E66" i="17"/>
  <c r="R65" i="17"/>
  <c r="E65" i="17"/>
  <c r="R64" i="17"/>
  <c r="E64" i="17"/>
  <c r="R63" i="17"/>
  <c r="E63" i="17"/>
  <c r="R62" i="17"/>
  <c r="E62" i="17"/>
  <c r="R61" i="17"/>
  <c r="E61" i="17"/>
  <c r="R60" i="17"/>
  <c r="E60" i="17"/>
  <c r="R59" i="17"/>
  <c r="E59" i="17"/>
  <c r="R58" i="17"/>
  <c r="E58" i="17"/>
  <c r="R57" i="17"/>
  <c r="E57" i="17"/>
  <c r="R56" i="17"/>
  <c r="E56" i="17"/>
  <c r="R55" i="17"/>
  <c r="E55" i="17"/>
  <c r="R54" i="17"/>
  <c r="E54" i="17"/>
  <c r="R53" i="17"/>
  <c r="E53" i="17"/>
  <c r="R52" i="17"/>
  <c r="E52" i="17"/>
  <c r="R51" i="17"/>
  <c r="E51" i="17"/>
  <c r="R50" i="17"/>
  <c r="E50" i="17"/>
  <c r="R49" i="17"/>
  <c r="E49" i="17"/>
  <c r="R48" i="17"/>
  <c r="E48" i="17"/>
  <c r="R47" i="17"/>
  <c r="E47" i="17"/>
  <c r="R46" i="17"/>
  <c r="E46" i="17"/>
  <c r="R45" i="17"/>
  <c r="E45" i="17"/>
  <c r="R44" i="17"/>
  <c r="E44" i="17"/>
  <c r="R43" i="17"/>
  <c r="E43" i="17"/>
  <c r="R42" i="17"/>
  <c r="E42" i="17"/>
  <c r="R41" i="17"/>
  <c r="E41" i="17"/>
  <c r="R40" i="17"/>
  <c r="E40" i="17"/>
  <c r="R39" i="17"/>
  <c r="E39" i="17"/>
  <c r="R38" i="17"/>
  <c r="E38" i="17"/>
  <c r="R37" i="17"/>
  <c r="E37" i="17"/>
  <c r="R36" i="17"/>
  <c r="E36" i="17"/>
  <c r="R35" i="17"/>
  <c r="E35" i="17"/>
  <c r="R34" i="17"/>
  <c r="E34" i="17"/>
  <c r="R33" i="17"/>
  <c r="E33" i="17"/>
  <c r="R32" i="17"/>
  <c r="E32" i="17"/>
  <c r="R31" i="17"/>
  <c r="E31" i="17"/>
  <c r="R30" i="17"/>
  <c r="E30" i="17"/>
  <c r="R29" i="17"/>
  <c r="E29" i="17"/>
  <c r="R28" i="17"/>
  <c r="E28" i="17"/>
  <c r="R27" i="17"/>
  <c r="E27" i="17"/>
  <c r="R26" i="17"/>
  <c r="E26" i="17"/>
  <c r="R25" i="17"/>
  <c r="E25" i="17"/>
  <c r="R24" i="17"/>
  <c r="E24" i="17"/>
  <c r="R23" i="17"/>
  <c r="E23" i="17"/>
  <c r="R22" i="17"/>
  <c r="E22" i="17"/>
  <c r="R21" i="17"/>
  <c r="E21" i="17"/>
  <c r="R20" i="17"/>
  <c r="E20" i="17"/>
  <c r="R19" i="17"/>
  <c r="E19" i="17"/>
  <c r="R18" i="17"/>
  <c r="E18" i="17"/>
  <c r="R17" i="17"/>
  <c r="E17" i="17"/>
  <c r="R16" i="17"/>
  <c r="E16" i="17"/>
  <c r="R15" i="17"/>
  <c r="E15" i="17"/>
  <c r="R14" i="17"/>
  <c r="E14" i="17"/>
  <c r="R13" i="17"/>
  <c r="E13" i="17"/>
  <c r="R12" i="17"/>
  <c r="E12" i="17"/>
  <c r="R11" i="17"/>
  <c r="E11" i="17"/>
  <c r="R10" i="17"/>
  <c r="E10" i="17"/>
  <c r="R9" i="17"/>
  <c r="E9" i="17"/>
  <c r="R8" i="17"/>
  <c r="E8" i="17"/>
  <c r="R7" i="17"/>
  <c r="E7" i="17"/>
  <c r="R6" i="17"/>
  <c r="E6" i="17"/>
  <c r="R5" i="17"/>
  <c r="E5" i="17"/>
  <c r="R4" i="17"/>
  <c r="E4" i="17"/>
  <c r="R3" i="17"/>
  <c r="E3" i="17"/>
  <c r="R2" i="17"/>
  <c r="E2" i="17"/>
  <c r="N74" i="16"/>
  <c r="E74" i="16"/>
  <c r="N73" i="16"/>
  <c r="E73" i="16"/>
  <c r="N72" i="16"/>
  <c r="E72" i="16"/>
  <c r="N71" i="16"/>
  <c r="E71" i="16"/>
  <c r="N70" i="16"/>
  <c r="E70" i="16"/>
  <c r="N69" i="16"/>
  <c r="E69" i="16"/>
  <c r="N68" i="16"/>
  <c r="E68" i="16"/>
  <c r="N67" i="16"/>
  <c r="E67" i="16"/>
  <c r="N66" i="16"/>
  <c r="E66" i="16"/>
  <c r="N65" i="16"/>
  <c r="E65" i="16"/>
  <c r="N64" i="16"/>
  <c r="E64" i="16"/>
  <c r="N63" i="16"/>
  <c r="E63" i="16"/>
  <c r="N62" i="16"/>
  <c r="E62" i="16"/>
  <c r="N61" i="16"/>
  <c r="E61" i="16"/>
  <c r="N60" i="16"/>
  <c r="E60" i="16"/>
  <c r="N59" i="16"/>
  <c r="E59" i="16"/>
  <c r="N58" i="16"/>
  <c r="E58" i="16"/>
  <c r="N57" i="16"/>
  <c r="E57" i="16"/>
  <c r="N56" i="16"/>
  <c r="E56" i="16"/>
  <c r="N55" i="16"/>
  <c r="E55" i="16"/>
  <c r="N54" i="16"/>
  <c r="E54" i="16"/>
  <c r="N53" i="16"/>
  <c r="E53" i="16"/>
  <c r="N52" i="16"/>
  <c r="E52" i="16"/>
  <c r="N51" i="16"/>
  <c r="E51" i="16"/>
  <c r="N50" i="16"/>
  <c r="E50" i="16"/>
  <c r="N49" i="16"/>
  <c r="E49" i="16"/>
  <c r="N48" i="16"/>
  <c r="E48" i="16"/>
  <c r="N47" i="16"/>
  <c r="E47" i="16"/>
  <c r="N46" i="16"/>
  <c r="E46" i="16"/>
  <c r="N45" i="16"/>
  <c r="E45" i="16"/>
  <c r="N44" i="16"/>
  <c r="E44" i="16"/>
  <c r="N43" i="16"/>
  <c r="E43" i="16"/>
  <c r="N42" i="16"/>
  <c r="E42" i="16"/>
  <c r="N41" i="16"/>
  <c r="E41" i="16"/>
  <c r="N40" i="16"/>
  <c r="E40" i="16"/>
  <c r="N39" i="16"/>
  <c r="E39" i="16"/>
  <c r="N38" i="16"/>
  <c r="E38" i="16"/>
  <c r="N37" i="16"/>
  <c r="E37" i="16"/>
  <c r="N36" i="16"/>
  <c r="E36" i="16"/>
  <c r="N35" i="16"/>
  <c r="E35" i="16"/>
  <c r="N34" i="16"/>
  <c r="E34" i="16"/>
  <c r="N33" i="16"/>
  <c r="E33" i="16"/>
  <c r="N32" i="16"/>
  <c r="E32" i="16"/>
  <c r="N31" i="16"/>
  <c r="E31" i="16"/>
  <c r="N30" i="16"/>
  <c r="E30" i="16"/>
  <c r="N29" i="16"/>
  <c r="E29" i="16"/>
  <c r="N28" i="16"/>
  <c r="E28" i="16"/>
  <c r="N27" i="16"/>
  <c r="E27" i="16"/>
  <c r="N26" i="16"/>
  <c r="E26" i="16"/>
  <c r="N25" i="16"/>
  <c r="E25" i="16"/>
  <c r="N24" i="16"/>
  <c r="E24" i="16"/>
  <c r="N23" i="16"/>
  <c r="E23" i="16"/>
  <c r="N22" i="16"/>
  <c r="E22" i="16"/>
  <c r="N21" i="16"/>
  <c r="E21" i="16"/>
  <c r="N20" i="16"/>
  <c r="E20" i="16"/>
  <c r="N19" i="16"/>
  <c r="E19" i="16"/>
  <c r="N18" i="16"/>
  <c r="E18" i="16"/>
  <c r="N17" i="16"/>
  <c r="E17" i="16"/>
  <c r="N16" i="16"/>
  <c r="E16" i="16"/>
  <c r="N15" i="16"/>
  <c r="E15" i="16"/>
  <c r="N14" i="16"/>
  <c r="E14" i="16"/>
  <c r="N13" i="16"/>
  <c r="E13" i="16"/>
  <c r="N12" i="16"/>
  <c r="E12" i="16"/>
  <c r="N11" i="16"/>
  <c r="E11" i="16"/>
  <c r="N10" i="16"/>
  <c r="E10" i="16"/>
  <c r="N9" i="16"/>
  <c r="E9" i="16"/>
  <c r="N8" i="16"/>
  <c r="E8" i="16"/>
  <c r="N7" i="16"/>
  <c r="E7" i="16"/>
  <c r="N6" i="16"/>
  <c r="E6" i="16"/>
  <c r="N5" i="16"/>
  <c r="E5" i="16"/>
  <c r="N4" i="16"/>
  <c r="E4" i="16"/>
  <c r="N3" i="16"/>
  <c r="E3" i="16"/>
  <c r="N2" i="16"/>
  <c r="E2" i="16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N84" i="15" s="1"/>
  <c r="N85" i="15" s="1"/>
  <c r="N86" i="15" s="1"/>
  <c r="J4" i="14"/>
  <c r="J5" i="14" s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G4" i="14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66" i="13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L3" i="13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L84" i="13" s="1"/>
  <c r="L85" i="13" s="1"/>
  <c r="L86" i="13" s="1"/>
  <c r="L87" i="13" s="1"/>
  <c r="L88" i="13" s="1"/>
  <c r="L89" i="13" s="1"/>
  <c r="L90" i="13" s="1"/>
  <c r="L91" i="13" s="1"/>
  <c r="L92" i="13" s="1"/>
  <c r="L93" i="13" s="1"/>
  <c r="L94" i="13" s="1"/>
  <c r="L95" i="13" s="1"/>
  <c r="L96" i="13" s="1"/>
  <c r="L97" i="13" s="1"/>
  <c r="L98" i="13" s="1"/>
  <c r="L99" i="13" s="1"/>
  <c r="L100" i="13" s="1"/>
  <c r="L101" i="13" s="1"/>
  <c r="L102" i="13" s="1"/>
  <c r="L103" i="13" s="1"/>
  <c r="L104" i="13" s="1"/>
  <c r="L105" i="13" s="1"/>
  <c r="L106" i="13" s="1"/>
  <c r="L107" i="13" s="1"/>
  <c r="L108" i="13" s="1"/>
  <c r="L109" i="13" s="1"/>
  <c r="L110" i="13" s="1"/>
  <c r="L111" i="13" s="1"/>
  <c r="L112" i="13" s="1"/>
  <c r="L113" i="13" s="1"/>
  <c r="L114" i="13" s="1"/>
  <c r="L115" i="13" s="1"/>
  <c r="L116" i="13" s="1"/>
  <c r="L117" i="13" s="1"/>
  <c r="L118" i="13" s="1"/>
  <c r="L119" i="13" s="1"/>
  <c r="L120" i="13" s="1"/>
  <c r="L121" i="13" s="1"/>
  <c r="L122" i="13" s="1"/>
  <c r="L123" i="13" s="1"/>
  <c r="L124" i="13" s="1"/>
  <c r="L125" i="13" s="1"/>
  <c r="L126" i="13" s="1"/>
  <c r="L127" i="13" s="1"/>
  <c r="L128" i="13" s="1"/>
  <c r="L129" i="13" s="1"/>
  <c r="L130" i="13" s="1"/>
  <c r="L131" i="13" s="1"/>
  <c r="L132" i="13" s="1"/>
  <c r="L133" i="13" s="1"/>
  <c r="L134" i="13" s="1"/>
  <c r="L135" i="13" s="1"/>
  <c r="L136" i="13" s="1"/>
  <c r="L137" i="13" s="1"/>
  <c r="L138" i="13" s="1"/>
  <c r="L139" i="13" s="1"/>
  <c r="L140" i="13" s="1"/>
  <c r="L141" i="13" s="1"/>
  <c r="L142" i="13" s="1"/>
  <c r="L143" i="13" s="1"/>
  <c r="L144" i="13" s="1"/>
  <c r="L145" i="13" s="1"/>
  <c r="L146" i="13" s="1"/>
  <c r="L147" i="13" s="1"/>
  <c r="L148" i="13" s="1"/>
  <c r="L149" i="13" s="1"/>
  <c r="L150" i="13" s="1"/>
  <c r="L151" i="13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E3" i="13"/>
  <c r="D102" i="12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J3" i="12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F45" i="10"/>
  <c r="F46" i="10" s="1"/>
  <c r="E45" i="10"/>
  <c r="E46" i="10" s="1"/>
  <c r="D45" i="10"/>
  <c r="C45" i="10"/>
  <c r="B45" i="10"/>
  <c r="B46" i="10" s="1"/>
  <c r="B47" i="10" s="1"/>
  <c r="C41" i="10"/>
  <c r="C46" i="10" s="1"/>
  <c r="M37" i="10"/>
  <c r="L37" i="10"/>
  <c r="K37" i="10"/>
  <c r="K38" i="10" s="1"/>
  <c r="J37" i="10"/>
  <c r="J38" i="10" s="1"/>
  <c r="I37" i="10"/>
  <c r="F37" i="10"/>
  <c r="E37" i="10"/>
  <c r="E38" i="10" s="1"/>
  <c r="D37" i="10"/>
  <c r="D38" i="10" s="1"/>
  <c r="C37" i="10"/>
  <c r="B37" i="10"/>
  <c r="J33" i="10"/>
  <c r="M38" i="10" s="1"/>
  <c r="C33" i="10"/>
  <c r="C38" i="10" s="1"/>
  <c r="M29" i="10"/>
  <c r="L29" i="10"/>
  <c r="K29" i="10"/>
  <c r="J29" i="10"/>
  <c r="I29" i="10"/>
  <c r="F29" i="10"/>
  <c r="E29" i="10"/>
  <c r="E30" i="10" s="1"/>
  <c r="D29" i="10"/>
  <c r="D30" i="10" s="1"/>
  <c r="C29" i="10"/>
  <c r="B29" i="10"/>
  <c r="C25" i="10"/>
  <c r="C30" i="10" s="1"/>
  <c r="M34" i="9"/>
  <c r="L34" i="9"/>
  <c r="K34" i="9"/>
  <c r="J34" i="9"/>
  <c r="I34" i="9"/>
  <c r="F34" i="9"/>
  <c r="F35" i="9" s="1"/>
  <c r="E34" i="9"/>
  <c r="D34" i="9"/>
  <c r="C34" i="9"/>
  <c r="C35" i="9" s="1"/>
  <c r="B34" i="9"/>
  <c r="B35" i="9" s="1"/>
  <c r="M33" i="9"/>
  <c r="F33" i="9"/>
  <c r="D30" i="9"/>
  <c r="E35" i="9" s="1"/>
  <c r="T27" i="9"/>
  <c r="T28" i="9" s="1"/>
  <c r="S27" i="9"/>
  <c r="S28" i="9" s="1"/>
  <c r="R27" i="9"/>
  <c r="Q27" i="9"/>
  <c r="P27" i="9"/>
  <c r="P28" i="9" s="1"/>
  <c r="M27" i="9"/>
  <c r="L27" i="9"/>
  <c r="K27" i="9"/>
  <c r="J27" i="9"/>
  <c r="I27" i="9"/>
  <c r="D27" i="9"/>
  <c r="C27" i="9"/>
  <c r="B27" i="9"/>
  <c r="F26" i="9"/>
  <c r="F27" i="9" s="1"/>
  <c r="F25" i="9"/>
  <c r="R23" i="9"/>
  <c r="R28" i="9" s="1"/>
  <c r="F21" i="9"/>
  <c r="F20" i="9"/>
  <c r="F17" i="9"/>
  <c r="F9" i="9"/>
  <c r="F45" i="8"/>
  <c r="E45" i="8"/>
  <c r="D45" i="8"/>
  <c r="C45" i="8"/>
  <c r="B45" i="8"/>
  <c r="C41" i="8" s="1"/>
  <c r="M37" i="8"/>
  <c r="L37" i="8"/>
  <c r="K37" i="8"/>
  <c r="J37" i="8"/>
  <c r="I37" i="8"/>
  <c r="F37" i="8"/>
  <c r="E37" i="8"/>
  <c r="D37" i="8"/>
  <c r="C37" i="8"/>
  <c r="B37" i="8"/>
  <c r="M29" i="8"/>
  <c r="L29" i="8"/>
  <c r="L30" i="8" s="1"/>
  <c r="K29" i="8"/>
  <c r="K30" i="8" s="1"/>
  <c r="J29" i="8"/>
  <c r="J30" i="8" s="1"/>
  <c r="I29" i="8"/>
  <c r="F29" i="8"/>
  <c r="E29" i="8"/>
  <c r="C25" i="8" s="1"/>
  <c r="C30" i="8" s="1"/>
  <c r="D29" i="8"/>
  <c r="C29" i="8"/>
  <c r="B29" i="8"/>
  <c r="J25" i="8"/>
  <c r="M30" i="8" s="1"/>
  <c r="A136" i="5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4" i="3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B30" i="8" l="1"/>
  <c r="F30" i="8"/>
  <c r="D38" i="8"/>
  <c r="J38" i="8"/>
  <c r="D46" i="8"/>
  <c r="E46" i="8"/>
  <c r="F46" i="8"/>
  <c r="D23" i="9"/>
  <c r="C46" i="8"/>
  <c r="C28" i="9"/>
  <c r="D30" i="8"/>
  <c r="K30" i="10"/>
  <c r="C47" i="10"/>
  <c r="M38" i="8"/>
  <c r="I30" i="8"/>
  <c r="Q28" i="9"/>
  <c r="D35" i="9"/>
  <c r="B30" i="10"/>
  <c r="B31" i="10" s="1"/>
  <c r="C31" i="10" s="1"/>
  <c r="D31" i="10" s="1"/>
  <c r="E31" i="10" s="1"/>
  <c r="F30" i="10"/>
  <c r="B38" i="10"/>
  <c r="B39" i="10" s="1"/>
  <c r="C39" i="10" s="1"/>
  <c r="D39" i="10" s="1"/>
  <c r="E39" i="10" s="1"/>
  <c r="F39" i="10" s="1"/>
  <c r="F38" i="10"/>
  <c r="L38" i="10"/>
  <c r="D46" i="10"/>
  <c r="I38" i="10"/>
  <c r="I39" i="10" s="1"/>
  <c r="J39" i="10" s="1"/>
  <c r="K39" i="10" s="1"/>
  <c r="C33" i="8"/>
  <c r="E38" i="8" s="1"/>
  <c r="B46" i="8"/>
  <c r="K30" i="9"/>
  <c r="J25" i="10"/>
  <c r="J30" i="10" s="1"/>
  <c r="E30" i="8"/>
  <c r="J33" i="8"/>
  <c r="I38" i="8" s="1"/>
  <c r="K23" i="9"/>
  <c r="I28" i="9" s="1"/>
  <c r="K35" i="9" l="1"/>
  <c r="J35" i="9"/>
  <c r="B28" i="9"/>
  <c r="E28" i="9"/>
  <c r="F31" i="10"/>
  <c r="M28" i="9"/>
  <c r="D28" i="9"/>
  <c r="M35" i="9"/>
  <c r="C38" i="8"/>
  <c r="F38" i="8"/>
  <c r="L35" i="9"/>
  <c r="L28" i="9"/>
  <c r="K28" i="9"/>
  <c r="L38" i="8"/>
  <c r="K38" i="8"/>
  <c r="M30" i="10"/>
  <c r="I30" i="10"/>
  <c r="I31" i="10" s="1"/>
  <c r="J31" i="10" s="1"/>
  <c r="K31" i="10" s="1"/>
  <c r="L30" i="10"/>
  <c r="L39" i="10"/>
  <c r="M39" i="10" s="1"/>
  <c r="F28" i="9"/>
  <c r="D47" i="10"/>
  <c r="E47" i="10" s="1"/>
  <c r="F47" i="10" s="1"/>
  <c r="B38" i="8"/>
  <c r="I35" i="9"/>
  <c r="J28" i="9"/>
  <c r="L31" i="10" l="1"/>
  <c r="M31" i="10" s="1"/>
</calcChain>
</file>

<file path=xl/sharedStrings.xml><?xml version="1.0" encoding="utf-8"?>
<sst xmlns="http://schemas.openxmlformats.org/spreadsheetml/2006/main" count="5550" uniqueCount="2051">
  <si>
    <t>CBS Sports (multiple analysts)</t>
  </si>
  <si>
    <t>https://www.cbssports.com/nfl/draft/mock-draft/</t>
  </si>
  <si>
    <t>Joe Burrow</t>
  </si>
  <si>
    <t xml:space="preserve">Joe Burrow </t>
  </si>
  <si>
    <t>Kyler Murray</t>
  </si>
  <si>
    <t>Sam Darnold</t>
  </si>
  <si>
    <t>Myles Garrett</t>
  </si>
  <si>
    <t>Kiper (1 round)</t>
  </si>
  <si>
    <t>Laremy Tunsil</t>
  </si>
  <si>
    <t>https://www.espn.com/nfl/draft2020/insider/story/_/id/28940521/2020-nfl-mock-draft-30-mel-kiper-new-first-round-predictions-burrow-tagovailoa-more</t>
  </si>
  <si>
    <t>Josh Allen</t>
  </si>
  <si>
    <t>Jared Goff</t>
  </si>
  <si>
    <t>McShay (2 rounds)</t>
  </si>
  <si>
    <t>https://www.espn.com/nfl/draft2020/insider/story/_/id/28970129/2020-nfl-mock-draft-todd-mcshay-post-free-agency-prediction-rounds-1-2</t>
  </si>
  <si>
    <t xml:space="preserve">Chase Young </t>
  </si>
  <si>
    <t>Nick Bosa</t>
  </si>
  <si>
    <t>Bradley Chubb</t>
  </si>
  <si>
    <t>Solomon Thomas</t>
  </si>
  <si>
    <t>Chase Young</t>
  </si>
  <si>
    <t>Mayock</t>
  </si>
  <si>
    <t>http://www.nfl.com/news/author?id=09000d5d804a11cd</t>
  </si>
  <si>
    <t>Carson Wentz</t>
  </si>
  <si>
    <t>Daniel Jeremiah (NFL.com)</t>
  </si>
  <si>
    <t>http://www.nfl.com/news/story/0ap3000001104933/article/daniel-jeremiah-2020-nfl-mock-draft-20-patriots-take-herbert</t>
  </si>
  <si>
    <t xml:space="preserve">Saquon Barkley </t>
  </si>
  <si>
    <t xml:space="preserve">Jeff Okudah </t>
  </si>
  <si>
    <t xml:space="preserve">Sports Illustrated </t>
  </si>
  <si>
    <t>Quinnen Williams</t>
  </si>
  <si>
    <t>https://www.si.com/nfl/2020/03/20/mock-draft-11-three-rounds</t>
  </si>
  <si>
    <t>Josh Rosen</t>
  </si>
  <si>
    <t>Jamal Adams</t>
  </si>
  <si>
    <t>DeForest Buckner</t>
  </si>
  <si>
    <t xml:space="preserve">Isiah Simmons </t>
  </si>
  <si>
    <t>Saquon Barkley</t>
  </si>
  <si>
    <t>Jeff Okudah</t>
  </si>
  <si>
    <t>Jonathan Allen</t>
  </si>
  <si>
    <t>NBC Sports (Tyler Roman)</t>
  </si>
  <si>
    <t>https://www.nbcsports.com/washington/redskins/2020-nfl-mock-draft-140-how-does-free-agency-change-things#slide-7</t>
  </si>
  <si>
    <t>Tua Tagovailoa</t>
  </si>
  <si>
    <t xml:space="preserve">Sam Darnold </t>
  </si>
  <si>
    <t>Devin White</t>
  </si>
  <si>
    <t>Denzel Ward</t>
  </si>
  <si>
    <t>Marshon Lattimore</t>
  </si>
  <si>
    <t>Myles Jack</t>
  </si>
  <si>
    <t xml:space="preserve">Jordan Love </t>
  </si>
  <si>
    <t>Dwayne Haskins</t>
  </si>
  <si>
    <t>Isaiah Simmons</t>
  </si>
  <si>
    <t>Quenton Nelson</t>
  </si>
  <si>
    <t>Malik Hooker</t>
  </si>
  <si>
    <t>Joey Bosa</t>
  </si>
  <si>
    <t>Jalen Ramsey</t>
  </si>
  <si>
    <t>These are slideshows though so not 
sure how that would work when scraping</t>
  </si>
  <si>
    <t xml:space="preserve">Derrick Brown </t>
  </si>
  <si>
    <t>https://www.cbssports.com/nfl/draft/news/nfl-mock-draft-2019-nine-trades-with-falcons-making-blockbuster-to-move-into-the-top-five/</t>
  </si>
  <si>
    <t>Jawaan Taylor</t>
  </si>
  <si>
    <t>Justin Herbert</t>
  </si>
  <si>
    <t>Minkah Fitzpatrick</t>
  </si>
  <si>
    <t>Corey Davis</t>
  </si>
  <si>
    <t xml:space="preserve">Josh Rosen </t>
  </si>
  <si>
    <t>Reuben Foster</t>
  </si>
  <si>
    <t>Tristin Wirfs</t>
  </si>
  <si>
    <t>T.J. Hockenson</t>
  </si>
  <si>
    <t>Roquan Smith</t>
  </si>
  <si>
    <t>Leonard Fournette</t>
  </si>
  <si>
    <t>Ezekiel Elliott</t>
  </si>
  <si>
    <t xml:space="preserve">Roquan Smith </t>
  </si>
  <si>
    <t>O.J. Howard</t>
  </si>
  <si>
    <t xml:space="preserve">Justin Herbert </t>
  </si>
  <si>
    <t>Ed Oliver</t>
  </si>
  <si>
    <t>Kiper (3 rounds)</t>
  </si>
  <si>
    <t>Calvin Ridley</t>
  </si>
  <si>
    <t>Derrick Brown</t>
  </si>
  <si>
    <t>https://www.espn.com/nfl/draft2019/insider/story/_/id/26367830/grade-three-round-2019-nfl-mock-draft-mel-kiper-plays-gm-all-32-teams</t>
  </si>
  <si>
    <t>Derek Barnett</t>
  </si>
  <si>
    <t>Jack Conklin</t>
  </si>
  <si>
    <t>Mike Williams</t>
  </si>
  <si>
    <t>Ronnie Stanley</t>
  </si>
  <si>
    <t>Jedrick Wills Jr.</t>
  </si>
  <si>
    <t>Tristan Wirfs</t>
  </si>
  <si>
    <t>Drew Lock</t>
  </si>
  <si>
    <t>Montez Sweat</t>
  </si>
  <si>
    <t>Tremaine Edmunds</t>
  </si>
  <si>
    <t xml:space="preserve">Quenton Nelson </t>
  </si>
  <si>
    <t>Christian McCaffrey</t>
  </si>
  <si>
    <t>McShay (3 rounds)</t>
  </si>
  <si>
    <t>https://www.espn.com/nfl/draft2019/insider/story/_/id/26464701/mcshay-best-case-three-round-nfl-mock-draft-how-all-32-teams-get-a#102</t>
  </si>
  <si>
    <t xml:space="preserve">Jerry Jeudy </t>
  </si>
  <si>
    <t>Devin Bush</t>
  </si>
  <si>
    <t>Kevin King</t>
  </si>
  <si>
    <t>Leonard Floyd</t>
  </si>
  <si>
    <t xml:space="preserve">Denzel Ward </t>
  </si>
  <si>
    <t>Haason Reddick</t>
  </si>
  <si>
    <t>CeeDee Lamb</t>
  </si>
  <si>
    <t>Marquise Brown</t>
  </si>
  <si>
    <t>Baker Mayfield</t>
  </si>
  <si>
    <t>Sheldon Rankins</t>
  </si>
  <si>
    <t>Mekhi Becton</t>
  </si>
  <si>
    <t xml:space="preserve">Derwin James </t>
  </si>
  <si>
    <t>Henry Ruggs III</t>
  </si>
  <si>
    <t>Jabrill Peppers</t>
  </si>
  <si>
    <t>Rashan Gary</t>
  </si>
  <si>
    <t>http://www.nfl.com/news/story/0ap3000001027778/article/daniel-jeremiah-2019-nfl-mock-draft-40-redskins-land-haskins</t>
  </si>
  <si>
    <t>Laquon Treadwell</t>
  </si>
  <si>
    <t>Vita Vea</t>
  </si>
  <si>
    <t>David Njoku</t>
  </si>
  <si>
    <t>Shaq Lawson</t>
  </si>
  <si>
    <t>Jedrick Wills Jr</t>
  </si>
  <si>
    <t xml:space="preserve">Baker Mayfield </t>
  </si>
  <si>
    <t>CJ Henderson</t>
  </si>
  <si>
    <t>D.K. Metcalf</t>
  </si>
  <si>
    <t>https://www.si.com/nfl/2019/04/24/mock-draft-2019-kyler-murray-nick-bosa-devin-white-dwayne-haskins</t>
  </si>
  <si>
    <t xml:space="preserve">Tremaine Edmunds </t>
  </si>
  <si>
    <t>Mitchell Trubisky</t>
  </si>
  <si>
    <t>William Jackson III</t>
  </si>
  <si>
    <t xml:space="preserve">Mekhi Becton </t>
  </si>
  <si>
    <t>Christian Wilkins</t>
  </si>
  <si>
    <t>Da'Ron Payne</t>
  </si>
  <si>
    <t>Derwin James</t>
  </si>
  <si>
    <t>Darron Lee</t>
  </si>
  <si>
    <t>Chris Jones</t>
  </si>
  <si>
    <t>Andrew Thomas</t>
  </si>
  <si>
    <t>NBC Sports (2 rounds)</t>
  </si>
  <si>
    <t xml:space="preserve">Andrew Thomas </t>
  </si>
  <si>
    <t>https://www.nbcsports.com/washington/redskins/2019-nfl-mock-draft-210-will-nick-bosa-steal-no-1-overall-pick-kyler-murray#slide-68</t>
  </si>
  <si>
    <t>Jaire Alexander</t>
  </si>
  <si>
    <t>Gareon Conley</t>
  </si>
  <si>
    <t>Forrest Lamp</t>
  </si>
  <si>
    <t>Vernon Hargreaves III</t>
  </si>
  <si>
    <t xml:space="preserve">Javon Kinlaw </t>
  </si>
  <si>
    <t>Justin Jefferson</t>
  </si>
  <si>
    <t>Dallas Goedert</t>
  </si>
  <si>
    <t>Lamar Jackson</t>
  </si>
  <si>
    <t>Taylor Decker</t>
  </si>
  <si>
    <t>Josh Doctson</t>
  </si>
  <si>
    <t>K'Lavon Chaisson</t>
  </si>
  <si>
    <t>Brian Burns</t>
  </si>
  <si>
    <t>https://www.cbssports.com/nfl/draft/news/2018-nfl-mock-draft-final-predictions-for-all-first-round-picks-including-six-qbs-seven-trades/</t>
  </si>
  <si>
    <t xml:space="preserve">Xavier McKinney </t>
  </si>
  <si>
    <t>Jonah Williams</t>
  </si>
  <si>
    <t>Marcus Davenport</t>
  </si>
  <si>
    <t>John Ross</t>
  </si>
  <si>
    <t>Karl Joseph</t>
  </si>
  <si>
    <t xml:space="preserve">D.J. Moore </t>
  </si>
  <si>
    <t xml:space="preserve">Antoine Winfield Jr. </t>
  </si>
  <si>
    <t>Noah Fant</t>
  </si>
  <si>
    <t>Taven Bryan</t>
  </si>
  <si>
    <t>https://www.espn.com/nfl/draft2018/insider/story/_/id/23235356/2018-nfl-mock-draft-mel-kiper-todd-mcshay-three-rounds-head-head-picks</t>
  </si>
  <si>
    <t>Garett Bolles</t>
  </si>
  <si>
    <t>Reggie Ragland</t>
  </si>
  <si>
    <t>Xavier McKinney</t>
  </si>
  <si>
    <t xml:space="preserve">Brandon Aiyuk </t>
  </si>
  <si>
    <t>Clelin Ferrell</t>
  </si>
  <si>
    <t>Byron Murphy</t>
  </si>
  <si>
    <t xml:space="preserve">Vita Vea </t>
  </si>
  <si>
    <t>Will Hernandez</t>
  </si>
  <si>
    <t>Cam Robinson</t>
  </si>
  <si>
    <t>Javon Kinlaw</t>
  </si>
  <si>
    <t xml:space="preserve">Patrick Queen </t>
  </si>
  <si>
    <t>Jeffery Simmons</t>
  </si>
  <si>
    <t>James Daniels</t>
  </si>
  <si>
    <t>Marlon Humphrey</t>
  </si>
  <si>
    <t>Takkarist McKinley</t>
  </si>
  <si>
    <t>Jarran Reed</t>
  </si>
  <si>
    <t>https://www.espn.com/nfl/draft2018/insider/story/_/id/23038075/perfect-2018-nfl-mock-draft-all-32-teams-todd-mcshay-plays-gm-three-rounds-first-100-picks</t>
  </si>
  <si>
    <t>Jordan Love</t>
  </si>
  <si>
    <t xml:space="preserve">Justin Jefferson </t>
  </si>
  <si>
    <t>Dexter Lawrence</t>
  </si>
  <si>
    <t xml:space="preserve">Rashaan Evans </t>
  </si>
  <si>
    <t>Rashaan Evans</t>
  </si>
  <si>
    <t>Emmanuel Ogbah</t>
  </si>
  <si>
    <t>A.J. Epenesa</t>
  </si>
  <si>
    <t>Andre Dillard</t>
  </si>
  <si>
    <t>Mike McGlinchey</t>
  </si>
  <si>
    <t>Kenneth Murray</t>
  </si>
  <si>
    <t>Jarrad Davis</t>
  </si>
  <si>
    <t>Deandre Baker</t>
  </si>
  <si>
    <t>Will Fuller</t>
  </si>
  <si>
    <t>Ryan Ramczyk</t>
  </si>
  <si>
    <t>Mayock?</t>
  </si>
  <si>
    <t>Germain Ifedi</t>
  </si>
  <si>
    <t>http://www.nfl.com/news/story/0ap3000000928661/article/jeremiah-mock-draft-40-browns-pick-baker-mayfield-no-1</t>
  </si>
  <si>
    <t xml:space="preserve">Kenneth Murray </t>
  </si>
  <si>
    <t>Josh Jacobs</t>
  </si>
  <si>
    <t>D.J. Moore</t>
  </si>
  <si>
    <t>Dalvin Cook</t>
  </si>
  <si>
    <t>Corey Coleman</t>
  </si>
  <si>
    <t>Chris Lindstrom</t>
  </si>
  <si>
    <t xml:space="preserve">Trevon Diggs </t>
  </si>
  <si>
    <t xml:space="preserve">Kolton Miller </t>
  </si>
  <si>
    <t>Greedy Williams</t>
  </si>
  <si>
    <t>Connor Williams</t>
  </si>
  <si>
    <t>Ryan Kelly</t>
  </si>
  <si>
    <t>https://www.si.com/nfl/2018/04/17/nfl-mock-draft-josh-allen-browns-saquon-barkley-giants-sam-darnold-jets</t>
  </si>
  <si>
    <t xml:space="preserve">Josh Jones </t>
  </si>
  <si>
    <t>Brandon Aiyuk</t>
  </si>
  <si>
    <t>Johnathan Abram</t>
  </si>
  <si>
    <t>Erik McCoy</t>
  </si>
  <si>
    <t>Maurice Hurst</t>
  </si>
  <si>
    <t>Malik McDowell</t>
  </si>
  <si>
    <t>Andrew Billings</t>
  </si>
  <si>
    <t>Hayden Hurst</t>
  </si>
  <si>
    <t>Zack Baun</t>
  </si>
  <si>
    <t>Tre'Davious White</t>
  </si>
  <si>
    <t>Vernon Butler</t>
  </si>
  <si>
    <t xml:space="preserve">Jaire Alexander </t>
  </si>
  <si>
    <t>Charles Harris</t>
  </si>
  <si>
    <t>https://www.nbcsports.com/washington/redskins/2018-nfl-mock-draft-100-final-version-draft-day#slide-9</t>
  </si>
  <si>
    <t>AJ Terrell</t>
  </si>
  <si>
    <t>Rock Ya-Sin</t>
  </si>
  <si>
    <t xml:space="preserve">Ross Blacklock </t>
  </si>
  <si>
    <t xml:space="preserve">Justin Reid </t>
  </si>
  <si>
    <t>Cody Ford</t>
  </si>
  <si>
    <t>A'Shawn Robinson</t>
  </si>
  <si>
    <t>Mike Hughes</t>
  </si>
  <si>
    <t>Quincy Wilson</t>
  </si>
  <si>
    <t>Jaylon Johnson</t>
  </si>
  <si>
    <t xml:space="preserve">Marcus Davenport </t>
  </si>
  <si>
    <t>Eli Apple</t>
  </si>
  <si>
    <t>https://www.cbssports.com/nfl/news/2017-nfl-mock-draft-browns-walk-away-with-best-player-and-qb-in-draft-after-trade/</t>
  </si>
  <si>
    <t>Yetur Gross-Matos</t>
  </si>
  <si>
    <t>Garrett Bradbury</t>
  </si>
  <si>
    <t>Antoine Winfield Jr</t>
  </si>
  <si>
    <t>Artie Burns</t>
  </si>
  <si>
    <t xml:space="preserve">Tee Higgins </t>
  </si>
  <si>
    <t>Irv Smith Jr.</t>
  </si>
  <si>
    <t>Isaiah Wynn</t>
  </si>
  <si>
    <t>Cesar Ruiz</t>
  </si>
  <si>
    <t>T.J. Watt</t>
  </si>
  <si>
    <t>Zach Cunningham</t>
  </si>
  <si>
    <t>Kamalei Correa</t>
  </si>
  <si>
    <t>A.J. Terrell</t>
  </si>
  <si>
    <t>https://www.espn.com/nfl/draft2017/insider/story/_/id/19185385/mock-draft-pick-pick-results-2017-nfl-draft</t>
  </si>
  <si>
    <t>Josh Jackson</t>
  </si>
  <si>
    <t>Patrick Queen</t>
  </si>
  <si>
    <t>Taco Charlton</t>
  </si>
  <si>
    <t>Connor Cook</t>
  </si>
  <si>
    <t>Vonn Bell</t>
  </si>
  <si>
    <t xml:space="preserve">D'Andre Swift </t>
  </si>
  <si>
    <t>L.J. Collier</t>
  </si>
  <si>
    <t>Ronnie Harrison</t>
  </si>
  <si>
    <t>Tyus Bowser</t>
  </si>
  <si>
    <t>Michael Thomas</t>
  </si>
  <si>
    <t xml:space="preserve">Hayden Hurst </t>
  </si>
  <si>
    <t>https://www.espn.com/nfl/draft2017/insider/story/_/id/19144380/mcshay-gm-mock-draft-pick-pick-results-nfl-draft</t>
  </si>
  <si>
    <t>Tee Higgins</t>
  </si>
  <si>
    <t xml:space="preserve">Josh Jackson </t>
  </si>
  <si>
    <t>Zay Jones</t>
  </si>
  <si>
    <t>Kevin Dodd</t>
  </si>
  <si>
    <t>Noah Igbinoghene</t>
  </si>
  <si>
    <t xml:space="preserve">Leighton Vander Esch </t>
  </si>
  <si>
    <t xml:space="preserve">Austin Jackson </t>
  </si>
  <si>
    <t>Cody Whitehair</t>
  </si>
  <si>
    <t>Donte Jackson</t>
  </si>
  <si>
    <t>http://www.nfl.com/news/story/0ap3000000802161/article/jeremiah-mock-draft-50-trubisky-mahomes-go-backtoback</t>
  </si>
  <si>
    <t>D'Andre Swift</t>
  </si>
  <si>
    <t>Daniel Jones</t>
  </si>
  <si>
    <t xml:space="preserve">Sony Michel </t>
  </si>
  <si>
    <t>Adoree' Jackson</t>
  </si>
  <si>
    <t>https://www.si.com/nfl/2017/04/26/nfl-mock-draft-first-round-picks-results</t>
  </si>
  <si>
    <t>https://www.nbcsports.com/washington/baltimore-ravens/2017-nfl-mock-draft-110-final-version</t>
  </si>
  <si>
    <t>Josh Jones</t>
  </si>
  <si>
    <t xml:space="preserve">Michael Pittman Jr. </t>
  </si>
  <si>
    <t>A.J. Brown</t>
  </si>
  <si>
    <t xml:space="preserve">Derrius Guice </t>
  </si>
  <si>
    <t>Sony Michel</t>
  </si>
  <si>
    <t>Deshaun Watson</t>
  </si>
  <si>
    <t>Jourdan Lewis</t>
  </si>
  <si>
    <t>Justin Reid</t>
  </si>
  <si>
    <t>Evan Engram</t>
  </si>
  <si>
    <t xml:space="preserve">Denzel Mims </t>
  </si>
  <si>
    <t>https://www.cbssports.com/nfl/draft/news/2016-nfl-mock-draft-real-drama-begins-with-chargers-pick-at-no-3/</t>
  </si>
  <si>
    <t>Taylor Rapp</t>
  </si>
  <si>
    <t>Derrius Guice</t>
  </si>
  <si>
    <t>Denzel Mims</t>
  </si>
  <si>
    <t>Tytus Howard</t>
  </si>
  <si>
    <t>Harold Landry</t>
  </si>
  <si>
    <t>Paxton Lynch</t>
  </si>
  <si>
    <t>Patrick Mahomes II</t>
  </si>
  <si>
    <t>Kristin Fulton</t>
  </si>
  <si>
    <t>N'Keal Harry</t>
  </si>
  <si>
    <t>https://www.espn.com/nfl/insider/story/_/id/15196147/mock-draft-pick-pick-nfl-draft-2016</t>
  </si>
  <si>
    <t>Ronald Jones II</t>
  </si>
  <si>
    <t>Ross Blacklock</t>
  </si>
  <si>
    <t>Keanu Neal</t>
  </si>
  <si>
    <t>Geron Christian</t>
  </si>
  <si>
    <t xml:space="preserve">J.K. Dobbins </t>
  </si>
  <si>
    <t>Jerry Tillery</t>
  </si>
  <si>
    <t>Jihad Ward</t>
  </si>
  <si>
    <t>Billy Price</t>
  </si>
  <si>
    <t>DeShone Kizer</t>
  </si>
  <si>
    <t>Chris Moore</t>
  </si>
  <si>
    <t>Austin Jackson</t>
  </si>
  <si>
    <t>https://www.espn.com/nfl/insider/story/_/id/15188094/mock-draft-pick-pick-nfl-draft</t>
  </si>
  <si>
    <t>JJ Arcega-Whiteside</t>
  </si>
  <si>
    <t xml:space="preserve">Justin Madubuike </t>
  </si>
  <si>
    <t>D.J. Chark</t>
  </si>
  <si>
    <t>Obi Melifonwu</t>
  </si>
  <si>
    <t>DeMarcus Walker</t>
  </si>
  <si>
    <t>Mackensie Alexander</t>
  </si>
  <si>
    <t xml:space="preserve">Grant Delpit </t>
  </si>
  <si>
    <t>Deebo Samuel</t>
  </si>
  <si>
    <t>Isaiah Oliver</t>
  </si>
  <si>
    <t>JuJu Smith-Schuster</t>
  </si>
  <si>
    <t>Jason Spriggs</t>
  </si>
  <si>
    <t>JK Dobbins</t>
  </si>
  <si>
    <t>Daniel Jeremiah (NFL.com)(1st round)</t>
  </si>
  <si>
    <t>Terry McLaurin</t>
  </si>
  <si>
    <t>http://www.nfl.com/news/story/0ap3000000644232/article/jeremiah-mock-draft-40-bears-find-qb-of-future</t>
  </si>
  <si>
    <t xml:space="preserve">Neville Gallimore </t>
  </si>
  <si>
    <t>Kaleb McGary</t>
  </si>
  <si>
    <t>Harrison Phillips</t>
  </si>
  <si>
    <t>Antonio Garcia</t>
  </si>
  <si>
    <t>Kendall Fuller</t>
  </si>
  <si>
    <t xml:space="preserve">Damon Arnette </t>
  </si>
  <si>
    <t>Jaylon Ferguson</t>
  </si>
  <si>
    <t>Darius Leonard</t>
  </si>
  <si>
    <t>Christian Hackenberg</t>
  </si>
  <si>
    <t>Kristian Fulton</t>
  </si>
  <si>
    <t>Deionte Thompson</t>
  </si>
  <si>
    <t>Dion Dawkins</t>
  </si>
  <si>
    <t>Kenny Clark</t>
  </si>
  <si>
    <t xml:space="preserve">Cole Kmet </t>
  </si>
  <si>
    <t>https://www.si.com/nfl/2016/04/27/nfl-mock-draft-first-round-expert-picks</t>
  </si>
  <si>
    <t>Darnell Savage Jr.</t>
  </si>
  <si>
    <t>Christian Kirk</t>
  </si>
  <si>
    <t>Budda Baker</t>
  </si>
  <si>
    <t>Robert Hunt</t>
  </si>
  <si>
    <t>Juan Thornhill</t>
  </si>
  <si>
    <t xml:space="preserve">Anthony Miller </t>
  </si>
  <si>
    <t>Jeremy Chinn</t>
  </si>
  <si>
    <t>Dalton Risner</t>
  </si>
  <si>
    <t>Tyrell Crosby</t>
  </si>
  <si>
    <t>Nick Martin</t>
  </si>
  <si>
    <t>https://www.nbcsports.com/washington/baltimore-ravens/2016-nfl-mock-draft-120</t>
  </si>
  <si>
    <t>AJ Epenesa</t>
  </si>
  <si>
    <t>Jordan Willis</t>
  </si>
  <si>
    <t>Noah Spence</t>
  </si>
  <si>
    <t>Laviska Shenault Jr.</t>
  </si>
  <si>
    <t>Chauncey Gardner-Johnson</t>
  </si>
  <si>
    <t>Leighton Vander Esch</t>
  </si>
  <si>
    <t>Robert Nkemdiche</t>
  </si>
  <si>
    <t>Grant Delpit</t>
  </si>
  <si>
    <t>Chris Wormley</t>
  </si>
  <si>
    <t>Joshua Garnett</t>
  </si>
  <si>
    <t xml:space="preserve">Jonathan Taylor </t>
  </si>
  <si>
    <t>Nasir Adderley</t>
  </si>
  <si>
    <t>Courtland Sutton</t>
  </si>
  <si>
    <t>Chidobe Awuzie</t>
  </si>
  <si>
    <t>Justin Madubuike</t>
  </si>
  <si>
    <t>Khalen Saunders</t>
  </si>
  <si>
    <t>Curtis Samuel</t>
  </si>
  <si>
    <t>Xavien Howard</t>
  </si>
  <si>
    <t xml:space="preserve">Marlon Davidson </t>
  </si>
  <si>
    <t>Ryan Finley</t>
  </si>
  <si>
    <t>Kolton Miller</t>
  </si>
  <si>
    <t>Cole Kmet</t>
  </si>
  <si>
    <t>Justin Layne</t>
  </si>
  <si>
    <t>Brian O'Neill</t>
  </si>
  <si>
    <t>Marcus Maye</t>
  </si>
  <si>
    <t>Jacob Eason</t>
  </si>
  <si>
    <t>Anthony Miller</t>
  </si>
  <si>
    <t>Joe Mixon</t>
  </si>
  <si>
    <t>Jonathan Bullard</t>
  </si>
  <si>
    <t xml:space="preserve">BIlly Price </t>
  </si>
  <si>
    <t xml:space="preserve">Jalen Reagor </t>
  </si>
  <si>
    <t>Gerald Willis III</t>
  </si>
  <si>
    <t>Derrick Henry</t>
  </si>
  <si>
    <t>Mike Gesicki</t>
  </si>
  <si>
    <t>Hunter Henry</t>
  </si>
  <si>
    <t>Jonathan Taylor</t>
  </si>
  <si>
    <t>Julian Love</t>
  </si>
  <si>
    <t xml:space="preserve">Isaiah Oliver </t>
  </si>
  <si>
    <t xml:space="preserve">Josh Uche </t>
  </si>
  <si>
    <t>Desmond King</t>
  </si>
  <si>
    <t>Parris Campbell</t>
  </si>
  <si>
    <t>Sterling Shepard</t>
  </si>
  <si>
    <t>Nick Chubb</t>
  </si>
  <si>
    <t>Damon Arnette</t>
  </si>
  <si>
    <t xml:space="preserve">Clyde Edwards-Helaire </t>
  </si>
  <si>
    <t>Chase Winovich</t>
  </si>
  <si>
    <t>Austin Corbett</t>
  </si>
  <si>
    <t>Antonio Callaway</t>
  </si>
  <si>
    <t>Marcus Williams</t>
  </si>
  <si>
    <t>Shon Coleman</t>
  </si>
  <si>
    <t>Jerell Adams</t>
  </si>
  <si>
    <t>Amani Hooker</t>
  </si>
  <si>
    <t>Elgton Jenkins</t>
  </si>
  <si>
    <t>Carlton Davis</t>
  </si>
  <si>
    <t>Chris Godwin</t>
  </si>
  <si>
    <t>Deion Jones</t>
  </si>
  <si>
    <t>Chase Claypool</t>
  </si>
  <si>
    <t>David Long</t>
  </si>
  <si>
    <t>Lorenzo Carter</t>
  </si>
  <si>
    <t xml:space="preserve">Netane Muti </t>
  </si>
  <si>
    <t>Caleb Brantley</t>
  </si>
  <si>
    <t>Jordan Elliott</t>
  </si>
  <si>
    <t>Jordan Lasley</t>
  </si>
  <si>
    <t>Teez Tabor</t>
  </si>
  <si>
    <t xml:space="preserve">Jeff Gladney </t>
  </si>
  <si>
    <t>Su'a Cravens</t>
  </si>
  <si>
    <t>Sam Hubbard</t>
  </si>
  <si>
    <t>Nick Vannett</t>
  </si>
  <si>
    <t>Terrell Lewis</t>
  </si>
  <si>
    <t>Jalen Hurts</t>
  </si>
  <si>
    <t>Oshane Ximines</t>
  </si>
  <si>
    <t>James Washington</t>
  </si>
  <si>
    <t>Taylor Moton</t>
  </si>
  <si>
    <t>Darian Thompson</t>
  </si>
  <si>
    <t>Tyler Biadasz</t>
  </si>
  <si>
    <t>KJ Hamler</t>
  </si>
  <si>
    <t>Dre'Mont Jones</t>
  </si>
  <si>
    <t>Jessie Bates III</t>
  </si>
  <si>
    <t>Alvin Kamara</t>
  </si>
  <si>
    <t xml:space="preserve">Harrison Philips </t>
  </si>
  <si>
    <t>Braxton Miller</t>
  </si>
  <si>
    <t>Devin Duvernay</t>
  </si>
  <si>
    <t>Lonnie Johnson Jr.</t>
  </si>
  <si>
    <t>Jerome Baker</t>
  </si>
  <si>
    <t>Jeff Gladney</t>
  </si>
  <si>
    <t>Adam Shaheen</t>
  </si>
  <si>
    <t>Tyler Boyd</t>
  </si>
  <si>
    <t>Isiah Wilson</t>
  </si>
  <si>
    <t>Miles Sanders</t>
  </si>
  <si>
    <t>B.J. Hill</t>
  </si>
  <si>
    <t>Clyde Edwards-Helaire</t>
  </si>
  <si>
    <t>Cooper Kupp</t>
  </si>
  <si>
    <t>Mack Wilson</t>
  </si>
  <si>
    <t>Cyrus Jones</t>
  </si>
  <si>
    <t>Orlando Brown</t>
  </si>
  <si>
    <t>Pick</t>
  </si>
  <si>
    <t xml:space="preserve">Cam Akers </t>
  </si>
  <si>
    <t>Jace Sternberger</t>
  </si>
  <si>
    <t>Ian Thomas</t>
  </si>
  <si>
    <t>Jordyn Brooks</t>
  </si>
  <si>
    <t>Fabian Moreau</t>
  </si>
  <si>
    <t>Austin Johnson</t>
  </si>
  <si>
    <t>Mason Rudolph</t>
  </si>
  <si>
    <t>Jachai Polite</t>
  </si>
  <si>
    <t>Rasheem Green</t>
  </si>
  <si>
    <t>Dan Feeney</t>
  </si>
  <si>
    <t>Sheldon Day</t>
  </si>
  <si>
    <t xml:space="preserve">Jared Goff </t>
  </si>
  <si>
    <t>Julian Okwara</t>
  </si>
  <si>
    <t>Damien Harris</t>
  </si>
  <si>
    <t xml:space="preserve">Jason Strowbridge </t>
  </si>
  <si>
    <t xml:space="preserve">Solomon Thomas </t>
  </si>
  <si>
    <t>Jalen Mills</t>
  </si>
  <si>
    <t>Jermaine Eluemunor</t>
  </si>
  <si>
    <t>Christian Westerman</t>
  </si>
  <si>
    <t>Jeffrey Okudah</t>
  </si>
  <si>
    <t>Jalen Reagor</t>
  </si>
  <si>
    <t xml:space="preserve">Jamal Adams </t>
  </si>
  <si>
    <t xml:space="preserve">Ronnie Stanley </t>
  </si>
  <si>
    <t xml:space="preserve">Leonard Fournette </t>
  </si>
  <si>
    <t xml:space="preserve">Joey Bosa </t>
  </si>
  <si>
    <t>Michael Pittman Jr</t>
  </si>
  <si>
    <t>Rasheem Greene</t>
  </si>
  <si>
    <t>Carlos Watkins</t>
  </si>
  <si>
    <t xml:space="preserve">Marshon Lattimore </t>
  </si>
  <si>
    <t xml:space="preserve">Jalen Ramesy </t>
  </si>
  <si>
    <t>Bobby Okereke</t>
  </si>
  <si>
    <t>Nathan Peterman</t>
  </si>
  <si>
    <t xml:space="preserve">Malik Hooker </t>
  </si>
  <si>
    <t xml:space="preserve">DeForest Buckner </t>
  </si>
  <si>
    <t>Jedrick Wills</t>
  </si>
  <si>
    <t>Ezra Cleveland</t>
  </si>
  <si>
    <t xml:space="preserve">Christian McCaffrey </t>
  </si>
  <si>
    <t>Martinas Rankin</t>
  </si>
  <si>
    <t xml:space="preserve">Paxton Lynch </t>
  </si>
  <si>
    <t>Ahkello Witherspoon</t>
  </si>
  <si>
    <t xml:space="preserve">Jonathan Allen </t>
  </si>
  <si>
    <t>Ashtyn Davis</t>
  </si>
  <si>
    <t>Uchenna Nwosu</t>
  </si>
  <si>
    <t>Leonte Carroo</t>
  </si>
  <si>
    <t xml:space="preserve">Mike Williams </t>
  </si>
  <si>
    <t xml:space="preserve">Leonard Floyd </t>
  </si>
  <si>
    <t>Matt Hennessy</t>
  </si>
  <si>
    <t xml:space="preserve">Ezekiel Elliot </t>
  </si>
  <si>
    <t>Will Grier</t>
  </si>
  <si>
    <t>Jerry Jeudy</t>
  </si>
  <si>
    <t xml:space="preserve">Mitch Trubisky </t>
  </si>
  <si>
    <t xml:space="preserve">Sheldon Rankins </t>
  </si>
  <si>
    <t xml:space="preserve">Pat Mahomes </t>
  </si>
  <si>
    <t>Trevon Diggs</t>
  </si>
  <si>
    <t xml:space="preserve">Dante Pettis </t>
  </si>
  <si>
    <t>Sidney Jones</t>
  </si>
  <si>
    <t>Pharoh Cooper</t>
  </si>
  <si>
    <t xml:space="preserve">Gareon Conley </t>
  </si>
  <si>
    <t xml:space="preserve">Vernon Butler </t>
  </si>
  <si>
    <t xml:space="preserve">Derek Barnett </t>
  </si>
  <si>
    <t>Adam Trautman</t>
  </si>
  <si>
    <t xml:space="preserve">Jack Conklin </t>
  </si>
  <si>
    <t>Braden Smith</t>
  </si>
  <si>
    <t>C.J. Henderson</t>
  </si>
  <si>
    <t>Aaron Burbridge</t>
  </si>
  <si>
    <t xml:space="preserve">Taylor Decker </t>
  </si>
  <si>
    <t xml:space="preserve">Reuben Foster </t>
  </si>
  <si>
    <t>Cameron Dantzler</t>
  </si>
  <si>
    <t xml:space="preserve">John Ross </t>
  </si>
  <si>
    <t xml:space="preserve">Ryan Kelly </t>
  </si>
  <si>
    <t>Marlon Davidson</t>
  </si>
  <si>
    <t>Miles Boykin</t>
  </si>
  <si>
    <t xml:space="preserve">Dalvin Cook </t>
  </si>
  <si>
    <t xml:space="preserve">Jarran Reed </t>
  </si>
  <si>
    <t>Charone Peake</t>
  </si>
  <si>
    <t xml:space="preserve">Shaq Lawson </t>
  </si>
  <si>
    <t xml:space="preserve">Charles Harris </t>
  </si>
  <si>
    <t xml:space="preserve">Karl Joseph </t>
  </si>
  <si>
    <t xml:space="preserve">Josh Doctson </t>
  </si>
  <si>
    <t xml:space="preserve">Deshaun Watson </t>
  </si>
  <si>
    <t xml:space="preserve">Eli Apple </t>
  </si>
  <si>
    <t xml:space="preserve">Reggie Ragland </t>
  </si>
  <si>
    <t xml:space="preserve">Marion Humphrey </t>
  </si>
  <si>
    <t xml:space="preserve">Will Fuller </t>
  </si>
  <si>
    <t xml:space="preserve">Adoree Jackson </t>
  </si>
  <si>
    <t>Frank Ragnow</t>
  </si>
  <si>
    <t>TJ Watt</t>
  </si>
  <si>
    <t xml:space="preserve">Chris Jones </t>
  </si>
  <si>
    <t xml:space="preserve">Kevin King </t>
  </si>
  <si>
    <t xml:space="preserve">Michael Thomas </t>
  </si>
  <si>
    <t>Joshua Jackson</t>
  </si>
  <si>
    <t xml:space="preserve">Artie Burns </t>
  </si>
  <si>
    <t xml:space="preserve">DeShone Kizer </t>
  </si>
  <si>
    <t xml:space="preserve">Mackensie Alexander </t>
  </si>
  <si>
    <t>Evan Enngram</t>
  </si>
  <si>
    <t xml:space="preserve">Andrew Billings </t>
  </si>
  <si>
    <t xml:space="preserve">Jordan Willis </t>
  </si>
  <si>
    <t xml:space="preserve">Kamalei Correa </t>
  </si>
  <si>
    <t xml:space="preserve">Budda Baker </t>
  </si>
  <si>
    <t>Irv Smith</t>
  </si>
  <si>
    <t xml:space="preserve">Zay Jones </t>
  </si>
  <si>
    <t xml:space="preserve">Noah Spence </t>
  </si>
  <si>
    <t xml:space="preserve">Tre'Davious White </t>
  </si>
  <si>
    <t xml:space="preserve">Jason Spriggs </t>
  </si>
  <si>
    <t xml:space="preserve">Chidobe Awuzie </t>
  </si>
  <si>
    <t xml:space="preserve">Sterling Shepard </t>
  </si>
  <si>
    <t xml:space="preserve">Marcus Maye </t>
  </si>
  <si>
    <t xml:space="preserve">Kevin Dodd </t>
  </si>
  <si>
    <t xml:space="preserve">Curtis Samuel </t>
  </si>
  <si>
    <t>Darnell Savage</t>
  </si>
  <si>
    <t xml:space="preserve">Kendall Fuller </t>
  </si>
  <si>
    <t xml:space="preserve">Kenny Clark </t>
  </si>
  <si>
    <t>Hakeem Butler</t>
  </si>
  <si>
    <t xml:space="preserve">Dion Dawkins </t>
  </si>
  <si>
    <t>DJ Chark</t>
  </si>
  <si>
    <t xml:space="preserve">Tim Williams </t>
  </si>
  <si>
    <t xml:space="preserve">Christian Hackenberg </t>
  </si>
  <si>
    <t>Jessie Bates</t>
  </si>
  <si>
    <t xml:space="preserve">Malik McDowell </t>
  </si>
  <si>
    <t xml:space="preserve">Tyler Boyd </t>
  </si>
  <si>
    <t xml:space="preserve">Jourdan Lewis </t>
  </si>
  <si>
    <t xml:space="preserve">Keanu Neal </t>
  </si>
  <si>
    <t xml:space="preserve">Zach Cunningham </t>
  </si>
  <si>
    <t xml:space="preserve">Hunter Henry </t>
  </si>
  <si>
    <t>J.J. Arcega-Whiteside</t>
  </si>
  <si>
    <t xml:space="preserve">Jonathan Bullard </t>
  </si>
  <si>
    <t xml:space="preserve">Austin Johnson </t>
  </si>
  <si>
    <t>Ryan Anderson</t>
  </si>
  <si>
    <t xml:space="preserve">Deion Jones </t>
  </si>
  <si>
    <t>Davis Webb</t>
  </si>
  <si>
    <t>Jarrett Stidham</t>
  </si>
  <si>
    <t>Dalvin Tomlinson</t>
  </si>
  <si>
    <t xml:space="preserve">Dan Feeney </t>
  </si>
  <si>
    <t xml:space="preserve">Jihad Ward </t>
  </si>
  <si>
    <t xml:space="preserve">Sidney Jones </t>
  </si>
  <si>
    <t xml:space="preserve">Shilique Calhoun </t>
  </si>
  <si>
    <t>Dante Pettis</t>
  </si>
  <si>
    <t>T.J. Green</t>
  </si>
  <si>
    <t>Rashaad Penny</t>
  </si>
  <si>
    <t xml:space="preserve">Marcus Williams </t>
  </si>
  <si>
    <t xml:space="preserve">Derrick Henry </t>
  </si>
  <si>
    <t xml:space="preserve">DeMarcus Walker </t>
  </si>
  <si>
    <t xml:space="preserve">Cyrus Jones </t>
  </si>
  <si>
    <t xml:space="preserve">Nate Peterman </t>
  </si>
  <si>
    <t xml:space="preserve">Braxton Miller </t>
  </si>
  <si>
    <t>Kyle Lauletta</t>
  </si>
  <si>
    <t>Juju Smith-Schuster</t>
  </si>
  <si>
    <t xml:space="preserve">Austin Hooper </t>
  </si>
  <si>
    <t>Gerald Willis</t>
  </si>
  <si>
    <t xml:space="preserve">Antonio Garcia </t>
  </si>
  <si>
    <t>Player</t>
  </si>
  <si>
    <t>2017-2020 below</t>
  </si>
  <si>
    <t>2017 Mock Draft</t>
  </si>
  <si>
    <t>2016 Mock Draft</t>
  </si>
  <si>
    <t>Scroll down</t>
  </si>
  <si>
    <t>Mitchell Trubisky*</t>
  </si>
  <si>
    <t>Patrick Mahomes</t>
  </si>
  <si>
    <t>O.J. Howard*</t>
  </si>
  <si>
    <t>Tre’Davious White*</t>
  </si>
  <si>
    <t>T.J. Watt*</t>
  </si>
  <si>
    <t>2018 Mock Draft</t>
  </si>
  <si>
    <t>Vernon Hargreaves</t>
  </si>
  <si>
    <t>Full Analysis</t>
  </si>
  <si>
    <t>Da’Ron Payne</t>
  </si>
  <si>
    <t>Ryan Wilson</t>
  </si>
  <si>
    <t>2019 Mock Draft</t>
  </si>
  <si>
    <t>Chris Trapasso</t>
  </si>
  <si>
    <t>Pete Prisco</t>
  </si>
  <si>
    <t>#</t>
  </si>
  <si>
    <t>Jamal Adam</t>
  </si>
  <si>
    <t>Malik Hooke</t>
  </si>
  <si>
    <t>PLAYER</t>
  </si>
  <si>
    <t>Eric McCoy</t>
  </si>
  <si>
    <t>Joe BurrowLSU, Sr</t>
  </si>
  <si>
    <t>Joejuan Williams</t>
  </si>
  <si>
    <t>2020 Mock Draft</t>
  </si>
  <si>
    <t>Chase YoungOhio St., Jr</t>
  </si>
  <si>
    <t>K’Lavon Chaisson</t>
  </si>
  <si>
    <t>Tua TagovailoaAlabama, JrMOCK TRADE from DET</t>
  </si>
  <si>
    <t>Henry Ruggs</t>
  </si>
  <si>
    <t>Derrick BrownAuburn, Sr</t>
  </si>
  <si>
    <t>Jedrick Wills Jr.Alabama, Jr</t>
  </si>
  <si>
    <t>Tristan WirfsIowa, Jr</t>
  </si>
  <si>
    <t>Andrew ThomasGeorgia, Jr</t>
  </si>
  <si>
    <t>Isaiah SimmonsClemson, JrMOCK TRADE from MIA</t>
  </si>
  <si>
    <t>Justin HerbertOregon, Sr</t>
  </si>
  <si>
    <t>Derwin Jame</t>
  </si>
  <si>
    <t>Tua TagovailoaAlabama, Jr</t>
  </si>
  <si>
    <t>Isaiah SimmonsClemson, JrMOCK TRADE from LAC</t>
  </si>
  <si>
    <t>Tristan WirfsIowa, JrMOCK TRADE from CAR</t>
  </si>
  <si>
    <t>Jedrick Wills Jr.Alabama, JrMOCK TRADE from CAR</t>
  </si>
  <si>
    <t>Jeff OkudahOhio St., Jr</t>
  </si>
  <si>
    <t>Mekhi BectonLouisville, Jr</t>
  </si>
  <si>
    <t>Frank Ragno</t>
  </si>
  <si>
    <t>Ezekiel Elliot</t>
  </si>
  <si>
    <t>Javon KinlawSouth Carolina, Sr</t>
  </si>
  <si>
    <t>Isaiah SimmonsClemson, Jr</t>
  </si>
  <si>
    <t>Jerry JeudyAlabama, Jr</t>
  </si>
  <si>
    <t xml:space="preserve">William Jackson </t>
  </si>
  <si>
    <t>Henry Ruggs IIIAlabama, Jr</t>
  </si>
  <si>
    <t>Jordan LoveUtah St., Jr</t>
  </si>
  <si>
    <t>Nick Bosa -</t>
  </si>
  <si>
    <t>CJ HendersonFlorida, Jr</t>
  </si>
  <si>
    <t>CeeDee LambOklahoma, Jr</t>
  </si>
  <si>
    <t>Jerry JeudyAlabama, JrMOCK TRADE from SF</t>
  </si>
  <si>
    <t>Josh Allen -</t>
  </si>
  <si>
    <t>CJ HendersonFlorida, JrMOCK TRADE from TB</t>
  </si>
  <si>
    <t>Brian Burns -</t>
  </si>
  <si>
    <t>Montez Sweat -</t>
  </si>
  <si>
    <t>K'Lavon ChaissonLSU, Soph</t>
  </si>
  <si>
    <t>Jordan LoveUtah St., JrMOCK TRADE from DAL</t>
  </si>
  <si>
    <t>Rashan Gary -</t>
  </si>
  <si>
    <t>Cesar RuizMichigan, Jr</t>
  </si>
  <si>
    <t>Josh JonesHouston, Sr</t>
  </si>
  <si>
    <t>Clelin Ferrell -</t>
  </si>
  <si>
    <t>Ezra ClevelandBoise St., Jr</t>
  </si>
  <si>
    <t>Denzel MimsBaylor, Sr</t>
  </si>
  <si>
    <t>Kristian FultonLSU, Sr</t>
  </si>
  <si>
    <t>Justin JeffersonLSU, Jr</t>
  </si>
  <si>
    <t>Kristian FultonLSU, SrMOCK TRADE from JAC</t>
  </si>
  <si>
    <t>Kenneth MurrayOklahoma, Jr</t>
  </si>
  <si>
    <t>Chase Young -</t>
  </si>
  <si>
    <t>Denzel MimsBaylor, SrMOCK TRADE from PHI</t>
  </si>
  <si>
    <t>Trevon DiggsAlabama, Sr</t>
  </si>
  <si>
    <t>K'Lavon Chaisson -</t>
  </si>
  <si>
    <t>A.J. EpenesaIowa, Jr</t>
  </si>
  <si>
    <t>Patrick QueenLSU, Jr</t>
  </si>
  <si>
    <t>Yetur Gross-Matos -</t>
  </si>
  <si>
    <t>Jalen ReagorTCU, Jr</t>
  </si>
  <si>
    <t>Xavier McKinneyAlabama, Jr</t>
  </si>
  <si>
    <t>Joshua Jones</t>
  </si>
  <si>
    <t>Tee HigginsClemson, Jr</t>
  </si>
  <si>
    <t>Yetur Gross-MatosPenn St., Jr</t>
  </si>
  <si>
    <t>Noah IgbinogheneAuburn, Jr</t>
  </si>
  <si>
    <t>Zack BaunWisconsin, Sr</t>
  </si>
  <si>
    <t>Ranking</t>
  </si>
  <si>
    <t>Expert 1</t>
  </si>
  <si>
    <t>Brandon AiyukArizona St., Sr</t>
  </si>
  <si>
    <t>Expert 2</t>
  </si>
  <si>
    <t>Expert 3</t>
  </si>
  <si>
    <t>A</t>
  </si>
  <si>
    <t>Neville GallimoreOklahoma, Sr</t>
  </si>
  <si>
    <t>B</t>
  </si>
  <si>
    <t>Cole KmetNotre Dame, Jr</t>
  </si>
  <si>
    <t>C</t>
  </si>
  <si>
    <t>Jeff GladneyTCU, Sr</t>
  </si>
  <si>
    <t>D</t>
  </si>
  <si>
    <t>E</t>
  </si>
  <si>
    <t>Damon ArnetteOhio St., Sr</t>
  </si>
  <si>
    <t xml:space="preserve">Prior </t>
  </si>
  <si>
    <t>Ezra ClevelandBoise St., JrMOCK TRADE from KC</t>
  </si>
  <si>
    <t>act</t>
  </si>
  <si>
    <t>TJ Hockenson</t>
  </si>
  <si>
    <t>Exper 1</t>
  </si>
  <si>
    <t>project/actual</t>
  </si>
  <si>
    <t>DK Metcalf</t>
  </si>
  <si>
    <t>Player A</t>
  </si>
  <si>
    <t xml:space="preserve">P(proj) = </t>
  </si>
  <si>
    <t>Bradley Chub</t>
  </si>
  <si>
    <t>Temaine Edmunds</t>
  </si>
  <si>
    <t>Player B</t>
  </si>
  <si>
    <t>Prior (P(act))</t>
  </si>
  <si>
    <t>P(Act)</t>
  </si>
  <si>
    <t>P(Proj|Act)</t>
  </si>
  <si>
    <t>Justinn Reid</t>
  </si>
  <si>
    <t>P(Act) * P(Proj|Act)</t>
  </si>
  <si>
    <t>DJ Moore</t>
  </si>
  <si>
    <t>Mashon Lattimore</t>
  </si>
  <si>
    <t>P(Act|Proj)</t>
  </si>
  <si>
    <t>OJ Howard</t>
  </si>
  <si>
    <t>Ryan Ramcyzk</t>
  </si>
  <si>
    <t>Garrett Bolles</t>
  </si>
  <si>
    <t>Player C</t>
  </si>
  <si>
    <t>Player D</t>
  </si>
  <si>
    <t>William Jackson</t>
  </si>
  <si>
    <t>P(Proj/Act)</t>
  </si>
  <si>
    <t>Player E</t>
  </si>
  <si>
    <t xml:space="preserve">Player </t>
  </si>
  <si>
    <t>P(Proj):</t>
  </si>
  <si>
    <t xml:space="preserve">Analyst 1 </t>
  </si>
  <si>
    <t xml:space="preserve">***Note: Probabilties and draft predictions are made up </t>
  </si>
  <si>
    <t>***Note: Combo/p(proj) is the final probability if i did it right</t>
  </si>
  <si>
    <t>Analysts</t>
  </si>
  <si>
    <t>McShay Top 300</t>
  </si>
  <si>
    <t>http://insider.espn.com/nfl/draft/rankings?year=2020</t>
  </si>
  <si>
    <t>https://www.espn.com/nfl/draft2019/insider/story/_/id/26581064/mcshay-final-rankings-top-300-prospects-2019-nfl-draft</t>
  </si>
  <si>
    <t>P(Act) * P(Proj/Act)</t>
  </si>
  <si>
    <t>https://www.espn.com/nfl/draft2018/insider/story/_/id/23261827/todd-mcshay-final-rankings-top-300-prospects-2018-nfl-draft</t>
  </si>
  <si>
    <t>https://www.espn.com/nfl/draft2017/insider/story/_/id/19244168/todd-mcshay-final-rankings-top-300-prospects-2017-nfl-draft</t>
  </si>
  <si>
    <t>https://www.espn.com/nfl/draft2016/insider/story/_/id/15386595/todd-mcshay-top-300-prospects-2016-nfl-draft-headlined-ohio-state-de-joey-bosa</t>
  </si>
  <si>
    <t>P(Act/Proj)</t>
  </si>
  <si>
    <t>a</t>
  </si>
  <si>
    <t>CBS Sports Top 300</t>
  </si>
  <si>
    <t>https://www.cbssports.com/nfl/draft/prospect-rankings/</t>
  </si>
  <si>
    <t>https://www.cbssports.com/nfl/draft/news/nfl-draft-2019-prospect-rankings-my-final-top-200-big-board-with-no-quarterbacks-in-the-top-15/</t>
  </si>
  <si>
    <t>P(A1|act))</t>
  </si>
  <si>
    <t>https://www.cbssports.com/print/nfl/draft/prospectrankings</t>
  </si>
  <si>
    <t xml:space="preserve">Combo </t>
  </si>
  <si>
    <t>Gil Brandt's top 125</t>
  </si>
  <si>
    <t>http://www.nfl.com/news/story/0ap3000001109120/article/hot-150-gil-brandts-topranked-prospects-for-2020-nfl-draft</t>
  </si>
  <si>
    <t>http://www.nfl.com/news/story/0ap3000001026448/article/hot-150-gil-brandts-topranked-prospects-for-2019-nfl-draft</t>
  </si>
  <si>
    <t xml:space="preserve">Combo/p(proj) </t>
  </si>
  <si>
    <t>http://www.nfl.com/news/story/0ap3000000926642/article/hot-150-gil-brandts-topranked-prospects-for-2018-nfl-draft</t>
  </si>
  <si>
    <t>http://www.nfl.com/news/story/0ap3000000800363/article/hot-150-gil-brandts-topranked-prospects-for-2017-nfl-draft</t>
  </si>
  <si>
    <t>https://steelersdepot.com/2017/04/looking-back-gil-brandts-2016-top-100-draft-prospect-rankings/</t>
  </si>
  <si>
    <t>Kiper's Top 300</t>
  </si>
  <si>
    <t>https://www.espn.com/nfl/draft2019/insider/story/_/id/26568921/mel-kiper-top-300-final-2019-nfl-draft-big-board-position-rankings#1</t>
  </si>
  <si>
    <t>Distribution</t>
  </si>
  <si>
    <t>https://www.espn.com/nfl/draft2018/insider/story/_/id/23297186/2018-nfl-draft-big-board-prospect-position-rankings-mel-kiper-top-300-picks-players</t>
  </si>
  <si>
    <t>https://www.espn.com/nfl/draft2017/insider/story/_/id/19233566/mel-kiper-final-2017-nfl-draft-big-board-top-300-prospects-ranking</t>
  </si>
  <si>
    <t>https://www.espn.com/nfl/draft2016/insider/story/_/id/15355542/nfl-draft-2016-mel-kiper-final-big-board-top-300-prospects-2016</t>
  </si>
  <si>
    <t>2017 Rankings</t>
  </si>
  <si>
    <t>2018 Rankings</t>
  </si>
  <si>
    <t>2019 Rankings</t>
  </si>
  <si>
    <t>Laremy Tunsil, OT, Ole Miss</t>
  </si>
  <si>
    <t>2020 Players Rankings</t>
  </si>
  <si>
    <t>Jalen Ramsey, CB, Florida State</t>
  </si>
  <si>
    <t>Ezekiel Elliott, RB, Ohio State</t>
  </si>
  <si>
    <t>Chase Young*</t>
  </si>
  <si>
    <t>Nick Bosa*</t>
  </si>
  <si>
    <t>Joey Bosa, DE, Ohio State</t>
  </si>
  <si>
    <t>Quinnen Williams*</t>
  </si>
  <si>
    <t>Myles Jack, OLB, UCLA</t>
  </si>
  <si>
    <t>DeForest Buckner, DE, Oregon</t>
  </si>
  <si>
    <t>Jeff Okudah*</t>
  </si>
  <si>
    <t>Ed Oliver*</t>
  </si>
  <si>
    <t>Carson Wentz, QB, North Dakota State</t>
  </si>
  <si>
    <t xml:space="preserve">Josh Allen </t>
  </si>
  <si>
    <t>Jared Goff, QB, California</t>
  </si>
  <si>
    <t>Devin White*</t>
  </si>
  <si>
    <t>Ronnie Stanley, OT, Notre Dame</t>
  </si>
  <si>
    <t>Isaiah Simmons*</t>
  </si>
  <si>
    <t>Jack Conklin, OT, Michigan State</t>
  </si>
  <si>
    <t>Jerry Jeudy*</t>
  </si>
  <si>
    <t>T.J. Hockenson*</t>
  </si>
  <si>
    <t>Sheldon Rankins, DT, Louisville</t>
  </si>
  <si>
    <t>Tua Tagovailoa*</t>
  </si>
  <si>
    <t>Leonard Floyd, OLB, Georgia</t>
  </si>
  <si>
    <t>Jedrick Wills Jr.*</t>
  </si>
  <si>
    <t>A’Shawn Robinson, DT, Alabama</t>
  </si>
  <si>
    <t>Devin Bush*</t>
  </si>
  <si>
    <t>Vernon Hargreaves, CB, Florida</t>
  </si>
  <si>
    <t>Kyler Murray*</t>
  </si>
  <si>
    <t>Darron Lee, OLB, Ohio State</t>
  </si>
  <si>
    <t>CeeDee Lamb*</t>
  </si>
  <si>
    <t>Jawaan Taylor*</t>
  </si>
  <si>
    <t>Kevin Dodd, DE, Clemson</t>
  </si>
  <si>
    <t>Andrew Thomas*</t>
  </si>
  <si>
    <t>Marquise Brown*</t>
  </si>
  <si>
    <t>Corey Coleman, WR, Baylor</t>
  </si>
  <si>
    <t>Henry Ruggs III*</t>
  </si>
  <si>
    <t>Noah Fant*</t>
  </si>
  <si>
    <t>Reggie Ragland, ILB, Alabama</t>
  </si>
  <si>
    <t>Xavier McKinney*</t>
  </si>
  <si>
    <t>Rashan Gary*</t>
  </si>
  <si>
    <t>Taylor Decker, OT, Ohio State</t>
  </si>
  <si>
    <t xml:space="preserve">Mike McGlinchey </t>
  </si>
  <si>
    <t>Tristan Wirfs*</t>
  </si>
  <si>
    <t>Brian Burns*</t>
  </si>
  <si>
    <t>Paxton Lynch, QB, Memphis</t>
  </si>
  <si>
    <t>CJ Henderson*</t>
  </si>
  <si>
    <t>Jarran Reed, DT, Alabama</t>
  </si>
  <si>
    <t>Dwayne Haskins*</t>
  </si>
  <si>
    <t>Vernon Butler, DT, Louisiana Tech</t>
  </si>
  <si>
    <t>Mekhi Becton*</t>
  </si>
  <si>
    <t>Jeffery Simmons*</t>
  </si>
  <si>
    <t>Robert Nkemdiche, DT, Ole Miss</t>
  </si>
  <si>
    <t>Shaq Lawson, DE, Clemson</t>
  </si>
  <si>
    <t>D'Andre Swift*</t>
  </si>
  <si>
    <t>Jonah Williams*</t>
  </si>
  <si>
    <t>Ryan Kelly, C, Alabama</t>
  </si>
  <si>
    <t>Justin Jefferson*</t>
  </si>
  <si>
    <t>Reggie Regland</t>
  </si>
  <si>
    <t>Keanu Neal, S, Florida</t>
  </si>
  <si>
    <t>Patrick Queen*</t>
  </si>
  <si>
    <t>Will Fuller, WR, Notre Dame</t>
  </si>
  <si>
    <t>Jordan Love*</t>
  </si>
  <si>
    <t>Clelin Ferrell*</t>
  </si>
  <si>
    <t>Laquon Treadwell, WR, Ole Miss</t>
  </si>
  <si>
    <t>K'Lavon Chaisson*</t>
  </si>
  <si>
    <t>A.J. Epenesa*</t>
  </si>
  <si>
    <t>Josh Jacobs*</t>
  </si>
  <si>
    <t xml:space="preserve">Garrett Bradbury </t>
  </si>
  <si>
    <t>Yetur Gross-Matos*</t>
  </si>
  <si>
    <t>Josh Doctson, WR, TCU</t>
  </si>
  <si>
    <t>Kenneth Murray*</t>
  </si>
  <si>
    <t>Cody Ford*</t>
  </si>
  <si>
    <t>Kamalei Correa, DE, Boise State</t>
  </si>
  <si>
    <t>Ross Blacklock*</t>
  </si>
  <si>
    <t>Dexter Lawrence*</t>
  </si>
  <si>
    <t xml:space="preserve">Byron Murphy </t>
  </si>
  <si>
    <t>Byron Murphy*</t>
  </si>
  <si>
    <t>William Jackson III, CB, Houston</t>
  </si>
  <si>
    <t>J.K. Dobbins*</t>
  </si>
  <si>
    <t>Grant Delpit*</t>
  </si>
  <si>
    <t>Greedy Williams*</t>
  </si>
  <si>
    <t>Connor McGovern</t>
  </si>
  <si>
    <t>Derrick Henry, RB, Alabama</t>
  </si>
  <si>
    <t>Jonathan Taylor*</t>
  </si>
  <si>
    <t>Tee Higgins*</t>
  </si>
  <si>
    <t>Hunter Henry, TE, Arkansas</t>
  </si>
  <si>
    <t>AJ Brown</t>
  </si>
  <si>
    <t>Antoine Winfield Jr.*</t>
  </si>
  <si>
    <t>Jason Spriggs, OT, Indiana</t>
  </si>
  <si>
    <t>Ezra Cleveland*</t>
  </si>
  <si>
    <t>N'Keal Harry*</t>
  </si>
  <si>
    <t>LJ Collier</t>
  </si>
  <si>
    <t>Karl Joseph, S, West Virginia</t>
  </si>
  <si>
    <t>Clyde Edwards-Helaire*</t>
  </si>
  <si>
    <t>Irv Smith Jr.*</t>
  </si>
  <si>
    <t>Irv Smith Jr</t>
  </si>
  <si>
    <t>Emmanuel Ogbah, DE, Oklahoma State</t>
  </si>
  <si>
    <t>Erik McCoy*</t>
  </si>
  <si>
    <t>Isaiah Wilson</t>
  </si>
  <si>
    <t>Justin Madubuike*</t>
  </si>
  <si>
    <t>Eli Apple, CB, Ohio State</t>
  </si>
  <si>
    <t>Jordan Elliott*</t>
  </si>
  <si>
    <t>Mackensie Alexander, CB, Clemson</t>
  </si>
  <si>
    <t>Cesar Ruiz*</t>
  </si>
  <si>
    <t>Sterling Shepard, WR, Oklahoma</t>
  </si>
  <si>
    <t>Jonathan Abram</t>
  </si>
  <si>
    <t>J.K. Dobbins</t>
  </si>
  <si>
    <t>Austin Jackson*</t>
  </si>
  <si>
    <t>DK Metcalf*</t>
  </si>
  <si>
    <t>Jihad Ward, DE, Illinois</t>
  </si>
  <si>
    <t>Michael Pittman Jr.</t>
  </si>
  <si>
    <t>Albert Okwuegbunam</t>
  </si>
  <si>
    <t>Chris Jones, DT, Mississippi State</t>
  </si>
  <si>
    <t>Miles Sanders*</t>
  </si>
  <si>
    <t>Austin Johnson, DT, Penn State</t>
  </si>
  <si>
    <t>Jaylon Johnson*</t>
  </si>
  <si>
    <t>Taylor Rapp*</t>
  </si>
  <si>
    <t>Neville Gallimore</t>
  </si>
  <si>
    <t>Cole Kmet*</t>
  </si>
  <si>
    <t>Cody Whitehair, OG, Kansas State</t>
  </si>
  <si>
    <t>Zach Allen</t>
  </si>
  <si>
    <t>Jalen Reagor*</t>
  </si>
  <si>
    <t>A.J. Brown*</t>
  </si>
  <si>
    <t>Kenny Clark, DT, UCLA</t>
  </si>
  <si>
    <t>A.J. Terrell*</t>
  </si>
  <si>
    <t>Jordan Brooks</t>
  </si>
  <si>
    <t>T.J. Green, S, Clemson</t>
  </si>
  <si>
    <t>Ronald Jones</t>
  </si>
  <si>
    <t>Lynn Bowden</t>
  </si>
  <si>
    <t>Germain Ifedi, OG, Texas A&amp;M</t>
  </si>
  <si>
    <t xml:space="preserve">DJ Clark </t>
  </si>
  <si>
    <t>Christian Hackenburg</t>
  </si>
  <si>
    <t>Jonathan Bullard, DT, Florida</t>
  </si>
  <si>
    <t>Tim Williams</t>
  </si>
  <si>
    <t>Michael Pittman</t>
  </si>
  <si>
    <t>Joejuan Williams*</t>
  </si>
  <si>
    <t>Vonn Bell, S, Ohio State</t>
  </si>
  <si>
    <t xml:space="preserve">James Washington </t>
  </si>
  <si>
    <t>Jake Fromm*</t>
  </si>
  <si>
    <t>David Montgomery</t>
  </si>
  <si>
    <t>Su’a Cravens, OLB, USC</t>
  </si>
  <si>
    <t>Cameron Dantzler*</t>
  </si>
  <si>
    <t>Chauncey Gardner-Johnson*</t>
  </si>
  <si>
    <t>Jacob Eason*</t>
  </si>
  <si>
    <t>Justin Layne*</t>
  </si>
  <si>
    <t>Tyler Boyd, WR, Pittsburgh</t>
  </si>
  <si>
    <t>Nathan Shepherd</t>
  </si>
  <si>
    <t>Cam Akers*</t>
  </si>
  <si>
    <t>Julian Love*</t>
  </si>
  <si>
    <t>Darian Thompson, S, Boise State</t>
  </si>
  <si>
    <t>Riley Ridley</t>
  </si>
  <si>
    <t>Logan Wilson</t>
  </si>
  <si>
    <t>Jarrett Stidham*</t>
  </si>
  <si>
    <t>Andrew Billings, DT, Baylor</t>
  </si>
  <si>
    <t>Pat Elflein</t>
  </si>
  <si>
    <t>Ronald Jones III</t>
  </si>
  <si>
    <t>Isaiah Wilson*</t>
  </si>
  <si>
    <t>Devontae Booker, RB, Utah</t>
  </si>
  <si>
    <t>Justin Evans</t>
  </si>
  <si>
    <t>Kerryon Johnson</t>
  </si>
  <si>
    <t>Zack Moss</t>
  </si>
  <si>
    <t>David Long*</t>
  </si>
  <si>
    <t>Jake Fromm</t>
  </si>
  <si>
    <t>BJ Hill</t>
  </si>
  <si>
    <t>Maliek Collins, DT, Nebraska</t>
  </si>
  <si>
    <t>James Lynch*</t>
  </si>
  <si>
    <t>Daniel Jones*</t>
  </si>
  <si>
    <t>Ethan Pocic</t>
  </si>
  <si>
    <t>Kyle Dugger</t>
  </si>
  <si>
    <t>Kendall Fuller, CB, Virginia Tech</t>
  </si>
  <si>
    <t>Mark Andrews</t>
  </si>
  <si>
    <t>Derrick Nnadi</t>
  </si>
  <si>
    <t>Connor Cook, QB, Michigan State</t>
  </si>
  <si>
    <t>Dorian Johnson</t>
  </si>
  <si>
    <t>Mo Hurst</t>
  </si>
  <si>
    <t>Laviska Shenault Jr.*</t>
  </si>
  <si>
    <t>Sean Bunting*</t>
  </si>
  <si>
    <t>Kelvin Harmon</t>
  </si>
  <si>
    <t>Austin Hooper</t>
  </si>
  <si>
    <t>Clyde Edwards Helaire</t>
  </si>
  <si>
    <t>Michael Thomas, WR, Ohio State</t>
  </si>
  <si>
    <t>Daeshon Hall</t>
  </si>
  <si>
    <t>Joshua Dobbs</t>
  </si>
  <si>
    <t>Antoine Winfield</t>
  </si>
  <si>
    <t>Dre'Mont Jones*</t>
  </si>
  <si>
    <t>Sean Davis, CB, Maryland</t>
  </si>
  <si>
    <t>Davon Godchaux</t>
  </si>
  <si>
    <t>Bradlee Anae</t>
  </si>
  <si>
    <t>Jordan Jenkins, OLB, Georgia</t>
  </si>
  <si>
    <t>Tedric Thompson</t>
  </si>
  <si>
    <t>Dre'mont Jones</t>
  </si>
  <si>
    <t>Austin Hooper, TE, Stanford</t>
  </si>
  <si>
    <t>Riley Ridley*</t>
  </si>
  <si>
    <t>Hassan Ridgeway</t>
  </si>
  <si>
    <t>Joshua Garnett, OG, Stanford</t>
  </si>
  <si>
    <t>Hakeem Butler*</t>
  </si>
  <si>
    <t>Evan Boehm, C, Missouri</t>
  </si>
  <si>
    <t>Laviska Shenault</t>
  </si>
  <si>
    <t>Alex Lewis</t>
  </si>
  <si>
    <t>C.J. Prosise, RB, Notre Dame</t>
  </si>
  <si>
    <t>Duke Riley</t>
  </si>
  <si>
    <t>Bryce Hall</t>
  </si>
  <si>
    <t>Mecole Hardman*</t>
  </si>
  <si>
    <t>Jacoby Brissett, QB, North Carolina State</t>
  </si>
  <si>
    <t>Malachi Dupre</t>
  </si>
  <si>
    <t>Jake Butt</t>
  </si>
  <si>
    <t>Anthony Nelson</t>
  </si>
  <si>
    <t>Deion Jones, OLB, LSU</t>
  </si>
  <si>
    <t>Connor McGovern*</t>
  </si>
  <si>
    <t>Samaje Perine</t>
  </si>
  <si>
    <t>Adam Gotsis</t>
  </si>
  <si>
    <t>Fred Warner</t>
  </si>
  <si>
    <t>KJ Hamler*</t>
  </si>
  <si>
    <t>Noah Spence, DE, Eastern Kentucky</t>
  </si>
  <si>
    <t>Jerrell Adams</t>
  </si>
  <si>
    <t>Noah Igbinoghene*</t>
  </si>
  <si>
    <t>Max Scharping</t>
  </si>
  <si>
    <t>Greg Little</t>
  </si>
  <si>
    <t>Willie Henry</t>
  </si>
  <si>
    <t>Derek Rivers</t>
  </si>
  <si>
    <t>Zack Sanchez, CB, Oklahoma</t>
  </si>
  <si>
    <t>Duke Dawson</t>
  </si>
  <si>
    <t>Jace Sternberger*</t>
  </si>
  <si>
    <t>Joshua Perry</t>
  </si>
  <si>
    <t>Sean Bunting</t>
  </si>
  <si>
    <t>Le’Raven Clark, OT, Texas Tech</t>
  </si>
  <si>
    <t>Lloyd Cushenberry III*</t>
  </si>
  <si>
    <t>Drew Sample</t>
  </si>
  <si>
    <t>Malik Jefferson</t>
  </si>
  <si>
    <t>Alex Anzalone</t>
  </si>
  <si>
    <t>Trysten Hill</t>
  </si>
  <si>
    <t>Josh Sweat</t>
  </si>
  <si>
    <t>Terrell Lewis*</t>
  </si>
  <si>
    <t>Nick Vannett, TE, Ohio State</t>
  </si>
  <si>
    <t>Larry Ogunjobi</t>
  </si>
  <si>
    <t>Jamel Dean</t>
  </si>
  <si>
    <t>Kemoko Turay</t>
  </si>
  <si>
    <t>James Lynch</t>
  </si>
  <si>
    <t>La'Mical Perine</t>
  </si>
  <si>
    <t>Roberto Aguayo, K, Florida State</t>
  </si>
  <si>
    <t>Tarell Basham</t>
  </si>
  <si>
    <t>Holton Hill</t>
  </si>
  <si>
    <t>Troy Pride Jr.*</t>
  </si>
  <si>
    <t>Nate Davis</t>
  </si>
  <si>
    <t>Trayvon Mullen*</t>
  </si>
  <si>
    <t>Bryan Edwards</t>
  </si>
  <si>
    <t>Shilique Calhoun</t>
  </si>
  <si>
    <t>Jordan Howard, RB, Indiana</t>
  </si>
  <si>
    <t>ArDarius Stewart</t>
  </si>
  <si>
    <t>Breeland Speaks</t>
  </si>
  <si>
    <t>Anthony Averett</t>
  </si>
  <si>
    <t>Damien Lewis</t>
  </si>
  <si>
    <t>Trayveon Williams*</t>
  </si>
  <si>
    <t>Isaiah Coulter</t>
  </si>
  <si>
    <t>Jaylon Smith</t>
  </si>
  <si>
    <t>Max Tuerk, C, USC</t>
  </si>
  <si>
    <t>Joseph Noteboom</t>
  </si>
  <si>
    <t>Chuma Edoga</t>
  </si>
  <si>
    <t>Jason Strowbridge</t>
  </si>
  <si>
    <t>Troy Dye</t>
  </si>
  <si>
    <t>Dru Samia</t>
  </si>
  <si>
    <t>Adolphus Washington</t>
  </si>
  <si>
    <t>Shilique Calhoun, DE, Michigan State</t>
  </si>
  <si>
    <t>Raekwon McMillan</t>
  </si>
  <si>
    <t>Deandrin Senat</t>
  </si>
  <si>
    <t>Rashaan Gaulden</t>
  </si>
  <si>
    <t>Greg Little*</t>
  </si>
  <si>
    <t>Trayvon Mullen</t>
  </si>
  <si>
    <t>Maliek Collins</t>
  </si>
  <si>
    <t>Christian Westerman, OG, Arizona State</t>
  </si>
  <si>
    <t>Jordan Leggett</t>
  </si>
  <si>
    <t>Josh Uche</t>
  </si>
  <si>
    <t>David Montgomery*</t>
  </si>
  <si>
    <t>Kenneth Dixon</t>
  </si>
  <si>
    <t>Lonnie Johnson</t>
  </si>
  <si>
    <t>Lucas Niang</t>
  </si>
  <si>
    <t>Ben Banogu</t>
  </si>
  <si>
    <t>Braxton Miller, WR, Ohio State</t>
  </si>
  <si>
    <t>Dawuane Smoot</t>
  </si>
  <si>
    <t>Taywan Taylor</t>
  </si>
  <si>
    <t>Antonio Gandy-Golden</t>
  </si>
  <si>
    <t>Matt Peart</t>
  </si>
  <si>
    <t>Carl Nassib</t>
  </si>
  <si>
    <t>Hassan Ridgeway, DT, Texas</t>
  </si>
  <si>
    <t>Terrell Edmunds</t>
  </si>
  <si>
    <t>Josh Malone</t>
  </si>
  <si>
    <t>Saahdiq Charles*</t>
  </si>
  <si>
    <t>D'Andre Walker</t>
  </si>
  <si>
    <t>Cole Madison</t>
  </si>
  <si>
    <t>Vosean Joseph</t>
  </si>
  <si>
    <t>DaeSean Hamilton</t>
  </si>
  <si>
    <t>Kyler Fackrell, OLB, Utah State</t>
  </si>
  <si>
    <t>Jordan Payton</t>
  </si>
  <si>
    <t>Carl Lawson</t>
  </si>
  <si>
    <t>Trey Hendrickson</t>
  </si>
  <si>
    <t>Josey Jewell</t>
  </si>
  <si>
    <t>Tyler Biadasz*</t>
  </si>
  <si>
    <t>Michael Jordan*</t>
  </si>
  <si>
    <t>Cody Barton</t>
  </si>
  <si>
    <t>Curtis Weaver</t>
  </si>
  <si>
    <t>KeiVarae Russell</t>
  </si>
  <si>
    <t>Damontae Kazee</t>
  </si>
  <si>
    <t>Shon Coleman, OT, Auburn</t>
  </si>
  <si>
    <t>Akeem Davis-Gaither</t>
  </si>
  <si>
    <t>Arden Key</t>
  </si>
  <si>
    <t>Michael Deiter</t>
  </si>
  <si>
    <t>Devontae Booker</t>
  </si>
  <si>
    <t>Jack Driscoll</t>
  </si>
  <si>
    <t>Yannick Ngakoue, DE, Maryland</t>
  </si>
  <si>
    <t>Nick Nelson</t>
  </si>
  <si>
    <t>Prince Tega Wanogho</t>
  </si>
  <si>
    <t>Kris Boyd</t>
  </si>
  <si>
    <t>Javon Hargrave</t>
  </si>
  <si>
    <t>Andy Isabella</t>
  </si>
  <si>
    <t>Kareem Hunt</t>
  </si>
  <si>
    <t>Tre'Quan Smith</t>
  </si>
  <si>
    <t>AJ Dillon*</t>
  </si>
  <si>
    <t>Kenneth Dixon, RB, Louisiana Tech</t>
  </si>
  <si>
    <t>Trysten Hill*</t>
  </si>
  <si>
    <t>Daryl Worley</t>
  </si>
  <si>
    <t>Equanimeous St. Brown</t>
  </si>
  <si>
    <t>Oren Burks</t>
  </si>
  <si>
    <t>Devin Asiasi*</t>
  </si>
  <si>
    <t>Mike Edwards</t>
  </si>
  <si>
    <t>CJ Prosise</t>
  </si>
  <si>
    <t>Kendell Beckwith</t>
  </si>
  <si>
    <t>Curtis Weaver*</t>
  </si>
  <si>
    <t>Travis Fulgham</t>
  </si>
  <si>
    <t>Michael Jordan</t>
  </si>
  <si>
    <t>Troy Pride</t>
  </si>
  <si>
    <t>Jalyn Holmes</t>
  </si>
  <si>
    <t>Trey Adams</t>
  </si>
  <si>
    <t>Amani Oruwariye</t>
  </si>
  <si>
    <t>Dak Prescott, QB, Mississippi State</t>
  </si>
  <si>
    <t>Justin Simmons</t>
  </si>
  <si>
    <t>Brian Hill</t>
  </si>
  <si>
    <t>Ogbonnia Okoronkwo</t>
  </si>
  <si>
    <t>Dawaune Smoot</t>
  </si>
  <si>
    <t>Royce Freeman</t>
  </si>
  <si>
    <t>Emanuel Hall</t>
  </si>
  <si>
    <t>Amani Hooker*</t>
  </si>
  <si>
    <t>Bronson Kaufusi</t>
  </si>
  <si>
    <t>Miles Killebrew, S, Southern Utah</t>
  </si>
  <si>
    <t>Tanoh Kpassagnon</t>
  </si>
  <si>
    <t>Michael Dickson</t>
  </si>
  <si>
    <t>Ke'Shawn Vaughn</t>
  </si>
  <si>
    <t>Germaine Pratt</t>
  </si>
  <si>
    <t>Kahale Warring*</t>
  </si>
  <si>
    <t>DeAndre Houston-Carson, S, William &amp; Mary</t>
  </si>
  <si>
    <t>Daniel Carlson</t>
  </si>
  <si>
    <t>MJ Stewart</t>
  </si>
  <si>
    <t>Renell Wren</t>
  </si>
  <si>
    <t>Albert Okwuegbunam*</t>
  </si>
  <si>
    <t>Raekwon Davis</t>
  </si>
  <si>
    <t>Jahlani Tavai</t>
  </si>
  <si>
    <t>Jordan Jenkinns</t>
  </si>
  <si>
    <t>Isaac Seumalo, OG, Oregon State</t>
  </si>
  <si>
    <t>Isaac Asiata</t>
  </si>
  <si>
    <t>Chuks Okorafor</t>
  </si>
  <si>
    <t>Chris Herndon</t>
  </si>
  <si>
    <t>K.J. Hill</t>
  </si>
  <si>
    <t>Jabari Zuniga</t>
  </si>
  <si>
    <t>Jordan Howard</t>
  </si>
  <si>
    <t>Willie Beavers, OT, Western Michigan</t>
  </si>
  <si>
    <t>Cam Sutton</t>
  </si>
  <si>
    <t>Michael Gallup</t>
  </si>
  <si>
    <t>Mason Cole</t>
  </si>
  <si>
    <t>Lavert Hill</t>
  </si>
  <si>
    <t>Hunter Bryant</t>
  </si>
  <si>
    <t>Joe Schobert</t>
  </si>
  <si>
    <t>Christian Hackenberg, QB, Penn State</t>
  </si>
  <si>
    <t>Zach Banner</t>
  </si>
  <si>
    <t>Obo Okoronkwo</t>
  </si>
  <si>
    <t>Marcus Allen</t>
  </si>
  <si>
    <t>Nick Coe*</t>
  </si>
  <si>
    <t>Will Harris</t>
  </si>
  <si>
    <t>Colby Parkinson</t>
  </si>
  <si>
    <t>Ronald Blair</t>
  </si>
  <si>
    <t>Gerald Everett</t>
  </si>
  <si>
    <t>Xavien Howard, CB, Baylor</t>
  </si>
  <si>
    <t>Luke Falk</t>
  </si>
  <si>
    <t>Jeremy Sprinkle</t>
  </si>
  <si>
    <t>Brandon Jones</t>
  </si>
  <si>
    <t>Le'Raven Clark</t>
  </si>
  <si>
    <t>Ben Bredeson</t>
  </si>
  <si>
    <t>John Johnson</t>
  </si>
  <si>
    <t>Mark Walton</t>
  </si>
  <si>
    <t>Will Redmond, CB, Mississippi State</t>
  </si>
  <si>
    <t>Justice Hill*</t>
  </si>
  <si>
    <t>D'Onta Foreman</t>
  </si>
  <si>
    <t>Kenyan Drake</t>
  </si>
  <si>
    <t>Lorenzo Jerome</t>
  </si>
  <si>
    <t>Mike White</t>
  </si>
  <si>
    <t>Anfernee Jennings</t>
  </si>
  <si>
    <t>Kendall Sheffield*</t>
  </si>
  <si>
    <t>TJ Green</t>
  </si>
  <si>
    <t>Joshua Perry, ILB, Ohio State</t>
  </si>
  <si>
    <t>Josh Reynolds</t>
  </si>
  <si>
    <t>Ben Gedeon</t>
  </si>
  <si>
    <t>Tyquan Lewis</t>
  </si>
  <si>
    <t>Collin Johnson</t>
  </si>
  <si>
    <t>Kelvin Harmon*</t>
  </si>
  <si>
    <t>Jalen Hurd</t>
  </si>
  <si>
    <t>Malik Harrison</t>
  </si>
  <si>
    <t>Will Redmond</t>
  </si>
  <si>
    <t>Nick Kwiatkoski, ILB, West Virginia</t>
  </si>
  <si>
    <t>Mack Hollins</t>
  </si>
  <si>
    <t>Vince Biegel</t>
  </si>
  <si>
    <t>Joe Noteboom</t>
  </si>
  <si>
    <t>Deadrin Senat</t>
  </si>
  <si>
    <t>A.J. Green</t>
  </si>
  <si>
    <t>Anthony Nelson*</t>
  </si>
  <si>
    <t>Nick Kwiatkoski</t>
  </si>
  <si>
    <t>Darius Slayton</t>
  </si>
  <si>
    <t>K'Von Wallace</t>
  </si>
  <si>
    <t>Nick Martin, OG, Notre Dame</t>
  </si>
  <si>
    <t>James Conner</t>
  </si>
  <si>
    <t>D.J. Wonnum</t>
  </si>
  <si>
    <t>Josh Oliver</t>
  </si>
  <si>
    <t>Da'shawn Hand</t>
  </si>
  <si>
    <t>Deon Bush</t>
  </si>
  <si>
    <t>Darnay Holmes</t>
  </si>
  <si>
    <t>Montravius Adams</t>
  </si>
  <si>
    <t>Cyrus Jones, CB, Alabama</t>
  </si>
  <si>
    <t>Roderick Johnson</t>
  </si>
  <si>
    <t>Marquise Blair</t>
  </si>
  <si>
    <t>Shaquem Griffin</t>
  </si>
  <si>
    <t>Charles Tapper</t>
  </si>
  <si>
    <t>Brycen Hopkins</t>
  </si>
  <si>
    <t>Desmond Harrison</t>
  </si>
  <si>
    <t>Jerald Hawkins, OT, LSU</t>
  </si>
  <si>
    <t>Jonah Jackson</t>
  </si>
  <si>
    <t>Tremon Smith</t>
  </si>
  <si>
    <t>Hakeem Adeniji</t>
  </si>
  <si>
    <t>Vadal Alexander, OG, LSU</t>
  </si>
  <si>
    <t>Shaquill Griffin</t>
  </si>
  <si>
    <t>Clayton Thorson</t>
  </si>
  <si>
    <t>Charlie Heck</t>
  </si>
  <si>
    <t>Briean Boddy-Calhoun</t>
  </si>
  <si>
    <t>Adam Gotsis, DT, Georgia Tech</t>
  </si>
  <si>
    <t>Jaleel Johnson</t>
  </si>
  <si>
    <t>Daurice Fountain</t>
  </si>
  <si>
    <t>Nyheim Hines</t>
  </si>
  <si>
    <t>Colton McKivitz</t>
  </si>
  <si>
    <t xml:space="preserve">Darell Henderson </t>
  </si>
  <si>
    <t>Corey Ballentine</t>
  </si>
  <si>
    <t>Joe Bachie</t>
  </si>
  <si>
    <t>Brandon Allen</t>
  </si>
  <si>
    <t>Rasul Douglas</t>
  </si>
  <si>
    <t>Hunter Bryant*</t>
  </si>
  <si>
    <t>Blake Martinez, ILB, Stanford</t>
  </si>
  <si>
    <t>Maxx Crosby*</t>
  </si>
  <si>
    <t>BJ Goodson</t>
  </si>
  <si>
    <t>Deon Cain</t>
  </si>
  <si>
    <t>Tim Settle</t>
  </si>
  <si>
    <t>Isaac Nauta</t>
  </si>
  <si>
    <t>Donovan Peoples-Jones*</t>
  </si>
  <si>
    <t>Sione Takitaki</t>
  </si>
  <si>
    <t>Deande Carson-Houston</t>
  </si>
  <si>
    <t>Joe Dahl, OG, Washington State</t>
  </si>
  <si>
    <t>Bucky Hodges</t>
  </si>
  <si>
    <t>Julie'n Davenport</t>
  </si>
  <si>
    <t>Darnay Holmes*</t>
  </si>
  <si>
    <t>Dawson Knox</t>
  </si>
  <si>
    <t>Darrell Taylor</t>
  </si>
  <si>
    <t>Eric Murray</t>
  </si>
  <si>
    <t>Sheldon Day, DT, Notre Dame</t>
  </si>
  <si>
    <t>Carlos Henderson</t>
  </si>
  <si>
    <t>Dede Westbrook</t>
  </si>
  <si>
    <t xml:space="preserve">Jamarco Jones </t>
  </si>
  <si>
    <t>Tarvarious Moore</t>
  </si>
  <si>
    <t>Kenny Willekes</t>
  </si>
  <si>
    <t>Jachai Polite*</t>
  </si>
  <si>
    <t>Kahale Warring</t>
  </si>
  <si>
    <t>Shaquille Quarterman</t>
  </si>
  <si>
    <t>Jacoby Brissett</t>
  </si>
  <si>
    <t>Artie Burns, CB, Miami (Fla.)</t>
  </si>
  <si>
    <t xml:space="preserve">Allen Lazard </t>
  </si>
  <si>
    <t>Geno Stone*</t>
  </si>
  <si>
    <t>Dane Cruikshank</t>
  </si>
  <si>
    <t>Jeremy Cash</t>
  </si>
  <si>
    <t>Blair Brown</t>
  </si>
  <si>
    <t>Jonathan Greenard</t>
  </si>
  <si>
    <t>Kolby Listenbee, WR, TCU</t>
  </si>
  <si>
    <t>Khaleke Hudson</t>
  </si>
  <si>
    <t>Justin Hollins</t>
  </si>
  <si>
    <t>David Sharpe</t>
  </si>
  <si>
    <t>Kyler Fackrell</t>
  </si>
  <si>
    <t>Terence Steele</t>
  </si>
  <si>
    <t>Darius Slayton*</t>
  </si>
  <si>
    <t>Tyler Higbee</t>
  </si>
  <si>
    <t>Amara Darboh</t>
  </si>
  <si>
    <t>Van Jefferson</t>
  </si>
  <si>
    <t>Jalen Jelks</t>
  </si>
  <si>
    <t>Paul Perkins</t>
  </si>
  <si>
    <t xml:space="preserve">Caleb Brantley </t>
  </si>
  <si>
    <t xml:space="preserve">Marcus Allen </t>
  </si>
  <si>
    <t>Brandon Parker</t>
  </si>
  <si>
    <t>Amik Robertson*</t>
  </si>
  <si>
    <t>Bobby Evans*</t>
  </si>
  <si>
    <t>Lloyd Cushenberry</t>
  </si>
  <si>
    <t>George Kittle</t>
  </si>
  <si>
    <t>Chukwuma Okorafor</t>
  </si>
  <si>
    <t>Foley Fatukasi</t>
  </si>
  <si>
    <t>Bryce Love</t>
  </si>
  <si>
    <t>Ben Bartch</t>
  </si>
  <si>
    <t>Deionte Thompson*</t>
  </si>
  <si>
    <t>Max Tuerk</t>
  </si>
  <si>
    <t>DJ Pumphrey</t>
  </si>
  <si>
    <t>Ricky Seals-Jones</t>
  </si>
  <si>
    <t>RJ McIntosh</t>
  </si>
  <si>
    <t>Alexander Mattison*</t>
  </si>
  <si>
    <t>Kendall Sheffield</t>
  </si>
  <si>
    <t>DJ White</t>
  </si>
  <si>
    <t>Jake Luton</t>
  </si>
  <si>
    <t>Brad Kaaya</t>
  </si>
  <si>
    <t>Kyzir White</t>
  </si>
  <si>
    <t>Jared Pinkney</t>
  </si>
  <si>
    <t>Kalija Lipscomb</t>
  </si>
  <si>
    <t>Luke Faulk</t>
  </si>
  <si>
    <t>Drew Forbes</t>
  </si>
  <si>
    <t>Parry Nickerson</t>
  </si>
  <si>
    <t>Lynn Bowden Jr.*</t>
  </si>
  <si>
    <t>Dawson Knox*</t>
  </si>
  <si>
    <t>Ishmael Zamora</t>
  </si>
  <si>
    <t>Tavon Young</t>
  </si>
  <si>
    <t>Cole Kihutini</t>
  </si>
  <si>
    <t>Lamont Gaillard</t>
  </si>
  <si>
    <t>Troy Apke</t>
  </si>
  <si>
    <t>Steven Montez</t>
  </si>
  <si>
    <t>Joe Jackson*</t>
  </si>
  <si>
    <t>Alex Collins</t>
  </si>
  <si>
    <t>Marcell Ateman</t>
  </si>
  <si>
    <t>Nico Siragusa</t>
  </si>
  <si>
    <t>Trey Pipkins</t>
  </si>
  <si>
    <t>Terrell Burgess</t>
  </si>
  <si>
    <t>Marvell Tell III</t>
  </si>
  <si>
    <t>Harlan Miller</t>
  </si>
  <si>
    <t>Chad Hansen</t>
  </si>
  <si>
    <t>Keionta Davis</t>
  </si>
  <si>
    <t>Jacob Phillips*</t>
  </si>
  <si>
    <t>Drue Tranquill</t>
  </si>
  <si>
    <t>Tyree Jackson</t>
  </si>
  <si>
    <t>Cam Akers</t>
  </si>
  <si>
    <t>Evan Boehm</t>
  </si>
  <si>
    <t>Anthony Walker</t>
  </si>
  <si>
    <t>Kalen Ballage</t>
  </si>
  <si>
    <t>Armani Watts</t>
  </si>
  <si>
    <t>Ben Powers</t>
  </si>
  <si>
    <t>Justice Hill</t>
  </si>
  <si>
    <t>Graham Glasgow</t>
  </si>
  <si>
    <t>Dante Olson</t>
  </si>
  <si>
    <t>Nazair Jones</t>
  </si>
  <si>
    <t>Isaac Yiadom</t>
  </si>
  <si>
    <t>Harrison Bryant</t>
  </si>
  <si>
    <t>Mecole Hardman</t>
  </si>
  <si>
    <t>Malcolm Mitchell</t>
  </si>
  <si>
    <t>Scott Quessenberry</t>
  </si>
  <si>
    <t>Saahdiq Charles</t>
  </si>
  <si>
    <t>Devin Singletary</t>
  </si>
  <si>
    <t>Zack Sanchez</t>
  </si>
  <si>
    <t>Shane Lemieux</t>
  </si>
  <si>
    <t>KD Cannon</t>
  </si>
  <si>
    <t>Tracy Walker</t>
  </si>
  <si>
    <t>Will Richardson</t>
  </si>
  <si>
    <t>Netane Muti*</t>
  </si>
  <si>
    <t>Darrell Henderson*</t>
  </si>
  <si>
    <t>James Bradberry</t>
  </si>
  <si>
    <t>Stevie Tu'Ikolovatu</t>
  </si>
  <si>
    <t>Khari Willis</t>
  </si>
  <si>
    <t>Markus Bailey</t>
  </si>
  <si>
    <t>Jamel Dean*</t>
  </si>
  <si>
    <t>Jerald Hawkins</t>
  </si>
  <si>
    <t>Jonnu Smith</t>
  </si>
  <si>
    <t>Micah Kiser</t>
  </si>
  <si>
    <t>Tarvarius Moore</t>
  </si>
  <si>
    <t>Ross Pierschbacher</t>
  </si>
  <si>
    <t>Josh Metellus</t>
  </si>
  <si>
    <t>Keith Ismael*</t>
  </si>
  <si>
    <t>Shareef Miller*</t>
  </si>
  <si>
    <t>Miles Killebrew</t>
  </si>
  <si>
    <t>Dexter Williams</t>
  </si>
  <si>
    <t>Derrek Tuszka</t>
  </si>
  <si>
    <t>Andrew Brown</t>
  </si>
  <si>
    <t>Austin Mack</t>
  </si>
  <si>
    <t>Kenny Golladay</t>
  </si>
  <si>
    <t>Jaquan Johnson</t>
  </si>
  <si>
    <t>Kenny Lawler</t>
  </si>
  <si>
    <t>Foster Moreau</t>
  </si>
  <si>
    <t>Cordel Iwuagwu</t>
  </si>
  <si>
    <t xml:space="preserve">Julie'n Davenport </t>
  </si>
  <si>
    <t>Folorunso Fatukasi</t>
  </si>
  <si>
    <t>Dorance Armstrong</t>
  </si>
  <si>
    <t>Quartney Davis*</t>
  </si>
  <si>
    <t>Austin Bryant</t>
  </si>
  <si>
    <t>Mack Wilson*</t>
  </si>
  <si>
    <t>Dadi Lhomme Nicolas</t>
  </si>
  <si>
    <t>Danny Isidora</t>
  </si>
  <si>
    <t>Hercules Mata'afa</t>
  </si>
  <si>
    <t>Reggie Robinson</t>
  </si>
  <si>
    <t>Keke Coutee</t>
  </si>
  <si>
    <t>Stanford Samuels III*</t>
  </si>
  <si>
    <t>Christian Sam</t>
  </si>
  <si>
    <t>Tyvis Powell</t>
  </si>
  <si>
    <t>Amik Robertson</t>
  </si>
  <si>
    <t>Cordrea Tankersley</t>
  </si>
  <si>
    <t>DeShon Elliot</t>
  </si>
  <si>
    <t>Dorian O'Daniel</t>
  </si>
  <si>
    <t>Tanner Muse</t>
  </si>
  <si>
    <t>Charles Omenihu</t>
  </si>
  <si>
    <t>Te'Von Coney</t>
  </si>
  <si>
    <t>Sebastian Tretola</t>
  </si>
  <si>
    <t>Will Holden</t>
  </si>
  <si>
    <t>John Kelly</t>
  </si>
  <si>
    <t>Isaiah Johnson</t>
  </si>
  <si>
    <t>Avonte Maddox</t>
  </si>
  <si>
    <t>John Simpson</t>
  </si>
  <si>
    <t>Rashard Lawrence</t>
  </si>
  <si>
    <t>Sheldrick Redwine</t>
  </si>
  <si>
    <t>Justin Jackson</t>
  </si>
  <si>
    <t>Nick Harris</t>
  </si>
  <si>
    <t>Joe Dahl</t>
  </si>
  <si>
    <t>Ryan Glasgow</t>
  </si>
  <si>
    <t>Da'Shawn Hand</t>
  </si>
  <si>
    <t>Dontavius Russell</t>
  </si>
  <si>
    <t>Kavon Frazier</t>
  </si>
  <si>
    <t>Howard Wilson</t>
  </si>
  <si>
    <t>Salvon Ahmed*</t>
  </si>
  <si>
    <t>Bobby Evans</t>
  </si>
  <si>
    <t>Rudy Ford</t>
  </si>
  <si>
    <t>Trey Quinn</t>
  </si>
  <si>
    <t>Hjalte Froholdt</t>
  </si>
  <si>
    <t>Cedrick Wilson</t>
  </si>
  <si>
    <t>Josiah Scott</t>
  </si>
  <si>
    <t>Joe Reed</t>
  </si>
  <si>
    <t>Yodny Cajuste</t>
  </si>
  <si>
    <t>Sean Davis</t>
  </si>
  <si>
    <t>JK Scott</t>
  </si>
  <si>
    <t>Vince Beigel</t>
  </si>
  <si>
    <t>Jonathan Ledbetter</t>
  </si>
  <si>
    <t>Davon Hamilton</t>
  </si>
  <si>
    <t>Kevin Toliver</t>
  </si>
  <si>
    <t>Isaiah Hodgins*</t>
  </si>
  <si>
    <t>Tyree Jackson*</t>
  </si>
  <si>
    <t>Kelvin Taylor</t>
  </si>
  <si>
    <t>Braden Mann</t>
  </si>
  <si>
    <t>Brendan Langley</t>
  </si>
  <si>
    <t>Matt Pryor</t>
  </si>
  <si>
    <t>Essang Bassey</t>
  </si>
  <si>
    <t>Caleb Wilson</t>
  </si>
  <si>
    <t>Diontae Johnson*</t>
  </si>
  <si>
    <t>Joshua Kelley</t>
  </si>
  <si>
    <t>Beau Sandland</t>
  </si>
  <si>
    <t>Donnel Pumphrey</t>
  </si>
  <si>
    <t>Corn Elder</t>
  </si>
  <si>
    <t>Skai Moore</t>
  </si>
  <si>
    <t>Wyatt Teller</t>
  </si>
  <si>
    <t>Darrynton Evans</t>
  </si>
  <si>
    <t>Caleb Benenoch</t>
  </si>
  <si>
    <t>Dillon Mitchell</t>
  </si>
  <si>
    <t>Alohi Gilman*</t>
  </si>
  <si>
    <t>Terrill Hanks</t>
  </si>
  <si>
    <t>Matt Judon</t>
  </si>
  <si>
    <t>Allen Lazard</t>
  </si>
  <si>
    <t>Ryan Switzer</t>
  </si>
  <si>
    <t>Tony Pollard</t>
  </si>
  <si>
    <t>Willie Gay</t>
  </si>
  <si>
    <t>Equanimeous St Brown</t>
  </si>
  <si>
    <t>Mitch Hyatt</t>
  </si>
  <si>
    <t>Dennis Daley</t>
  </si>
  <si>
    <t>Rashard Higgins</t>
  </si>
  <si>
    <t>Jacob Phillips</t>
  </si>
  <si>
    <t>Matthew Dayes</t>
  </si>
  <si>
    <t>Jehu Chesson</t>
  </si>
  <si>
    <t>JC Jackson</t>
  </si>
  <si>
    <t>Bilal Nichols</t>
  </si>
  <si>
    <t>Devin Singletary*</t>
  </si>
  <si>
    <t>Isaiah Buggs</t>
  </si>
  <si>
    <t>Khalid Kareem</t>
  </si>
  <si>
    <t>Jayron Kearse</t>
  </si>
  <si>
    <t>Jessamen Dunker</t>
  </si>
  <si>
    <t>Elijah Qualls</t>
  </si>
  <si>
    <t>Kingsley Keke</t>
  </si>
  <si>
    <t>Antonio Gibson</t>
  </si>
  <si>
    <t>Logan Stenberg</t>
  </si>
  <si>
    <t>Penny Hart*</t>
  </si>
  <si>
    <t>Fadol Brown</t>
  </si>
  <si>
    <t>Tyler Matakevich</t>
  </si>
  <si>
    <t>Shelton Gibson</t>
  </si>
  <si>
    <t>Genard Avery</t>
  </si>
  <si>
    <t>Collin Buchanan</t>
  </si>
  <si>
    <t>Jamarco Jones</t>
  </si>
  <si>
    <t>Colby Parkinson*</t>
  </si>
  <si>
    <t>Greg Gaines</t>
  </si>
  <si>
    <t>Beau Benzschawel</t>
  </si>
  <si>
    <t>DJ Reader</t>
  </si>
  <si>
    <t>Avery Gennesy</t>
  </si>
  <si>
    <t>Jamaal Williams</t>
  </si>
  <si>
    <t>Deshon Elliot</t>
  </si>
  <si>
    <t>Taron Johnson</t>
  </si>
  <si>
    <t>Isaiah Hodgins</t>
  </si>
  <si>
    <t>Quez Watkins*</t>
  </si>
  <si>
    <t>Ryan Bates*</t>
  </si>
  <si>
    <t>Ryan Smith</t>
  </si>
  <si>
    <t>Simmie Cobbs</t>
  </si>
  <si>
    <t>Anthony Gordon</t>
  </si>
  <si>
    <t>Nate Hairston</t>
  </si>
  <si>
    <t>Akrum Wadley</t>
  </si>
  <si>
    <t>Kindle Vildor</t>
  </si>
  <si>
    <t>Bo Scarbrough</t>
  </si>
  <si>
    <t>Trevon Tate</t>
  </si>
  <si>
    <t>Ben Braunecker</t>
  </si>
  <si>
    <t>Devin Asiasi</t>
  </si>
  <si>
    <t>Eddie Jackson</t>
  </si>
  <si>
    <t>Shelton Gibsonn</t>
  </si>
  <si>
    <t>Jaylen Samuels</t>
  </si>
  <si>
    <t>Tarvarus McFadden</t>
  </si>
  <si>
    <t>Michael Ojemudia</t>
  </si>
  <si>
    <t>Preston Williams*</t>
  </si>
  <si>
    <t>Jeremy McNichols</t>
  </si>
  <si>
    <t>Fahn Cooper</t>
  </si>
  <si>
    <t>Nick Fitzgerald</t>
  </si>
  <si>
    <t>Kenny Robinson</t>
  </si>
  <si>
    <t>Tanzel Smart</t>
  </si>
  <si>
    <t>Ben Burr-Kirven</t>
  </si>
  <si>
    <t xml:space="preserve">Blake Cashman </t>
  </si>
  <si>
    <t>Blake Martinez</t>
  </si>
  <si>
    <t>Montae Nicholson</t>
  </si>
  <si>
    <t>Tarik Cohen</t>
  </si>
  <si>
    <t>Tyler Conklin</t>
  </si>
  <si>
    <t>Chad Thomas</t>
  </si>
  <si>
    <t>Anthony McFarland Jr.*</t>
  </si>
  <si>
    <t>Julian Blackmon</t>
  </si>
  <si>
    <t>Rees Odhiambo</t>
  </si>
  <si>
    <t>Jalen Myrick</t>
  </si>
  <si>
    <t>Marlon Mack</t>
  </si>
  <si>
    <t xml:space="preserve">Tremon Smith </t>
  </si>
  <si>
    <t>Josiah Scott*</t>
  </si>
  <si>
    <t>Christian Miller</t>
  </si>
  <si>
    <t>Anthony Zettel</t>
  </si>
  <si>
    <t>Zane Gonzalez</t>
  </si>
  <si>
    <t>Eddie Vanderdoes</t>
  </si>
  <si>
    <t>Colby Gossett</t>
  </si>
  <si>
    <t>Nate Herbig*</t>
  </si>
  <si>
    <t>Tyler Roemer</t>
  </si>
  <si>
    <t>Eno Benjamin</t>
  </si>
  <si>
    <t>Vadal Alexander</t>
  </si>
  <si>
    <t>Brandon Barnes</t>
  </si>
  <si>
    <t xml:space="preserve">Justin Jones </t>
  </si>
  <si>
    <t>Ryquell Armstead</t>
  </si>
  <si>
    <t>Rodrigo Blankenship</t>
  </si>
  <si>
    <t>PJ Hall</t>
  </si>
  <si>
    <t>Easton Stick</t>
  </si>
  <si>
    <t>Alohi Gilman</t>
  </si>
  <si>
    <t>Trayveon Williams</t>
  </si>
  <si>
    <t>CJ Beathard</t>
  </si>
  <si>
    <t>Gardner Minshew</t>
  </si>
  <si>
    <t>James Morgan</t>
  </si>
  <si>
    <t>Shaw Lawson</t>
  </si>
  <si>
    <t>Mitch Trubisky</t>
  </si>
  <si>
    <t>Code Ford</t>
  </si>
  <si>
    <t xml:space="preserve">David Njoku </t>
  </si>
  <si>
    <t>Harden Hurst</t>
  </si>
  <si>
    <t>Tre'Davius White</t>
  </si>
  <si>
    <t xml:space="preserve">Harold Landry </t>
  </si>
  <si>
    <t xml:space="preserve">James Daniels </t>
  </si>
  <si>
    <t>Lonnie Johnson Jr</t>
  </si>
  <si>
    <t xml:space="preserve">Chase Winovich </t>
  </si>
  <si>
    <t xml:space="preserve">Deebo Samuel </t>
  </si>
  <si>
    <t xml:space="preserve">Jerry Tillery </t>
  </si>
  <si>
    <t xml:space="preserve">Tarell Basham </t>
  </si>
  <si>
    <t>Jordan Akins</t>
  </si>
  <si>
    <t xml:space="preserve">Jaleel Johnson </t>
  </si>
  <si>
    <t>Jarmaco Jones</t>
  </si>
  <si>
    <t>Amani Oruqariye</t>
  </si>
  <si>
    <t>Caled Brantley</t>
  </si>
  <si>
    <t>Maxx Crosby</t>
  </si>
  <si>
    <t xml:space="preserve">Andrew Brown </t>
  </si>
  <si>
    <t>Amamra Darboh</t>
  </si>
  <si>
    <t>Alex Cappa</t>
  </si>
  <si>
    <t>Ade Aruna</t>
  </si>
  <si>
    <t>Duke Ejiofor</t>
  </si>
  <si>
    <t>David Long Jr</t>
  </si>
  <si>
    <t>Kentrell Brothers</t>
  </si>
  <si>
    <t>Daylon Mack</t>
  </si>
  <si>
    <t>Jordan Jenkins</t>
  </si>
  <si>
    <t xml:space="preserve">Devin Singletary </t>
  </si>
  <si>
    <t>Aviante Collins</t>
  </si>
  <si>
    <t>Willie Beavers</t>
  </si>
  <si>
    <t>Cole Hikutini</t>
  </si>
  <si>
    <t>Matt Ioannidis</t>
  </si>
  <si>
    <t>Joe Jackson</t>
  </si>
  <si>
    <t>Cameron Sutton</t>
  </si>
  <si>
    <t>Yannick Ngakoue</t>
  </si>
  <si>
    <t>Iman Lewis-Marshall</t>
  </si>
  <si>
    <t>Dak Prescott</t>
  </si>
  <si>
    <t>Tracis Fulgham</t>
  </si>
  <si>
    <t>Cody Core</t>
  </si>
  <si>
    <t xml:space="preserve">Marvell Tell </t>
  </si>
  <si>
    <t>Kameron Kelly</t>
  </si>
  <si>
    <t>TJ Logan</t>
  </si>
  <si>
    <t>De'Vondre Campbell</t>
  </si>
  <si>
    <t>Auden Tate</t>
  </si>
  <si>
    <t>Kentavius Street</t>
  </si>
  <si>
    <t>Isaiah McKenzie</t>
  </si>
  <si>
    <t>Victor Ochi</t>
  </si>
  <si>
    <t>Leon Jacobs</t>
  </si>
  <si>
    <t>Avonte Madduox</t>
  </si>
  <si>
    <t>Eric Striker</t>
  </si>
  <si>
    <t>Stevie Tu'ikolovatu</t>
  </si>
  <si>
    <t>KJ Dillon</t>
  </si>
  <si>
    <t>Christian Campbell</t>
  </si>
  <si>
    <t>Thomas Duarte</t>
  </si>
  <si>
    <t>Wayne Gallman</t>
  </si>
  <si>
    <t>Trevon Wesco</t>
  </si>
  <si>
    <t>Aaron Jones</t>
  </si>
  <si>
    <t>Dan Vitale</t>
  </si>
  <si>
    <t>Darrell Henderson</t>
  </si>
  <si>
    <t>Timon Parris</t>
  </si>
  <si>
    <t>DeAndre Houston-Carson</t>
  </si>
  <si>
    <t>Kevin Hogan</t>
  </si>
  <si>
    <t>Penny Hart</t>
  </si>
  <si>
    <t>Mark Fields</t>
  </si>
  <si>
    <t>Jalen Reeves-Maybin</t>
  </si>
  <si>
    <t>Dominique Robertson</t>
  </si>
  <si>
    <t>Tajae Sharpe</t>
  </si>
  <si>
    <t>Matt Dayes</t>
  </si>
  <si>
    <t>Jeff Driskel</t>
  </si>
  <si>
    <t>Jordan Brown</t>
  </si>
  <si>
    <t>Isaiah Ford</t>
  </si>
  <si>
    <t>Josh Adams</t>
  </si>
  <si>
    <t>Kaden Smith</t>
  </si>
  <si>
    <t>Jaleel Scott</t>
  </si>
  <si>
    <t>Vincent Taylor</t>
  </si>
  <si>
    <t>Lawrence Thomas</t>
  </si>
  <si>
    <t>Maurice Canady</t>
  </si>
  <si>
    <t>Jamal Davis</t>
  </si>
  <si>
    <t xml:space="preserve">Simmie Cobbs </t>
  </si>
  <si>
    <t>Robert Aguayo</t>
  </si>
  <si>
    <t>Josiah Tauaefa</t>
  </si>
  <si>
    <t>Zedrick Woods</t>
  </si>
  <si>
    <t>Joel Iyiegbuniwe</t>
  </si>
  <si>
    <t>Alek Torgersen</t>
  </si>
  <si>
    <t>Daniel Braverman</t>
  </si>
  <si>
    <t>Cole Holcomb</t>
  </si>
  <si>
    <t xml:space="preserve">Folorunso Fatukasi </t>
  </si>
  <si>
    <t>Corey Clement</t>
  </si>
  <si>
    <t>Jack Allen</t>
  </si>
  <si>
    <t>Marquis Haynes</t>
  </si>
  <si>
    <t>LeShaun Sims</t>
  </si>
  <si>
    <t>Chase Hansen</t>
  </si>
  <si>
    <t>D'Montre Wade</t>
  </si>
  <si>
    <t>Adam Bisnowaty</t>
  </si>
  <si>
    <t>Jonathan Williams</t>
  </si>
  <si>
    <t>Diontae Johnson</t>
  </si>
  <si>
    <t>Keyarris Garrett</t>
  </si>
  <si>
    <t>McShay Rankings</t>
  </si>
  <si>
    <t xml:space="preserve">Gil Rankings </t>
  </si>
  <si>
    <t>Kiper Ranking</t>
  </si>
  <si>
    <t>MOCKS</t>
  </si>
  <si>
    <t xml:space="preserve">NFL Mock </t>
  </si>
  <si>
    <t xml:space="preserve">SI Mock </t>
  </si>
  <si>
    <t>McShay Mock</t>
  </si>
  <si>
    <t>NBC Mock</t>
  </si>
  <si>
    <t>CBS Mock</t>
  </si>
  <si>
    <t xml:space="preserve">Kiper Mock </t>
  </si>
  <si>
    <t>Players</t>
  </si>
  <si>
    <t xml:space="preserve">GIl Rankings </t>
  </si>
  <si>
    <t>Final Rank</t>
  </si>
  <si>
    <t>Average Rank</t>
  </si>
  <si>
    <t>Average Proj</t>
  </si>
  <si>
    <t>FInal Proj</t>
  </si>
  <si>
    <t xml:space="preserve">Ordering </t>
  </si>
  <si>
    <t>Malon Davidson</t>
  </si>
  <si>
    <t>Kristian Fultonn</t>
  </si>
  <si>
    <t>Jalen Raegor</t>
  </si>
  <si>
    <t>Antoine Winfield Jr.</t>
  </si>
  <si>
    <t>Jaylon Johnnson</t>
  </si>
  <si>
    <t xml:space="preserve">Antoine Winfield </t>
  </si>
  <si>
    <t>AJ Dillon</t>
  </si>
  <si>
    <t>Jordan Elliot</t>
  </si>
  <si>
    <t xml:space="preserve">Willie Gay </t>
  </si>
  <si>
    <t xml:space="preserve">Laviska Shenault </t>
  </si>
  <si>
    <t>Netane Muti</t>
  </si>
  <si>
    <t>Tyre Phillips</t>
  </si>
  <si>
    <t xml:space="preserve">Kiper Rankings </t>
  </si>
  <si>
    <t xml:space="preserve">Average Rank </t>
  </si>
  <si>
    <t xml:space="preserve">CBS Mock </t>
  </si>
  <si>
    <t>NFL</t>
  </si>
  <si>
    <t>Kiper</t>
  </si>
  <si>
    <t>McShay</t>
  </si>
  <si>
    <t>Final</t>
  </si>
  <si>
    <t xml:space="preserve">Pick </t>
  </si>
  <si>
    <t xml:space="preserve">McShay Rankings </t>
  </si>
  <si>
    <t>Kiper Mock</t>
  </si>
  <si>
    <t>Rankings (Brandt)</t>
  </si>
  <si>
    <t>DJ NFL Mock</t>
  </si>
  <si>
    <t>Rankings (McShay)</t>
  </si>
  <si>
    <t>SI Mock</t>
  </si>
  <si>
    <t>Rankings (Kiper)</t>
  </si>
  <si>
    <t>Mock Drafts (Kiper)</t>
  </si>
  <si>
    <t>Mock Drafts (McShay)</t>
  </si>
  <si>
    <t>Mock Drafts (NBC)</t>
  </si>
  <si>
    <t>Mock Drafts (SI)</t>
  </si>
  <si>
    <t>Mock Drafts (NFL)</t>
  </si>
  <si>
    <t>Mock Drafts (CBS)</t>
  </si>
  <si>
    <t>T. J. Hockenson</t>
  </si>
  <si>
    <t xml:space="preserve">Minkah Fitzpatrick </t>
  </si>
  <si>
    <t>Daron Payne</t>
  </si>
  <si>
    <t>L. J. Collier</t>
  </si>
  <si>
    <t>D. J. Moore</t>
  </si>
  <si>
    <t xml:space="preserve">Lamar Jackson </t>
  </si>
  <si>
    <t>Sean Murphy-Bunting</t>
  </si>
  <si>
    <t xml:space="preserve">Nick Chubb </t>
  </si>
  <si>
    <t xml:space="preserve">Darius Leonard </t>
  </si>
  <si>
    <t xml:space="preserve">Courtland Sutton </t>
  </si>
  <si>
    <t>A. J. Brown</t>
  </si>
  <si>
    <t>J. J. Arcega-Whiteside</t>
  </si>
  <si>
    <t>M. J. Stewart</t>
  </si>
  <si>
    <t>P. J. Hall</t>
  </si>
  <si>
    <t>D. K. Metcalf</t>
  </si>
  <si>
    <t xml:space="preserve">Myles Garrett </t>
  </si>
  <si>
    <t xml:space="preserve">D. J. Chark </t>
  </si>
  <si>
    <t xml:space="preserve">Mitchell Trubisky </t>
  </si>
  <si>
    <t>B. J. Hill</t>
  </si>
  <si>
    <t xml:space="preserve">Patrick Mahomes </t>
  </si>
  <si>
    <t xml:space="preserve">Orlando Brown </t>
  </si>
  <si>
    <t>Justin Jones</t>
  </si>
  <si>
    <t xml:space="preserve">Mark Andrews </t>
  </si>
  <si>
    <t xml:space="preserve">Marlon Humphrey </t>
  </si>
  <si>
    <t>O. J. Howard</t>
  </si>
  <si>
    <t>Brian Allen</t>
  </si>
  <si>
    <t>Jordan Whitehead</t>
  </si>
  <si>
    <t>Quincy Williams</t>
  </si>
  <si>
    <t>Will Dissly</t>
  </si>
  <si>
    <t>Kenny Young</t>
  </si>
  <si>
    <t>Durham Smythe</t>
  </si>
  <si>
    <t xml:space="preserve">T. J. Watt </t>
  </si>
  <si>
    <t>Ito Smith</t>
  </si>
  <si>
    <t>Alexander Mattison</t>
  </si>
  <si>
    <t>Rick Leonard</t>
  </si>
  <si>
    <t>C. J. Gardner-Johnson</t>
  </si>
  <si>
    <t>J'Mon Moore</t>
  </si>
  <si>
    <t>Chase Edmonds</t>
  </si>
  <si>
    <t>John Franklin-Myers</t>
  </si>
  <si>
    <t>Dalton Schultz</t>
  </si>
  <si>
    <t>Mitch Wishnowsky</t>
  </si>
  <si>
    <t>D. J. Reed</t>
  </si>
  <si>
    <t>Ja'Whaun Bentley</t>
  </si>
  <si>
    <t>Justin Watson</t>
  </si>
  <si>
    <t>Tre Flowers</t>
  </si>
  <si>
    <t xml:space="preserve">Michael Dickson </t>
  </si>
  <si>
    <t>Davontae Harris</t>
  </si>
  <si>
    <t>Siran Neal</t>
  </si>
  <si>
    <t>Troy Fumagalli</t>
  </si>
  <si>
    <t>Jermaine Carter</t>
  </si>
  <si>
    <t>Gary Jennings Jr.</t>
  </si>
  <si>
    <t>Natrell Jamerson</t>
  </si>
  <si>
    <t>Benny Snell Jr.</t>
  </si>
  <si>
    <t>Jordan Wilkins</t>
  </si>
  <si>
    <t>Darius Phillips</t>
  </si>
  <si>
    <t>Johnny Townsend</t>
  </si>
  <si>
    <t>Marquez Valdes-Scantling</t>
  </si>
  <si>
    <t>Phil Haynes</t>
  </si>
  <si>
    <t>Damion Ratley</t>
  </si>
  <si>
    <t>Kylie Fitts</t>
  </si>
  <si>
    <t>Chris Campbell</t>
  </si>
  <si>
    <t>Iman Marshall</t>
  </si>
  <si>
    <t>Sam Jones</t>
  </si>
  <si>
    <t>Marcell Harris</t>
  </si>
  <si>
    <t>Jacob Martin</t>
  </si>
  <si>
    <t>Ray-Ray McCloud</t>
  </si>
  <si>
    <t>Simeon Thomas</t>
  </si>
  <si>
    <t>Kamrin Moore</t>
  </si>
  <si>
    <t>DeShon Elliott</t>
  </si>
  <si>
    <t>Dylan Cantrell</t>
  </si>
  <si>
    <t>Jamil Demby</t>
  </si>
  <si>
    <t>Chris Covington</t>
  </si>
  <si>
    <t>Wes Martin</t>
  </si>
  <si>
    <t>Russell Gage</t>
  </si>
  <si>
    <t>Sebastian Joseph-Day</t>
  </si>
  <si>
    <t>Shaun Dion Hamilton</t>
  </si>
  <si>
    <t>Kahlil McKenzie</t>
  </si>
  <si>
    <t>Ugochukwu Amadi</t>
  </si>
  <si>
    <t>Foyesade Oluokun</t>
  </si>
  <si>
    <t>Boston Scott</t>
  </si>
  <si>
    <t>Jack Cichy</t>
  </si>
  <si>
    <t>Tanner Lee</t>
  </si>
  <si>
    <t>Trenton Cannon</t>
  </si>
  <si>
    <t>Trevon Young</t>
  </si>
  <si>
    <t>John Cominsky</t>
  </si>
  <si>
    <t>Cedrick Wilson Jr.</t>
  </si>
  <si>
    <t>Cornell Armstrong</t>
  </si>
  <si>
    <t>Braxton Berrios</t>
  </si>
  <si>
    <t>Jordan Thomas</t>
  </si>
  <si>
    <t>Greg Senat</t>
  </si>
  <si>
    <t>Peter Kalambayi</t>
  </si>
  <si>
    <t>Bradley Bozeman</t>
  </si>
  <si>
    <t>Azeem Victor</t>
  </si>
  <si>
    <t>Shareef Miller</t>
  </si>
  <si>
    <t>Keishawn Bierria</t>
  </si>
  <si>
    <t>Danny Etling</t>
  </si>
  <si>
    <t>Alex McGough</t>
  </si>
  <si>
    <t xml:space="preserve">JuJu Smith-Schuster </t>
  </si>
  <si>
    <t>Matthew Adams</t>
  </si>
  <si>
    <t>Jermaine Kelly</t>
  </si>
  <si>
    <t>Jullian Taylor</t>
  </si>
  <si>
    <t>Javon Wims</t>
  </si>
  <si>
    <t>Devante Downs</t>
  </si>
  <si>
    <t>David Williams</t>
  </si>
  <si>
    <t>Zach Gentry</t>
  </si>
  <si>
    <t>Quentin Poling</t>
  </si>
  <si>
    <t>Jason Sanders</t>
  </si>
  <si>
    <t>Travin Howard</t>
  </si>
  <si>
    <t>James Looney</t>
  </si>
  <si>
    <t>Ryan Connelly</t>
  </si>
  <si>
    <t>Jordan Mailata</t>
  </si>
  <si>
    <t>Andre Smith</t>
  </si>
  <si>
    <t>Zaire Franklin</t>
  </si>
  <si>
    <t>Nick Bawden</t>
  </si>
  <si>
    <t xml:space="preserve">Alvin Kamara </t>
  </si>
  <si>
    <t>Zach Sieler</t>
  </si>
  <si>
    <t>Matt Gay</t>
  </si>
  <si>
    <t>Hunter Bradley</t>
  </si>
  <si>
    <t>Richie James</t>
  </si>
  <si>
    <t>Greg Stroman</t>
  </si>
  <si>
    <t>Kendrick Norton</t>
  </si>
  <si>
    <t>Keion Crossen</t>
  </si>
  <si>
    <t>Justin Lawler</t>
  </si>
  <si>
    <t>Will Clapp</t>
  </si>
  <si>
    <t>Joshua Frazier</t>
  </si>
  <si>
    <t>Logan Cooke</t>
  </si>
  <si>
    <t>Dre Greenlaw</t>
  </si>
  <si>
    <t>Kendall Donnerson</t>
  </si>
  <si>
    <t>Logan Woodside</t>
  </si>
  <si>
    <t>Ryan Izzo</t>
  </si>
  <si>
    <t>Rod Taylor</t>
  </si>
  <si>
    <t>Hunter Renfrow</t>
  </si>
  <si>
    <t>Korey Cunningham</t>
  </si>
  <si>
    <t>Austin Proehl</t>
  </si>
  <si>
    <t>Andrew Van Ginkel</t>
  </si>
  <si>
    <t>Qadree Ollison</t>
  </si>
  <si>
    <t>Jordan Scarlett</t>
  </si>
  <si>
    <t xml:space="preserve">Chris Godwin </t>
  </si>
  <si>
    <t xml:space="preserve">Kareem Hunt </t>
  </si>
  <si>
    <t>Blake Cashman</t>
  </si>
  <si>
    <t>Michael Jackson</t>
  </si>
  <si>
    <t>Byron Cowart</t>
  </si>
  <si>
    <t xml:space="preserve">Shaquill Griffin </t>
  </si>
  <si>
    <t>Cameron Smith</t>
  </si>
  <si>
    <t>Lano Hill</t>
  </si>
  <si>
    <t xml:space="preserve">Kenny Golladay </t>
  </si>
  <si>
    <t>Jake Bailey</t>
  </si>
  <si>
    <t>Chad Williams</t>
  </si>
  <si>
    <t>E. J. Speed</t>
  </si>
  <si>
    <t>C. J. Beathard</t>
  </si>
  <si>
    <t xml:space="preserve">James Conner </t>
  </si>
  <si>
    <t>David Edwards</t>
  </si>
  <si>
    <t>Austin Seibert</t>
  </si>
  <si>
    <t xml:space="preserve">Eddie Jackson </t>
  </si>
  <si>
    <t>Rayshawn Jenkins</t>
  </si>
  <si>
    <t>Jordan Miller</t>
  </si>
  <si>
    <t>Kiper Rankings</t>
  </si>
  <si>
    <t>KeeSean Johnson</t>
  </si>
  <si>
    <t>Sutton Smith</t>
  </si>
  <si>
    <t xml:space="preserve">Tarik Cohen </t>
  </si>
  <si>
    <t>Joe Williams</t>
  </si>
  <si>
    <t>Saquan Hampton</t>
  </si>
  <si>
    <t>Samson Ebukam</t>
  </si>
  <si>
    <t>Michael Roberts</t>
  </si>
  <si>
    <t>Julién Davenport</t>
  </si>
  <si>
    <t>Deatrich Wise Jr.</t>
  </si>
  <si>
    <t>Justin Skule</t>
  </si>
  <si>
    <t>Ka'dar Hollman</t>
  </si>
  <si>
    <t>Sean Harlow</t>
  </si>
  <si>
    <t>Ty Johnson</t>
  </si>
  <si>
    <t>Juwann Winfree</t>
  </si>
  <si>
    <t>David Long Jr.</t>
  </si>
  <si>
    <t>Grover Stewart</t>
  </si>
  <si>
    <t>Armon Watts</t>
  </si>
  <si>
    <t xml:space="preserve">George Kittle </t>
  </si>
  <si>
    <t>Marcus Epps</t>
  </si>
  <si>
    <t>Jordan Morgan</t>
  </si>
  <si>
    <t>Oli Udoh</t>
  </si>
  <si>
    <t>Xavier Crawford</t>
  </si>
  <si>
    <t>Blessuan Austin</t>
  </si>
  <si>
    <t>Jake Elliott</t>
  </si>
  <si>
    <t>Trace McSorley</t>
  </si>
  <si>
    <t>Tim Harris</t>
  </si>
  <si>
    <t>Jayon Brown</t>
  </si>
  <si>
    <t>Gerri Green</t>
  </si>
  <si>
    <t>Emeke Egbule</t>
  </si>
  <si>
    <t>Anthony Walker Jr.</t>
  </si>
  <si>
    <t>Rashad Fenton</t>
  </si>
  <si>
    <t>Matt Milano</t>
  </si>
  <si>
    <t>Isaiah Prince</t>
  </si>
  <si>
    <t>Jamal Agnew</t>
  </si>
  <si>
    <t>Marcus Green</t>
  </si>
  <si>
    <t>Avery Moss</t>
  </si>
  <si>
    <t>Marquel Lee</t>
  </si>
  <si>
    <t>Travis Homer</t>
  </si>
  <si>
    <t>Treston Decoud</t>
  </si>
  <si>
    <t>Rodney Adams</t>
  </si>
  <si>
    <t>Duke Shelley</t>
  </si>
  <si>
    <t>Eric Saubert</t>
  </si>
  <si>
    <t>DeAngelo Yancey</t>
  </si>
  <si>
    <t>Ulysees Gilbert III</t>
  </si>
  <si>
    <t>J. J. Dielman</t>
  </si>
  <si>
    <t>Trent Taylor</t>
  </si>
  <si>
    <t>Scott Miller</t>
  </si>
  <si>
    <t>T. J. Logan</t>
  </si>
  <si>
    <t>Demarcus Christmas</t>
  </si>
  <si>
    <t>Dylan Donahue</t>
  </si>
  <si>
    <t>Ukeme Eligwe</t>
  </si>
  <si>
    <t>Nathan Gerry</t>
  </si>
  <si>
    <t>Deshaun Davis</t>
  </si>
  <si>
    <t>Chuck Clark</t>
  </si>
  <si>
    <t>Rodney Anderson</t>
  </si>
  <si>
    <t>Mike Tyson</t>
  </si>
  <si>
    <t>Elijah McGuire</t>
  </si>
  <si>
    <t>Sam Tevi</t>
  </si>
  <si>
    <t>Xavier Woods</t>
  </si>
  <si>
    <t>Donovan Wilson</t>
  </si>
  <si>
    <t>Alexander Armah</t>
  </si>
  <si>
    <t>Jordan Evans</t>
  </si>
  <si>
    <t>Darwin Thompson</t>
  </si>
  <si>
    <t>Tanner Vallejo</t>
  </si>
  <si>
    <t>Al-Quadin Muhammad</t>
  </si>
  <si>
    <t>Terry Beckner</t>
  </si>
  <si>
    <t>Jeremy Clark</t>
  </si>
  <si>
    <t>D. J. Jones</t>
  </si>
  <si>
    <t>Nick Allegretti</t>
  </si>
  <si>
    <t>Chase Roullier</t>
  </si>
  <si>
    <t>Pita Taumoepenu</t>
  </si>
  <si>
    <t>Mike Weber</t>
  </si>
  <si>
    <t>De'Angelo Henderson</t>
  </si>
  <si>
    <t>Derrick Jones</t>
  </si>
  <si>
    <t>Derwin Gray</t>
  </si>
  <si>
    <t>Jeremiah Ledbetter</t>
  </si>
  <si>
    <t>Sam Rogers</t>
  </si>
  <si>
    <t>Brandon Wilson</t>
  </si>
  <si>
    <t>Cullen Gillaspia</t>
  </si>
  <si>
    <t>Robert Davis</t>
  </si>
  <si>
    <t>Donnie Lewis</t>
  </si>
  <si>
    <t>Justin Senior</t>
  </si>
  <si>
    <t>Conor McDermott</t>
  </si>
  <si>
    <t>Kerrith Whyte</t>
  </si>
  <si>
    <t>Kofi Amichia</t>
  </si>
  <si>
    <t>Colin Holba</t>
  </si>
  <si>
    <t>Marquez White</t>
  </si>
  <si>
    <t>Corey Levin</t>
  </si>
  <si>
    <t>Leon McQuay</t>
  </si>
  <si>
    <t>Stacy Coley</t>
  </si>
  <si>
    <t>Darryl Johnson</t>
  </si>
  <si>
    <t>Ifeadi Odenigbo</t>
  </si>
  <si>
    <t>Shalom Luani</t>
  </si>
  <si>
    <t>Ty Summers</t>
  </si>
  <si>
    <t>Jimmy Moreland</t>
  </si>
  <si>
    <t>Isaac Rochell</t>
  </si>
  <si>
    <t>David Moore</t>
  </si>
  <si>
    <t>Tommy Sweeney</t>
  </si>
  <si>
    <t>Josh Carraway</t>
  </si>
  <si>
    <t>P. J. Johnson</t>
  </si>
  <si>
    <t>Joey Ivie</t>
  </si>
  <si>
    <t>Adrian Colbert</t>
  </si>
  <si>
    <t>Quinton Bell</t>
  </si>
  <si>
    <t>Josh Harvey-Clemons</t>
  </si>
  <si>
    <t>Jylan Ware</t>
  </si>
  <si>
    <t>Elijah Lee</t>
  </si>
  <si>
    <t>Alizé Mack</t>
  </si>
  <si>
    <t>Harrison Butker</t>
  </si>
  <si>
    <t>Ejuan Price</t>
  </si>
  <si>
    <t>George Asafo-Adjei</t>
  </si>
  <si>
    <t>Joshua Holsey</t>
  </si>
  <si>
    <t>Brad Seaton</t>
  </si>
  <si>
    <t>Chandler Cox</t>
  </si>
  <si>
    <t>Devante Mays</t>
  </si>
  <si>
    <t>Noah Brown</t>
  </si>
  <si>
    <t>Myles Gaskin</t>
  </si>
  <si>
    <t>Marquez Williams</t>
  </si>
  <si>
    <t>Khalfani Muhammad</t>
  </si>
  <si>
    <t>Elijah Hood</t>
  </si>
  <si>
    <t>Kyle Fuller</t>
  </si>
  <si>
    <t>Treyvon Hester</t>
  </si>
  <si>
    <t>Jack Tocho</t>
  </si>
  <si>
    <t>Jordan Carrell</t>
  </si>
  <si>
    <t>John Ursua</t>
  </si>
  <si>
    <t>Keion Adams</t>
  </si>
  <si>
    <t>Chris Carson</t>
  </si>
  <si>
    <t>Pat O'Connor</t>
  </si>
  <si>
    <t>Terry Godwin</t>
  </si>
  <si>
    <t>Mason Schreck</t>
  </si>
  <si>
    <t>Stephen Denmark</t>
  </si>
  <si>
    <t>Chad Kelly</t>
  </si>
  <si>
    <t>Jackson Barton</t>
  </si>
  <si>
    <t>Cortez Broughton</t>
  </si>
  <si>
    <t>Nick Scott</t>
  </si>
  <si>
    <t>Kaden Elliss</t>
  </si>
  <si>
    <t>Su’a Cravens</t>
  </si>
  <si>
    <t>Chris Slayton</t>
  </si>
  <si>
    <t>Javon Patterson</t>
  </si>
  <si>
    <t>Bisi Johnson</t>
  </si>
  <si>
    <t>Joshua Miles</t>
  </si>
  <si>
    <t>T. J. Green</t>
  </si>
  <si>
    <t>Michael Dogbe</t>
  </si>
  <si>
    <t>Austin Cutting</t>
  </si>
  <si>
    <t>Roberto Aguayo</t>
  </si>
  <si>
    <t>Dakota Allen</t>
  </si>
  <si>
    <t>Ken Webster</t>
  </si>
  <si>
    <t>Jordan Brailford</t>
  </si>
  <si>
    <t>Kevin Byard</t>
  </si>
  <si>
    <t>Joe Thuney</t>
  </si>
  <si>
    <t>Isaac Seumalo</t>
  </si>
  <si>
    <t>Le’Raven Clark</t>
  </si>
  <si>
    <t>Nick Vigil</t>
  </si>
  <si>
    <t>C. J. Prosise</t>
  </si>
  <si>
    <t>Brandon Williams</t>
  </si>
  <si>
    <t>Cody Kessler</t>
  </si>
  <si>
    <t>Vincent Valentine</t>
  </si>
  <si>
    <t>Parker Ehinger</t>
  </si>
  <si>
    <t>B. J. Goodson</t>
  </si>
  <si>
    <t>Ricardo Louis</t>
  </si>
  <si>
    <t>Juston Burris</t>
  </si>
  <si>
    <t>Tyler Ervin</t>
  </si>
  <si>
    <t>David Onyemata</t>
  </si>
  <si>
    <t>Antonio Morrison</t>
  </si>
  <si>
    <t>Demarcus Robinson</t>
  </si>
  <si>
    <t>Deiondre' Hall</t>
  </si>
  <si>
    <t>Derrick Kindred</t>
  </si>
  <si>
    <t>Rashard Robinson</t>
  </si>
  <si>
    <t>Dean Lowry</t>
  </si>
  <si>
    <t>Seth DeValve</t>
  </si>
  <si>
    <t>Cardale Jones</t>
  </si>
  <si>
    <t>DeAndré Washington</t>
  </si>
  <si>
    <t>John Theus</t>
  </si>
  <si>
    <t>Quinton Jefferson</t>
  </si>
  <si>
    <t>Wendell Smallwood</t>
  </si>
  <si>
    <t>Joe Haeg</t>
  </si>
  <si>
    <t>Brandon Shell</t>
  </si>
  <si>
    <t>K. J. Dillon</t>
  </si>
  <si>
    <t>Trevor Davis</t>
  </si>
  <si>
    <t>Halapoulivaati Vaitai</t>
  </si>
  <si>
    <t xml:space="preserve">Tyreek Hill </t>
  </si>
  <si>
    <t>D. J. Reader</t>
  </si>
  <si>
    <t>Marqui Christian</t>
  </si>
  <si>
    <t>Spencer Drango</t>
  </si>
  <si>
    <t>Antwione Williams</t>
  </si>
  <si>
    <t>Cole Toner</t>
  </si>
  <si>
    <t>Trey Caldwell</t>
  </si>
  <si>
    <t>Jatavis Brown</t>
  </si>
  <si>
    <t>Andy Janovich</t>
  </si>
  <si>
    <t>Temarrick Hemingway</t>
  </si>
  <si>
    <t>D. J. White</t>
  </si>
  <si>
    <t>Drew Kaser</t>
  </si>
  <si>
    <t>Moritz Böhringer</t>
  </si>
  <si>
    <t>Tyrone Holmes</t>
  </si>
  <si>
    <t>Keenan Reynolds</t>
  </si>
  <si>
    <t>Devante Bond</t>
  </si>
  <si>
    <t>Jakeem Grant</t>
  </si>
  <si>
    <t>Nate Sudfeld</t>
  </si>
  <si>
    <t>David Morgan II</t>
  </si>
  <si>
    <t>Anthony Brown</t>
  </si>
  <si>
    <t>Josh Forrest</t>
  </si>
  <si>
    <t>Jake Rudock</t>
  </si>
  <si>
    <t>Kolby Listenbee</t>
  </si>
  <si>
    <t>Cory James</t>
  </si>
  <si>
    <t>Wes Schweitzer</t>
  </si>
  <si>
    <t>Blake Countess</t>
  </si>
  <si>
    <t>Derek Watt</t>
  </si>
  <si>
    <t>Kyle Murphy</t>
  </si>
  <si>
    <t>Dadi Nicolas</t>
  </si>
  <si>
    <t>Jordan Lucas</t>
  </si>
  <si>
    <t>Mike Thomas</t>
  </si>
  <si>
    <t>Kamu Grugier-Hill</t>
  </si>
  <si>
    <t>Jimmy Landes</t>
  </si>
  <si>
    <t>Elandon Roberts</t>
  </si>
  <si>
    <t>Joey Hunt</t>
  </si>
  <si>
    <t>Darius Jackson</t>
  </si>
  <si>
    <t>Rico Gathers</t>
  </si>
  <si>
    <t>Kevon Seymour</t>
  </si>
  <si>
    <t>Will Parks</t>
  </si>
  <si>
    <t>Travis Feeney</t>
  </si>
  <si>
    <t>Ted Karras</t>
  </si>
  <si>
    <t>Aaron Wallace</t>
  </si>
  <si>
    <t>Brandon Doughty</t>
  </si>
  <si>
    <t>Donavon Clark</t>
  </si>
  <si>
    <t>Devin Lucien</t>
  </si>
  <si>
    <t>Jonathan Woodard</t>
  </si>
  <si>
    <t>Stephen Weatherly</t>
  </si>
  <si>
    <t>Riley Dixon</t>
  </si>
  <si>
    <t>Demarcus Ayers</t>
  </si>
  <si>
    <t>Steven Daniels</t>
  </si>
  <si>
    <t>Lachlan Edwards</t>
  </si>
  <si>
    <t>Dwayne Washington</t>
  </si>
  <si>
    <t>Daniel Lasco</t>
  </si>
  <si>
    <t>Devin Fuller</t>
  </si>
  <si>
    <t>Trevor Bates</t>
  </si>
  <si>
    <t>Alex McCalister</t>
  </si>
  <si>
    <t>Keith Marshall</t>
  </si>
  <si>
    <t>Clayton Fejedelem</t>
  </si>
  <si>
    <t>Zac Brooks</t>
  </si>
  <si>
    <t>Austin Blythe</t>
  </si>
  <si>
    <t>Prince Charles Iworah</t>
  </si>
  <si>
    <t>Scooby Wright</t>
  </si>
  <si>
    <t>Joe Walker</t>
  </si>
  <si>
    <t>Kalan 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</si>
</sst>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0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48494A"/>
      <name val="Arial"/>
    </font>
    <font>
      <sz val="9"/>
      <color rgb="FF48494A"/>
      <name val="-apple-system"/>
    </font>
    <font>
      <sz val="9"/>
      <color rgb="FF0066CC"/>
      <name val="Inherit"/>
    </font>
    <font>
      <sz val="10"/>
      <color rgb="FF1D1E1F"/>
      <name val="Arial"/>
    </font>
    <font>
      <sz val="10"/>
      <color rgb="FF0066CC"/>
      <name val="Arial"/>
    </font>
    <font>
      <sz val="12"/>
      <color rgb="FF1D1E1F"/>
      <name val="-apple-system"/>
    </font>
    <font>
      <sz val="8"/>
      <color rgb="FF1D1E1F"/>
      <name val="-apple-system"/>
    </font>
    <font>
      <sz val="9"/>
      <color rgb="FF48494A"/>
      <name val="Arial"/>
    </font>
    <font>
      <sz val="12"/>
      <color rgb="FF48494A"/>
      <name val="Arial"/>
    </font>
    <font>
      <sz val="12"/>
      <color rgb="FF48494A"/>
      <name val="-apple-system"/>
    </font>
    <font>
      <b/>
      <sz val="8"/>
      <color rgb="FF000000"/>
      <name val="Arial"/>
    </font>
    <font>
      <sz val="10"/>
      <color rgb="FF000000"/>
      <name val="Arial"/>
    </font>
    <font>
      <sz val="9"/>
      <color rgb="FF525252"/>
      <name val="NFLEndzoneTech"/>
    </font>
    <font>
      <sz val="8"/>
      <color rgb="FF000000"/>
      <name val="Arial"/>
    </font>
    <font>
      <sz val="11"/>
      <color rgb="FF525252"/>
      <name val="NFLEndzoneSansCondMedium"/>
    </font>
    <font>
      <sz val="11"/>
      <color rgb="FF9E9E9E"/>
      <name val="NFLEndzoneSansCondMedium"/>
    </font>
    <font>
      <sz val="10"/>
      <color rgb="FF13161A"/>
      <name val="Inherit"/>
    </font>
    <font>
      <b/>
      <sz val="11"/>
      <color rgb="FF525252"/>
      <name val="Arial"/>
    </font>
    <font>
      <b/>
      <sz val="9"/>
      <color rgb="FF123068"/>
      <name val="Arial"/>
    </font>
    <font>
      <sz val="11"/>
      <color rgb="FF000000"/>
      <name val="Arial"/>
    </font>
    <font>
      <sz val="11"/>
      <color rgb="FF222221"/>
      <name val="Arial"/>
    </font>
    <font>
      <u/>
      <sz val="10"/>
      <color rgb="FF13161A"/>
      <name val="Inherit"/>
    </font>
    <font>
      <u/>
      <sz val="10"/>
      <color rgb="FF13161A"/>
      <name val="Inherit"/>
    </font>
    <font>
      <sz val="10"/>
      <color rgb="FF5B6C77"/>
      <name val="Inherit"/>
    </font>
    <font>
      <sz val="10"/>
      <color rgb="FF94A1A9"/>
      <name val="Inherit"/>
    </font>
    <font>
      <sz val="10"/>
      <color rgb="FF232323"/>
      <name val="Inherit"/>
    </font>
    <font>
      <sz val="10"/>
      <color rgb="FF5B6C77"/>
      <name val="Icon-moon"/>
    </font>
    <font>
      <u/>
      <sz val="10"/>
      <color rgb="FF0000FF"/>
      <name val="Arial"/>
    </font>
    <font>
      <b/>
      <sz val="10"/>
      <color theme="1"/>
      <name val="Arial"/>
    </font>
    <font>
      <sz val="10"/>
      <color rgb="FF212529"/>
      <name val="Lato"/>
    </font>
    <font>
      <sz val="8"/>
      <color rgb="FF225DB7"/>
      <name val="Verdana"/>
    </font>
    <font>
      <sz val="8"/>
      <color rgb="FF000000"/>
      <name val="Verdana"/>
    </font>
    <font>
      <b/>
      <sz val="8"/>
      <color rgb="FF000000"/>
      <name val="Verdana"/>
    </font>
    <font>
      <b/>
      <sz val="10"/>
      <color rgb="FFFFFFFF"/>
      <name val="Helvetica"/>
    </font>
    <font>
      <sz val="10"/>
      <name val="Arial"/>
    </font>
    <font>
      <b/>
      <sz val="8"/>
      <color rgb="FF444444"/>
      <name val="Verdana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B"/>
        <bgColor rgb="FFF9F9FB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B7B7B7"/>
        <bgColor rgb="FFB7B7B7"/>
      </patternFill>
    </fill>
    <fill>
      <patternFill patternType="solid">
        <fgColor rgb="FFF5F6F7"/>
        <bgColor rgb="FFF5F6F7"/>
      </patternFill>
    </fill>
    <fill>
      <patternFill patternType="solid">
        <fgColor rgb="FFF8F8F8"/>
        <bgColor rgb="FFF8F8F8"/>
      </patternFill>
    </fill>
    <fill>
      <patternFill patternType="solid">
        <fgColor rgb="FF999999"/>
        <bgColor rgb="FF999999"/>
      </patternFill>
    </fill>
    <fill>
      <patternFill patternType="solid">
        <fgColor rgb="FFF0EFEF"/>
        <bgColor rgb="FFF0EFEF"/>
      </patternFill>
    </fill>
    <fill>
      <patternFill patternType="solid">
        <fgColor rgb="FFF1F1F1"/>
        <bgColor rgb="FFF1F1F1"/>
      </patternFill>
    </fill>
    <fill>
      <patternFill patternType="solid">
        <fgColor rgb="FFDDDDDD"/>
        <bgColor rgb="FFDDDDDD"/>
      </patternFill>
    </fill>
    <fill>
      <patternFill patternType="solid">
        <fgColor rgb="FF0F5B1A"/>
        <bgColor rgb="FF0F5B1A"/>
      </patternFill>
    </fill>
    <fill>
      <patternFill patternType="solid">
        <fgColor rgb="FFE8E8E8"/>
        <bgColor rgb="FFE8E8E8"/>
      </patternFill>
    </fill>
  </fills>
  <borders count="8">
    <border>
      <left/>
      <right/>
      <top/>
      <bottom/>
      <diagonal/>
    </border>
    <border>
      <left/>
      <right/>
      <top/>
      <bottom style="thin">
        <color rgb="FFE6E7E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2C2C2"/>
      </bottom>
      <diagonal/>
    </border>
    <border>
      <left/>
      <right style="thin">
        <color rgb="FF000000"/>
      </right>
      <top style="thin">
        <color rgb="FF000000"/>
      </top>
      <bottom style="thin">
        <color rgb="FFC2C2C2"/>
      </bottom>
      <diagonal/>
    </border>
    <border>
      <left style="thin">
        <color rgb="FF000000"/>
      </left>
      <right/>
      <top style="thin">
        <color rgb="FF000000"/>
      </top>
      <bottom style="thin">
        <color rgb="FFC2C2C2"/>
      </bottom>
      <diagonal/>
    </border>
    <border>
      <left style="thin">
        <color rgb="FF000000"/>
      </left>
      <right style="thin">
        <color rgb="FF000000"/>
      </right>
      <top/>
      <bottom style="thin">
        <color rgb="FFC2C2C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2C2C2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2" fillId="0" borderId="0" xfId="0" applyFont="1" applyAlignment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11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10" fillId="0" borderId="0" xfId="0" applyFont="1" applyAlignment="1">
      <alignment horizontal="left"/>
    </xf>
    <xf numFmtId="0" fontId="12" fillId="2" borderId="0" xfId="0" applyFont="1" applyFill="1" applyAlignment="1"/>
    <xf numFmtId="0" fontId="11" fillId="3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13" fillId="2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4" fillId="4" borderId="0" xfId="0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6" borderId="0" xfId="0" applyFont="1" applyFill="1" applyAlignment="1">
      <alignment horizontal="right"/>
    </xf>
    <xf numFmtId="0" fontId="21" fillId="0" borderId="0" xfId="0" applyFont="1" applyAlignment="1">
      <alignment horizontal="center"/>
    </xf>
    <xf numFmtId="0" fontId="2" fillId="6" borderId="0" xfId="0" applyFont="1" applyFill="1" applyAlignment="1"/>
    <xf numFmtId="0" fontId="21" fillId="0" borderId="0" xfId="0" applyFont="1" applyAlignment="1">
      <alignment horizontal="center"/>
    </xf>
    <xf numFmtId="0" fontId="2" fillId="6" borderId="0" xfId="0" applyFont="1" applyFill="1"/>
    <xf numFmtId="0" fontId="22" fillId="0" borderId="0" xfId="0" applyFont="1" applyAlignment="1">
      <alignment horizontal="center"/>
    </xf>
    <xf numFmtId="0" fontId="23" fillId="0" borderId="0" xfId="0" applyFont="1" applyAlignment="1"/>
    <xf numFmtId="0" fontId="16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25" fillId="2" borderId="0" xfId="0" applyFont="1" applyFill="1" applyAlignment="1">
      <alignment horizontal="right"/>
    </xf>
    <xf numFmtId="0" fontId="24" fillId="0" borderId="0" xfId="0" applyFont="1" applyAlignment="1">
      <alignment horizontal="center"/>
    </xf>
    <xf numFmtId="0" fontId="26" fillId="7" borderId="0" xfId="0" applyFont="1" applyFill="1" applyAlignment="1">
      <alignment horizontal="right"/>
    </xf>
    <xf numFmtId="0" fontId="27" fillId="8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right"/>
    </xf>
    <xf numFmtId="0" fontId="30" fillId="2" borderId="1" xfId="0" applyFont="1" applyFill="1" applyBorder="1" applyAlignment="1">
      <alignment horizontal="left"/>
    </xf>
    <xf numFmtId="0" fontId="14" fillId="5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9" borderId="0" xfId="0" applyFont="1" applyFill="1" applyAlignment="1"/>
    <xf numFmtId="0" fontId="2" fillId="9" borderId="0" xfId="0" applyFont="1" applyFill="1"/>
    <xf numFmtId="0" fontId="2" fillId="0" borderId="2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0" fillId="9" borderId="1" xfId="0" applyFont="1" applyFill="1" applyBorder="1" applyAlignment="1">
      <alignment horizontal="left"/>
    </xf>
    <xf numFmtId="0" fontId="2" fillId="0" borderId="2" xfId="0" applyFont="1" applyBorder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1" fillId="0" borderId="2" xfId="0" applyFont="1" applyBorder="1" applyAlignment="1"/>
    <xf numFmtId="164" fontId="2" fillId="0" borderId="2" xfId="0" applyNumberFormat="1" applyFont="1" applyBorder="1" applyAlignment="1">
      <alignment horizontal="center"/>
    </xf>
    <xf numFmtId="0" fontId="32" fillId="0" borderId="2" xfId="0" applyFont="1" applyBorder="1" applyAlignment="1"/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/>
    <xf numFmtId="0" fontId="23" fillId="0" borderId="0" xfId="0" applyFont="1" applyAlignment="1">
      <alignment horizontal="center"/>
    </xf>
    <xf numFmtId="0" fontId="14" fillId="5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4" fillId="5" borderId="0" xfId="0" applyFont="1" applyFill="1" applyAlignment="1">
      <alignment vertical="top"/>
    </xf>
    <xf numFmtId="0" fontId="33" fillId="10" borderId="2" xfId="0" applyFont="1" applyFill="1" applyBorder="1" applyAlignment="1">
      <alignment horizontal="center"/>
    </xf>
    <xf numFmtId="0" fontId="33" fillId="10" borderId="2" xfId="0" applyFont="1" applyFill="1" applyBorder="1" applyAlignment="1"/>
    <xf numFmtId="0" fontId="14" fillId="5" borderId="0" xfId="0" applyFont="1" applyFill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/>
    <xf numFmtId="0" fontId="34" fillId="0" borderId="0" xfId="0" applyFont="1" applyAlignment="1"/>
    <xf numFmtId="0" fontId="35" fillId="0" borderId="0" xfId="0" applyFont="1" applyAlignment="1"/>
    <xf numFmtId="0" fontId="0" fillId="0" borderId="0" xfId="0" applyFont="1" applyAlignment="1"/>
    <xf numFmtId="0" fontId="3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3" fillId="0" borderId="2" xfId="0" applyFont="1" applyBorder="1" applyAlignment="1"/>
    <xf numFmtId="0" fontId="35" fillId="11" borderId="0" xfId="0" applyFont="1" applyFill="1" applyAlignment="1">
      <alignment horizontal="center"/>
    </xf>
    <xf numFmtId="0" fontId="33" fillId="10" borderId="2" xfId="0" applyFont="1" applyFill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5" fillId="11" borderId="0" xfId="0" applyFont="1" applyFill="1" applyAlignment="1"/>
    <xf numFmtId="0" fontId="0" fillId="11" borderId="0" xfId="0" applyFont="1" applyFill="1" applyAlignment="1"/>
    <xf numFmtId="0" fontId="2" fillId="0" borderId="0" xfId="0" applyFont="1" applyAlignment="1">
      <alignment horizontal="center"/>
    </xf>
    <xf numFmtId="0" fontId="17" fillId="0" borderId="2" xfId="0" applyFont="1" applyBorder="1" applyAlignment="1">
      <alignment vertical="top"/>
    </xf>
    <xf numFmtId="0" fontId="35" fillId="11" borderId="0" xfId="0" applyFont="1" applyFill="1" applyAlignment="1"/>
    <xf numFmtId="0" fontId="0" fillId="11" borderId="0" xfId="0" applyFont="1" applyFill="1" applyAlignment="1"/>
    <xf numFmtId="0" fontId="35" fillId="0" borderId="0" xfId="0" applyFont="1" applyAlignment="1"/>
    <xf numFmtId="0" fontId="0" fillId="0" borderId="0" xfId="0" applyFont="1" applyAlignment="1"/>
    <xf numFmtId="0" fontId="35" fillId="11" borderId="0" xfId="0" applyFont="1" applyFill="1"/>
    <xf numFmtId="0" fontId="36" fillId="12" borderId="0" xfId="0" applyFont="1" applyFill="1" applyAlignment="1">
      <alignment horizontal="center"/>
    </xf>
    <xf numFmtId="0" fontId="35" fillId="0" borderId="0" xfId="0" applyFont="1"/>
    <xf numFmtId="0" fontId="36" fillId="11" borderId="0" xfId="0" applyFont="1" applyFill="1" applyAlignment="1">
      <alignment horizontal="center"/>
    </xf>
    <xf numFmtId="0" fontId="35" fillId="11" borderId="0" xfId="0" applyFont="1" applyFill="1"/>
    <xf numFmtId="0" fontId="37" fillId="13" borderId="3" xfId="0" applyFont="1" applyFill="1" applyBorder="1" applyAlignment="1"/>
    <xf numFmtId="0" fontId="37" fillId="13" borderId="4" xfId="0" applyFont="1" applyFill="1" applyBorder="1" applyAlignment="1"/>
    <xf numFmtId="0" fontId="39" fillId="14" borderId="6" xfId="0" applyFont="1" applyFill="1" applyBorder="1" applyAlignment="1">
      <alignment horizontal="center"/>
    </xf>
    <xf numFmtId="0" fontId="39" fillId="14" borderId="7" xfId="0" applyFont="1" applyFill="1" applyBorder="1" applyAlignment="1"/>
    <xf numFmtId="0" fontId="39" fillId="14" borderId="7" xfId="0" applyFont="1" applyFill="1" applyBorder="1" applyAlignment="1">
      <alignment horizontal="center"/>
    </xf>
    <xf numFmtId="0" fontId="3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>
      <alignment horizontal="right"/>
    </xf>
    <xf numFmtId="0" fontId="13" fillId="0" borderId="0" xfId="0" applyFont="1"/>
    <xf numFmtId="0" fontId="0" fillId="2" borderId="0" xfId="0" applyFont="1" applyFill="1" applyAlignment="1">
      <alignment horizontal="right"/>
    </xf>
    <xf numFmtId="0" fontId="37" fillId="13" borderId="5" xfId="0" applyFont="1" applyFill="1" applyBorder="1" applyAlignment="1"/>
    <xf numFmtId="0" fontId="38" fillId="0" borderId="3" xfId="0" applyFont="1" applyBorder="1"/>
    <xf numFmtId="0" fontId="38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ssports.com/nfl/draft/news/nfl-mock-draft-2019-nine-trades-with-falcons-making-blockbuster-to-move-into-the-top-five/" TargetMode="External"/><Relationship Id="rId13" Type="http://schemas.openxmlformats.org/officeDocument/2006/relationships/hyperlink" Target="https://www.nbcsports.com/washington/redskins/2019-nfl-mock-draft-210-will-nick-bosa-steal-no-1-overall-pick-kyler-murray" TargetMode="External"/><Relationship Id="rId18" Type="http://schemas.openxmlformats.org/officeDocument/2006/relationships/hyperlink" Target="https://www.si.com/nfl/2018/04/17/nfl-mock-draft-josh-allen-browns-saquon-barkley-giants-sam-darnold-jets" TargetMode="External"/><Relationship Id="rId26" Type="http://schemas.openxmlformats.org/officeDocument/2006/relationships/hyperlink" Target="https://www.cbssports.com/nfl/draft/news/2016-nfl-mock-draft-real-drama-begins-with-chargers-pick-at-no-3/" TargetMode="External"/><Relationship Id="rId3" Type="http://schemas.openxmlformats.org/officeDocument/2006/relationships/hyperlink" Target="https://www.espn.com/nfl/draft2020/insider/story/_/id/28970129/2020-nfl-mock-draft-todd-mcshay-post-free-agency-prediction-rounds-1-2" TargetMode="External"/><Relationship Id="rId21" Type="http://schemas.openxmlformats.org/officeDocument/2006/relationships/hyperlink" Target="https://www.espn.com/nfl/draft2017/insider/story/_/id/19185385/mock-draft-pick-pick-results-2017-nfl-draft" TargetMode="External"/><Relationship Id="rId7" Type="http://schemas.openxmlformats.org/officeDocument/2006/relationships/hyperlink" Target="https://www.nbcsports.com/washington/redskins/2020-nfl-mock-draft-140-how-does-free-agency-change-things" TargetMode="External"/><Relationship Id="rId12" Type="http://schemas.openxmlformats.org/officeDocument/2006/relationships/hyperlink" Target="https://www.si.com/nfl/2019/04/24/mock-draft-2019-kyler-murray-nick-bosa-devin-white-dwayne-haskins" TargetMode="External"/><Relationship Id="rId17" Type="http://schemas.openxmlformats.org/officeDocument/2006/relationships/hyperlink" Target="http://www.nfl.com/news/story/0ap3000000928661/article/jeremiah-mock-draft-40-browns-pick-baker-mayfield-no-1" TargetMode="External"/><Relationship Id="rId25" Type="http://schemas.openxmlformats.org/officeDocument/2006/relationships/hyperlink" Target="https://www.nbcsports.com/washington/baltimore-ravens/2017-nfl-mock-draft-110-final-version" TargetMode="External"/><Relationship Id="rId2" Type="http://schemas.openxmlformats.org/officeDocument/2006/relationships/hyperlink" Target="https://www.espn.com/nfl/draft2020/insider/story/_/id/28940521/2020-nfl-mock-draft-30-mel-kiper-new-first-round-predictions-burrow-tagovailoa-more" TargetMode="External"/><Relationship Id="rId16" Type="http://schemas.openxmlformats.org/officeDocument/2006/relationships/hyperlink" Target="https://www.espn.com/nfl/draft2018/insider/story/_/id/23038075/perfect-2018-nfl-mock-draft-all-32-teams-todd-mcshay-plays-gm-three-rounds-first-100-picks" TargetMode="External"/><Relationship Id="rId20" Type="http://schemas.openxmlformats.org/officeDocument/2006/relationships/hyperlink" Target="https://www.cbssports.com/nfl/news/2017-nfl-mock-draft-browns-walk-away-with-best-player-and-qb-in-draft-after-trade/" TargetMode="External"/><Relationship Id="rId29" Type="http://schemas.openxmlformats.org/officeDocument/2006/relationships/hyperlink" Target="http://www.nfl.com/news/story/0ap3000000644232/article/jeremiah-mock-draft-40-bears-find-qb-of-future" TargetMode="External"/><Relationship Id="rId1" Type="http://schemas.openxmlformats.org/officeDocument/2006/relationships/hyperlink" Target="https://www.cbssports.com/nfl/draft/mock-draft/" TargetMode="External"/><Relationship Id="rId6" Type="http://schemas.openxmlformats.org/officeDocument/2006/relationships/hyperlink" Target="https://www.si.com/nfl/2020/03/20/mock-draft-11-three-rounds" TargetMode="External"/><Relationship Id="rId11" Type="http://schemas.openxmlformats.org/officeDocument/2006/relationships/hyperlink" Target="http://www.nfl.com/news/story/0ap3000001027778/article/daniel-jeremiah-2019-nfl-mock-draft-40-redskins-land-haskins" TargetMode="External"/><Relationship Id="rId24" Type="http://schemas.openxmlformats.org/officeDocument/2006/relationships/hyperlink" Target="https://www.si.com/nfl/2017/04/26/nfl-mock-draft-first-round-picks-results" TargetMode="External"/><Relationship Id="rId5" Type="http://schemas.openxmlformats.org/officeDocument/2006/relationships/hyperlink" Target="http://www.nfl.com/news/story/0ap3000001104933/article/daniel-jeremiah-2020-nfl-mock-draft-20-patriots-take-herbert" TargetMode="External"/><Relationship Id="rId15" Type="http://schemas.openxmlformats.org/officeDocument/2006/relationships/hyperlink" Target="https://www.espn.com/nfl/draft2018/insider/story/_/id/23235356/2018-nfl-mock-draft-mel-kiper-todd-mcshay-three-rounds-head-head-picks" TargetMode="External"/><Relationship Id="rId23" Type="http://schemas.openxmlformats.org/officeDocument/2006/relationships/hyperlink" Target="http://www.nfl.com/news/story/0ap3000000802161/article/jeremiah-mock-draft-50-trubisky-mahomes-go-backtoback" TargetMode="External"/><Relationship Id="rId28" Type="http://schemas.openxmlformats.org/officeDocument/2006/relationships/hyperlink" Target="https://www.espn.com/nfl/insider/story/_/id/15188094/mock-draft-pick-pick-nfl-draft" TargetMode="External"/><Relationship Id="rId10" Type="http://schemas.openxmlformats.org/officeDocument/2006/relationships/hyperlink" Target="https://www.espn.com/nfl/draft2019/insider/story/_/id/26464701/mcshay-best-case-three-round-nfl-mock-draft-how-all-32-teams-get-a" TargetMode="External"/><Relationship Id="rId19" Type="http://schemas.openxmlformats.org/officeDocument/2006/relationships/hyperlink" Target="https://www.nbcsports.com/washington/redskins/2018-nfl-mock-draft-100-final-version-draft-day" TargetMode="External"/><Relationship Id="rId31" Type="http://schemas.openxmlformats.org/officeDocument/2006/relationships/hyperlink" Target="https://www.nbcsports.com/washington/baltimore-ravens/2016-nfl-mock-draft-120" TargetMode="External"/><Relationship Id="rId4" Type="http://schemas.openxmlformats.org/officeDocument/2006/relationships/hyperlink" Target="http://www.nfl.com/news/author?id=09000d5d804a11cd" TargetMode="External"/><Relationship Id="rId9" Type="http://schemas.openxmlformats.org/officeDocument/2006/relationships/hyperlink" Target="https://www.espn.com/nfl/draft2019/insider/story/_/id/26367830/grade-three-round-2019-nfl-mock-draft-mel-kiper-plays-gm-all-32-teams" TargetMode="External"/><Relationship Id="rId14" Type="http://schemas.openxmlformats.org/officeDocument/2006/relationships/hyperlink" Target="https://www.cbssports.com/nfl/draft/news/2018-nfl-mock-draft-final-predictions-for-all-first-round-picks-including-six-qbs-seven-trades/" TargetMode="External"/><Relationship Id="rId22" Type="http://schemas.openxmlformats.org/officeDocument/2006/relationships/hyperlink" Target="https://www.espn.com/nfl/draft2017/insider/story/_/id/19144380/mcshay-gm-mock-draft-pick-pick-results-nfl-draft" TargetMode="External"/><Relationship Id="rId27" Type="http://schemas.openxmlformats.org/officeDocument/2006/relationships/hyperlink" Target="https://www.espn.com/nfl/insider/story/_/id/15196147/mock-draft-pick-pick-nfl-draft-2016" TargetMode="External"/><Relationship Id="rId30" Type="http://schemas.openxmlformats.org/officeDocument/2006/relationships/hyperlink" Target="https://www.si.com/nfl/2016/04/27/nfl-mock-draft-first-round-expert-picks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ssports.com/print/nfl/draft/prospectrankings" TargetMode="External"/><Relationship Id="rId13" Type="http://schemas.openxmlformats.org/officeDocument/2006/relationships/hyperlink" Target="https://steelersdepot.com/2017/04/looking-back-gil-brandts-2016-top-100-draft-prospect-rankings/" TargetMode="External"/><Relationship Id="rId3" Type="http://schemas.openxmlformats.org/officeDocument/2006/relationships/hyperlink" Target="https://www.espn.com/nfl/draft2018/insider/story/_/id/23261827/todd-mcshay-final-rankings-top-300-prospects-2018-nfl-draft" TargetMode="External"/><Relationship Id="rId7" Type="http://schemas.openxmlformats.org/officeDocument/2006/relationships/hyperlink" Target="https://www.cbssports.com/nfl/draft/news/nfl-draft-2019-prospect-rankings-my-final-top-200-big-board-with-no-quarterbacks-in-the-top-15/" TargetMode="External"/><Relationship Id="rId12" Type="http://schemas.openxmlformats.org/officeDocument/2006/relationships/hyperlink" Target="http://www.nfl.com/news/story/0ap3000000800363/article/hot-150-gil-brandts-topranked-prospects-for-2017-nfl-draft" TargetMode="External"/><Relationship Id="rId17" Type="http://schemas.openxmlformats.org/officeDocument/2006/relationships/hyperlink" Target="https://www.espn.com/nfl/draft2016/insider/story/_/id/15355542/nfl-draft-2016-mel-kiper-final-big-board-top-300-prospects-2016" TargetMode="External"/><Relationship Id="rId2" Type="http://schemas.openxmlformats.org/officeDocument/2006/relationships/hyperlink" Target="https://www.espn.com/nfl/draft2019/insider/story/_/id/26581064/mcshay-final-rankings-top-300-prospects-2019-nfl-draft" TargetMode="External"/><Relationship Id="rId16" Type="http://schemas.openxmlformats.org/officeDocument/2006/relationships/hyperlink" Target="https://www.espn.com/nfl/draft2017/insider/story/_/id/19233566/mel-kiper-final-2017-nfl-draft-big-board-top-300-prospects-ranking" TargetMode="External"/><Relationship Id="rId1" Type="http://schemas.openxmlformats.org/officeDocument/2006/relationships/hyperlink" Target="http://insider.espn.com/nfl/draft/rankings?year=2020" TargetMode="External"/><Relationship Id="rId6" Type="http://schemas.openxmlformats.org/officeDocument/2006/relationships/hyperlink" Target="https://www.cbssports.com/nfl/draft/prospect-rankings/" TargetMode="External"/><Relationship Id="rId11" Type="http://schemas.openxmlformats.org/officeDocument/2006/relationships/hyperlink" Target="http://www.nfl.com/news/story/0ap3000000926642/article/hot-150-gil-brandts-topranked-prospects-for-2018-nfl-draft" TargetMode="External"/><Relationship Id="rId5" Type="http://schemas.openxmlformats.org/officeDocument/2006/relationships/hyperlink" Target="https://www.espn.com/nfl/draft2016/insider/story/_/id/15386595/todd-mcshay-top-300-prospects-2016-nfl-draft-headlined-ohio-state-de-joey-bosa" TargetMode="External"/><Relationship Id="rId15" Type="http://schemas.openxmlformats.org/officeDocument/2006/relationships/hyperlink" Target="https://www.espn.com/nfl/draft2018/insider/story/_/id/23297186/2018-nfl-draft-big-board-prospect-position-rankings-mel-kiper-top-300-picks-players" TargetMode="External"/><Relationship Id="rId10" Type="http://schemas.openxmlformats.org/officeDocument/2006/relationships/hyperlink" Target="http://www.nfl.com/news/story/0ap3000001026448/article/hot-150-gil-brandts-topranked-prospects-for-2019-nfl-draft" TargetMode="External"/><Relationship Id="rId4" Type="http://schemas.openxmlformats.org/officeDocument/2006/relationships/hyperlink" Target="https://www.espn.com/nfl/draft2017/insider/story/_/id/19244168/todd-mcshay-final-rankings-top-300-prospects-2017-nfl-draft" TargetMode="External"/><Relationship Id="rId9" Type="http://schemas.openxmlformats.org/officeDocument/2006/relationships/hyperlink" Target="http://www.nfl.com/news/story/0ap3000001109120/article/hot-150-gil-brandts-topranked-prospects-for-2020-nfl-draft" TargetMode="External"/><Relationship Id="rId14" Type="http://schemas.openxmlformats.org/officeDocument/2006/relationships/hyperlink" Target="https://www.espn.com/nfl/draft2019/insider/story/_/id/26568921/mel-kiper-top-300-final-2019-nfl-draft-big-board-position-ranking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ssports.com/nfl/draft/mock-draft/expert/pete-prisco/" TargetMode="External"/><Relationship Id="rId2" Type="http://schemas.openxmlformats.org/officeDocument/2006/relationships/hyperlink" Target="https://www.cbssports.com/nfl/draft/mock-draft/expert/chris-trapasso/" TargetMode="External"/><Relationship Id="rId1" Type="http://schemas.openxmlformats.org/officeDocument/2006/relationships/hyperlink" Target="https://www.cbssports.com/nfl/draft/mock-draft/expert/ryan-wil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tabSelected="1" workbookViewId="0"/>
  </sheetViews>
  <sheetFormatPr baseColWidth="10" defaultColWidth="14.5" defaultRowHeight="15.75" customHeight="1"/>
  <cols>
    <col min="1" max="1" width="26.5" customWidth="1"/>
  </cols>
  <sheetData>
    <row r="1" spans="1:9" ht="13">
      <c r="A1" s="2">
        <v>2020</v>
      </c>
      <c r="B1" s="2"/>
    </row>
    <row r="2" spans="1:9" ht="13">
      <c r="A2" s="2" t="s">
        <v>0</v>
      </c>
      <c r="B2" s="6" t="s">
        <v>1</v>
      </c>
    </row>
    <row r="3" spans="1:9" ht="13">
      <c r="A3" s="2" t="s">
        <v>7</v>
      </c>
      <c r="B3" s="6" t="s">
        <v>9</v>
      </c>
    </row>
    <row r="4" spans="1:9" ht="13">
      <c r="A4" s="2" t="s">
        <v>12</v>
      </c>
      <c r="B4" s="6" t="s">
        <v>13</v>
      </c>
    </row>
    <row r="5" spans="1:9" ht="13">
      <c r="A5" s="2" t="s">
        <v>19</v>
      </c>
      <c r="B5" s="6" t="s">
        <v>20</v>
      </c>
    </row>
    <row r="6" spans="1:9" ht="13">
      <c r="A6" s="2" t="s">
        <v>22</v>
      </c>
      <c r="B6" s="6" t="s">
        <v>23</v>
      </c>
    </row>
    <row r="7" spans="1:9" ht="13">
      <c r="A7" s="2" t="s">
        <v>26</v>
      </c>
      <c r="B7" s="6" t="s">
        <v>28</v>
      </c>
    </row>
    <row r="8" spans="1:9" ht="13">
      <c r="A8" s="2" t="s">
        <v>36</v>
      </c>
      <c r="B8" s="6" t="s">
        <v>37</v>
      </c>
      <c r="I8" s="2" t="s">
        <v>51</v>
      </c>
    </row>
    <row r="10" spans="1:9" ht="13">
      <c r="A10" s="2">
        <v>2019</v>
      </c>
    </row>
    <row r="11" spans="1:9" ht="13">
      <c r="A11" s="2" t="s">
        <v>0</v>
      </c>
      <c r="B11" s="6" t="s">
        <v>53</v>
      </c>
    </row>
    <row r="12" spans="1:9" ht="13">
      <c r="A12" s="2" t="s">
        <v>69</v>
      </c>
      <c r="B12" s="6" t="s">
        <v>72</v>
      </c>
    </row>
    <row r="13" spans="1:9" ht="13">
      <c r="A13" s="2" t="s">
        <v>84</v>
      </c>
      <c r="B13" s="6" t="s">
        <v>85</v>
      </c>
    </row>
    <row r="14" spans="1:9" ht="13">
      <c r="A14" s="2" t="s">
        <v>19</v>
      </c>
    </row>
    <row r="15" spans="1:9" ht="13">
      <c r="A15" s="2" t="s">
        <v>22</v>
      </c>
      <c r="B15" s="6" t="s">
        <v>101</v>
      </c>
    </row>
    <row r="16" spans="1:9" ht="13">
      <c r="A16" s="2" t="s">
        <v>26</v>
      </c>
      <c r="B16" s="6" t="s">
        <v>110</v>
      </c>
    </row>
    <row r="17" spans="1:2" ht="13">
      <c r="A17" s="2" t="s">
        <v>121</v>
      </c>
      <c r="B17" s="6" t="s">
        <v>123</v>
      </c>
    </row>
    <row r="19" spans="1:2" ht="13">
      <c r="A19" s="2">
        <v>2018</v>
      </c>
    </row>
    <row r="20" spans="1:2" ht="13">
      <c r="A20" s="2" t="s">
        <v>0</v>
      </c>
      <c r="B20" s="6" t="s">
        <v>136</v>
      </c>
    </row>
    <row r="21" spans="1:2" ht="13">
      <c r="A21" s="2" t="s">
        <v>69</v>
      </c>
      <c r="B21" s="6" t="s">
        <v>146</v>
      </c>
    </row>
    <row r="22" spans="1:2" ht="13">
      <c r="A22" s="2" t="s">
        <v>84</v>
      </c>
      <c r="B22" s="6" t="s">
        <v>163</v>
      </c>
    </row>
    <row r="23" spans="1:2" ht="13">
      <c r="A23" s="2" t="s">
        <v>178</v>
      </c>
    </row>
    <row r="24" spans="1:2" ht="13">
      <c r="A24" s="2" t="s">
        <v>22</v>
      </c>
      <c r="B24" s="6" t="s">
        <v>180</v>
      </c>
    </row>
    <row r="25" spans="1:2" ht="13">
      <c r="A25" s="2" t="s">
        <v>26</v>
      </c>
      <c r="B25" s="6" t="s">
        <v>192</v>
      </c>
    </row>
    <row r="26" spans="1:2" ht="14.25" customHeight="1">
      <c r="A26" s="2" t="s">
        <v>121</v>
      </c>
      <c r="B26" s="6" t="s">
        <v>206</v>
      </c>
    </row>
    <row r="28" spans="1:2" ht="13">
      <c r="A28" s="2">
        <v>2017</v>
      </c>
    </row>
    <row r="29" spans="1:2" ht="13">
      <c r="A29" s="2" t="s">
        <v>0</v>
      </c>
      <c r="B29" s="6" t="s">
        <v>218</v>
      </c>
    </row>
    <row r="30" spans="1:2" ht="13">
      <c r="A30" s="2" t="s">
        <v>69</v>
      </c>
      <c r="B30" s="6" t="s">
        <v>231</v>
      </c>
    </row>
    <row r="31" spans="1:2" ht="13">
      <c r="A31" s="2" t="s">
        <v>84</v>
      </c>
      <c r="B31" s="6" t="s">
        <v>243</v>
      </c>
    </row>
    <row r="32" spans="1:2" ht="13">
      <c r="A32" s="2" t="s">
        <v>178</v>
      </c>
    </row>
    <row r="33" spans="1:2" ht="13">
      <c r="A33" s="2" t="s">
        <v>22</v>
      </c>
      <c r="B33" s="6" t="s">
        <v>253</v>
      </c>
    </row>
    <row r="34" spans="1:2" ht="13">
      <c r="A34" s="2" t="s">
        <v>26</v>
      </c>
      <c r="B34" s="6" t="s">
        <v>258</v>
      </c>
    </row>
    <row r="35" spans="1:2" ht="13">
      <c r="A35" s="2" t="s">
        <v>121</v>
      </c>
      <c r="B35" s="6" t="s">
        <v>259</v>
      </c>
    </row>
    <row r="37" spans="1:2" ht="13">
      <c r="A37" s="2">
        <v>2016</v>
      </c>
    </row>
    <row r="38" spans="1:2" ht="13">
      <c r="A38" s="2" t="s">
        <v>0</v>
      </c>
      <c r="B38" s="6" t="s">
        <v>270</v>
      </c>
    </row>
    <row r="39" spans="1:2" ht="13">
      <c r="A39" s="2" t="s">
        <v>69</v>
      </c>
      <c r="B39" s="6" t="s">
        <v>280</v>
      </c>
    </row>
    <row r="40" spans="1:2" ht="13">
      <c r="A40" s="2" t="s">
        <v>84</v>
      </c>
      <c r="B40" s="6" t="s">
        <v>292</v>
      </c>
    </row>
    <row r="41" spans="1:2" ht="13">
      <c r="A41" s="2" t="s">
        <v>178</v>
      </c>
    </row>
    <row r="42" spans="1:2" ht="13">
      <c r="A42" s="2" t="s">
        <v>305</v>
      </c>
      <c r="B42" s="6" t="s">
        <v>307</v>
      </c>
    </row>
    <row r="43" spans="1:2" ht="13">
      <c r="A43" s="2" t="s">
        <v>26</v>
      </c>
      <c r="B43" s="6" t="s">
        <v>322</v>
      </c>
    </row>
    <row r="44" spans="1:2" ht="13">
      <c r="A44" s="2" t="s">
        <v>121</v>
      </c>
      <c r="B44" s="6" t="s">
        <v>333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location="slide-7" xr:uid="{00000000-0004-0000-0000-000006000000}"/>
    <hyperlink ref="B11" r:id="rId8" xr:uid="{00000000-0004-0000-0000-000007000000}"/>
    <hyperlink ref="B12" r:id="rId9" xr:uid="{00000000-0004-0000-0000-000008000000}"/>
    <hyperlink ref="B13" r:id="rId10" location="102" xr:uid="{00000000-0004-0000-0000-000009000000}"/>
    <hyperlink ref="B15" r:id="rId11" xr:uid="{00000000-0004-0000-0000-00000A000000}"/>
    <hyperlink ref="B16" r:id="rId12" xr:uid="{00000000-0004-0000-0000-00000B000000}"/>
    <hyperlink ref="B17" r:id="rId13" location="slide-68" xr:uid="{00000000-0004-0000-0000-00000C000000}"/>
    <hyperlink ref="B20" r:id="rId14" xr:uid="{00000000-0004-0000-0000-00000D000000}"/>
    <hyperlink ref="B21" r:id="rId15" xr:uid="{00000000-0004-0000-0000-00000E000000}"/>
    <hyperlink ref="B22" r:id="rId16" xr:uid="{00000000-0004-0000-0000-00000F000000}"/>
    <hyperlink ref="B24" r:id="rId17" xr:uid="{00000000-0004-0000-0000-000010000000}"/>
    <hyperlink ref="B25" r:id="rId18" xr:uid="{00000000-0004-0000-0000-000011000000}"/>
    <hyperlink ref="B26" r:id="rId19" location="slide-9" xr:uid="{00000000-0004-0000-0000-000012000000}"/>
    <hyperlink ref="B29" r:id="rId20" xr:uid="{00000000-0004-0000-0000-000013000000}"/>
    <hyperlink ref="B30" r:id="rId21" xr:uid="{00000000-0004-0000-0000-000014000000}"/>
    <hyperlink ref="B31" r:id="rId22" xr:uid="{00000000-0004-0000-0000-000015000000}"/>
    <hyperlink ref="B33" r:id="rId23" xr:uid="{00000000-0004-0000-0000-000016000000}"/>
    <hyperlink ref="B34" r:id="rId24" xr:uid="{00000000-0004-0000-0000-000017000000}"/>
    <hyperlink ref="B35" r:id="rId25" xr:uid="{00000000-0004-0000-0000-000018000000}"/>
    <hyperlink ref="B38" r:id="rId26" xr:uid="{00000000-0004-0000-0000-000019000000}"/>
    <hyperlink ref="B39" r:id="rId27" xr:uid="{00000000-0004-0000-0000-00001A000000}"/>
    <hyperlink ref="B40" r:id="rId28" xr:uid="{00000000-0004-0000-0000-00001B000000}"/>
    <hyperlink ref="B42" r:id="rId29" xr:uid="{00000000-0004-0000-0000-00001C000000}"/>
    <hyperlink ref="B43" r:id="rId30" xr:uid="{00000000-0004-0000-0000-00001D000000}"/>
    <hyperlink ref="B44" r:id="rId31" xr:uid="{00000000-0004-0000-0000-00001E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999"/>
  <sheetViews>
    <sheetView workbookViewId="0"/>
  </sheetViews>
  <sheetFormatPr baseColWidth="10" defaultColWidth="14.5" defaultRowHeight="15.75" customHeight="1"/>
  <cols>
    <col min="2" max="2" width="9.83203125" customWidth="1"/>
    <col min="3" max="3" width="10.33203125" customWidth="1"/>
    <col min="4" max="4" width="10.1640625" customWidth="1"/>
    <col min="5" max="5" width="9.33203125" customWidth="1"/>
    <col min="6" max="6" width="9.6640625" customWidth="1"/>
    <col min="7" max="7" width="10.33203125" customWidth="1"/>
    <col min="8" max="8" width="14.33203125" customWidth="1"/>
    <col min="9" max="9" width="9.5" customWidth="1"/>
    <col min="10" max="10" width="10.83203125" customWidth="1"/>
    <col min="11" max="11" width="8.6640625" customWidth="1"/>
    <col min="12" max="12" width="9.5" customWidth="1"/>
    <col min="13" max="13" width="9.83203125" customWidth="1"/>
  </cols>
  <sheetData>
    <row r="1" spans="1:13" ht="15.75" customHeight="1">
      <c r="A1" s="37" t="s">
        <v>707</v>
      </c>
      <c r="B1" s="37" t="s">
        <v>679</v>
      </c>
      <c r="C1" s="37" t="s">
        <v>709</v>
      </c>
      <c r="D1" s="74"/>
      <c r="E1" s="74"/>
      <c r="F1" s="83" t="s">
        <v>710</v>
      </c>
      <c r="G1" s="74"/>
      <c r="H1" s="74"/>
      <c r="I1" s="74"/>
      <c r="J1" s="74"/>
      <c r="K1" s="74"/>
      <c r="L1" s="74"/>
      <c r="M1" s="74"/>
    </row>
    <row r="2" spans="1:13" ht="15.75" customHeight="1">
      <c r="A2" s="37" t="s">
        <v>670</v>
      </c>
      <c r="B2" s="37">
        <v>1</v>
      </c>
      <c r="C2" s="37">
        <v>2</v>
      </c>
      <c r="D2" s="74"/>
      <c r="E2" s="74"/>
      <c r="F2" s="83" t="s">
        <v>711</v>
      </c>
      <c r="G2" s="74"/>
      <c r="H2" s="74"/>
      <c r="I2" s="74"/>
      <c r="J2" s="74"/>
      <c r="K2" s="74"/>
      <c r="L2" s="74"/>
      <c r="M2" s="74"/>
    </row>
    <row r="3" spans="1:13" ht="15.75" customHeight="1">
      <c r="A3" s="37" t="s">
        <v>672</v>
      </c>
      <c r="B3" s="37">
        <v>2</v>
      </c>
      <c r="C3" s="37">
        <v>4</v>
      </c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ht="15.75" customHeight="1">
      <c r="A4" s="37" t="s">
        <v>674</v>
      </c>
      <c r="B4" s="37">
        <v>3</v>
      </c>
      <c r="C4" s="37">
        <v>3</v>
      </c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customHeight="1">
      <c r="A5" s="37" t="s">
        <v>676</v>
      </c>
      <c r="B5" s="37">
        <v>4</v>
      </c>
      <c r="C5" s="37">
        <v>1</v>
      </c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 ht="15.75" customHeight="1">
      <c r="A6" s="37" t="s">
        <v>677</v>
      </c>
      <c r="B6" s="37">
        <v>5</v>
      </c>
      <c r="C6" s="37">
        <v>5</v>
      </c>
      <c r="D6" s="74"/>
      <c r="E6" s="74"/>
      <c r="F6" s="74"/>
      <c r="G6" s="74"/>
      <c r="H6" s="74"/>
      <c r="I6" s="74"/>
      <c r="J6" s="74"/>
      <c r="K6" s="74"/>
      <c r="L6" s="74"/>
      <c r="M6" s="74"/>
    </row>
    <row r="7" spans="1:13" ht="15.75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1:13" ht="15.75" customHeight="1">
      <c r="A8" s="77" t="s">
        <v>679</v>
      </c>
      <c r="B8" s="84"/>
      <c r="C8" s="84"/>
      <c r="D8" s="84"/>
      <c r="E8" s="84"/>
      <c r="F8" s="84"/>
      <c r="G8" s="74"/>
      <c r="H8" s="74"/>
      <c r="I8" s="74"/>
      <c r="J8" s="74"/>
      <c r="K8" s="74"/>
      <c r="L8" s="74"/>
      <c r="M8" s="74"/>
    </row>
    <row r="9" spans="1:13" ht="15.75" customHeight="1">
      <c r="A9" s="79" t="s">
        <v>684</v>
      </c>
      <c r="B9" s="79">
        <v>1</v>
      </c>
      <c r="C9" s="79">
        <v>2</v>
      </c>
      <c r="D9" s="79">
        <v>3</v>
      </c>
      <c r="E9" s="79">
        <v>4</v>
      </c>
      <c r="F9" s="79">
        <v>5</v>
      </c>
      <c r="G9" s="74"/>
      <c r="H9" s="74"/>
      <c r="I9" s="74"/>
      <c r="J9" s="74"/>
      <c r="K9" s="74"/>
      <c r="L9" s="74"/>
      <c r="M9" s="74"/>
    </row>
    <row r="10" spans="1:13" ht="15.75" customHeight="1">
      <c r="A10" s="79">
        <v>1</v>
      </c>
      <c r="B10" s="37">
        <v>0.2</v>
      </c>
      <c r="C10" s="37">
        <v>0.25</v>
      </c>
      <c r="D10" s="37">
        <v>0.15</v>
      </c>
      <c r="E10" s="37">
        <v>0.3</v>
      </c>
      <c r="F10" s="37">
        <v>0.1</v>
      </c>
      <c r="G10" s="74"/>
      <c r="H10" s="74"/>
      <c r="I10" s="74"/>
      <c r="J10" s="74"/>
      <c r="K10" s="74"/>
      <c r="L10" s="74"/>
      <c r="M10" s="74"/>
    </row>
    <row r="11" spans="1:13" ht="15.75" customHeight="1">
      <c r="A11" s="79">
        <v>2</v>
      </c>
      <c r="B11" s="37">
        <v>0.3</v>
      </c>
      <c r="C11" s="37">
        <v>0.3</v>
      </c>
      <c r="D11" s="37">
        <v>0.15</v>
      </c>
      <c r="E11" s="37">
        <v>0.2</v>
      </c>
      <c r="F11" s="37">
        <v>0.05</v>
      </c>
      <c r="G11" s="74"/>
      <c r="H11" s="74"/>
      <c r="I11" s="74"/>
      <c r="J11" s="74"/>
      <c r="K11" s="74"/>
      <c r="L11" s="74"/>
      <c r="M11" s="74"/>
    </row>
    <row r="12" spans="1:13" ht="15.75" customHeight="1">
      <c r="A12" s="79">
        <v>3</v>
      </c>
      <c r="B12" s="37">
        <v>0.05</v>
      </c>
      <c r="C12" s="37">
        <v>0.3</v>
      </c>
      <c r="D12" s="37">
        <v>0.3</v>
      </c>
      <c r="E12" s="37">
        <v>0.2</v>
      </c>
      <c r="F12" s="37">
        <v>0.15</v>
      </c>
      <c r="G12" s="74"/>
      <c r="H12" s="74"/>
      <c r="I12" s="74"/>
      <c r="J12" s="74"/>
      <c r="K12" s="74"/>
      <c r="L12" s="74"/>
      <c r="M12" s="74"/>
    </row>
    <row r="13" spans="1:13" ht="15.75" customHeight="1">
      <c r="A13" s="79">
        <v>4</v>
      </c>
      <c r="B13" s="37">
        <v>0.05</v>
      </c>
      <c r="C13" s="37">
        <v>0.2</v>
      </c>
      <c r="D13" s="37">
        <v>0.25</v>
      </c>
      <c r="E13" s="37">
        <v>0.2</v>
      </c>
      <c r="F13" s="37">
        <v>0.3</v>
      </c>
      <c r="G13" s="74"/>
      <c r="H13" s="74"/>
      <c r="I13" s="74"/>
      <c r="J13" s="74"/>
      <c r="K13" s="74"/>
      <c r="L13" s="74"/>
      <c r="M13" s="74"/>
    </row>
    <row r="14" spans="1:13" ht="15.75" customHeight="1">
      <c r="A14" s="79">
        <v>5</v>
      </c>
      <c r="B14" s="37">
        <v>0</v>
      </c>
      <c r="C14" s="37">
        <v>0.15</v>
      </c>
      <c r="D14" s="37">
        <v>0.2</v>
      </c>
      <c r="E14" s="37">
        <v>0.25</v>
      </c>
      <c r="F14" s="37">
        <v>0.4</v>
      </c>
      <c r="G14" s="74"/>
      <c r="H14" s="74"/>
      <c r="I14" s="74"/>
      <c r="J14" s="74"/>
      <c r="K14" s="74"/>
      <c r="L14" s="74"/>
      <c r="M14" s="74"/>
    </row>
    <row r="15" spans="1:13" ht="15.75" customHeight="1"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</row>
    <row r="16" spans="1:13" ht="15.75" customHeight="1"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</row>
    <row r="17" spans="1:13" ht="15.75" customHeight="1">
      <c r="A17" s="77" t="s">
        <v>712</v>
      </c>
      <c r="B17" s="84"/>
      <c r="C17" s="84"/>
      <c r="D17" s="84"/>
      <c r="E17" s="84"/>
      <c r="F17" s="84"/>
      <c r="G17" s="74"/>
      <c r="H17" s="74"/>
      <c r="I17" s="74"/>
      <c r="J17" s="74"/>
      <c r="K17" s="74"/>
      <c r="L17" s="74"/>
      <c r="M17" s="74"/>
    </row>
    <row r="18" spans="1:13" ht="15.75" customHeight="1">
      <c r="A18" s="79" t="s">
        <v>684</v>
      </c>
      <c r="B18" s="79">
        <v>1</v>
      </c>
      <c r="C18" s="79">
        <v>2</v>
      </c>
      <c r="D18" s="79">
        <v>3</v>
      </c>
      <c r="E18" s="79">
        <v>4</v>
      </c>
      <c r="F18" s="79">
        <v>5</v>
      </c>
      <c r="G18" s="74"/>
      <c r="H18" s="74"/>
      <c r="I18" s="74"/>
      <c r="J18" s="74"/>
      <c r="K18" s="74"/>
      <c r="L18" s="74"/>
      <c r="M18" s="74"/>
    </row>
    <row r="19" spans="1:13" ht="15.75" customHeight="1">
      <c r="A19" s="79">
        <v>1</v>
      </c>
      <c r="B19" s="37">
        <v>0.4</v>
      </c>
      <c r="C19" s="37">
        <v>0.25</v>
      </c>
      <c r="D19" s="37">
        <v>0.15</v>
      </c>
      <c r="E19" s="37">
        <v>0.15</v>
      </c>
      <c r="F19" s="37">
        <v>0.05</v>
      </c>
      <c r="G19" s="74"/>
      <c r="H19" s="74"/>
      <c r="I19" s="74"/>
      <c r="J19" s="74"/>
      <c r="K19" s="74"/>
      <c r="L19" s="74"/>
      <c r="M19" s="74"/>
    </row>
    <row r="20" spans="1:13" ht="15.75" customHeight="1">
      <c r="A20" s="79">
        <v>2</v>
      </c>
      <c r="B20" s="37">
        <v>0.15</v>
      </c>
      <c r="C20" s="37">
        <v>0.3</v>
      </c>
      <c r="D20" s="37">
        <v>0.3</v>
      </c>
      <c r="E20" s="37">
        <v>0.2</v>
      </c>
      <c r="F20" s="37">
        <v>0.05</v>
      </c>
      <c r="G20" s="74"/>
      <c r="H20" s="74"/>
      <c r="I20" s="74"/>
      <c r="J20" s="74"/>
      <c r="K20" s="74"/>
      <c r="L20" s="74"/>
      <c r="M20" s="74"/>
    </row>
    <row r="21" spans="1:13" ht="15.75" customHeight="1">
      <c r="A21" s="79">
        <v>3</v>
      </c>
      <c r="B21" s="37">
        <v>0.1</v>
      </c>
      <c r="C21" s="37">
        <v>0.25</v>
      </c>
      <c r="D21" s="37">
        <v>0.2</v>
      </c>
      <c r="E21" s="37">
        <v>0.35</v>
      </c>
      <c r="F21" s="37">
        <v>0.1</v>
      </c>
      <c r="G21" s="74"/>
      <c r="H21" s="74"/>
      <c r="I21" s="74"/>
      <c r="J21" s="74"/>
      <c r="K21" s="74"/>
      <c r="L21" s="74"/>
      <c r="M21" s="74"/>
    </row>
    <row r="22" spans="1:13" ht="15.75" customHeight="1">
      <c r="A22" s="79">
        <v>4</v>
      </c>
      <c r="B22" s="37">
        <v>0.05</v>
      </c>
      <c r="C22" s="37">
        <v>0.15</v>
      </c>
      <c r="D22" s="37">
        <v>0.3</v>
      </c>
      <c r="E22" s="37">
        <v>0.35</v>
      </c>
      <c r="F22" s="37">
        <v>0.15</v>
      </c>
      <c r="G22" s="74"/>
      <c r="H22" s="74"/>
      <c r="I22" s="74"/>
      <c r="J22" s="74"/>
      <c r="K22" s="74"/>
      <c r="L22" s="74"/>
      <c r="M22" s="74"/>
    </row>
    <row r="23" spans="1:13" ht="15.75" customHeight="1">
      <c r="A23" s="79">
        <v>5</v>
      </c>
      <c r="B23" s="37">
        <v>0.05</v>
      </c>
      <c r="C23" s="37">
        <v>0.1</v>
      </c>
      <c r="D23" s="37">
        <v>0.25</v>
      </c>
      <c r="E23" s="37">
        <v>0.3</v>
      </c>
      <c r="F23" s="37">
        <v>0.3</v>
      </c>
      <c r="G23" s="74"/>
      <c r="H23" s="74"/>
      <c r="I23" s="74"/>
      <c r="J23" s="74"/>
      <c r="K23" s="74"/>
      <c r="L23" s="74"/>
      <c r="M23" s="74"/>
    </row>
    <row r="24" spans="1:13" ht="15.75" customHeight="1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</row>
    <row r="25" spans="1:13" ht="15.75" customHeight="1">
      <c r="A25" s="77" t="s">
        <v>686</v>
      </c>
      <c r="B25" s="79" t="s">
        <v>687</v>
      </c>
      <c r="C25" s="87">
        <f>1-SUM(B29:F29)</f>
        <v>0.79</v>
      </c>
      <c r="D25" s="84"/>
      <c r="E25" s="84"/>
      <c r="F25" s="84"/>
      <c r="G25" s="74"/>
      <c r="H25" s="79" t="s">
        <v>690</v>
      </c>
      <c r="I25" s="79" t="s">
        <v>687</v>
      </c>
      <c r="J25" s="87">
        <f>1-SUM(I29:M29)</f>
        <v>0.8175</v>
      </c>
      <c r="K25" s="84"/>
      <c r="L25" s="84"/>
      <c r="M25" s="84"/>
    </row>
    <row r="26" spans="1:13" ht="15.75" customHeight="1">
      <c r="A26" s="77" t="s">
        <v>429</v>
      </c>
      <c r="B26" s="79">
        <v>1</v>
      </c>
      <c r="C26" s="79">
        <v>2</v>
      </c>
      <c r="D26" s="79">
        <v>3</v>
      </c>
      <c r="E26" s="79">
        <v>4</v>
      </c>
      <c r="F26" s="79">
        <v>5</v>
      </c>
      <c r="G26" s="74"/>
      <c r="H26" s="79" t="s">
        <v>429</v>
      </c>
      <c r="I26" s="79">
        <v>1</v>
      </c>
      <c r="J26" s="79">
        <v>2</v>
      </c>
      <c r="K26" s="79">
        <v>3</v>
      </c>
      <c r="L26" s="79">
        <v>4</v>
      </c>
      <c r="M26" s="79">
        <v>5</v>
      </c>
    </row>
    <row r="27" spans="1:13" ht="15.75" customHeight="1">
      <c r="A27" s="77" t="s">
        <v>691</v>
      </c>
      <c r="B27" s="89">
        <v>0.2</v>
      </c>
      <c r="C27" s="89">
        <v>0.25</v>
      </c>
      <c r="D27" s="89">
        <v>0.15</v>
      </c>
      <c r="E27" s="89">
        <v>0.3</v>
      </c>
      <c r="F27" s="89">
        <v>0.1</v>
      </c>
      <c r="G27" s="74"/>
      <c r="H27" s="79" t="s">
        <v>691</v>
      </c>
      <c r="I27" s="37">
        <v>0.3</v>
      </c>
      <c r="J27" s="37">
        <v>0.3</v>
      </c>
      <c r="K27" s="37">
        <v>0.15</v>
      </c>
      <c r="L27" s="37">
        <v>0.2</v>
      </c>
      <c r="M27" s="37">
        <v>0.05</v>
      </c>
    </row>
    <row r="28" spans="1:13" ht="15.75" customHeight="1">
      <c r="A28" s="77" t="s">
        <v>725</v>
      </c>
      <c r="B28" s="37">
        <v>0.15</v>
      </c>
      <c r="C28" s="37">
        <v>0.3</v>
      </c>
      <c r="D28" s="37">
        <v>0.3</v>
      </c>
      <c r="E28" s="37">
        <v>0.2</v>
      </c>
      <c r="F28" s="37">
        <v>0</v>
      </c>
      <c r="G28" s="74"/>
      <c r="H28" s="79" t="s">
        <v>725</v>
      </c>
      <c r="I28" s="37">
        <v>0.05</v>
      </c>
      <c r="J28" s="37">
        <v>0.15</v>
      </c>
      <c r="K28" s="37">
        <v>0.3</v>
      </c>
      <c r="L28" s="37">
        <v>0.35</v>
      </c>
      <c r="M28" s="37">
        <v>0.15</v>
      </c>
    </row>
    <row r="29" spans="1:13" ht="15.75" customHeight="1">
      <c r="A29" s="77" t="s">
        <v>727</v>
      </c>
      <c r="B29" s="82">
        <f t="shared" ref="B29:F29" si="0">B27*B28</f>
        <v>0.03</v>
      </c>
      <c r="C29" s="82">
        <f t="shared" si="0"/>
        <v>7.4999999999999997E-2</v>
      </c>
      <c r="D29" s="82">
        <f t="shared" si="0"/>
        <v>4.4999999999999998E-2</v>
      </c>
      <c r="E29" s="82">
        <f t="shared" si="0"/>
        <v>0.06</v>
      </c>
      <c r="F29" s="82">
        <f t="shared" si="0"/>
        <v>0</v>
      </c>
      <c r="G29" s="74"/>
      <c r="H29" s="79" t="s">
        <v>727</v>
      </c>
      <c r="I29" s="82">
        <f t="shared" ref="I29:M29" si="1">I27*I28</f>
        <v>1.4999999999999999E-2</v>
      </c>
      <c r="J29" s="82">
        <f t="shared" si="1"/>
        <v>4.4999999999999998E-2</v>
      </c>
      <c r="K29" s="82">
        <f t="shared" si="1"/>
        <v>4.4999999999999998E-2</v>
      </c>
      <c r="L29" s="82">
        <f t="shared" si="1"/>
        <v>6.9999999999999993E-2</v>
      </c>
      <c r="M29" s="82">
        <f t="shared" si="1"/>
        <v>7.4999999999999997E-3</v>
      </c>
    </row>
    <row r="30" spans="1:13" ht="15.75" customHeight="1">
      <c r="A30" s="77" t="s">
        <v>731</v>
      </c>
      <c r="B30" s="82">
        <f t="shared" ref="B30:F30" si="2">B29/$C$25</f>
        <v>3.7974683544303792E-2</v>
      </c>
      <c r="C30" s="82">
        <f t="shared" si="2"/>
        <v>9.4936708860759486E-2</v>
      </c>
      <c r="D30" s="82">
        <f t="shared" si="2"/>
        <v>5.6962025316455694E-2</v>
      </c>
      <c r="E30" s="82">
        <f t="shared" si="2"/>
        <v>7.5949367088607583E-2</v>
      </c>
      <c r="F30" s="82">
        <f t="shared" si="2"/>
        <v>0</v>
      </c>
      <c r="G30" s="74"/>
      <c r="H30" s="79" t="s">
        <v>731</v>
      </c>
      <c r="I30" s="82">
        <f t="shared" ref="I30:M30" si="3">I29/$J$25</f>
        <v>1.8348623853211007E-2</v>
      </c>
      <c r="J30" s="82">
        <f t="shared" si="3"/>
        <v>5.5045871559633024E-2</v>
      </c>
      <c r="K30" s="82">
        <f t="shared" si="3"/>
        <v>5.5045871559633024E-2</v>
      </c>
      <c r="L30" s="82">
        <f t="shared" si="3"/>
        <v>8.5626911314984705E-2</v>
      </c>
      <c r="M30" s="82">
        <f t="shared" si="3"/>
        <v>9.1743119266055034E-3</v>
      </c>
    </row>
    <row r="31" spans="1:13" ht="15.75" customHeight="1">
      <c r="A31" s="77" t="s">
        <v>737</v>
      </c>
      <c r="B31" s="82">
        <f>B30</f>
        <v>3.7974683544303792E-2</v>
      </c>
      <c r="C31" s="82">
        <f t="shared" ref="C31:F31" si="4">B31+C30</f>
        <v>0.13291139240506328</v>
      </c>
      <c r="D31" s="82">
        <f t="shared" si="4"/>
        <v>0.18987341772151897</v>
      </c>
      <c r="E31" s="82">
        <f t="shared" si="4"/>
        <v>0.26582278481012656</v>
      </c>
      <c r="F31" s="82">
        <f t="shared" si="4"/>
        <v>0.26582278481012656</v>
      </c>
      <c r="G31" s="74"/>
      <c r="H31" s="79" t="s">
        <v>737</v>
      </c>
      <c r="I31" s="82">
        <f>I30</f>
        <v>1.8348623853211007E-2</v>
      </c>
      <c r="J31" s="82">
        <f t="shared" ref="J31:M31" si="5">I31+J30</f>
        <v>7.3394495412844027E-2</v>
      </c>
      <c r="K31" s="82">
        <f t="shared" si="5"/>
        <v>0.12844036697247704</v>
      </c>
      <c r="L31" s="82">
        <f t="shared" si="5"/>
        <v>0.21406727828746175</v>
      </c>
      <c r="M31" s="82">
        <f t="shared" si="5"/>
        <v>0.22324159021406725</v>
      </c>
    </row>
    <row r="32" spans="1:13" ht="15.75" customHeight="1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</row>
    <row r="33" spans="1:13" ht="15.75" customHeight="1">
      <c r="A33" s="77" t="s">
        <v>702</v>
      </c>
      <c r="B33" s="79" t="s">
        <v>687</v>
      </c>
      <c r="C33" s="87">
        <f>1-SUM(B37:F37)</f>
        <v>0.77499999999999991</v>
      </c>
      <c r="D33" s="84"/>
      <c r="E33" s="84"/>
      <c r="F33" s="84"/>
      <c r="G33" s="74"/>
      <c r="H33" s="79" t="s">
        <v>703</v>
      </c>
      <c r="I33" s="79" t="s">
        <v>687</v>
      </c>
      <c r="J33" s="87">
        <f>1-SUM(I37:M37)</f>
        <v>0.84749999999999992</v>
      </c>
      <c r="K33" s="84"/>
      <c r="L33" s="84"/>
      <c r="M33" s="84"/>
    </row>
    <row r="34" spans="1:13" ht="15.75" customHeight="1">
      <c r="A34" s="77" t="s">
        <v>429</v>
      </c>
      <c r="B34" s="79">
        <v>1</v>
      </c>
      <c r="C34" s="79">
        <v>2</v>
      </c>
      <c r="D34" s="79">
        <v>3</v>
      </c>
      <c r="E34" s="79">
        <v>4</v>
      </c>
      <c r="F34" s="79">
        <v>5</v>
      </c>
      <c r="G34" s="74"/>
      <c r="H34" s="79" t="s">
        <v>429</v>
      </c>
      <c r="I34" s="79">
        <v>1</v>
      </c>
      <c r="J34" s="79">
        <v>2</v>
      </c>
      <c r="K34" s="79">
        <v>3</v>
      </c>
      <c r="L34" s="79">
        <v>4</v>
      </c>
      <c r="M34" s="79">
        <v>5</v>
      </c>
    </row>
    <row r="35" spans="1:13" ht="15.75" customHeight="1">
      <c r="A35" s="77" t="s">
        <v>691</v>
      </c>
      <c r="B35" s="37">
        <v>0.05</v>
      </c>
      <c r="C35" s="37">
        <v>0.3</v>
      </c>
      <c r="D35" s="37">
        <v>0.3</v>
      </c>
      <c r="E35" s="37">
        <v>0.2</v>
      </c>
      <c r="F35" s="37">
        <v>0.15</v>
      </c>
      <c r="G35" s="74"/>
      <c r="H35" s="79" t="s">
        <v>691</v>
      </c>
      <c r="I35" s="37">
        <v>0.05</v>
      </c>
      <c r="J35" s="37">
        <v>0.2</v>
      </c>
      <c r="K35" s="37">
        <v>0.25</v>
      </c>
      <c r="L35" s="37">
        <v>0.2</v>
      </c>
      <c r="M35" s="37">
        <v>0.3</v>
      </c>
    </row>
    <row r="36" spans="1:13" ht="15.75" customHeight="1">
      <c r="A36" s="77" t="s">
        <v>725</v>
      </c>
      <c r="B36" s="37">
        <v>0.1</v>
      </c>
      <c r="C36" s="37">
        <v>0.25</v>
      </c>
      <c r="D36" s="37">
        <v>0.2</v>
      </c>
      <c r="E36" s="37">
        <v>0.35</v>
      </c>
      <c r="F36" s="37">
        <v>0.1</v>
      </c>
      <c r="G36" s="74"/>
      <c r="H36" s="79" t="s">
        <v>725</v>
      </c>
      <c r="I36" s="37">
        <v>0.4</v>
      </c>
      <c r="J36" s="37">
        <v>0.25</v>
      </c>
      <c r="K36" s="37">
        <v>0.15</v>
      </c>
      <c r="L36" s="37">
        <v>0.15</v>
      </c>
      <c r="M36" s="37">
        <v>0.05</v>
      </c>
    </row>
    <row r="37" spans="1:13" ht="15.75" customHeight="1">
      <c r="A37" s="77" t="s">
        <v>727</v>
      </c>
      <c r="B37" s="82">
        <f t="shared" ref="B37:F37" si="6">B35*B36</f>
        <v>5.000000000000001E-3</v>
      </c>
      <c r="C37" s="82">
        <f t="shared" si="6"/>
        <v>7.4999999999999997E-2</v>
      </c>
      <c r="D37" s="82">
        <f t="shared" si="6"/>
        <v>0.06</v>
      </c>
      <c r="E37" s="82">
        <f t="shared" si="6"/>
        <v>6.9999999999999993E-2</v>
      </c>
      <c r="F37" s="82">
        <f t="shared" si="6"/>
        <v>1.4999999999999999E-2</v>
      </c>
      <c r="G37" s="74"/>
      <c r="H37" s="79" t="s">
        <v>727</v>
      </c>
      <c r="I37" s="82">
        <f t="shared" ref="I37:M37" si="7">I35*I36</f>
        <v>2.0000000000000004E-2</v>
      </c>
      <c r="J37" s="82">
        <f t="shared" si="7"/>
        <v>0.05</v>
      </c>
      <c r="K37" s="82">
        <f t="shared" si="7"/>
        <v>3.7499999999999999E-2</v>
      </c>
      <c r="L37" s="82">
        <f t="shared" si="7"/>
        <v>0.03</v>
      </c>
      <c r="M37" s="82">
        <f t="shared" si="7"/>
        <v>1.4999999999999999E-2</v>
      </c>
    </row>
    <row r="38" spans="1:13" ht="15.75" customHeight="1">
      <c r="A38" s="77" t="s">
        <v>731</v>
      </c>
      <c r="B38" s="82">
        <f t="shared" ref="B38:F38" si="8">B37/$C$33</f>
        <v>6.4516129032258082E-3</v>
      </c>
      <c r="C38" s="82">
        <f t="shared" si="8"/>
        <v>9.6774193548387108E-2</v>
      </c>
      <c r="D38" s="82">
        <f t="shared" si="8"/>
        <v>7.7419354838709681E-2</v>
      </c>
      <c r="E38" s="82">
        <f t="shared" si="8"/>
        <v>9.0322580645161285E-2</v>
      </c>
      <c r="F38" s="82">
        <f t="shared" si="8"/>
        <v>1.935483870967742E-2</v>
      </c>
      <c r="G38" s="74"/>
      <c r="H38" s="79" t="s">
        <v>731</v>
      </c>
      <c r="I38" s="82">
        <f t="shared" ref="I38:M38" si="9">I37/$J$33</f>
        <v>2.3598820058997057E-2</v>
      </c>
      <c r="J38" s="82">
        <f t="shared" si="9"/>
        <v>5.8997050147492631E-2</v>
      </c>
      <c r="K38" s="82">
        <f t="shared" si="9"/>
        <v>4.4247787610619468E-2</v>
      </c>
      <c r="L38" s="82">
        <f t="shared" si="9"/>
        <v>3.5398230088495575E-2</v>
      </c>
      <c r="M38" s="82">
        <f t="shared" si="9"/>
        <v>1.7699115044247787E-2</v>
      </c>
    </row>
    <row r="39" spans="1:13" ht="15.75" customHeight="1">
      <c r="A39" s="77" t="s">
        <v>737</v>
      </c>
      <c r="B39" s="82">
        <f>B38</f>
        <v>6.4516129032258082E-3</v>
      </c>
      <c r="C39" s="82">
        <f t="shared" ref="C39:F39" si="10">B39+C38</f>
        <v>0.10322580645161292</v>
      </c>
      <c r="D39" s="82">
        <f t="shared" si="10"/>
        <v>0.1806451612903226</v>
      </c>
      <c r="E39" s="82">
        <f t="shared" si="10"/>
        <v>0.2709677419354839</v>
      </c>
      <c r="F39" s="82">
        <f t="shared" si="10"/>
        <v>0.29032258064516131</v>
      </c>
      <c r="G39" s="74"/>
      <c r="H39" s="79" t="s">
        <v>737</v>
      </c>
      <c r="I39" s="82">
        <f>I38</f>
        <v>2.3598820058997057E-2</v>
      </c>
      <c r="J39" s="82">
        <f t="shared" ref="J39:M39" si="11">I39+J38</f>
        <v>8.2595870206489688E-2</v>
      </c>
      <c r="K39" s="82">
        <f t="shared" si="11"/>
        <v>0.12684365781710916</v>
      </c>
      <c r="L39" s="82">
        <f t="shared" si="11"/>
        <v>0.16224188790560473</v>
      </c>
      <c r="M39" s="82">
        <f t="shared" si="11"/>
        <v>0.17994100294985252</v>
      </c>
    </row>
    <row r="40" spans="1:13" ht="15.75" customHeight="1"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spans="1:13" ht="13">
      <c r="A41" s="77" t="s">
        <v>706</v>
      </c>
      <c r="B41" s="79" t="s">
        <v>687</v>
      </c>
      <c r="C41" s="87">
        <f>1-SUM(B45:F45)</f>
        <v>0.74</v>
      </c>
      <c r="D41" s="84"/>
      <c r="E41" s="84"/>
      <c r="F41" s="84"/>
      <c r="G41" s="74"/>
      <c r="H41" s="74"/>
      <c r="I41" s="74"/>
      <c r="J41" s="74"/>
      <c r="K41" s="74"/>
      <c r="L41" s="74"/>
      <c r="M41" s="74"/>
    </row>
    <row r="42" spans="1:13" ht="13">
      <c r="A42" s="77" t="s">
        <v>429</v>
      </c>
      <c r="B42" s="79">
        <v>1</v>
      </c>
      <c r="C42" s="79">
        <v>2</v>
      </c>
      <c r="D42" s="79">
        <v>3</v>
      </c>
      <c r="E42" s="79">
        <v>4</v>
      </c>
      <c r="F42" s="79">
        <v>5</v>
      </c>
      <c r="G42" s="74"/>
      <c r="H42" s="74"/>
      <c r="I42" s="74"/>
      <c r="J42" s="74"/>
      <c r="K42" s="74"/>
      <c r="L42" s="74"/>
      <c r="M42" s="74"/>
    </row>
    <row r="43" spans="1:13" ht="13">
      <c r="A43" s="77" t="s">
        <v>691</v>
      </c>
      <c r="B43" s="37">
        <v>0</v>
      </c>
      <c r="C43" s="37">
        <v>0.15</v>
      </c>
      <c r="D43" s="37">
        <v>0.2</v>
      </c>
      <c r="E43" s="37">
        <v>0.25</v>
      </c>
      <c r="F43" s="37">
        <v>0.4</v>
      </c>
      <c r="G43" s="74"/>
      <c r="H43" s="74"/>
      <c r="I43" s="74"/>
      <c r="J43" s="74"/>
      <c r="K43" s="74"/>
      <c r="L43" s="74"/>
      <c r="M43" s="74"/>
    </row>
    <row r="44" spans="1:13" ht="13">
      <c r="A44" s="77" t="s">
        <v>725</v>
      </c>
      <c r="B44" s="37">
        <v>0.05</v>
      </c>
      <c r="C44" s="37">
        <v>0.1</v>
      </c>
      <c r="D44" s="37">
        <v>0.25</v>
      </c>
      <c r="E44" s="37">
        <v>0.3</v>
      </c>
      <c r="F44" s="37">
        <v>0.3</v>
      </c>
      <c r="G44" s="74"/>
      <c r="H44" s="74"/>
      <c r="I44" s="74"/>
      <c r="J44" s="74"/>
      <c r="K44" s="74"/>
      <c r="L44" s="74"/>
      <c r="M44" s="74"/>
    </row>
    <row r="45" spans="1:13" ht="13">
      <c r="A45" s="77" t="s">
        <v>727</v>
      </c>
      <c r="B45" s="82">
        <f t="shared" ref="B45:F45" si="12">B43*B44</f>
        <v>0</v>
      </c>
      <c r="C45" s="82">
        <f t="shared" si="12"/>
        <v>1.4999999999999999E-2</v>
      </c>
      <c r="D45" s="82">
        <f t="shared" si="12"/>
        <v>0.05</v>
      </c>
      <c r="E45" s="82">
        <f t="shared" si="12"/>
        <v>7.4999999999999997E-2</v>
      </c>
      <c r="F45" s="82">
        <f t="shared" si="12"/>
        <v>0.12</v>
      </c>
      <c r="G45" s="74"/>
      <c r="H45" s="74"/>
      <c r="I45" s="74"/>
      <c r="J45" s="74"/>
      <c r="K45" s="74"/>
      <c r="L45" s="74"/>
      <c r="M45" s="74"/>
    </row>
    <row r="46" spans="1:13" ht="13">
      <c r="A46" s="77" t="s">
        <v>731</v>
      </c>
      <c r="B46" s="82">
        <f t="shared" ref="B46:F46" si="13">B45/$C$41</f>
        <v>0</v>
      </c>
      <c r="C46" s="82">
        <f t="shared" si="13"/>
        <v>2.0270270270270271E-2</v>
      </c>
      <c r="D46" s="82">
        <f t="shared" si="13"/>
        <v>6.7567567567567571E-2</v>
      </c>
      <c r="E46" s="82">
        <f t="shared" si="13"/>
        <v>0.10135135135135134</v>
      </c>
      <c r="F46" s="82">
        <f t="shared" si="13"/>
        <v>0.16216216216216217</v>
      </c>
      <c r="G46" s="74"/>
      <c r="H46" s="74"/>
      <c r="I46" s="74"/>
      <c r="J46" s="74"/>
      <c r="K46" s="74"/>
      <c r="L46" s="74"/>
      <c r="M46" s="74"/>
    </row>
    <row r="47" spans="1:13" ht="13">
      <c r="A47" s="77" t="s">
        <v>737</v>
      </c>
      <c r="B47" s="82">
        <f>B46</f>
        <v>0</v>
      </c>
      <c r="C47" s="82">
        <f t="shared" ref="C47:F47" si="14">B47+C46</f>
        <v>2.0270270270270271E-2</v>
      </c>
      <c r="D47" s="82">
        <f t="shared" si="14"/>
        <v>8.7837837837837843E-2</v>
      </c>
      <c r="E47" s="82">
        <f t="shared" si="14"/>
        <v>0.1891891891891892</v>
      </c>
      <c r="F47" s="82">
        <f t="shared" si="14"/>
        <v>0.35135135135135137</v>
      </c>
      <c r="G47" s="74"/>
      <c r="H47" s="74"/>
      <c r="I47" s="74"/>
      <c r="J47" s="74"/>
      <c r="K47" s="74"/>
      <c r="L47" s="74"/>
      <c r="M47" s="74"/>
    </row>
    <row r="48" spans="1:13" ht="13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</row>
    <row r="49" spans="2:13" ht="13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</row>
    <row r="50" spans="2:13" ht="13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</row>
    <row r="51" spans="2:13" ht="13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</row>
    <row r="52" spans="2:13" ht="13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</row>
    <row r="53" spans="2:13" ht="13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</row>
    <row r="54" spans="2:13" ht="13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</row>
    <row r="55" spans="2:13" ht="13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</row>
    <row r="56" spans="2:13" ht="13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</row>
    <row r="57" spans="2:13" ht="13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</row>
    <row r="58" spans="2:13" ht="13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</row>
    <row r="59" spans="2:13" ht="13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</row>
    <row r="60" spans="2:13" ht="13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</row>
    <row r="61" spans="2:13" ht="13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</row>
    <row r="62" spans="2:13" ht="13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</row>
    <row r="63" spans="2:13" ht="13"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</row>
    <row r="64" spans="2:13" ht="13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</row>
    <row r="65" spans="2:13" ht="13"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</row>
    <row r="66" spans="2:13" ht="13"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</row>
    <row r="67" spans="2:13" ht="13"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</row>
    <row r="68" spans="2:13" ht="13"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</row>
    <row r="69" spans="2:13" ht="13"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</row>
    <row r="70" spans="2:13" ht="13"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</row>
    <row r="71" spans="2:13" ht="13"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</row>
    <row r="72" spans="2:13" ht="13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</row>
    <row r="73" spans="2:13" ht="13"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</row>
    <row r="74" spans="2:13" ht="13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</row>
    <row r="75" spans="2:13" ht="13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</row>
    <row r="76" spans="2:13" ht="13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</row>
    <row r="77" spans="2:13" ht="13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</row>
    <row r="78" spans="2:13" ht="13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</row>
    <row r="79" spans="2:13" ht="13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</row>
    <row r="80" spans="2:13" ht="13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</row>
    <row r="81" spans="2:13" ht="13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</row>
    <row r="82" spans="2:13" ht="13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</row>
    <row r="83" spans="2:13" ht="13"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</row>
    <row r="84" spans="2:13" ht="13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</row>
    <row r="85" spans="2:13" ht="13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</row>
    <row r="86" spans="2:13" ht="13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</row>
    <row r="87" spans="2:13" ht="13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</row>
    <row r="88" spans="2:13" ht="13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</row>
    <row r="89" spans="2:13" ht="13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</row>
    <row r="90" spans="2:13" ht="13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</row>
    <row r="91" spans="2:13" ht="13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</row>
    <row r="92" spans="2:13" ht="13"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</row>
    <row r="93" spans="2:13" ht="13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</row>
    <row r="94" spans="2:13" ht="13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</row>
    <row r="95" spans="2:13" ht="13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</row>
    <row r="96" spans="2:13" ht="13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</row>
    <row r="97" spans="2:13" ht="13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</row>
    <row r="98" spans="2:13" ht="13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</row>
    <row r="99" spans="2:13" ht="13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</row>
    <row r="100" spans="2:13" ht="13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</row>
    <row r="101" spans="2:13" ht="13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</row>
    <row r="102" spans="2:13" ht="13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</row>
    <row r="103" spans="2:13" ht="13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</row>
    <row r="104" spans="2:13" ht="13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</row>
    <row r="105" spans="2:13" ht="13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</row>
    <row r="106" spans="2:13" ht="13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</row>
    <row r="107" spans="2:13" ht="13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</row>
    <row r="108" spans="2:13" ht="13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</row>
    <row r="109" spans="2:13" ht="13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</row>
    <row r="110" spans="2:13" ht="13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</row>
    <row r="111" spans="2:13" ht="13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</row>
    <row r="112" spans="2:13" ht="13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</row>
    <row r="113" spans="2:13" ht="13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</row>
    <row r="114" spans="2:13" ht="13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</row>
    <row r="115" spans="2:13" ht="13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</row>
    <row r="116" spans="2:13" ht="13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</row>
    <row r="117" spans="2:13" ht="13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</row>
    <row r="118" spans="2:13" ht="13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</row>
    <row r="119" spans="2:13" ht="13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</row>
    <row r="120" spans="2:13" ht="13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</row>
    <row r="121" spans="2:13" ht="13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</row>
    <row r="122" spans="2:13" ht="13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</row>
    <row r="123" spans="2:13" ht="13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</row>
    <row r="124" spans="2:13" ht="13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</row>
    <row r="125" spans="2:13" ht="13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</row>
    <row r="126" spans="2:13" ht="13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</row>
    <row r="127" spans="2:13" ht="13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</row>
    <row r="128" spans="2:13" ht="13"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</row>
    <row r="129" spans="2:13" ht="13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</row>
    <row r="130" spans="2:13" ht="13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</row>
    <row r="131" spans="2:13" ht="13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</row>
    <row r="132" spans="2:13" ht="13"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</row>
    <row r="133" spans="2:13" ht="13"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</row>
    <row r="134" spans="2:13" ht="13"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</row>
    <row r="135" spans="2:13" ht="13"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</row>
    <row r="136" spans="2:13" ht="13"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</row>
    <row r="137" spans="2:13" ht="13"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</row>
    <row r="138" spans="2:13" ht="13"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</row>
    <row r="139" spans="2:13" ht="13"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</row>
    <row r="140" spans="2:13" ht="13"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</row>
    <row r="141" spans="2:13" ht="13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</row>
    <row r="142" spans="2:13" ht="13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</row>
    <row r="143" spans="2:13" ht="13"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</row>
    <row r="144" spans="2:13" ht="13"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</row>
    <row r="145" spans="2:13" ht="13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</row>
    <row r="146" spans="2:13" ht="13"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</row>
    <row r="147" spans="2:13" ht="13"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</row>
    <row r="148" spans="2:13" ht="13"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</row>
    <row r="149" spans="2:13" ht="13"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</row>
    <row r="150" spans="2:13" ht="13"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</row>
    <row r="151" spans="2:13" ht="13"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</row>
    <row r="152" spans="2:13" ht="13"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</row>
    <row r="153" spans="2:13" ht="13"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</row>
    <row r="154" spans="2:13" ht="13"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</row>
    <row r="155" spans="2:13" ht="13"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</row>
    <row r="156" spans="2:13" ht="13"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</row>
    <row r="157" spans="2:13" ht="13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</row>
    <row r="158" spans="2:13" ht="13"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</row>
    <row r="159" spans="2:13" ht="13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</row>
    <row r="160" spans="2:13" ht="13"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</row>
    <row r="161" spans="2:13" ht="13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</row>
    <row r="162" spans="2:13" ht="13"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</row>
    <row r="163" spans="2:13" ht="13"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</row>
    <row r="164" spans="2:13" ht="13"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</row>
    <row r="165" spans="2:13" ht="13"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</row>
    <row r="166" spans="2:13" ht="13"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</row>
    <row r="167" spans="2:13" ht="13"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</row>
    <row r="168" spans="2:13" ht="13"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</row>
    <row r="169" spans="2:13" ht="13"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</row>
    <row r="170" spans="2:13" ht="13"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</row>
    <row r="171" spans="2:13" ht="13"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</row>
    <row r="172" spans="2:13" ht="13"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</row>
    <row r="173" spans="2:13" ht="13"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</row>
    <row r="174" spans="2:13" ht="13"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</row>
    <row r="175" spans="2:13" ht="13"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</row>
    <row r="176" spans="2:13" ht="13"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</row>
    <row r="177" spans="2:13" ht="13"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</row>
    <row r="178" spans="2:13" ht="13"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</row>
    <row r="179" spans="2:13" ht="13"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</row>
    <row r="180" spans="2:13" ht="13"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</row>
    <row r="181" spans="2:13" ht="13"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</row>
    <row r="182" spans="2:13" ht="13"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</row>
    <row r="183" spans="2:13" ht="13"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</row>
    <row r="184" spans="2:13" ht="13"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</row>
    <row r="185" spans="2:13" ht="13"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</row>
    <row r="186" spans="2:13" ht="13"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</row>
    <row r="187" spans="2:13" ht="13"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</row>
    <row r="188" spans="2:13" ht="13"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</row>
    <row r="189" spans="2:13" ht="13"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</row>
    <row r="190" spans="2:13" ht="13"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</row>
    <row r="191" spans="2:13" ht="13"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  <row r="192" spans="2:13" ht="13"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</row>
    <row r="193" spans="2:13" ht="13"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</row>
    <row r="194" spans="2:13" ht="13"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</row>
    <row r="195" spans="2:13" ht="13"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</row>
    <row r="196" spans="2:13" ht="13"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</row>
    <row r="197" spans="2:13" ht="13"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</row>
    <row r="198" spans="2:13" ht="13"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</row>
    <row r="199" spans="2:13" ht="13"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</row>
    <row r="200" spans="2:13" ht="13"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</row>
    <row r="201" spans="2:13" ht="13"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</row>
    <row r="202" spans="2:13" ht="13"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</row>
    <row r="203" spans="2:13" ht="13"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</row>
    <row r="204" spans="2:13" ht="13"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</row>
    <row r="205" spans="2:13" ht="13"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</row>
    <row r="206" spans="2:13" ht="13"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</row>
    <row r="207" spans="2:13" ht="13"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</row>
    <row r="208" spans="2:13" ht="13"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</row>
    <row r="209" spans="2:13" ht="13"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</row>
    <row r="210" spans="2:13" ht="13"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</row>
    <row r="211" spans="2:13" ht="13"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</row>
    <row r="212" spans="2:13" ht="13"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</row>
    <row r="213" spans="2:13" ht="13"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</row>
    <row r="214" spans="2:13" ht="13"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</row>
    <row r="215" spans="2:13" ht="13"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</row>
    <row r="216" spans="2:13" ht="13"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</row>
    <row r="217" spans="2:13" ht="13"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</row>
    <row r="218" spans="2:13" ht="13"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</row>
    <row r="219" spans="2:13" ht="13"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</row>
    <row r="220" spans="2:13" ht="13"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</row>
    <row r="221" spans="2:13" ht="13"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</row>
    <row r="222" spans="2:13" ht="13"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</row>
    <row r="223" spans="2:13" ht="13"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</row>
    <row r="224" spans="2:13" ht="13"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</row>
    <row r="225" spans="2:13" ht="13"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</row>
    <row r="226" spans="2:13" ht="13"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</row>
    <row r="227" spans="2:13" ht="13"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</row>
    <row r="228" spans="2:13" ht="13"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</row>
    <row r="229" spans="2:13" ht="13"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</row>
    <row r="230" spans="2:13" ht="13"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</row>
    <row r="231" spans="2:13" ht="13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</row>
    <row r="232" spans="2:13" ht="13"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</row>
    <row r="233" spans="2:13" ht="13"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</row>
    <row r="234" spans="2:13" ht="13"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</row>
    <row r="235" spans="2:13" ht="13"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</row>
    <row r="236" spans="2:13" ht="13"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</row>
    <row r="237" spans="2:13" ht="13"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</row>
    <row r="238" spans="2:13" ht="13"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</row>
    <row r="239" spans="2:13" ht="13"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</row>
    <row r="240" spans="2:13" ht="13"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</row>
    <row r="241" spans="2:13" ht="13"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</row>
    <row r="242" spans="2:13" ht="13"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</row>
    <row r="243" spans="2:13" ht="13"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</row>
    <row r="244" spans="2:13" ht="13"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</row>
    <row r="245" spans="2:13" ht="13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</row>
    <row r="246" spans="2:13" ht="13"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</row>
    <row r="247" spans="2:13" ht="13"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</row>
    <row r="248" spans="2:13" ht="13"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</row>
    <row r="249" spans="2:13" ht="13"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</row>
    <row r="250" spans="2:13" ht="13"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</row>
    <row r="251" spans="2:13" ht="13"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</row>
    <row r="252" spans="2:13" ht="13"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</row>
    <row r="253" spans="2:13" ht="13"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</row>
    <row r="254" spans="2:13" ht="13"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</row>
    <row r="255" spans="2:13" ht="13"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</row>
    <row r="256" spans="2:13" ht="13"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</row>
    <row r="257" spans="2:13" ht="13"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</row>
    <row r="258" spans="2:13" ht="13"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</row>
    <row r="259" spans="2:13" ht="13"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</row>
    <row r="260" spans="2:13" ht="13"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</row>
    <row r="261" spans="2:13" ht="13"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</row>
    <row r="262" spans="2:13" ht="13"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</row>
    <row r="263" spans="2:13" ht="13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</row>
    <row r="264" spans="2:13" ht="13"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</row>
    <row r="265" spans="2:13" ht="13"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</row>
    <row r="266" spans="2:13" ht="13"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</row>
    <row r="267" spans="2:13" ht="13"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</row>
    <row r="268" spans="2:13" ht="13"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</row>
    <row r="269" spans="2:13" ht="13"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</row>
    <row r="270" spans="2:13" ht="13"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</row>
    <row r="271" spans="2:13" ht="13"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</row>
    <row r="272" spans="2:13" ht="13"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</row>
    <row r="273" spans="2:13" ht="13"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</row>
    <row r="274" spans="2:13" ht="13"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</row>
    <row r="275" spans="2:13" ht="13"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</row>
    <row r="276" spans="2:13" ht="13"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</row>
    <row r="277" spans="2:13" ht="13"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</row>
    <row r="278" spans="2:13" ht="13"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</row>
    <row r="279" spans="2:13" ht="13"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</row>
    <row r="280" spans="2:13" ht="13"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</row>
    <row r="281" spans="2:13" ht="13"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</row>
    <row r="282" spans="2:13" ht="13"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</row>
    <row r="283" spans="2:13" ht="13"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</row>
    <row r="284" spans="2:13" ht="13"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</row>
    <row r="285" spans="2:13" ht="13"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</row>
    <row r="286" spans="2:13" ht="13"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</row>
    <row r="287" spans="2:13" ht="13"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</row>
    <row r="288" spans="2:13" ht="13"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</row>
    <row r="289" spans="2:13" ht="13"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</row>
    <row r="290" spans="2:13" ht="13"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</row>
    <row r="291" spans="2:13" ht="13"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</row>
    <row r="292" spans="2:13" ht="13"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</row>
    <row r="293" spans="2:13" ht="13"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</row>
    <row r="294" spans="2:13" ht="13"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</row>
    <row r="295" spans="2:13" ht="13"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</row>
    <row r="296" spans="2:13" ht="13"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</row>
    <row r="297" spans="2:13" ht="13"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</row>
    <row r="298" spans="2:13" ht="13"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</row>
    <row r="299" spans="2:13" ht="13"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</row>
    <row r="300" spans="2:13" ht="13"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</row>
    <row r="301" spans="2:13" ht="13"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</row>
    <row r="302" spans="2:13" ht="13"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</row>
    <row r="303" spans="2:13" ht="13"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</row>
    <row r="304" spans="2:13" ht="13"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</row>
    <row r="305" spans="2:13" ht="13"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</row>
    <row r="306" spans="2:13" ht="13"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</row>
    <row r="307" spans="2:13" ht="13"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</row>
    <row r="308" spans="2:13" ht="13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</row>
    <row r="309" spans="2:13" ht="13"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</row>
    <row r="310" spans="2:13" ht="13"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</row>
    <row r="311" spans="2:13" ht="13"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</row>
    <row r="312" spans="2:13" ht="13"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</row>
    <row r="313" spans="2:13" ht="13"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</row>
    <row r="314" spans="2:13" ht="13"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</row>
    <row r="315" spans="2:13" ht="13"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</row>
    <row r="316" spans="2:13" ht="13"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</row>
    <row r="317" spans="2:13" ht="13"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</row>
    <row r="318" spans="2:13" ht="13"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</row>
    <row r="319" spans="2:13" ht="13"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</row>
    <row r="320" spans="2:13" ht="13"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</row>
    <row r="321" spans="2:13" ht="13"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</row>
    <row r="322" spans="2:13" ht="13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</row>
    <row r="323" spans="2:13" ht="13"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</row>
    <row r="324" spans="2:13" ht="13"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</row>
    <row r="325" spans="2:13" ht="13"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</row>
    <row r="326" spans="2:13" ht="13"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</row>
    <row r="327" spans="2:13" ht="13"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</row>
    <row r="328" spans="2:13" ht="13"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</row>
    <row r="329" spans="2:13" ht="13"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</row>
    <row r="330" spans="2:13" ht="13"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</row>
    <row r="331" spans="2:13" ht="13"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</row>
    <row r="332" spans="2:13" ht="13"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</row>
    <row r="333" spans="2:13" ht="13"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</row>
    <row r="334" spans="2:13" ht="13"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</row>
    <row r="335" spans="2:13" ht="13"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</row>
    <row r="336" spans="2:13" ht="13"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</row>
    <row r="337" spans="2:13" ht="13"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</row>
    <row r="338" spans="2:13" ht="13"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</row>
    <row r="339" spans="2:13" ht="13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</row>
    <row r="340" spans="2:13" ht="13"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</row>
    <row r="341" spans="2:13" ht="13"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</row>
    <row r="342" spans="2:13" ht="13"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</row>
    <row r="343" spans="2:13" ht="13"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</row>
    <row r="344" spans="2:13" ht="13"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</row>
    <row r="345" spans="2:13" ht="13"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</row>
    <row r="346" spans="2:13" ht="13"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</row>
    <row r="347" spans="2:13" ht="13"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</row>
    <row r="348" spans="2:13" ht="13"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</row>
    <row r="349" spans="2:13" ht="13"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</row>
    <row r="350" spans="2:13" ht="13"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</row>
    <row r="351" spans="2:13" ht="13"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</row>
    <row r="352" spans="2:13" ht="13"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</row>
    <row r="353" spans="2:13" ht="13"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</row>
    <row r="354" spans="2:13" ht="13"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</row>
    <row r="355" spans="2:13" ht="13"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</row>
    <row r="356" spans="2:13" ht="13"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</row>
    <row r="357" spans="2:13" ht="13"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</row>
    <row r="358" spans="2:13" ht="13"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</row>
    <row r="359" spans="2:13" ht="13"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</row>
    <row r="360" spans="2:13" ht="13"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</row>
    <row r="361" spans="2:13" ht="13"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</row>
    <row r="362" spans="2:13" ht="13"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</row>
    <row r="363" spans="2:13" ht="13"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</row>
    <row r="364" spans="2:13" ht="13"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</row>
    <row r="365" spans="2:13" ht="13"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</row>
    <row r="366" spans="2:13" ht="13"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</row>
    <row r="367" spans="2:13" ht="13"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</row>
    <row r="368" spans="2:13" ht="13"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</row>
    <row r="369" spans="2:13" ht="13"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</row>
    <row r="370" spans="2:13" ht="13"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</row>
    <row r="371" spans="2:13" ht="13"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</row>
    <row r="372" spans="2:13" ht="13"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</row>
    <row r="373" spans="2:13" ht="13"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</row>
    <row r="374" spans="2:13" ht="13"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</row>
    <row r="375" spans="2:13" ht="13"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</row>
    <row r="376" spans="2:13" ht="13"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</row>
    <row r="377" spans="2:13" ht="13"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</row>
    <row r="378" spans="2:13" ht="13"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</row>
    <row r="379" spans="2:13" ht="13"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</row>
    <row r="380" spans="2:13" ht="13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</row>
    <row r="381" spans="2:13" ht="13"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</row>
    <row r="382" spans="2:13" ht="13"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</row>
    <row r="383" spans="2:13" ht="13"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</row>
    <row r="384" spans="2:13" ht="13"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</row>
    <row r="385" spans="2:13" ht="13"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</row>
    <row r="386" spans="2:13" ht="13"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</row>
    <row r="387" spans="2:13" ht="13"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</row>
    <row r="388" spans="2:13" ht="13"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</row>
    <row r="389" spans="2:13" ht="13"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</row>
    <row r="390" spans="2:13" ht="13"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</row>
    <row r="391" spans="2:13" ht="13"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</row>
    <row r="392" spans="2:13" ht="13"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</row>
    <row r="393" spans="2:13" ht="13"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</row>
    <row r="394" spans="2:13" ht="13"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</row>
    <row r="395" spans="2:13" ht="13"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</row>
    <row r="396" spans="2:13" ht="13"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</row>
    <row r="397" spans="2:13" ht="13"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</row>
    <row r="398" spans="2:13" ht="13"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</row>
    <row r="399" spans="2:13" ht="13"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</row>
    <row r="400" spans="2:13" ht="13"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</row>
    <row r="401" spans="2:13" ht="13"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</row>
    <row r="402" spans="2:13" ht="13"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</row>
    <row r="403" spans="2:13" ht="13"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</row>
    <row r="404" spans="2:13" ht="13"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</row>
    <row r="405" spans="2:13" ht="13"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</row>
    <row r="406" spans="2:13" ht="13"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</row>
    <row r="407" spans="2:13" ht="13"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</row>
    <row r="408" spans="2:13" ht="13"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</row>
    <row r="409" spans="2:13" ht="13"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</row>
    <row r="410" spans="2:13" ht="13"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</row>
    <row r="411" spans="2:13" ht="13"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</row>
    <row r="412" spans="2:13" ht="13"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</row>
    <row r="413" spans="2:13" ht="13"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</row>
    <row r="414" spans="2:13" ht="13"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</row>
    <row r="415" spans="2:13" ht="13"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</row>
    <row r="416" spans="2:13" ht="13"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</row>
    <row r="417" spans="2:13" ht="13"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</row>
    <row r="418" spans="2:13" ht="13"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</row>
    <row r="419" spans="2:13" ht="13"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</row>
    <row r="420" spans="2:13" ht="13"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</row>
    <row r="421" spans="2:13" ht="13"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</row>
    <row r="422" spans="2:13" ht="13"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</row>
    <row r="423" spans="2:13" ht="13"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</row>
    <row r="424" spans="2:13" ht="13"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</row>
    <row r="425" spans="2:13" ht="13"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</row>
    <row r="426" spans="2:13" ht="13"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</row>
    <row r="427" spans="2:13" ht="13"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</row>
    <row r="428" spans="2:13" ht="13"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</row>
    <row r="429" spans="2:13" ht="13"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</row>
    <row r="430" spans="2:13" ht="13"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</row>
    <row r="431" spans="2:13" ht="13"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</row>
    <row r="432" spans="2:13" ht="13"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</row>
    <row r="433" spans="2:13" ht="13"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</row>
    <row r="434" spans="2:13" ht="13"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</row>
    <row r="435" spans="2:13" ht="13"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</row>
    <row r="436" spans="2:13" ht="13"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</row>
    <row r="437" spans="2:13" ht="13"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</row>
    <row r="438" spans="2:13" ht="13"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</row>
    <row r="439" spans="2:13" ht="13"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</row>
    <row r="440" spans="2:13" ht="13"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</row>
    <row r="441" spans="2:13" ht="13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</row>
    <row r="442" spans="2:13" ht="13"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</row>
    <row r="443" spans="2:13" ht="13"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</row>
    <row r="444" spans="2:13" ht="13"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</row>
    <row r="445" spans="2:13" ht="13"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</row>
    <row r="446" spans="2:13" ht="13"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</row>
    <row r="447" spans="2:13" ht="13"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</row>
    <row r="448" spans="2:13" ht="13"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</row>
    <row r="449" spans="2:13" ht="13"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</row>
    <row r="450" spans="2:13" ht="13"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</row>
    <row r="451" spans="2:13" ht="13"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</row>
    <row r="452" spans="2:13" ht="13"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</row>
    <row r="453" spans="2:13" ht="13"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</row>
    <row r="454" spans="2:13" ht="13"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</row>
    <row r="455" spans="2:13" ht="13"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</row>
    <row r="456" spans="2:13" ht="13"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</row>
    <row r="457" spans="2:13" ht="13"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</row>
    <row r="458" spans="2:13" ht="13"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</row>
    <row r="459" spans="2:13" ht="13"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</row>
    <row r="460" spans="2:13" ht="13"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</row>
    <row r="461" spans="2:13" ht="13"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</row>
    <row r="462" spans="2:13" ht="13"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</row>
    <row r="463" spans="2:13" ht="13"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</row>
    <row r="464" spans="2:13" ht="13"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</row>
    <row r="465" spans="2:13" ht="13"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</row>
    <row r="466" spans="2:13" ht="13"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</row>
    <row r="467" spans="2:13" ht="13"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</row>
    <row r="468" spans="2:13" ht="13"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</row>
    <row r="469" spans="2:13" ht="13"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</row>
    <row r="470" spans="2:13" ht="13"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</row>
    <row r="471" spans="2:13" ht="13"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</row>
    <row r="472" spans="2:13" ht="13"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</row>
    <row r="473" spans="2:13" ht="13"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</row>
    <row r="474" spans="2:13" ht="13"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</row>
    <row r="475" spans="2:13" ht="13"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</row>
    <row r="476" spans="2:13" ht="13"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</row>
    <row r="477" spans="2:13" ht="13"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</row>
    <row r="478" spans="2:13" ht="13"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</row>
    <row r="479" spans="2:13" ht="13"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</row>
    <row r="480" spans="2:13" ht="13"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</row>
    <row r="481" spans="2:13" ht="13"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</row>
    <row r="482" spans="2:13" ht="13"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</row>
    <row r="483" spans="2:13" ht="13"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</row>
    <row r="484" spans="2:13" ht="13"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</row>
    <row r="485" spans="2:13" ht="13"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</row>
    <row r="486" spans="2:13" ht="13"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</row>
    <row r="487" spans="2:13" ht="13"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</row>
    <row r="488" spans="2:13" ht="13"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</row>
    <row r="489" spans="2:13" ht="13"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</row>
    <row r="490" spans="2:13" ht="13"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</row>
    <row r="491" spans="2:13" ht="13"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</row>
    <row r="492" spans="2:13" ht="13"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</row>
    <row r="493" spans="2:13" ht="13"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</row>
    <row r="494" spans="2:13" ht="13"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</row>
    <row r="495" spans="2:13" ht="13"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</row>
    <row r="496" spans="2:13" ht="13"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</row>
    <row r="497" spans="2:13" ht="13"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</row>
    <row r="498" spans="2:13" ht="13"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</row>
    <row r="499" spans="2:13" ht="13"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</row>
    <row r="500" spans="2:13" ht="13"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</row>
    <row r="501" spans="2:13" ht="13"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</row>
    <row r="502" spans="2:13" ht="13"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</row>
    <row r="503" spans="2:13" ht="13"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</row>
    <row r="504" spans="2:13" ht="13"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</row>
    <row r="505" spans="2:13" ht="13"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</row>
    <row r="506" spans="2:13" ht="13"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</row>
    <row r="507" spans="2:13" ht="13"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</row>
    <row r="508" spans="2:13" ht="13"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</row>
    <row r="509" spans="2:13" ht="13"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</row>
    <row r="510" spans="2:13" ht="13"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</row>
    <row r="511" spans="2:13" ht="13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</row>
    <row r="512" spans="2:13" ht="13"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</row>
    <row r="513" spans="2:13" ht="13"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</row>
    <row r="514" spans="2:13" ht="13"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</row>
    <row r="515" spans="2:13" ht="13"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</row>
    <row r="516" spans="2:13" ht="13"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</row>
    <row r="517" spans="2:13" ht="13"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</row>
    <row r="518" spans="2:13" ht="13"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</row>
    <row r="519" spans="2:13" ht="13"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</row>
    <row r="520" spans="2:13" ht="13"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</row>
    <row r="521" spans="2:13" ht="13"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</row>
    <row r="522" spans="2:13" ht="13"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</row>
    <row r="523" spans="2:13" ht="13"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</row>
    <row r="524" spans="2:13" ht="13"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</row>
    <row r="525" spans="2:13" ht="13"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</row>
    <row r="526" spans="2:13" ht="13"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</row>
    <row r="527" spans="2:13" ht="13"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</row>
    <row r="528" spans="2:13" ht="13"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</row>
    <row r="529" spans="2:13" ht="13"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</row>
    <row r="530" spans="2:13" ht="13"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</row>
    <row r="531" spans="2:13" ht="13"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</row>
    <row r="532" spans="2:13" ht="13"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</row>
    <row r="533" spans="2:13" ht="13"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</row>
    <row r="534" spans="2:13" ht="13"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</row>
    <row r="535" spans="2:13" ht="13"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</row>
    <row r="536" spans="2:13" ht="13"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</row>
    <row r="537" spans="2:13" ht="13"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</row>
    <row r="538" spans="2:13" ht="13"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</row>
    <row r="539" spans="2:13" ht="13"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</row>
    <row r="540" spans="2:13" ht="13"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</row>
    <row r="541" spans="2:13" ht="13"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</row>
    <row r="542" spans="2:13" ht="13"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</row>
    <row r="543" spans="2:13" ht="13"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</row>
    <row r="544" spans="2:13" ht="13"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</row>
    <row r="545" spans="2:13" ht="13"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</row>
    <row r="546" spans="2:13" ht="13"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</row>
    <row r="547" spans="2:13" ht="13"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</row>
    <row r="548" spans="2:13" ht="13"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</row>
    <row r="549" spans="2:13" ht="13"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</row>
    <row r="550" spans="2:13" ht="13"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</row>
    <row r="551" spans="2:13" ht="13"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</row>
    <row r="552" spans="2:13" ht="13"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</row>
    <row r="553" spans="2:13" ht="13"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</row>
    <row r="554" spans="2:13" ht="13"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</row>
    <row r="555" spans="2:13" ht="13"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</row>
    <row r="556" spans="2:13" ht="13"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</row>
    <row r="557" spans="2:13" ht="13"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</row>
    <row r="558" spans="2:13" ht="13"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</row>
    <row r="559" spans="2:13" ht="13"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</row>
    <row r="560" spans="2:13" ht="13"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</row>
    <row r="561" spans="2:13" ht="13"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</row>
    <row r="562" spans="2:13" ht="13"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</row>
    <row r="563" spans="2:13" ht="13"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</row>
    <row r="564" spans="2:13" ht="13"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</row>
    <row r="565" spans="2:13" ht="13"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</row>
    <row r="566" spans="2:13" ht="13"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</row>
    <row r="567" spans="2:13" ht="13"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</row>
    <row r="568" spans="2:13" ht="13"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</row>
    <row r="569" spans="2:13" ht="13"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</row>
    <row r="570" spans="2:13" ht="13"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</row>
    <row r="571" spans="2:13" ht="13"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</row>
    <row r="572" spans="2:13" ht="13"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</row>
    <row r="573" spans="2:13" ht="13"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</row>
    <row r="574" spans="2:13" ht="13"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</row>
    <row r="575" spans="2:13" ht="13"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</row>
    <row r="576" spans="2:13" ht="13"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</row>
    <row r="577" spans="2:13" ht="13"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</row>
    <row r="578" spans="2:13" ht="13"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</row>
    <row r="579" spans="2:13" ht="13"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</row>
    <row r="580" spans="2:13" ht="13"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</row>
    <row r="581" spans="2:13" ht="13"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</row>
    <row r="582" spans="2:13" ht="13"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</row>
    <row r="583" spans="2:13" ht="13"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</row>
    <row r="584" spans="2:13" ht="13"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</row>
    <row r="585" spans="2:13" ht="13"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</row>
    <row r="586" spans="2:13" ht="13"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</row>
    <row r="587" spans="2:13" ht="13"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</row>
    <row r="588" spans="2:13" ht="13"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</row>
    <row r="589" spans="2:13" ht="13"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</row>
    <row r="590" spans="2:13" ht="13"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</row>
    <row r="591" spans="2:13" ht="13"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</row>
    <row r="592" spans="2:13" ht="13"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</row>
    <row r="593" spans="2:13" ht="13"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</row>
    <row r="594" spans="2:13" ht="13"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</row>
    <row r="595" spans="2:13" ht="13"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</row>
    <row r="596" spans="2:13" ht="13"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</row>
    <row r="597" spans="2:13" ht="13"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</row>
    <row r="598" spans="2:13" ht="13"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</row>
    <row r="599" spans="2:13" ht="13"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</row>
    <row r="600" spans="2:13" ht="13"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</row>
    <row r="601" spans="2:13" ht="13"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</row>
    <row r="602" spans="2:13" ht="13"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</row>
    <row r="603" spans="2:13" ht="13"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</row>
    <row r="604" spans="2:13" ht="13"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</row>
    <row r="605" spans="2:13" ht="13"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</row>
    <row r="606" spans="2:13" ht="13"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</row>
    <row r="607" spans="2:13" ht="13"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</row>
    <row r="608" spans="2:13" ht="13"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</row>
    <row r="609" spans="2:13" ht="13"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</row>
    <row r="610" spans="2:13" ht="13"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</row>
    <row r="611" spans="2:13" ht="13"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</row>
    <row r="612" spans="2:13" ht="13"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</row>
    <row r="613" spans="2:13" ht="13"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</row>
    <row r="614" spans="2:13" ht="13"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</row>
    <row r="615" spans="2:13" ht="13"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</row>
    <row r="616" spans="2:13" ht="13"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</row>
    <row r="617" spans="2:13" ht="13"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</row>
    <row r="618" spans="2:13" ht="13"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</row>
    <row r="619" spans="2:13" ht="13"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</row>
    <row r="620" spans="2:13" ht="13"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</row>
    <row r="621" spans="2:13" ht="13"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</row>
    <row r="622" spans="2:13" ht="13"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</row>
    <row r="623" spans="2:13" ht="13"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</row>
    <row r="624" spans="2:13" ht="13"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</row>
    <row r="625" spans="2:13" ht="13"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</row>
    <row r="626" spans="2:13" ht="13"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</row>
    <row r="627" spans="2:13" ht="13"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</row>
    <row r="628" spans="2:13" ht="13"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</row>
    <row r="629" spans="2:13" ht="13"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</row>
    <row r="630" spans="2:13" ht="13"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</row>
    <row r="631" spans="2:13" ht="13"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</row>
    <row r="632" spans="2:13" ht="13"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</row>
    <row r="633" spans="2:13" ht="13"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</row>
    <row r="634" spans="2:13" ht="13"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</row>
    <row r="635" spans="2:13" ht="13"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</row>
    <row r="636" spans="2:13" ht="13"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</row>
    <row r="637" spans="2:13" ht="13"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</row>
    <row r="638" spans="2:13" ht="13"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</row>
    <row r="639" spans="2:13" ht="13"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</row>
    <row r="640" spans="2:13" ht="13"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</row>
    <row r="641" spans="2:13" ht="13"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</row>
    <row r="642" spans="2:13" ht="13"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</row>
    <row r="643" spans="2:13" ht="13"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</row>
    <row r="644" spans="2:13" ht="13"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</row>
    <row r="645" spans="2:13" ht="13"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</row>
    <row r="646" spans="2:13" ht="13"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</row>
    <row r="647" spans="2:13" ht="13"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</row>
    <row r="648" spans="2:13" ht="13"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</row>
    <row r="649" spans="2:13" ht="13"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</row>
    <row r="650" spans="2:13" ht="13"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</row>
    <row r="651" spans="2:13" ht="13"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</row>
    <row r="652" spans="2:13" ht="13"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</row>
    <row r="653" spans="2:13" ht="13"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</row>
    <row r="654" spans="2:13" ht="13"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</row>
    <row r="655" spans="2:13" ht="13"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</row>
    <row r="656" spans="2:13" ht="13"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</row>
    <row r="657" spans="2:13" ht="13"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</row>
    <row r="658" spans="2:13" ht="13"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</row>
    <row r="659" spans="2:13" ht="13"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</row>
    <row r="660" spans="2:13" ht="13"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</row>
    <row r="661" spans="2:13" ht="13"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</row>
    <row r="662" spans="2:13" ht="13"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</row>
    <row r="663" spans="2:13" ht="13"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</row>
    <row r="664" spans="2:13" ht="13"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</row>
    <row r="665" spans="2:13" ht="13"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</row>
    <row r="666" spans="2:13" ht="13"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</row>
    <row r="667" spans="2:13" ht="13"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</row>
    <row r="668" spans="2:13" ht="13"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</row>
    <row r="669" spans="2:13" ht="13"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</row>
    <row r="670" spans="2:13" ht="13"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</row>
    <row r="671" spans="2:13" ht="13"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</row>
    <row r="672" spans="2:13" ht="13"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</row>
    <row r="673" spans="2:13" ht="13"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</row>
    <row r="674" spans="2:13" ht="13"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</row>
    <row r="675" spans="2:13" ht="13"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</row>
    <row r="676" spans="2:13" ht="13"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</row>
    <row r="677" spans="2:13" ht="13"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</row>
    <row r="678" spans="2:13" ht="13"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</row>
    <row r="679" spans="2:13" ht="13"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</row>
    <row r="680" spans="2:13" ht="13"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</row>
    <row r="681" spans="2:13" ht="13"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</row>
    <row r="682" spans="2:13" ht="13"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</row>
    <row r="683" spans="2:13" ht="13"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</row>
    <row r="684" spans="2:13" ht="13"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</row>
    <row r="685" spans="2:13" ht="13"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</row>
    <row r="686" spans="2:13" ht="13"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</row>
    <row r="687" spans="2:13" ht="13"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</row>
    <row r="688" spans="2:13" ht="13"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</row>
    <row r="689" spans="2:13" ht="13"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</row>
    <row r="690" spans="2:13" ht="13"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</row>
    <row r="691" spans="2:13" ht="13"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</row>
    <row r="692" spans="2:13" ht="13"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</row>
    <row r="693" spans="2:13" ht="13"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</row>
    <row r="694" spans="2:13" ht="13"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</row>
    <row r="695" spans="2:13" ht="13"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</row>
    <row r="696" spans="2:13" ht="13"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</row>
    <row r="697" spans="2:13" ht="13"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</row>
    <row r="698" spans="2:13" ht="13"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</row>
    <row r="699" spans="2:13" ht="13"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</row>
    <row r="700" spans="2:13" ht="13"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</row>
    <row r="701" spans="2:13" ht="13"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</row>
    <row r="702" spans="2:13" ht="13"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</row>
    <row r="703" spans="2:13" ht="13"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</row>
    <row r="704" spans="2:13" ht="13"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</row>
    <row r="705" spans="2:13" ht="13"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</row>
    <row r="706" spans="2:13" ht="13"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</row>
    <row r="707" spans="2:13" ht="13"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</row>
    <row r="708" spans="2:13" ht="13"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</row>
    <row r="709" spans="2:13" ht="13"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</row>
    <row r="710" spans="2:13" ht="13"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</row>
    <row r="711" spans="2:13" ht="13"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</row>
    <row r="712" spans="2:13" ht="13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</row>
    <row r="713" spans="2:13" ht="13"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</row>
    <row r="714" spans="2:13" ht="13"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</row>
    <row r="715" spans="2:13" ht="13"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</row>
    <row r="716" spans="2:13" ht="13"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</row>
    <row r="717" spans="2:13" ht="13"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</row>
    <row r="718" spans="2:13" ht="13"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</row>
    <row r="719" spans="2:13" ht="13"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</row>
    <row r="720" spans="2:13" ht="13"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</row>
    <row r="721" spans="2:13" ht="13"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</row>
    <row r="722" spans="2:13" ht="13"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</row>
    <row r="723" spans="2:13" ht="13"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</row>
    <row r="724" spans="2:13" ht="13"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</row>
    <row r="725" spans="2:13" ht="13"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</row>
    <row r="726" spans="2:13" ht="13"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</row>
    <row r="727" spans="2:13" ht="13"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</row>
    <row r="728" spans="2:13" ht="13"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</row>
    <row r="729" spans="2:13" ht="13"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</row>
    <row r="730" spans="2:13" ht="13"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</row>
    <row r="731" spans="2:13" ht="13"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</row>
    <row r="732" spans="2:13" ht="13"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</row>
    <row r="733" spans="2:13" ht="13"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</row>
    <row r="734" spans="2:13" ht="13"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</row>
    <row r="735" spans="2:13" ht="13"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</row>
    <row r="736" spans="2:13" ht="13"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</row>
    <row r="737" spans="2:13" ht="13"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</row>
    <row r="738" spans="2:13" ht="13"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</row>
    <row r="739" spans="2:13" ht="13"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</row>
    <row r="740" spans="2:13" ht="13"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</row>
    <row r="741" spans="2:13" ht="13"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</row>
    <row r="742" spans="2:13" ht="13"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</row>
    <row r="743" spans="2:13" ht="13"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</row>
    <row r="744" spans="2:13" ht="13"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</row>
    <row r="745" spans="2:13" ht="13"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</row>
    <row r="746" spans="2:13" ht="13"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</row>
    <row r="747" spans="2:13" ht="13"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</row>
    <row r="748" spans="2:13" ht="13"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</row>
    <row r="749" spans="2:13" ht="13"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</row>
    <row r="750" spans="2:13" ht="13"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</row>
    <row r="751" spans="2:13" ht="13"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</row>
    <row r="752" spans="2:13" ht="13"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</row>
    <row r="753" spans="2:13" ht="13"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</row>
    <row r="754" spans="2:13" ht="13"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</row>
    <row r="755" spans="2:13" ht="13"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</row>
    <row r="756" spans="2:13" ht="13"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</row>
    <row r="757" spans="2:13" ht="13"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</row>
    <row r="758" spans="2:13" ht="13"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</row>
    <row r="759" spans="2:13" ht="13"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</row>
    <row r="760" spans="2:13" ht="13"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</row>
    <row r="761" spans="2:13" ht="13"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</row>
    <row r="762" spans="2:13" ht="13"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</row>
    <row r="763" spans="2:13" ht="13"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</row>
    <row r="764" spans="2:13" ht="13"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</row>
    <row r="765" spans="2:13" ht="13"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</row>
    <row r="766" spans="2:13" ht="13"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</row>
    <row r="767" spans="2:13" ht="13"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</row>
    <row r="768" spans="2:13" ht="13"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</row>
    <row r="769" spans="2:13" ht="13"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</row>
    <row r="770" spans="2:13" ht="13"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</row>
    <row r="771" spans="2:13" ht="13"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</row>
    <row r="772" spans="2:13" ht="13"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</row>
    <row r="773" spans="2:13" ht="13"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</row>
    <row r="774" spans="2:13" ht="13"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</row>
    <row r="775" spans="2:13" ht="13"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</row>
    <row r="776" spans="2:13" ht="13"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</row>
    <row r="777" spans="2:13" ht="13"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</row>
    <row r="778" spans="2:13" ht="13"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</row>
    <row r="779" spans="2:13" ht="13"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</row>
    <row r="780" spans="2:13" ht="13"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</row>
    <row r="781" spans="2:13" ht="13"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</row>
    <row r="782" spans="2:13" ht="13"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</row>
    <row r="783" spans="2:13" ht="13"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</row>
    <row r="784" spans="2:13" ht="13"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</row>
    <row r="785" spans="2:13" ht="13"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</row>
    <row r="786" spans="2:13" ht="13"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</row>
    <row r="787" spans="2:13" ht="13"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</row>
    <row r="788" spans="2:13" ht="13"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</row>
    <row r="789" spans="2:13" ht="13"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</row>
    <row r="790" spans="2:13" ht="13"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</row>
    <row r="791" spans="2:13" ht="13"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</row>
    <row r="792" spans="2:13" ht="13"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</row>
    <row r="793" spans="2:13" ht="13"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</row>
    <row r="794" spans="2:13" ht="13"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</row>
    <row r="795" spans="2:13" ht="13"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</row>
    <row r="796" spans="2:13" ht="13"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</row>
    <row r="797" spans="2:13" ht="13"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</row>
    <row r="798" spans="2:13" ht="13"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</row>
    <row r="799" spans="2:13" ht="13"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</row>
    <row r="800" spans="2:13" ht="13"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</row>
    <row r="801" spans="2:13" ht="13"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</row>
    <row r="802" spans="2:13" ht="13"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</row>
    <row r="803" spans="2:13" ht="13"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</row>
    <row r="804" spans="2:13" ht="13"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</row>
    <row r="805" spans="2:13" ht="13"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</row>
    <row r="806" spans="2:13" ht="13"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</row>
    <row r="807" spans="2:13" ht="13"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</row>
    <row r="808" spans="2:13" ht="13"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</row>
    <row r="809" spans="2:13" ht="13"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</row>
    <row r="810" spans="2:13" ht="13"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</row>
    <row r="811" spans="2:13" ht="13"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</row>
    <row r="812" spans="2:13" ht="13"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</row>
    <row r="813" spans="2:13" ht="13"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</row>
    <row r="814" spans="2:13" ht="13"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</row>
    <row r="815" spans="2:13" ht="13"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</row>
    <row r="816" spans="2:13" ht="13"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</row>
    <row r="817" spans="2:13" ht="13"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</row>
    <row r="818" spans="2:13" ht="13"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</row>
    <row r="819" spans="2:13" ht="13"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</row>
    <row r="820" spans="2:13" ht="13"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</row>
    <row r="821" spans="2:13" ht="13"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</row>
    <row r="822" spans="2:13" ht="13"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</row>
    <row r="823" spans="2:13" ht="13"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</row>
    <row r="824" spans="2:13" ht="13"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</row>
    <row r="825" spans="2:13" ht="13"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</row>
    <row r="826" spans="2:13" ht="13"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</row>
    <row r="827" spans="2:13" ht="13"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</row>
    <row r="828" spans="2:13" ht="13"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</row>
    <row r="829" spans="2:13" ht="13"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</row>
    <row r="830" spans="2:13" ht="13"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</row>
    <row r="831" spans="2:13" ht="13"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</row>
    <row r="832" spans="2:13" ht="13"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</row>
    <row r="833" spans="2:13" ht="13"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</row>
    <row r="834" spans="2:13" ht="13"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</row>
    <row r="835" spans="2:13" ht="13"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</row>
    <row r="836" spans="2:13" ht="13"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</row>
    <row r="837" spans="2:13" ht="13"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</row>
    <row r="838" spans="2:13" ht="13"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</row>
    <row r="839" spans="2:13" ht="13"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</row>
    <row r="840" spans="2:13" ht="13"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</row>
    <row r="841" spans="2:13" ht="13"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</row>
    <row r="842" spans="2:13" ht="13"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</row>
    <row r="843" spans="2:13" ht="13"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</row>
    <row r="844" spans="2:13" ht="13"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</row>
    <row r="845" spans="2:13" ht="13"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</row>
    <row r="846" spans="2:13" ht="13"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</row>
    <row r="847" spans="2:13" ht="13"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</row>
    <row r="848" spans="2:13" ht="13"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</row>
    <row r="849" spans="2:13" ht="13"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</row>
    <row r="850" spans="2:13" ht="13"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</row>
    <row r="851" spans="2:13" ht="13"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</row>
    <row r="852" spans="2:13" ht="13"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</row>
    <row r="853" spans="2:13" ht="13"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</row>
    <row r="854" spans="2:13" ht="13"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</row>
    <row r="855" spans="2:13" ht="13"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</row>
    <row r="856" spans="2:13" ht="13"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</row>
    <row r="857" spans="2:13" ht="13"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</row>
    <row r="858" spans="2:13" ht="13"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</row>
    <row r="859" spans="2:13" ht="13"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</row>
    <row r="860" spans="2:13" ht="13"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</row>
    <row r="861" spans="2:13" ht="13"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</row>
    <row r="862" spans="2:13" ht="13"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</row>
    <row r="863" spans="2:13" ht="13"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</row>
    <row r="864" spans="2:13" ht="13"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</row>
    <row r="865" spans="2:13" ht="13"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</row>
    <row r="866" spans="2:13" ht="13"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</row>
    <row r="867" spans="2:13" ht="13"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</row>
    <row r="868" spans="2:13" ht="13"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</row>
    <row r="869" spans="2:13" ht="13"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</row>
    <row r="870" spans="2:13" ht="13"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</row>
    <row r="871" spans="2:13" ht="13"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</row>
    <row r="872" spans="2:13" ht="13"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</row>
    <row r="873" spans="2:13" ht="13"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</row>
    <row r="874" spans="2:13" ht="13"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</row>
    <row r="875" spans="2:13" ht="13"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</row>
    <row r="876" spans="2:13" ht="13"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</row>
    <row r="877" spans="2:13" ht="13"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</row>
    <row r="878" spans="2:13" ht="13"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</row>
    <row r="879" spans="2:13" ht="13"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</row>
    <row r="880" spans="2:13" ht="13"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</row>
    <row r="881" spans="2:13" ht="13"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</row>
    <row r="882" spans="2:13" ht="13"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</row>
    <row r="883" spans="2:13" ht="13"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</row>
    <row r="884" spans="2:13" ht="13"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</row>
    <row r="885" spans="2:13" ht="13"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</row>
    <row r="886" spans="2:13" ht="13"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</row>
    <row r="887" spans="2:13" ht="13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</row>
    <row r="888" spans="2:13" ht="13"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</row>
    <row r="889" spans="2:13" ht="13"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</row>
    <row r="890" spans="2:13" ht="13"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</row>
    <row r="891" spans="2:13" ht="13"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</row>
    <row r="892" spans="2:13" ht="13"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</row>
    <row r="893" spans="2:13" ht="13"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</row>
    <row r="894" spans="2:13" ht="13"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</row>
    <row r="895" spans="2:13" ht="13"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</row>
    <row r="896" spans="2:13" ht="13"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</row>
    <row r="897" spans="2:13" ht="13"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</row>
    <row r="898" spans="2:13" ht="13"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</row>
    <row r="899" spans="2:13" ht="13"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</row>
    <row r="900" spans="2:13" ht="13"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</row>
    <row r="901" spans="2:13" ht="13"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</row>
    <row r="902" spans="2:13" ht="13"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</row>
    <row r="903" spans="2:13" ht="13"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</row>
    <row r="904" spans="2:13" ht="13"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</row>
    <row r="905" spans="2:13" ht="13"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</row>
    <row r="906" spans="2:13" ht="13"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</row>
    <row r="907" spans="2:13" ht="13"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</row>
    <row r="908" spans="2:13" ht="13"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</row>
    <row r="909" spans="2:13" ht="13"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</row>
    <row r="910" spans="2:13" ht="13"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</row>
    <row r="911" spans="2:13" ht="13"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</row>
    <row r="912" spans="2:13" ht="13"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</row>
    <row r="913" spans="2:13" ht="13"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</row>
    <row r="914" spans="2:13" ht="13"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</row>
    <row r="915" spans="2:13" ht="13"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</row>
    <row r="916" spans="2:13" ht="13"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</row>
    <row r="917" spans="2:13" ht="13"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</row>
    <row r="918" spans="2:13" ht="13"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</row>
    <row r="919" spans="2:13" ht="13"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</row>
    <row r="920" spans="2:13" ht="13"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</row>
    <row r="921" spans="2:13" ht="13"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</row>
    <row r="922" spans="2:13" ht="13"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</row>
    <row r="923" spans="2:13" ht="13"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</row>
    <row r="924" spans="2:13" ht="13"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</row>
    <row r="925" spans="2:13" ht="13"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</row>
    <row r="926" spans="2:13" ht="13"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</row>
    <row r="927" spans="2:13" ht="13"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</row>
    <row r="928" spans="2:13" ht="13"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</row>
    <row r="929" spans="2:13" ht="13"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</row>
    <row r="930" spans="2:13" ht="13"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</row>
    <row r="931" spans="2:13" ht="13"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</row>
    <row r="932" spans="2:13" ht="13"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</row>
    <row r="933" spans="2:13" ht="13"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</row>
    <row r="934" spans="2:13" ht="13"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</row>
    <row r="935" spans="2:13" ht="13"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</row>
    <row r="936" spans="2:13" ht="13"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</row>
    <row r="937" spans="2:13" ht="13"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</row>
    <row r="938" spans="2:13" ht="13"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</row>
    <row r="939" spans="2:13" ht="13"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</row>
    <row r="940" spans="2:13" ht="13"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</row>
    <row r="941" spans="2:13" ht="13"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</row>
    <row r="942" spans="2:13" ht="13"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</row>
    <row r="943" spans="2:13" ht="13"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</row>
    <row r="944" spans="2:13" ht="13"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</row>
    <row r="945" spans="2:13" ht="13"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</row>
    <row r="946" spans="2:13" ht="13"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</row>
    <row r="947" spans="2:13" ht="13"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</row>
    <row r="948" spans="2:13" ht="13"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</row>
    <row r="949" spans="2:13" ht="13"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</row>
    <row r="950" spans="2:13" ht="13"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</row>
    <row r="951" spans="2:13" ht="13"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</row>
    <row r="952" spans="2:13" ht="13"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</row>
    <row r="953" spans="2:13" ht="13"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</row>
    <row r="954" spans="2:13" ht="13"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</row>
    <row r="955" spans="2:13" ht="13"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</row>
    <row r="956" spans="2:13" ht="13"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</row>
    <row r="957" spans="2:13" ht="13"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</row>
    <row r="958" spans="2:13" ht="13"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</row>
    <row r="959" spans="2:13" ht="13"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</row>
    <row r="960" spans="2:13" ht="13"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</row>
    <row r="961" spans="2:13" ht="13"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</row>
    <row r="962" spans="2:13" ht="13"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</row>
    <row r="963" spans="2:13" ht="13"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</row>
    <row r="964" spans="2:13" ht="13"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</row>
    <row r="965" spans="2:13" ht="13"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</row>
    <row r="966" spans="2:13" ht="13"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</row>
    <row r="967" spans="2:13" ht="13"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</row>
    <row r="968" spans="2:13" ht="13"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</row>
    <row r="969" spans="2:13" ht="13"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</row>
    <row r="970" spans="2:13" ht="13"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</row>
    <row r="971" spans="2:13" ht="13"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</row>
    <row r="972" spans="2:13" ht="13"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</row>
    <row r="973" spans="2:13" ht="13"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</row>
    <row r="974" spans="2:13" ht="13"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</row>
    <row r="975" spans="2:13" ht="13"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</row>
    <row r="976" spans="2:13" ht="13"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</row>
    <row r="977" spans="2:13" ht="13"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</row>
    <row r="978" spans="2:13" ht="13"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</row>
    <row r="979" spans="2:13" ht="13"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</row>
    <row r="980" spans="2:13" ht="13"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</row>
    <row r="981" spans="2:13" ht="13"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</row>
    <row r="982" spans="2:13" ht="13"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</row>
    <row r="983" spans="2:13" ht="13"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</row>
    <row r="984" spans="2:13" ht="13"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</row>
    <row r="985" spans="2:13" ht="13"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</row>
    <row r="986" spans="2:13" ht="13"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</row>
    <row r="987" spans="2:13" ht="13"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</row>
    <row r="988" spans="2:13" ht="13"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</row>
    <row r="989" spans="2:13" ht="13"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</row>
    <row r="990" spans="2:13" ht="13"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</row>
    <row r="991" spans="2:13" ht="13"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</row>
    <row r="992" spans="2:13" ht="13"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</row>
    <row r="993" spans="2:13" ht="13"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</row>
    <row r="994" spans="2:13" ht="13"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</row>
    <row r="995" spans="2:13" ht="13"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</row>
    <row r="996" spans="2:13" ht="13"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</row>
    <row r="997" spans="2:13" ht="13"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</row>
    <row r="998" spans="2:13" ht="13"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</row>
    <row r="999" spans="2:13" ht="13"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</row>
  </sheetData>
  <conditionalFormatting sqref="B31:F31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I31:M31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9:F39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47:F47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I39:M39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8:F38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46:F46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38:M38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30:F3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30:M3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5"/>
  <sheetViews>
    <sheetView workbookViewId="0"/>
  </sheetViews>
  <sheetFormatPr baseColWidth="10" defaultColWidth="14.5" defaultRowHeight="15.75" customHeight="1"/>
  <cols>
    <col min="1" max="1" width="17.83203125" customWidth="1"/>
  </cols>
  <sheetData>
    <row r="1" spans="1:7" ht="15.75" customHeight="1">
      <c r="A1" s="2"/>
      <c r="B1" s="2">
        <v>2020</v>
      </c>
      <c r="C1" s="37">
        <v>2019</v>
      </c>
      <c r="D1" s="37">
        <v>2018</v>
      </c>
      <c r="E1" s="37">
        <v>2017</v>
      </c>
      <c r="F1" s="37">
        <v>2016</v>
      </c>
    </row>
    <row r="2" spans="1:7" ht="15.75" customHeight="1">
      <c r="A2" s="2" t="s">
        <v>713</v>
      </c>
      <c r="B2" s="6" t="s">
        <v>714</v>
      </c>
      <c r="C2" s="86" t="s">
        <v>715</v>
      </c>
      <c r="D2" s="86" t="s">
        <v>717</v>
      </c>
      <c r="E2" s="86" t="s">
        <v>718</v>
      </c>
      <c r="F2" s="86" t="s">
        <v>719</v>
      </c>
      <c r="G2" s="2" t="s">
        <v>721</v>
      </c>
    </row>
    <row r="3" spans="1:7" ht="15.75" customHeight="1">
      <c r="A3" s="2" t="s">
        <v>722</v>
      </c>
      <c r="B3" s="6" t="s">
        <v>723</v>
      </c>
      <c r="C3" s="6" t="s">
        <v>724</v>
      </c>
      <c r="D3" s="6" t="s">
        <v>726</v>
      </c>
      <c r="E3" s="81"/>
      <c r="F3" s="81"/>
    </row>
    <row r="4" spans="1:7" ht="15.75" customHeight="1">
      <c r="A4" s="2" t="s">
        <v>728</v>
      </c>
      <c r="B4" s="6" t="s">
        <v>729</v>
      </c>
      <c r="C4" s="6" t="s">
        <v>730</v>
      </c>
      <c r="D4" s="6" t="s">
        <v>732</v>
      </c>
      <c r="E4" s="6" t="s">
        <v>733</v>
      </c>
      <c r="F4" s="6" t="s">
        <v>734</v>
      </c>
    </row>
    <row r="5" spans="1:7" ht="15.75" customHeight="1">
      <c r="A5" s="2" t="s">
        <v>735</v>
      </c>
      <c r="B5" s="81"/>
      <c r="C5" s="86" t="s">
        <v>736</v>
      </c>
      <c r="D5" s="86" t="s">
        <v>738</v>
      </c>
      <c r="E5" s="86" t="s">
        <v>739</v>
      </c>
      <c r="F5" s="86" t="s">
        <v>740</v>
      </c>
      <c r="G5" s="2" t="s">
        <v>721</v>
      </c>
    </row>
  </sheetData>
  <hyperlinks>
    <hyperlink ref="B2" r:id="rId1" xr:uid="{00000000-0004-0000-0A00-000000000000}"/>
    <hyperlink ref="C2" r:id="rId2" xr:uid="{00000000-0004-0000-0A00-000001000000}"/>
    <hyperlink ref="D2" r:id="rId3" xr:uid="{00000000-0004-0000-0A00-000002000000}"/>
    <hyperlink ref="E2" r:id="rId4" xr:uid="{00000000-0004-0000-0A00-000003000000}"/>
    <hyperlink ref="F2" r:id="rId5" xr:uid="{00000000-0004-0000-0A00-000004000000}"/>
    <hyperlink ref="B3" r:id="rId6" xr:uid="{00000000-0004-0000-0A00-000005000000}"/>
    <hyperlink ref="C3" r:id="rId7" xr:uid="{00000000-0004-0000-0A00-000006000000}"/>
    <hyperlink ref="D3" r:id="rId8" xr:uid="{00000000-0004-0000-0A00-000007000000}"/>
    <hyperlink ref="B4" r:id="rId9" xr:uid="{00000000-0004-0000-0A00-000008000000}"/>
    <hyperlink ref="C4" r:id="rId10" xr:uid="{00000000-0004-0000-0A00-000009000000}"/>
    <hyperlink ref="D4" r:id="rId11" xr:uid="{00000000-0004-0000-0A00-00000A000000}"/>
    <hyperlink ref="E4" r:id="rId12" xr:uid="{00000000-0004-0000-0A00-00000B000000}"/>
    <hyperlink ref="F4" r:id="rId13" xr:uid="{00000000-0004-0000-0A00-00000C000000}"/>
    <hyperlink ref="C5" r:id="rId14" location="1" xr:uid="{00000000-0004-0000-0A00-00000D000000}"/>
    <hyperlink ref="D5" r:id="rId15" xr:uid="{00000000-0004-0000-0A00-00000E000000}"/>
    <hyperlink ref="E5" r:id="rId16" xr:uid="{00000000-0004-0000-0A00-00000F000000}"/>
    <hyperlink ref="F5" r:id="rId17" xr:uid="{00000000-0004-0000-0A00-00001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00"/>
  <sheetViews>
    <sheetView workbookViewId="0"/>
  </sheetViews>
  <sheetFormatPr baseColWidth="10" defaultColWidth="14.5" defaultRowHeight="15.75" customHeight="1"/>
  <sheetData>
    <row r="1" spans="1:14" ht="15.75" customHeight="1">
      <c r="A1" s="91">
        <v>2016</v>
      </c>
      <c r="B1" s="4"/>
      <c r="C1" s="4"/>
      <c r="D1" s="92" t="s">
        <v>741</v>
      </c>
      <c r="E1" s="93"/>
      <c r="F1" s="4"/>
      <c r="G1" s="94" t="s">
        <v>742</v>
      </c>
      <c r="H1" s="93"/>
      <c r="I1" s="4"/>
      <c r="J1" s="72" t="s">
        <v>743</v>
      </c>
      <c r="K1" s="93"/>
      <c r="M1" s="41" t="s">
        <v>429</v>
      </c>
      <c r="N1" s="42" t="s">
        <v>580</v>
      </c>
    </row>
    <row r="2" spans="1:14" ht="15.75" customHeight="1">
      <c r="A2" s="95">
        <v>1</v>
      </c>
      <c r="B2" s="96" t="s">
        <v>744</v>
      </c>
      <c r="C2" s="4"/>
      <c r="D2" s="97">
        <v>1</v>
      </c>
      <c r="E2" s="98" t="s">
        <v>6</v>
      </c>
      <c r="F2" s="4"/>
      <c r="G2" s="97">
        <v>1</v>
      </c>
      <c r="H2" s="99" t="s">
        <v>33</v>
      </c>
      <c r="I2" s="4"/>
      <c r="J2" s="97">
        <v>1</v>
      </c>
      <c r="K2" s="99" t="s">
        <v>15</v>
      </c>
      <c r="M2" s="43" t="s">
        <v>745</v>
      </c>
      <c r="N2" s="44"/>
    </row>
    <row r="3" spans="1:14" ht="15.75" customHeight="1">
      <c r="A3" s="100">
        <v>2</v>
      </c>
      <c r="B3" s="101" t="s">
        <v>746</v>
      </c>
      <c r="C3" s="4"/>
      <c r="D3" s="97">
        <v>2</v>
      </c>
      <c r="E3" s="98" t="s">
        <v>63</v>
      </c>
      <c r="F3" s="4"/>
      <c r="G3" s="97">
        <v>2</v>
      </c>
      <c r="H3" s="99" t="s">
        <v>29</v>
      </c>
      <c r="I3" s="4"/>
      <c r="J3" s="97">
        <f t="shared" ref="J3:J151" si="0">J2+1</f>
        <v>2</v>
      </c>
      <c r="K3" s="99" t="s">
        <v>27</v>
      </c>
      <c r="M3" s="43">
        <v>1</v>
      </c>
      <c r="N3" s="46" t="s">
        <v>2</v>
      </c>
    </row>
    <row r="4" spans="1:14" ht="15.75" customHeight="1">
      <c r="A4" s="95">
        <v>3</v>
      </c>
      <c r="B4" s="96" t="s">
        <v>747</v>
      </c>
      <c r="C4" s="4"/>
      <c r="D4" s="97">
        <v>3</v>
      </c>
      <c r="E4" s="98" t="s">
        <v>17</v>
      </c>
      <c r="F4" s="4"/>
      <c r="G4" s="97">
        <f t="shared" ref="G4:G151" si="1">G3+1</f>
        <v>3</v>
      </c>
      <c r="H4" s="99" t="s">
        <v>5</v>
      </c>
      <c r="I4" s="4"/>
      <c r="J4" s="97">
        <f t="shared" si="0"/>
        <v>3</v>
      </c>
      <c r="K4" s="99" t="s">
        <v>10</v>
      </c>
      <c r="M4" s="43">
        <v>2</v>
      </c>
      <c r="N4" s="46" t="s">
        <v>18</v>
      </c>
    </row>
    <row r="5" spans="1:14" ht="15.75" customHeight="1">
      <c r="A5" s="100">
        <v>4</v>
      </c>
      <c r="B5" s="107" t="s">
        <v>750</v>
      </c>
      <c r="C5" s="4"/>
      <c r="D5" s="97">
        <v>4</v>
      </c>
      <c r="E5" s="98" t="s">
        <v>42</v>
      </c>
      <c r="F5" s="4"/>
      <c r="G5" s="97">
        <f t="shared" si="1"/>
        <v>4</v>
      </c>
      <c r="H5" s="99" t="s">
        <v>94</v>
      </c>
      <c r="I5" s="4"/>
      <c r="J5" s="97">
        <f t="shared" si="0"/>
        <v>4</v>
      </c>
      <c r="K5" s="99" t="s">
        <v>68</v>
      </c>
      <c r="M5" s="43">
        <v>3</v>
      </c>
      <c r="N5" s="46" t="s">
        <v>46</v>
      </c>
    </row>
    <row r="6" spans="1:14" ht="15.75" customHeight="1">
      <c r="A6" s="95">
        <v>5</v>
      </c>
      <c r="B6" s="109" t="s">
        <v>752</v>
      </c>
      <c r="C6" s="4"/>
      <c r="D6" s="97">
        <v>5</v>
      </c>
      <c r="E6" s="98" t="s">
        <v>30</v>
      </c>
      <c r="F6" s="4"/>
      <c r="G6" s="97">
        <f t="shared" si="1"/>
        <v>5</v>
      </c>
      <c r="H6" s="99" t="s">
        <v>16</v>
      </c>
      <c r="I6" s="4"/>
      <c r="J6" s="97">
        <f t="shared" si="0"/>
        <v>5</v>
      </c>
      <c r="K6" s="99" t="s">
        <v>80</v>
      </c>
      <c r="M6" s="43">
        <v>4</v>
      </c>
      <c r="N6" s="46" t="s">
        <v>55</v>
      </c>
    </row>
    <row r="7" spans="1:14" ht="15.75" customHeight="1">
      <c r="A7" s="100">
        <v>6</v>
      </c>
      <c r="B7" s="101" t="s">
        <v>753</v>
      </c>
      <c r="C7" s="4"/>
      <c r="D7" s="97">
        <v>6</v>
      </c>
      <c r="E7" s="98" t="s">
        <v>48</v>
      </c>
      <c r="F7" s="4"/>
      <c r="G7" s="97">
        <f t="shared" si="1"/>
        <v>6</v>
      </c>
      <c r="H7" s="99" t="s">
        <v>81</v>
      </c>
      <c r="I7" s="4"/>
      <c r="J7" s="97">
        <f t="shared" si="0"/>
        <v>6</v>
      </c>
      <c r="K7" s="99" t="s">
        <v>682</v>
      </c>
      <c r="M7" s="43">
        <v>5</v>
      </c>
      <c r="N7" s="46" t="s">
        <v>38</v>
      </c>
    </row>
    <row r="8" spans="1:14" ht="15.75" customHeight="1">
      <c r="A8" s="95">
        <v>7</v>
      </c>
      <c r="B8" s="96" t="s">
        <v>756</v>
      </c>
      <c r="C8" s="4"/>
      <c r="D8" s="97">
        <v>7</v>
      </c>
      <c r="E8" s="98" t="s">
        <v>35</v>
      </c>
      <c r="F8" s="4"/>
      <c r="G8" s="97">
        <f t="shared" si="1"/>
        <v>7</v>
      </c>
      <c r="H8" s="99" t="s">
        <v>757</v>
      </c>
      <c r="I8" s="4"/>
      <c r="J8" s="97">
        <f t="shared" si="0"/>
        <v>7</v>
      </c>
      <c r="K8" s="99" t="s">
        <v>4</v>
      </c>
      <c r="M8" s="43">
        <v>6</v>
      </c>
      <c r="N8" s="46" t="s">
        <v>71</v>
      </c>
    </row>
    <row r="9" spans="1:14" ht="15.75" customHeight="1">
      <c r="A9" s="100">
        <v>8</v>
      </c>
      <c r="B9" s="107" t="s">
        <v>758</v>
      </c>
      <c r="C9" s="4"/>
      <c r="D9" s="97">
        <v>8</v>
      </c>
      <c r="E9" s="98" t="s">
        <v>112</v>
      </c>
      <c r="F9" s="4"/>
      <c r="G9" s="97">
        <f t="shared" si="1"/>
        <v>8</v>
      </c>
      <c r="H9" s="99" t="s">
        <v>47</v>
      </c>
      <c r="I9" s="4"/>
      <c r="J9" s="97">
        <f t="shared" si="0"/>
        <v>8</v>
      </c>
      <c r="K9" s="99" t="s">
        <v>40</v>
      </c>
      <c r="M9" s="43">
        <v>7</v>
      </c>
      <c r="N9" s="46" t="s">
        <v>464</v>
      </c>
    </row>
    <row r="10" spans="1:14" ht="15.75" customHeight="1">
      <c r="A10" s="95">
        <v>9</v>
      </c>
      <c r="B10" s="96" t="s">
        <v>760</v>
      </c>
      <c r="C10" s="4"/>
      <c r="D10" s="97">
        <v>9</v>
      </c>
      <c r="E10" s="98" t="s">
        <v>265</v>
      </c>
      <c r="F10" s="4"/>
      <c r="G10" s="97">
        <f t="shared" si="1"/>
        <v>9</v>
      </c>
      <c r="H10" s="99" t="s">
        <v>41</v>
      </c>
      <c r="I10" s="4"/>
      <c r="J10" s="97">
        <f t="shared" si="0"/>
        <v>9</v>
      </c>
      <c r="K10" s="99" t="s">
        <v>138</v>
      </c>
      <c r="M10" s="43">
        <v>8</v>
      </c>
      <c r="N10" s="46" t="s">
        <v>78</v>
      </c>
    </row>
    <row r="11" spans="1:14" ht="15.75" customHeight="1">
      <c r="A11" s="100">
        <v>10</v>
      </c>
      <c r="B11" s="101" t="s">
        <v>762</v>
      </c>
      <c r="C11" s="4"/>
      <c r="D11" s="97">
        <v>10</v>
      </c>
      <c r="E11" s="98" t="s">
        <v>140</v>
      </c>
      <c r="F11" s="4"/>
      <c r="G11" s="97">
        <f t="shared" si="1"/>
        <v>10</v>
      </c>
      <c r="H11" s="99" t="s">
        <v>56</v>
      </c>
      <c r="I11" s="4"/>
      <c r="J11" s="97">
        <f t="shared" si="0"/>
        <v>10</v>
      </c>
      <c r="K11" s="99" t="s">
        <v>115</v>
      </c>
      <c r="M11" s="43">
        <v>9</v>
      </c>
      <c r="N11" s="46" t="s">
        <v>120</v>
      </c>
    </row>
    <row r="12" spans="1:14" ht="15.75" customHeight="1">
      <c r="A12" s="95">
        <v>11</v>
      </c>
      <c r="B12" s="96" t="s">
        <v>765</v>
      </c>
      <c r="C12" s="4"/>
      <c r="D12" s="97">
        <v>11</v>
      </c>
      <c r="E12" s="98" t="s">
        <v>125</v>
      </c>
      <c r="F12" s="4"/>
      <c r="G12" s="97">
        <f t="shared" si="1"/>
        <v>11</v>
      </c>
      <c r="H12" s="99" t="s">
        <v>103</v>
      </c>
      <c r="I12" s="4"/>
      <c r="J12" s="97">
        <f t="shared" si="0"/>
        <v>11</v>
      </c>
      <c r="K12" s="99" t="s">
        <v>171</v>
      </c>
      <c r="M12" s="43">
        <v>10</v>
      </c>
      <c r="N12" s="46" t="s">
        <v>96</v>
      </c>
    </row>
    <row r="13" spans="1:14" ht="15.75" customHeight="1">
      <c r="A13" s="100">
        <v>12</v>
      </c>
      <c r="B13" s="101" t="s">
        <v>767</v>
      </c>
      <c r="C13" s="4"/>
      <c r="D13" s="97">
        <v>12</v>
      </c>
      <c r="E13" s="98" t="s">
        <v>83</v>
      </c>
      <c r="F13" s="4"/>
      <c r="G13" s="97">
        <f t="shared" si="1"/>
        <v>12</v>
      </c>
      <c r="H13" s="99" t="s">
        <v>139</v>
      </c>
      <c r="I13" s="4"/>
      <c r="J13" s="97">
        <f t="shared" si="0"/>
        <v>12</v>
      </c>
      <c r="K13" s="99" t="s">
        <v>182</v>
      </c>
      <c r="M13" s="43">
        <v>11</v>
      </c>
      <c r="N13" s="46" t="s">
        <v>92</v>
      </c>
    </row>
    <row r="14" spans="1:14" ht="15.75" customHeight="1">
      <c r="A14" s="95">
        <v>13</v>
      </c>
      <c r="B14" s="96" t="s">
        <v>769</v>
      </c>
      <c r="C14" s="4"/>
      <c r="D14" s="97">
        <v>13</v>
      </c>
      <c r="E14" s="98" t="s">
        <v>66</v>
      </c>
      <c r="F14" s="4"/>
      <c r="G14" s="97">
        <f t="shared" si="1"/>
        <v>13</v>
      </c>
      <c r="H14" s="99" t="s">
        <v>62</v>
      </c>
      <c r="I14" s="4"/>
      <c r="J14" s="97">
        <f t="shared" si="0"/>
        <v>13</v>
      </c>
      <c r="K14" s="99" t="s">
        <v>54</v>
      </c>
      <c r="M14" s="43">
        <v>12</v>
      </c>
      <c r="N14" s="46" t="s">
        <v>479</v>
      </c>
    </row>
    <row r="15" spans="1:14" ht="15.75" customHeight="1">
      <c r="A15" s="100">
        <v>14</v>
      </c>
      <c r="B15" s="101" t="s">
        <v>771</v>
      </c>
      <c r="C15" s="4"/>
      <c r="D15" s="97">
        <v>14</v>
      </c>
      <c r="E15" s="98" t="s">
        <v>59</v>
      </c>
      <c r="F15" s="4"/>
      <c r="G15" s="97">
        <f t="shared" si="1"/>
        <v>14</v>
      </c>
      <c r="H15" s="99" t="s">
        <v>117</v>
      </c>
      <c r="I15" s="4"/>
      <c r="J15" s="97">
        <f t="shared" si="0"/>
        <v>14</v>
      </c>
      <c r="K15" s="99" t="s">
        <v>87</v>
      </c>
      <c r="M15" s="43">
        <v>13</v>
      </c>
      <c r="N15" s="46" t="s">
        <v>34</v>
      </c>
    </row>
    <row r="16" spans="1:14" ht="15.75" customHeight="1">
      <c r="A16" s="95">
        <v>15</v>
      </c>
      <c r="B16" s="96" t="s">
        <v>773</v>
      </c>
      <c r="C16" s="4"/>
      <c r="D16" s="97">
        <v>15</v>
      </c>
      <c r="E16" s="98" t="s">
        <v>155</v>
      </c>
      <c r="F16" s="4"/>
      <c r="G16" s="97">
        <f t="shared" si="1"/>
        <v>15</v>
      </c>
      <c r="H16" s="99" t="s">
        <v>154</v>
      </c>
      <c r="I16" s="4"/>
      <c r="J16" s="97">
        <f t="shared" si="0"/>
        <v>15</v>
      </c>
      <c r="K16" s="99" t="s">
        <v>100</v>
      </c>
      <c r="M16" s="43">
        <v>14</v>
      </c>
      <c r="N16" s="46" t="s">
        <v>108</v>
      </c>
    </row>
    <row r="17" spans="1:14" ht="15.75" customHeight="1">
      <c r="A17" s="100">
        <v>16</v>
      </c>
      <c r="B17" s="107" t="s">
        <v>776</v>
      </c>
      <c r="C17" s="4"/>
      <c r="D17" s="97">
        <v>16</v>
      </c>
      <c r="E17" s="98" t="s">
        <v>73</v>
      </c>
      <c r="F17" s="4"/>
      <c r="G17" s="97">
        <f t="shared" si="1"/>
        <v>16</v>
      </c>
      <c r="H17" s="99" t="s">
        <v>124</v>
      </c>
      <c r="I17" s="4"/>
      <c r="J17" s="97">
        <f t="shared" si="0"/>
        <v>16</v>
      </c>
      <c r="K17" s="99" t="s">
        <v>685</v>
      </c>
      <c r="M17" s="43">
        <v>15</v>
      </c>
      <c r="N17" s="46" t="s">
        <v>156</v>
      </c>
    </row>
    <row r="18" spans="1:14" ht="15.75" customHeight="1">
      <c r="A18" s="95">
        <v>17</v>
      </c>
      <c r="B18" s="96" t="s">
        <v>779</v>
      </c>
      <c r="C18" s="4"/>
      <c r="D18" s="97">
        <v>17</v>
      </c>
      <c r="E18" s="98" t="s">
        <v>205</v>
      </c>
      <c r="F18" s="4"/>
      <c r="G18" s="97">
        <f t="shared" si="1"/>
        <v>17</v>
      </c>
      <c r="H18" s="99" t="s">
        <v>339</v>
      </c>
      <c r="I18" s="4"/>
      <c r="J18" s="97">
        <f t="shared" si="0"/>
        <v>17</v>
      </c>
      <c r="K18" s="99" t="s">
        <v>255</v>
      </c>
      <c r="M18" s="43">
        <v>16</v>
      </c>
      <c r="N18" s="46" t="s">
        <v>609</v>
      </c>
    </row>
    <row r="19" spans="1:14" ht="15.75" customHeight="1">
      <c r="A19" s="100">
        <v>18</v>
      </c>
      <c r="B19" s="101" t="s">
        <v>782</v>
      </c>
      <c r="C19" s="4"/>
      <c r="D19" s="97">
        <v>18</v>
      </c>
      <c r="E19" s="98" t="s">
        <v>586</v>
      </c>
      <c r="F19" s="4"/>
      <c r="G19" s="97">
        <f t="shared" si="1"/>
        <v>18</v>
      </c>
      <c r="H19" s="99" t="s">
        <v>70</v>
      </c>
      <c r="I19" s="4"/>
      <c r="J19" s="97">
        <f t="shared" si="0"/>
        <v>18</v>
      </c>
      <c r="K19" s="99" t="s">
        <v>151</v>
      </c>
      <c r="M19" s="43">
        <v>17</v>
      </c>
      <c r="N19" s="46" t="s">
        <v>134</v>
      </c>
    </row>
    <row r="20" spans="1:14" ht="15.75" customHeight="1">
      <c r="A20" s="95">
        <v>19</v>
      </c>
      <c r="B20" s="96" t="s">
        <v>785</v>
      </c>
      <c r="C20" s="4"/>
      <c r="D20" s="97">
        <v>19</v>
      </c>
      <c r="E20" s="98" t="s">
        <v>177</v>
      </c>
      <c r="F20" s="4"/>
      <c r="G20" s="97">
        <f t="shared" si="1"/>
        <v>19</v>
      </c>
      <c r="H20" s="99" t="s">
        <v>696</v>
      </c>
      <c r="I20" s="4"/>
      <c r="J20" s="97">
        <f t="shared" si="0"/>
        <v>19</v>
      </c>
      <c r="K20" s="99" t="s">
        <v>93</v>
      </c>
      <c r="M20" s="43">
        <v>18</v>
      </c>
      <c r="N20" s="46" t="s">
        <v>233</v>
      </c>
    </row>
    <row r="21" spans="1:14" ht="15.75" customHeight="1">
      <c r="A21" s="100">
        <v>20</v>
      </c>
      <c r="B21" s="101" t="s">
        <v>789</v>
      </c>
      <c r="C21" s="4"/>
      <c r="D21" s="97">
        <v>20</v>
      </c>
      <c r="E21" s="98" t="s">
        <v>174</v>
      </c>
      <c r="F21" s="4"/>
      <c r="G21" s="97">
        <f t="shared" si="1"/>
        <v>20</v>
      </c>
      <c r="H21" s="99" t="s">
        <v>116</v>
      </c>
      <c r="I21" s="4"/>
      <c r="J21" s="97">
        <f t="shared" si="0"/>
        <v>20</v>
      </c>
      <c r="K21" s="99" t="s">
        <v>79</v>
      </c>
      <c r="M21" s="43">
        <v>19</v>
      </c>
      <c r="N21" s="46" t="s">
        <v>291</v>
      </c>
    </row>
    <row r="22" spans="1:14" ht="15.75" customHeight="1">
      <c r="A22" s="95">
        <v>21</v>
      </c>
      <c r="B22" s="109" t="s">
        <v>791</v>
      </c>
      <c r="C22" s="4"/>
      <c r="D22" s="97">
        <v>21</v>
      </c>
      <c r="E22" s="98" t="s">
        <v>99</v>
      </c>
      <c r="F22" s="4"/>
      <c r="G22" s="97">
        <f t="shared" si="1"/>
        <v>21</v>
      </c>
      <c r="H22" s="99" t="s">
        <v>131</v>
      </c>
      <c r="I22" s="4"/>
      <c r="J22" s="97">
        <f t="shared" si="0"/>
        <v>21</v>
      </c>
      <c r="K22" s="99" t="s">
        <v>135</v>
      </c>
      <c r="M22" s="43">
        <v>20</v>
      </c>
      <c r="N22" s="46" t="s">
        <v>173</v>
      </c>
    </row>
    <row r="23" spans="1:14" ht="15.75" customHeight="1">
      <c r="A23" s="100">
        <v>22</v>
      </c>
      <c r="B23" s="101" t="s">
        <v>793</v>
      </c>
      <c r="C23" s="4"/>
      <c r="D23" s="97">
        <v>22</v>
      </c>
      <c r="E23" s="98" t="s">
        <v>147</v>
      </c>
      <c r="F23" s="4"/>
      <c r="G23" s="97">
        <f t="shared" si="1"/>
        <v>22</v>
      </c>
      <c r="H23" s="99" t="s">
        <v>190</v>
      </c>
      <c r="I23" s="4"/>
      <c r="J23" s="97">
        <f t="shared" si="0"/>
        <v>22</v>
      </c>
      <c r="K23" s="99" t="s">
        <v>144</v>
      </c>
      <c r="M23" s="43">
        <v>21</v>
      </c>
      <c r="N23" s="46" t="s">
        <v>164</v>
      </c>
    </row>
    <row r="24" spans="1:14" ht="15.75" customHeight="1">
      <c r="A24" s="95">
        <v>23</v>
      </c>
      <c r="B24" s="96" t="s">
        <v>796</v>
      </c>
      <c r="C24" s="4"/>
      <c r="D24" s="97">
        <v>23</v>
      </c>
      <c r="E24" s="98" t="s">
        <v>75</v>
      </c>
      <c r="F24" s="4"/>
      <c r="G24" s="97">
        <f t="shared" si="1"/>
        <v>23</v>
      </c>
      <c r="H24" s="99" t="s">
        <v>159</v>
      </c>
      <c r="I24" s="4"/>
      <c r="J24" s="97">
        <f t="shared" si="0"/>
        <v>23</v>
      </c>
      <c r="K24" s="99" t="s">
        <v>211</v>
      </c>
      <c r="M24" s="43">
        <v>22</v>
      </c>
      <c r="N24" s="46" t="s">
        <v>282</v>
      </c>
    </row>
    <row r="25" spans="1:14" ht="15.75" customHeight="1">
      <c r="A25" s="100">
        <v>24</v>
      </c>
      <c r="B25" s="101" t="s">
        <v>797</v>
      </c>
      <c r="C25" s="4"/>
      <c r="D25" s="97">
        <v>24</v>
      </c>
      <c r="E25" s="98" t="s">
        <v>161</v>
      </c>
      <c r="F25" s="4"/>
      <c r="G25" s="97">
        <f t="shared" si="1"/>
        <v>24</v>
      </c>
      <c r="H25" s="99" t="s">
        <v>264</v>
      </c>
      <c r="I25" s="4"/>
      <c r="J25" s="97">
        <f t="shared" si="0"/>
        <v>24</v>
      </c>
      <c r="K25" s="99" t="s">
        <v>166</v>
      </c>
      <c r="M25" s="43">
        <v>23</v>
      </c>
      <c r="N25" s="46" t="s">
        <v>465</v>
      </c>
    </row>
    <row r="26" spans="1:14" ht="15.75" customHeight="1">
      <c r="A26" s="95">
        <v>25</v>
      </c>
      <c r="B26" s="109" t="s">
        <v>800</v>
      </c>
      <c r="C26" s="4"/>
      <c r="D26" s="97">
        <v>25</v>
      </c>
      <c r="E26" s="98" t="s">
        <v>184</v>
      </c>
      <c r="F26" s="4"/>
      <c r="G26" s="97">
        <f t="shared" si="1"/>
        <v>25</v>
      </c>
      <c r="H26" s="99" t="s">
        <v>172</v>
      </c>
      <c r="I26" s="4"/>
      <c r="J26" s="97">
        <f t="shared" si="0"/>
        <v>25</v>
      </c>
      <c r="K26" s="99" t="s">
        <v>45</v>
      </c>
      <c r="M26" s="43">
        <v>24</v>
      </c>
      <c r="N26" s="46" t="s">
        <v>369</v>
      </c>
    </row>
    <row r="27" spans="1:14" ht="15.75" customHeight="1">
      <c r="A27" s="100">
        <v>26</v>
      </c>
      <c r="B27" s="107" t="s">
        <v>803</v>
      </c>
      <c r="C27" s="4"/>
      <c r="D27" s="97">
        <v>26</v>
      </c>
      <c r="E27" s="98" t="s">
        <v>257</v>
      </c>
      <c r="F27" s="4"/>
      <c r="G27" s="97">
        <f t="shared" si="1"/>
        <v>26</v>
      </c>
      <c r="H27" s="99" t="s">
        <v>232</v>
      </c>
      <c r="I27" s="4"/>
      <c r="J27" s="97">
        <f t="shared" si="0"/>
        <v>26</v>
      </c>
      <c r="K27" s="99" t="s">
        <v>175</v>
      </c>
      <c r="M27" s="43">
        <v>25</v>
      </c>
      <c r="N27" s="46" t="s">
        <v>341</v>
      </c>
    </row>
    <row r="28" spans="1:14" ht="15.75" customHeight="1">
      <c r="A28" s="95">
        <v>27</v>
      </c>
      <c r="B28" s="96" t="s">
        <v>805</v>
      </c>
      <c r="C28" s="4"/>
      <c r="D28" s="97">
        <v>27</v>
      </c>
      <c r="E28" s="98" t="s">
        <v>214</v>
      </c>
      <c r="F28" s="4"/>
      <c r="G28" s="97">
        <f t="shared" si="1"/>
        <v>27</v>
      </c>
      <c r="H28" s="99" t="s">
        <v>145</v>
      </c>
      <c r="I28" s="4"/>
      <c r="J28" s="97">
        <f t="shared" si="0"/>
        <v>27</v>
      </c>
      <c r="K28" s="99" t="s">
        <v>189</v>
      </c>
      <c r="M28" s="43">
        <v>26</v>
      </c>
      <c r="N28" s="46" t="s">
        <v>219</v>
      </c>
    </row>
    <row r="29" spans="1:14" ht="15.75" customHeight="1">
      <c r="A29" s="100">
        <v>28</v>
      </c>
      <c r="B29" s="101" t="s">
        <v>808</v>
      </c>
      <c r="C29" s="4"/>
      <c r="D29" s="97">
        <v>28</v>
      </c>
      <c r="E29" s="98" t="s">
        <v>88</v>
      </c>
      <c r="F29" s="4"/>
      <c r="G29" s="97">
        <f t="shared" si="1"/>
        <v>28</v>
      </c>
      <c r="H29" s="99" t="s">
        <v>168</v>
      </c>
      <c r="I29" s="4"/>
      <c r="J29" s="97">
        <f t="shared" si="0"/>
        <v>28</v>
      </c>
      <c r="K29" s="99" t="s">
        <v>812</v>
      </c>
      <c r="M29" s="43">
        <v>27</v>
      </c>
      <c r="N29" s="46" t="s">
        <v>483</v>
      </c>
    </row>
    <row r="30" spans="1:14" ht="15.75" customHeight="1">
      <c r="A30" s="95">
        <v>29</v>
      </c>
      <c r="B30" s="109" t="s">
        <v>814</v>
      </c>
      <c r="C30" s="4"/>
      <c r="D30" s="97">
        <v>29</v>
      </c>
      <c r="E30" s="98" t="s">
        <v>104</v>
      </c>
      <c r="F30" s="4"/>
      <c r="G30" s="97">
        <f t="shared" si="1"/>
        <v>29</v>
      </c>
      <c r="H30" s="99" t="s">
        <v>354</v>
      </c>
      <c r="I30" s="4"/>
      <c r="J30" s="97">
        <f t="shared" si="0"/>
        <v>29</v>
      </c>
      <c r="K30" s="99" t="s">
        <v>374</v>
      </c>
      <c r="M30" s="43">
        <v>28</v>
      </c>
      <c r="N30" s="46" t="s">
        <v>230</v>
      </c>
    </row>
    <row r="31" spans="1:14" ht="15.75" customHeight="1">
      <c r="A31" s="100">
        <v>30</v>
      </c>
      <c r="B31" s="101" t="s">
        <v>817</v>
      </c>
      <c r="C31" s="4"/>
      <c r="D31" s="97">
        <v>30</v>
      </c>
      <c r="E31" s="98" t="s">
        <v>202</v>
      </c>
      <c r="F31" s="4"/>
      <c r="G31" s="97">
        <f t="shared" si="1"/>
        <v>30</v>
      </c>
      <c r="H31" s="99" t="s">
        <v>272</v>
      </c>
      <c r="I31" s="4"/>
      <c r="J31" s="97">
        <f t="shared" si="0"/>
        <v>30</v>
      </c>
      <c r="K31" s="99" t="s">
        <v>820</v>
      </c>
      <c r="M31" s="43">
        <v>29</v>
      </c>
      <c r="N31" s="46" t="s">
        <v>260</v>
      </c>
    </row>
    <row r="32" spans="1:14" ht="15.75" customHeight="1">
      <c r="A32" s="95">
        <v>31</v>
      </c>
      <c r="B32" s="96" t="s">
        <v>822</v>
      </c>
      <c r="C32" s="4"/>
      <c r="D32" s="97">
        <v>31</v>
      </c>
      <c r="E32" s="98" t="s">
        <v>57</v>
      </c>
      <c r="F32" s="4"/>
      <c r="G32" s="97">
        <f t="shared" si="1"/>
        <v>31</v>
      </c>
      <c r="H32" s="99" t="s">
        <v>213</v>
      </c>
      <c r="I32" s="4"/>
      <c r="J32" s="97">
        <f t="shared" si="0"/>
        <v>31</v>
      </c>
      <c r="K32" s="99" t="s">
        <v>826</v>
      </c>
      <c r="M32" s="43">
        <v>30</v>
      </c>
      <c r="N32" s="46" t="s">
        <v>194</v>
      </c>
    </row>
    <row r="33" spans="1:14" ht="15.75" customHeight="1">
      <c r="A33" s="100">
        <v>32</v>
      </c>
      <c r="B33" s="101" t="s">
        <v>827</v>
      </c>
      <c r="C33" s="4"/>
      <c r="D33" s="97">
        <v>32</v>
      </c>
      <c r="E33" s="98" t="s">
        <v>347</v>
      </c>
      <c r="F33" s="4"/>
      <c r="G33" s="97">
        <f t="shared" si="1"/>
        <v>32</v>
      </c>
      <c r="H33" s="99" t="s">
        <v>130</v>
      </c>
      <c r="I33" s="4"/>
      <c r="J33" s="97">
        <f t="shared" si="0"/>
        <v>32</v>
      </c>
      <c r="K33" s="99" t="s">
        <v>158</v>
      </c>
      <c r="M33" s="43">
        <v>31</v>
      </c>
      <c r="N33" s="46" t="s">
        <v>129</v>
      </c>
    </row>
    <row r="34" spans="1:14" ht="15.75" customHeight="1">
      <c r="A34" s="95">
        <v>33</v>
      </c>
      <c r="B34" s="96" t="s">
        <v>830</v>
      </c>
      <c r="C34" s="4"/>
      <c r="D34" s="97">
        <v>33</v>
      </c>
      <c r="E34" s="98" t="s">
        <v>289</v>
      </c>
      <c r="F34" s="4"/>
      <c r="G34" s="97">
        <f t="shared" si="1"/>
        <v>33</v>
      </c>
      <c r="H34" s="99" t="s">
        <v>346</v>
      </c>
      <c r="I34" s="4"/>
      <c r="J34" s="97">
        <f t="shared" si="0"/>
        <v>33</v>
      </c>
      <c r="K34" s="99" t="s">
        <v>831</v>
      </c>
      <c r="M34" s="43">
        <v>32</v>
      </c>
      <c r="N34" s="46" t="s">
        <v>149</v>
      </c>
    </row>
    <row r="35" spans="1:14" ht="15.75" customHeight="1">
      <c r="A35" s="100">
        <v>34</v>
      </c>
      <c r="B35" s="107" t="s">
        <v>833</v>
      </c>
      <c r="C35" s="4"/>
      <c r="D35" s="97">
        <v>34</v>
      </c>
      <c r="E35" s="98" t="s">
        <v>268</v>
      </c>
      <c r="F35" s="4"/>
      <c r="G35" s="97">
        <f t="shared" si="1"/>
        <v>34</v>
      </c>
      <c r="H35" s="99" t="s">
        <v>376</v>
      </c>
      <c r="I35" s="4"/>
      <c r="J35" s="97">
        <f t="shared" si="0"/>
        <v>34</v>
      </c>
      <c r="K35" s="99" t="s">
        <v>836</v>
      </c>
      <c r="M35" s="43">
        <v>33</v>
      </c>
      <c r="N35" s="46" t="s">
        <v>201</v>
      </c>
    </row>
    <row r="36" spans="1:14" ht="15.75" customHeight="1">
      <c r="A36" s="95">
        <v>35</v>
      </c>
      <c r="B36" s="96" t="s">
        <v>837</v>
      </c>
      <c r="C36" s="4"/>
      <c r="D36" s="97">
        <v>35</v>
      </c>
      <c r="E36" s="98" t="s">
        <v>350</v>
      </c>
      <c r="F36" s="4"/>
      <c r="G36" s="97">
        <f t="shared" si="1"/>
        <v>35</v>
      </c>
      <c r="H36" s="99" t="s">
        <v>225</v>
      </c>
      <c r="I36" s="4"/>
      <c r="J36" s="97">
        <f t="shared" si="0"/>
        <v>35</v>
      </c>
      <c r="K36" s="99" t="s">
        <v>840</v>
      </c>
      <c r="M36" s="43">
        <v>34</v>
      </c>
      <c r="N36" s="46" t="s">
        <v>476</v>
      </c>
    </row>
    <row r="37" spans="1:14" ht="15.75" customHeight="1">
      <c r="A37" s="100">
        <v>36</v>
      </c>
      <c r="B37" s="101" t="s">
        <v>841</v>
      </c>
      <c r="C37" s="4"/>
      <c r="D37" s="97">
        <v>36</v>
      </c>
      <c r="E37" s="98" t="s">
        <v>302</v>
      </c>
      <c r="F37" s="4"/>
      <c r="G37" s="97">
        <f t="shared" si="1"/>
        <v>36</v>
      </c>
      <c r="H37" s="99" t="s">
        <v>275</v>
      </c>
      <c r="I37" s="4"/>
      <c r="J37" s="97">
        <f t="shared" si="0"/>
        <v>36</v>
      </c>
      <c r="K37" s="99" t="s">
        <v>309</v>
      </c>
      <c r="M37" s="43">
        <v>35</v>
      </c>
      <c r="N37" s="46" t="s">
        <v>843</v>
      </c>
    </row>
    <row r="38" spans="1:14" ht="15.75" customHeight="1">
      <c r="A38" s="95">
        <v>37</v>
      </c>
      <c r="B38" s="109" t="s">
        <v>845</v>
      </c>
      <c r="C38" s="4"/>
      <c r="D38" s="97">
        <v>37</v>
      </c>
      <c r="E38" s="98" t="s">
        <v>91</v>
      </c>
      <c r="F38" s="4"/>
      <c r="G38" s="97">
        <f t="shared" si="1"/>
        <v>37</v>
      </c>
      <c r="H38" s="99" t="s">
        <v>324</v>
      </c>
      <c r="I38" s="4"/>
      <c r="J38" s="97">
        <f t="shared" si="0"/>
        <v>37</v>
      </c>
      <c r="K38" s="99" t="s">
        <v>196</v>
      </c>
      <c r="M38" s="43">
        <v>36</v>
      </c>
      <c r="N38" s="46" t="s">
        <v>500</v>
      </c>
    </row>
    <row r="39" spans="1:14" ht="15.75" customHeight="1">
      <c r="A39" s="100">
        <v>38</v>
      </c>
      <c r="B39" s="101" t="s">
        <v>847</v>
      </c>
      <c r="C39" s="4"/>
      <c r="D39" s="97">
        <v>38</v>
      </c>
      <c r="E39" s="98" t="s">
        <v>382</v>
      </c>
      <c r="F39" s="4"/>
      <c r="G39" s="97">
        <f t="shared" si="1"/>
        <v>38</v>
      </c>
      <c r="H39" s="99" t="s">
        <v>200</v>
      </c>
      <c r="I39" s="4"/>
      <c r="J39" s="97">
        <f t="shared" si="0"/>
        <v>38</v>
      </c>
      <c r="K39" s="99" t="s">
        <v>208</v>
      </c>
      <c r="M39" s="43">
        <v>37</v>
      </c>
      <c r="N39" s="46" t="s">
        <v>254</v>
      </c>
    </row>
    <row r="40" spans="1:14" ht="15.75" customHeight="1">
      <c r="A40" s="95">
        <v>39</v>
      </c>
      <c r="B40" s="96" t="s">
        <v>849</v>
      </c>
      <c r="C40" s="4"/>
      <c r="D40" s="97">
        <v>39</v>
      </c>
      <c r="E40" s="98" t="s">
        <v>260</v>
      </c>
      <c r="F40" s="4"/>
      <c r="G40" s="97">
        <f t="shared" si="1"/>
        <v>39</v>
      </c>
      <c r="H40" s="99" t="s">
        <v>252</v>
      </c>
      <c r="I40" s="4"/>
      <c r="J40" s="97">
        <f t="shared" si="0"/>
        <v>39</v>
      </c>
      <c r="K40" s="99" t="s">
        <v>850</v>
      </c>
      <c r="M40" s="43">
        <v>38</v>
      </c>
      <c r="N40" s="46" t="s">
        <v>851</v>
      </c>
    </row>
    <row r="41" spans="1:14" ht="13">
      <c r="A41" s="100">
        <v>40</v>
      </c>
      <c r="B41" s="107" t="s">
        <v>854</v>
      </c>
      <c r="C41" s="4"/>
      <c r="D41" s="97">
        <v>40</v>
      </c>
      <c r="E41" s="98" t="s">
        <v>335</v>
      </c>
      <c r="F41" s="4"/>
      <c r="G41" s="97">
        <f t="shared" si="1"/>
        <v>40</v>
      </c>
      <c r="H41" s="99" t="s">
        <v>515</v>
      </c>
      <c r="I41" s="4"/>
      <c r="J41" s="97">
        <f t="shared" si="0"/>
        <v>40</v>
      </c>
      <c r="K41" s="99" t="s">
        <v>286</v>
      </c>
      <c r="M41" s="43">
        <v>39</v>
      </c>
      <c r="N41" s="46" t="s">
        <v>856</v>
      </c>
    </row>
    <row r="42" spans="1:14" ht="13">
      <c r="A42" s="95">
        <v>41</v>
      </c>
      <c r="B42" s="96" t="s">
        <v>857</v>
      </c>
      <c r="C42" s="4"/>
      <c r="D42" s="97">
        <v>41</v>
      </c>
      <c r="E42" s="98" t="s">
        <v>126</v>
      </c>
      <c r="F42" s="4"/>
      <c r="G42" s="97">
        <f t="shared" si="1"/>
        <v>41</v>
      </c>
      <c r="H42" s="99" t="s">
        <v>367</v>
      </c>
      <c r="I42" s="4"/>
      <c r="J42" s="97">
        <f t="shared" si="0"/>
        <v>41</v>
      </c>
      <c r="K42" s="99" t="s">
        <v>314</v>
      </c>
      <c r="M42" s="43">
        <v>40</v>
      </c>
      <c r="N42" s="46" t="s">
        <v>170</v>
      </c>
    </row>
    <row r="43" spans="1:14" ht="13">
      <c r="A43" s="100">
        <v>42</v>
      </c>
      <c r="B43" s="101" t="s">
        <v>859</v>
      </c>
      <c r="C43" s="4"/>
      <c r="D43" s="97">
        <v>42</v>
      </c>
      <c r="E43" s="98" t="s">
        <v>234</v>
      </c>
      <c r="F43" s="4"/>
      <c r="G43" s="97">
        <f t="shared" si="1"/>
        <v>42</v>
      </c>
      <c r="H43" s="99" t="s">
        <v>331</v>
      </c>
      <c r="I43" s="4"/>
      <c r="J43" s="97">
        <f t="shared" si="0"/>
        <v>42</v>
      </c>
      <c r="K43" s="99" t="s">
        <v>330</v>
      </c>
      <c r="M43" s="43">
        <v>41</v>
      </c>
      <c r="N43" s="46" t="s">
        <v>862</v>
      </c>
    </row>
    <row r="44" spans="1:14" ht="13">
      <c r="A44" s="95">
        <v>43</v>
      </c>
      <c r="B44" s="96" t="s">
        <v>864</v>
      </c>
      <c r="C44" s="4"/>
      <c r="D44" s="97">
        <v>43</v>
      </c>
      <c r="E44" s="98" t="s">
        <v>160</v>
      </c>
      <c r="F44" s="4"/>
      <c r="G44" s="97">
        <f t="shared" si="1"/>
        <v>43</v>
      </c>
      <c r="H44" s="99" t="s">
        <v>387</v>
      </c>
      <c r="I44" s="4"/>
      <c r="J44" s="97">
        <f t="shared" si="0"/>
        <v>43</v>
      </c>
      <c r="K44" s="99" t="s">
        <v>865</v>
      </c>
      <c r="M44" s="43">
        <v>42</v>
      </c>
      <c r="N44" s="46" t="s">
        <v>450</v>
      </c>
    </row>
    <row r="45" spans="1:14" ht="13">
      <c r="A45" s="100">
        <v>44</v>
      </c>
      <c r="B45" s="107" t="s">
        <v>868</v>
      </c>
      <c r="C45" s="4"/>
      <c r="D45" s="97">
        <v>44</v>
      </c>
      <c r="E45" s="98" t="s">
        <v>358</v>
      </c>
      <c r="F45" s="4"/>
      <c r="G45" s="97">
        <f t="shared" si="1"/>
        <v>44</v>
      </c>
      <c r="H45" s="99" t="s">
        <v>301</v>
      </c>
      <c r="I45" s="4"/>
      <c r="J45" s="97">
        <f t="shared" si="0"/>
        <v>44</v>
      </c>
      <c r="K45" s="99" t="s">
        <v>300</v>
      </c>
      <c r="M45" s="43">
        <v>43</v>
      </c>
      <c r="N45" s="46" t="s">
        <v>870</v>
      </c>
    </row>
    <row r="46" spans="1:14" ht="13">
      <c r="A46" s="95">
        <v>45</v>
      </c>
      <c r="B46" s="109" t="s">
        <v>871</v>
      </c>
      <c r="C46" s="4"/>
      <c r="D46" s="97">
        <v>45</v>
      </c>
      <c r="E46" s="98" t="s">
        <v>198</v>
      </c>
      <c r="F46" s="4"/>
      <c r="G46" s="97">
        <f t="shared" si="1"/>
        <v>45</v>
      </c>
      <c r="H46" s="99" t="s">
        <v>872</v>
      </c>
      <c r="I46" s="4"/>
      <c r="J46" s="97">
        <f t="shared" si="0"/>
        <v>45</v>
      </c>
      <c r="K46" s="99" t="s">
        <v>422</v>
      </c>
      <c r="M46" s="43">
        <v>44</v>
      </c>
      <c r="N46" s="46" t="s">
        <v>873</v>
      </c>
    </row>
    <row r="47" spans="1:14" ht="13">
      <c r="A47" s="100">
        <v>46</v>
      </c>
      <c r="B47" s="101" t="s">
        <v>874</v>
      </c>
      <c r="C47" s="4"/>
      <c r="D47" s="97">
        <v>46</v>
      </c>
      <c r="E47" s="98" t="s">
        <v>228</v>
      </c>
      <c r="F47" s="4"/>
      <c r="G47" s="97">
        <f t="shared" si="1"/>
        <v>46</v>
      </c>
      <c r="H47" s="99" t="s">
        <v>544</v>
      </c>
      <c r="I47" s="4"/>
      <c r="J47" s="97">
        <f t="shared" si="0"/>
        <v>46</v>
      </c>
      <c r="K47" s="99" t="s">
        <v>186</v>
      </c>
      <c r="M47" s="43">
        <v>45</v>
      </c>
      <c r="N47" s="46" t="s">
        <v>244</v>
      </c>
    </row>
    <row r="48" spans="1:14" ht="13">
      <c r="A48" s="95">
        <v>47</v>
      </c>
      <c r="B48" s="96" t="s">
        <v>877</v>
      </c>
      <c r="C48" s="4"/>
      <c r="D48" s="97">
        <v>47</v>
      </c>
      <c r="E48" s="98" t="s">
        <v>878</v>
      </c>
      <c r="F48" s="4"/>
      <c r="G48" s="97">
        <f t="shared" si="1"/>
        <v>47</v>
      </c>
      <c r="H48" s="99" t="s">
        <v>428</v>
      </c>
      <c r="I48" s="4"/>
      <c r="J48" s="97">
        <f t="shared" si="0"/>
        <v>47</v>
      </c>
      <c r="K48" s="99" t="s">
        <v>279</v>
      </c>
      <c r="M48" s="43">
        <v>46</v>
      </c>
      <c r="N48" s="46" t="s">
        <v>879</v>
      </c>
    </row>
    <row r="49" spans="1:14" ht="13">
      <c r="A49" s="100">
        <v>48</v>
      </c>
      <c r="B49" s="107" t="s">
        <v>881</v>
      </c>
      <c r="C49" s="4"/>
      <c r="D49" s="97">
        <v>48</v>
      </c>
      <c r="E49" s="98" t="s">
        <v>342</v>
      </c>
      <c r="F49" s="4"/>
      <c r="G49" s="97">
        <f t="shared" si="1"/>
        <v>48</v>
      </c>
      <c r="H49" s="99" t="s">
        <v>239</v>
      </c>
      <c r="I49" s="4"/>
      <c r="J49" s="97">
        <f t="shared" si="0"/>
        <v>48</v>
      </c>
      <c r="K49" s="99" t="s">
        <v>884</v>
      </c>
      <c r="M49" s="43">
        <v>47</v>
      </c>
      <c r="N49" s="46" t="s">
        <v>226</v>
      </c>
    </row>
    <row r="50" spans="1:14" ht="13">
      <c r="A50" s="95">
        <v>49</v>
      </c>
      <c r="B50" s="109" t="s">
        <v>885</v>
      </c>
      <c r="C50" s="4"/>
      <c r="D50" s="97">
        <v>49</v>
      </c>
      <c r="E50" s="98" t="s">
        <v>557</v>
      </c>
      <c r="F50" s="4"/>
      <c r="G50" s="97">
        <f t="shared" si="1"/>
        <v>49</v>
      </c>
      <c r="H50" s="99" t="s">
        <v>267</v>
      </c>
      <c r="I50" s="4"/>
      <c r="J50" s="97">
        <f t="shared" si="0"/>
        <v>49</v>
      </c>
      <c r="K50" s="99" t="s">
        <v>345</v>
      </c>
      <c r="M50" s="43">
        <v>48</v>
      </c>
      <c r="N50" s="46" t="s">
        <v>395</v>
      </c>
    </row>
    <row r="51" spans="1:14" ht="13">
      <c r="A51" s="100">
        <v>50</v>
      </c>
      <c r="B51" s="107" t="s">
        <v>890</v>
      </c>
      <c r="C51" s="4"/>
      <c r="D51" s="97">
        <v>50</v>
      </c>
      <c r="E51" s="98" t="s">
        <v>439</v>
      </c>
      <c r="F51" s="4"/>
      <c r="G51" s="97">
        <f t="shared" si="1"/>
        <v>50</v>
      </c>
      <c r="H51" s="99" t="s">
        <v>891</v>
      </c>
      <c r="I51" s="4"/>
      <c r="J51" s="97">
        <f t="shared" si="0"/>
        <v>50</v>
      </c>
      <c r="K51" s="99" t="s">
        <v>274</v>
      </c>
      <c r="M51" s="43">
        <v>49</v>
      </c>
      <c r="N51" s="46" t="s">
        <v>273</v>
      </c>
    </row>
    <row r="52" spans="1:14" ht="13">
      <c r="A52" s="95">
        <v>51</v>
      </c>
      <c r="B52" s="96" t="s">
        <v>894</v>
      </c>
      <c r="C52" s="4"/>
      <c r="D52" s="97">
        <v>51</v>
      </c>
      <c r="E52" s="98" t="s">
        <v>388</v>
      </c>
      <c r="F52" s="4"/>
      <c r="G52" s="97">
        <f t="shared" si="1"/>
        <v>51</v>
      </c>
      <c r="H52" s="99" t="s">
        <v>197</v>
      </c>
      <c r="I52" s="4"/>
      <c r="J52" s="97">
        <f t="shared" si="0"/>
        <v>51</v>
      </c>
      <c r="K52" s="99" t="s">
        <v>895</v>
      </c>
      <c r="M52" s="43">
        <v>50</v>
      </c>
      <c r="N52" s="46" t="s">
        <v>348</v>
      </c>
    </row>
    <row r="53" spans="1:14" ht="13">
      <c r="A53" s="100">
        <v>52</v>
      </c>
      <c r="B53" s="107" t="s">
        <v>898</v>
      </c>
      <c r="C53" s="4"/>
      <c r="D53" s="97">
        <v>52</v>
      </c>
      <c r="E53" s="98" t="s">
        <v>899</v>
      </c>
      <c r="F53" s="4"/>
      <c r="G53" s="97">
        <f t="shared" si="1"/>
        <v>52</v>
      </c>
      <c r="H53" s="99" t="s">
        <v>547</v>
      </c>
      <c r="I53" s="4"/>
      <c r="J53" s="97">
        <f t="shared" si="0"/>
        <v>52</v>
      </c>
      <c r="K53" s="99" t="s">
        <v>478</v>
      </c>
      <c r="M53" s="43">
        <v>51</v>
      </c>
      <c r="N53" s="46" t="s">
        <v>471</v>
      </c>
    </row>
    <row r="54" spans="1:14" ht="13">
      <c r="A54" s="95">
        <v>53</v>
      </c>
      <c r="B54" s="109" t="s">
        <v>902</v>
      </c>
      <c r="C54" s="4"/>
      <c r="D54" s="97">
        <v>53</v>
      </c>
      <c r="E54" s="98" t="s">
        <v>903</v>
      </c>
      <c r="F54" s="4"/>
      <c r="G54" s="97">
        <f t="shared" si="1"/>
        <v>53</v>
      </c>
      <c r="H54" s="99" t="s">
        <v>904</v>
      </c>
      <c r="I54" s="4"/>
      <c r="J54" s="97">
        <f t="shared" si="0"/>
        <v>53</v>
      </c>
      <c r="K54" s="99" t="s">
        <v>327</v>
      </c>
      <c r="M54" s="43">
        <v>52</v>
      </c>
      <c r="N54" s="46" t="s">
        <v>907</v>
      </c>
    </row>
    <row r="55" spans="1:14" ht="13">
      <c r="A55" s="100">
        <v>54</v>
      </c>
      <c r="B55" s="101" t="s">
        <v>909</v>
      </c>
      <c r="C55" s="4"/>
      <c r="D55" s="97">
        <v>54</v>
      </c>
      <c r="E55" s="98" t="s">
        <v>912</v>
      </c>
      <c r="F55" s="4"/>
      <c r="G55" s="97">
        <f t="shared" si="1"/>
        <v>54</v>
      </c>
      <c r="H55" s="99" t="s">
        <v>568</v>
      </c>
      <c r="I55" s="4"/>
      <c r="J55" s="97">
        <f t="shared" si="0"/>
        <v>54</v>
      </c>
      <c r="K55" s="99" t="s">
        <v>271</v>
      </c>
      <c r="M55" s="43">
        <v>53</v>
      </c>
      <c r="N55" s="46" t="s">
        <v>403</v>
      </c>
    </row>
    <row r="56" spans="1:14" ht="13">
      <c r="A56" s="95">
        <v>55</v>
      </c>
      <c r="B56" s="96" t="s">
        <v>914</v>
      </c>
      <c r="C56" s="4"/>
      <c r="D56" s="97">
        <v>55</v>
      </c>
      <c r="E56" s="98" t="s">
        <v>325</v>
      </c>
      <c r="F56" s="4"/>
      <c r="G56" s="97">
        <f t="shared" si="1"/>
        <v>55</v>
      </c>
      <c r="H56" s="99" t="s">
        <v>915</v>
      </c>
      <c r="I56" s="4"/>
      <c r="J56" s="97">
        <f t="shared" si="0"/>
        <v>55</v>
      </c>
      <c r="K56" s="99" t="s">
        <v>370</v>
      </c>
      <c r="M56" s="43">
        <v>54</v>
      </c>
      <c r="N56" s="46" t="s">
        <v>355</v>
      </c>
    </row>
    <row r="57" spans="1:14" ht="13">
      <c r="A57" s="100">
        <v>56</v>
      </c>
      <c r="B57" s="101" t="s">
        <v>917</v>
      </c>
      <c r="C57" s="4"/>
      <c r="D57" s="97">
        <v>56</v>
      </c>
      <c r="E57" s="98" t="s">
        <v>918</v>
      </c>
      <c r="F57" s="4"/>
      <c r="G57" s="97">
        <f t="shared" si="1"/>
        <v>56</v>
      </c>
      <c r="H57" s="99" t="s">
        <v>310</v>
      </c>
      <c r="I57" s="4"/>
      <c r="J57" s="97">
        <f t="shared" si="0"/>
        <v>56</v>
      </c>
      <c r="K57" s="99" t="s">
        <v>922</v>
      </c>
      <c r="M57" s="43">
        <v>55</v>
      </c>
      <c r="N57" s="46" t="s">
        <v>924</v>
      </c>
    </row>
    <row r="58" spans="1:14" ht="13">
      <c r="A58" s="95">
        <v>57</v>
      </c>
      <c r="B58" s="96" t="s">
        <v>925</v>
      </c>
      <c r="C58" s="4"/>
      <c r="D58" s="97">
        <v>57</v>
      </c>
      <c r="E58" s="98" t="s">
        <v>926</v>
      </c>
      <c r="F58" s="4"/>
      <c r="G58" s="97">
        <f t="shared" si="1"/>
        <v>57</v>
      </c>
      <c r="H58" s="99" t="s">
        <v>360</v>
      </c>
      <c r="I58" s="4"/>
      <c r="J58" s="97">
        <f t="shared" si="0"/>
        <v>57</v>
      </c>
      <c r="K58" s="99" t="s">
        <v>356</v>
      </c>
      <c r="M58" s="43">
        <v>56</v>
      </c>
      <c r="N58" s="46" t="s">
        <v>928</v>
      </c>
    </row>
    <row r="59" spans="1:14" ht="13">
      <c r="A59" s="100">
        <v>58</v>
      </c>
      <c r="B59" s="107" t="s">
        <v>930</v>
      </c>
      <c r="C59" s="4"/>
      <c r="D59" s="97">
        <v>58</v>
      </c>
      <c r="E59" s="98" t="s">
        <v>931</v>
      </c>
      <c r="F59" s="4"/>
      <c r="G59" s="97">
        <f t="shared" si="1"/>
        <v>58</v>
      </c>
      <c r="H59" s="99" t="s">
        <v>357</v>
      </c>
      <c r="I59" s="4"/>
      <c r="J59" s="97">
        <f t="shared" si="0"/>
        <v>58</v>
      </c>
      <c r="K59" s="99" t="s">
        <v>353</v>
      </c>
      <c r="M59" s="43">
        <v>57</v>
      </c>
      <c r="N59" s="46" t="s">
        <v>932</v>
      </c>
    </row>
    <row r="60" spans="1:14" ht="13">
      <c r="A60" s="95">
        <v>59</v>
      </c>
      <c r="B60" s="96" t="s">
        <v>933</v>
      </c>
      <c r="C60" s="4"/>
      <c r="D60" s="97">
        <v>59</v>
      </c>
      <c r="E60" s="98" t="s">
        <v>934</v>
      </c>
      <c r="F60" s="4"/>
      <c r="G60" s="97">
        <f t="shared" si="1"/>
        <v>59</v>
      </c>
      <c r="H60" s="99" t="s">
        <v>467</v>
      </c>
      <c r="I60" s="4"/>
      <c r="J60" s="97">
        <f t="shared" si="0"/>
        <v>59</v>
      </c>
      <c r="K60" s="99" t="s">
        <v>935</v>
      </c>
      <c r="M60" s="43">
        <v>58</v>
      </c>
      <c r="N60" s="46" t="s">
        <v>409</v>
      </c>
    </row>
    <row r="61" spans="1:14" ht="13">
      <c r="A61" s="100">
        <v>60</v>
      </c>
      <c r="B61" s="101" t="s">
        <v>936</v>
      </c>
      <c r="C61" s="4"/>
      <c r="D61" s="97">
        <v>60</v>
      </c>
      <c r="E61" s="98" t="s">
        <v>227</v>
      </c>
      <c r="F61" s="4"/>
      <c r="G61" s="97">
        <f t="shared" si="1"/>
        <v>60</v>
      </c>
      <c r="H61" s="99" t="s">
        <v>566</v>
      </c>
      <c r="I61" s="4"/>
      <c r="J61" s="97">
        <f t="shared" si="0"/>
        <v>60</v>
      </c>
      <c r="K61" s="99" t="s">
        <v>542</v>
      </c>
      <c r="M61" s="43">
        <v>59</v>
      </c>
      <c r="N61" s="46" t="s">
        <v>390</v>
      </c>
    </row>
    <row r="62" spans="1:14" ht="13">
      <c r="A62" s="95">
        <v>61</v>
      </c>
      <c r="B62" s="96" t="s">
        <v>939</v>
      </c>
      <c r="C62" s="4"/>
      <c r="D62" s="97">
        <v>61</v>
      </c>
      <c r="E62" s="98" t="s">
        <v>266</v>
      </c>
      <c r="F62" s="4"/>
      <c r="G62" s="97">
        <f t="shared" si="1"/>
        <v>61</v>
      </c>
      <c r="H62" s="99" t="s">
        <v>288</v>
      </c>
      <c r="I62" s="4"/>
      <c r="J62" s="97">
        <f t="shared" si="0"/>
        <v>61</v>
      </c>
      <c r="K62" s="99" t="s">
        <v>385</v>
      </c>
      <c r="M62" s="43">
        <v>60</v>
      </c>
      <c r="N62" s="46" t="s">
        <v>215</v>
      </c>
    </row>
    <row r="63" spans="1:14" ht="13">
      <c r="A63" s="100">
        <v>62</v>
      </c>
      <c r="B63" s="107" t="s">
        <v>941</v>
      </c>
      <c r="C63" s="4"/>
      <c r="D63" s="97">
        <v>62</v>
      </c>
      <c r="E63" s="98" t="s">
        <v>246</v>
      </c>
      <c r="F63" s="4"/>
      <c r="G63" s="97">
        <f t="shared" si="1"/>
        <v>62</v>
      </c>
      <c r="H63" s="99" t="s">
        <v>380</v>
      </c>
      <c r="I63" s="4"/>
      <c r="J63" s="97">
        <f t="shared" si="0"/>
        <v>62</v>
      </c>
      <c r="K63" s="99" t="s">
        <v>604</v>
      </c>
      <c r="M63" s="43">
        <v>61</v>
      </c>
      <c r="N63" s="46" t="s">
        <v>942</v>
      </c>
    </row>
    <row r="64" spans="1:14" ht="13">
      <c r="A64" s="95">
        <v>63</v>
      </c>
      <c r="B64" s="96" t="s">
        <v>944</v>
      </c>
      <c r="C64" s="4"/>
      <c r="D64" s="97">
        <v>63</v>
      </c>
      <c r="E64" s="98" t="s">
        <v>425</v>
      </c>
      <c r="F64" s="4"/>
      <c r="G64" s="97">
        <f t="shared" si="1"/>
        <v>63</v>
      </c>
      <c r="H64" s="99" t="s">
        <v>400</v>
      </c>
      <c r="I64" s="4"/>
      <c r="J64" s="97">
        <f t="shared" si="0"/>
        <v>63</v>
      </c>
      <c r="K64" s="99" t="s">
        <v>391</v>
      </c>
      <c r="M64" s="43">
        <v>62</v>
      </c>
      <c r="N64" s="46" t="s">
        <v>418</v>
      </c>
    </row>
    <row r="65" spans="1:14" ht="13">
      <c r="A65" s="100">
        <v>64</v>
      </c>
      <c r="B65" s="101" t="s">
        <v>948</v>
      </c>
      <c r="C65" s="4"/>
      <c r="D65" s="97">
        <v>64</v>
      </c>
      <c r="E65" s="98" t="s">
        <v>949</v>
      </c>
      <c r="F65" s="4"/>
      <c r="G65" s="97">
        <f t="shared" si="1"/>
        <v>64</v>
      </c>
      <c r="H65" s="99" t="s">
        <v>492</v>
      </c>
      <c r="I65" s="4"/>
      <c r="J65" s="97">
        <f t="shared" si="0"/>
        <v>64</v>
      </c>
      <c r="K65" s="99" t="s">
        <v>951</v>
      </c>
      <c r="M65" s="43">
        <v>63</v>
      </c>
      <c r="N65" s="46" t="s">
        <v>896</v>
      </c>
    </row>
    <row r="66" spans="1:14" ht="13">
      <c r="A66" s="95">
        <v>65</v>
      </c>
      <c r="B66" s="109" t="s">
        <v>952</v>
      </c>
      <c r="C66" s="4"/>
      <c r="D66" s="97">
        <v>65</v>
      </c>
      <c r="E66" s="98" t="s">
        <v>954</v>
      </c>
      <c r="F66" s="4"/>
      <c r="G66" s="97">
        <f t="shared" si="1"/>
        <v>65</v>
      </c>
      <c r="H66" s="99" t="s">
        <v>956</v>
      </c>
      <c r="I66" s="4"/>
      <c r="J66" s="97">
        <f t="shared" si="0"/>
        <v>65</v>
      </c>
      <c r="K66" s="99" t="s">
        <v>379</v>
      </c>
      <c r="M66" s="43">
        <v>64</v>
      </c>
      <c r="N66" s="46" t="s">
        <v>317</v>
      </c>
    </row>
    <row r="67" spans="1:14" ht="13">
      <c r="A67" s="100">
        <v>66</v>
      </c>
      <c r="B67" s="101" t="s">
        <v>958</v>
      </c>
      <c r="C67" s="4"/>
      <c r="D67" s="97">
        <v>66</v>
      </c>
      <c r="E67" s="98" t="s">
        <v>397</v>
      </c>
      <c r="F67" s="4"/>
      <c r="G67" s="97">
        <f t="shared" si="1"/>
        <v>66</v>
      </c>
      <c r="H67" s="99" t="s">
        <v>392</v>
      </c>
      <c r="I67" s="4"/>
      <c r="J67" s="97">
        <f t="shared" si="0"/>
        <v>66</v>
      </c>
      <c r="K67" s="99" t="s">
        <v>962</v>
      </c>
      <c r="M67" s="43">
        <v>65</v>
      </c>
      <c r="N67" s="46" t="s">
        <v>377</v>
      </c>
    </row>
    <row r="68" spans="1:14" ht="13">
      <c r="A68" s="95">
        <v>67</v>
      </c>
      <c r="B68" s="96" t="s">
        <v>965</v>
      </c>
      <c r="C68" s="4"/>
      <c r="D68" s="97">
        <v>67</v>
      </c>
      <c r="E68" s="98" t="s">
        <v>319</v>
      </c>
      <c r="F68" s="4"/>
      <c r="G68" s="97">
        <f t="shared" si="1"/>
        <v>67</v>
      </c>
      <c r="H68" s="99" t="s">
        <v>438</v>
      </c>
      <c r="I68" s="4"/>
      <c r="J68" s="97">
        <f t="shared" si="0"/>
        <v>67</v>
      </c>
      <c r="K68" s="99" t="s">
        <v>969</v>
      </c>
      <c r="M68" s="43">
        <v>66</v>
      </c>
      <c r="N68" s="46" t="s">
        <v>329</v>
      </c>
    </row>
    <row r="69" spans="1:14" ht="13">
      <c r="A69" s="100">
        <v>68</v>
      </c>
      <c r="B69" s="101" t="s">
        <v>970</v>
      </c>
      <c r="C69" s="4"/>
      <c r="D69" s="97">
        <v>68</v>
      </c>
      <c r="E69" s="98" t="s">
        <v>240</v>
      </c>
      <c r="F69" s="4"/>
      <c r="G69" s="97">
        <f t="shared" si="1"/>
        <v>68</v>
      </c>
      <c r="H69" s="99" t="s">
        <v>973</v>
      </c>
      <c r="I69" s="4"/>
      <c r="J69" s="97">
        <f t="shared" si="0"/>
        <v>68</v>
      </c>
      <c r="K69" s="99" t="s">
        <v>975</v>
      </c>
      <c r="M69" s="43">
        <v>67</v>
      </c>
      <c r="N69" s="46" t="s">
        <v>359</v>
      </c>
    </row>
    <row r="70" spans="1:14" ht="13">
      <c r="A70" s="95">
        <v>69</v>
      </c>
      <c r="B70" s="96" t="s">
        <v>978</v>
      </c>
      <c r="C70" s="4"/>
      <c r="D70" s="97">
        <v>69</v>
      </c>
      <c r="E70" s="98" t="s">
        <v>296</v>
      </c>
      <c r="F70" s="4"/>
      <c r="G70" s="97">
        <f t="shared" si="1"/>
        <v>69</v>
      </c>
      <c r="H70" s="99" t="s">
        <v>976</v>
      </c>
      <c r="I70" s="4"/>
      <c r="J70" s="97">
        <f t="shared" si="0"/>
        <v>69</v>
      </c>
      <c r="K70" s="99" t="s">
        <v>980</v>
      </c>
      <c r="M70" s="43">
        <v>68</v>
      </c>
      <c r="N70" s="46" t="s">
        <v>982</v>
      </c>
    </row>
    <row r="71" spans="1:14" ht="13">
      <c r="A71" s="100">
        <v>70</v>
      </c>
      <c r="B71" s="101" t="s">
        <v>984</v>
      </c>
      <c r="C71" s="4"/>
      <c r="D71" s="97">
        <v>70</v>
      </c>
      <c r="E71" s="98" t="s">
        <v>373</v>
      </c>
      <c r="F71" s="4"/>
      <c r="G71" s="97">
        <f t="shared" si="1"/>
        <v>70</v>
      </c>
      <c r="H71" s="99" t="s">
        <v>981</v>
      </c>
      <c r="I71" s="4"/>
      <c r="J71" s="97">
        <f t="shared" si="0"/>
        <v>70</v>
      </c>
      <c r="K71" s="99" t="s">
        <v>988</v>
      </c>
      <c r="M71" s="43">
        <v>69</v>
      </c>
      <c r="N71" s="46" t="s">
        <v>990</v>
      </c>
    </row>
    <row r="72" spans="1:14" ht="13">
      <c r="A72" s="95">
        <v>71</v>
      </c>
      <c r="B72" s="96" t="s">
        <v>992</v>
      </c>
      <c r="C72" s="4"/>
      <c r="D72" s="97">
        <v>71</v>
      </c>
      <c r="E72" s="98" t="s">
        <v>993</v>
      </c>
      <c r="F72" s="4"/>
      <c r="G72" s="97">
        <f t="shared" si="1"/>
        <v>71</v>
      </c>
      <c r="H72" s="99" t="s">
        <v>995</v>
      </c>
      <c r="I72" s="4"/>
      <c r="J72" s="97">
        <f t="shared" si="0"/>
        <v>71</v>
      </c>
      <c r="K72" s="99" t="s">
        <v>386</v>
      </c>
      <c r="M72" s="43">
        <v>70</v>
      </c>
      <c r="N72" s="46" t="s">
        <v>998</v>
      </c>
    </row>
    <row r="73" spans="1:14" ht="13">
      <c r="A73" s="100">
        <v>72</v>
      </c>
      <c r="B73" s="107" t="s">
        <v>1000</v>
      </c>
      <c r="C73" s="4"/>
      <c r="D73" s="97">
        <v>72</v>
      </c>
      <c r="E73" s="98" t="s">
        <v>561</v>
      </c>
      <c r="F73" s="4"/>
      <c r="G73" s="97">
        <f t="shared" si="1"/>
        <v>72</v>
      </c>
      <c r="H73" s="99" t="s">
        <v>1001</v>
      </c>
      <c r="I73" s="4"/>
      <c r="J73" s="97">
        <f t="shared" si="0"/>
        <v>72</v>
      </c>
      <c r="K73" s="99" t="s">
        <v>1002</v>
      </c>
      <c r="M73" s="43">
        <v>71</v>
      </c>
      <c r="N73" s="46" t="s">
        <v>1003</v>
      </c>
    </row>
    <row r="74" spans="1:14" ht="13">
      <c r="A74" s="95">
        <v>73</v>
      </c>
      <c r="B74" s="96" t="s">
        <v>1007</v>
      </c>
      <c r="C74" s="4"/>
      <c r="D74" s="97">
        <v>73</v>
      </c>
      <c r="E74" s="98" t="s">
        <v>1008</v>
      </c>
      <c r="F74" s="4"/>
      <c r="G74" s="97">
        <f t="shared" si="1"/>
        <v>73</v>
      </c>
      <c r="H74" s="99" t="s">
        <v>1010</v>
      </c>
      <c r="I74" s="4"/>
      <c r="J74" s="97">
        <f t="shared" si="0"/>
        <v>73</v>
      </c>
      <c r="K74" s="99" t="s">
        <v>1012</v>
      </c>
      <c r="M74" s="43">
        <v>72</v>
      </c>
      <c r="N74" s="46" t="s">
        <v>913</v>
      </c>
    </row>
    <row r="75" spans="1:14" ht="13">
      <c r="A75" s="100">
        <v>74</v>
      </c>
      <c r="B75" s="101" t="s">
        <v>1014</v>
      </c>
      <c r="C75" s="4"/>
      <c r="D75" s="97">
        <v>74</v>
      </c>
      <c r="E75" s="98" t="s">
        <v>1015</v>
      </c>
      <c r="F75" s="4"/>
      <c r="G75" s="97">
        <f t="shared" si="1"/>
        <v>74</v>
      </c>
      <c r="H75" s="99" t="s">
        <v>436</v>
      </c>
      <c r="I75" s="4"/>
      <c r="J75" s="97">
        <f t="shared" si="0"/>
        <v>74</v>
      </c>
      <c r="K75" s="99" t="s">
        <v>1019</v>
      </c>
      <c r="M75" s="43">
        <v>73</v>
      </c>
      <c r="N75" s="46" t="s">
        <v>1020</v>
      </c>
    </row>
    <row r="76" spans="1:14" ht="13">
      <c r="A76" s="95">
        <v>75</v>
      </c>
      <c r="B76" s="96" t="s">
        <v>1022</v>
      </c>
      <c r="C76" s="4"/>
      <c r="D76" s="97">
        <v>75</v>
      </c>
      <c r="E76" s="98" t="s">
        <v>1023</v>
      </c>
      <c r="F76" s="4"/>
      <c r="G76" s="97">
        <f t="shared" si="1"/>
        <v>75</v>
      </c>
      <c r="H76" s="99" t="s">
        <v>405</v>
      </c>
      <c r="I76" s="4"/>
      <c r="J76" s="97">
        <f t="shared" si="0"/>
        <v>75</v>
      </c>
      <c r="K76" s="99" t="s">
        <v>437</v>
      </c>
      <c r="M76" s="43">
        <v>74</v>
      </c>
      <c r="N76" s="46" t="s">
        <v>1026</v>
      </c>
    </row>
    <row r="77" spans="1:14" ht="13">
      <c r="A77" s="100">
        <v>76</v>
      </c>
      <c r="B77" s="101" t="s">
        <v>1028</v>
      </c>
      <c r="C77" s="4"/>
      <c r="D77" s="97">
        <v>76</v>
      </c>
      <c r="E77" s="98" t="s">
        <v>1030</v>
      </c>
      <c r="F77" s="4"/>
      <c r="G77" s="97">
        <f t="shared" si="1"/>
        <v>76</v>
      </c>
      <c r="H77" s="99" t="s">
        <v>1033</v>
      </c>
      <c r="I77" s="4"/>
      <c r="J77" s="97">
        <f t="shared" si="0"/>
        <v>76</v>
      </c>
      <c r="K77" s="99" t="s">
        <v>1034</v>
      </c>
      <c r="M77" s="43">
        <v>75</v>
      </c>
      <c r="N77" s="46" t="s">
        <v>1016</v>
      </c>
    </row>
    <row r="78" spans="1:14" ht="13">
      <c r="A78" s="95">
        <v>77</v>
      </c>
      <c r="B78" s="96" t="s">
        <v>1036</v>
      </c>
      <c r="C78" s="4"/>
      <c r="D78" s="97">
        <v>77</v>
      </c>
      <c r="E78" s="98" t="s">
        <v>1038</v>
      </c>
      <c r="F78" s="4"/>
      <c r="G78" s="97">
        <f t="shared" si="1"/>
        <v>77</v>
      </c>
      <c r="H78" s="99" t="s">
        <v>1040</v>
      </c>
      <c r="I78" s="4"/>
      <c r="J78" s="97">
        <f t="shared" si="0"/>
        <v>77</v>
      </c>
      <c r="K78" s="99" t="s">
        <v>1043</v>
      </c>
      <c r="M78" s="43">
        <v>76</v>
      </c>
      <c r="N78" s="46" t="s">
        <v>1044</v>
      </c>
    </row>
    <row r="79" spans="1:14" ht="13">
      <c r="A79" s="100">
        <v>78</v>
      </c>
      <c r="B79" s="107" t="s">
        <v>1047</v>
      </c>
      <c r="C79" s="4"/>
      <c r="D79" s="97">
        <v>78</v>
      </c>
      <c r="E79" s="98" t="s">
        <v>945</v>
      </c>
      <c r="F79" s="4"/>
      <c r="G79" s="97">
        <f t="shared" si="1"/>
        <v>78</v>
      </c>
      <c r="H79" s="99" t="s">
        <v>1049</v>
      </c>
      <c r="I79" s="4"/>
      <c r="J79" s="97">
        <f t="shared" si="0"/>
        <v>78</v>
      </c>
      <c r="K79" s="99" t="s">
        <v>426</v>
      </c>
      <c r="M79" s="43">
        <v>77</v>
      </c>
      <c r="N79" s="46" t="s">
        <v>1052</v>
      </c>
    </row>
    <row r="80" spans="1:14" ht="13">
      <c r="A80" s="95">
        <v>79</v>
      </c>
      <c r="B80" s="96" t="s">
        <v>1053</v>
      </c>
      <c r="C80" s="4"/>
      <c r="D80" s="97">
        <v>79</v>
      </c>
      <c r="E80" s="98" t="s">
        <v>412</v>
      </c>
      <c r="F80" s="4"/>
      <c r="G80" s="97">
        <f t="shared" si="1"/>
        <v>79</v>
      </c>
      <c r="H80" s="99" t="s">
        <v>432</v>
      </c>
      <c r="I80" s="4"/>
      <c r="J80" s="97">
        <f t="shared" si="0"/>
        <v>79</v>
      </c>
      <c r="K80" s="99" t="s">
        <v>1058</v>
      </c>
      <c r="M80" s="43">
        <v>78</v>
      </c>
      <c r="N80" s="46" t="s">
        <v>442</v>
      </c>
    </row>
    <row r="81" spans="1:14" ht="13">
      <c r="A81" s="100">
        <v>80</v>
      </c>
      <c r="B81" s="101" t="s">
        <v>1062</v>
      </c>
      <c r="C81" s="4"/>
      <c r="D81" s="97">
        <v>80</v>
      </c>
      <c r="E81" s="98" t="s">
        <v>485</v>
      </c>
      <c r="F81" s="4"/>
      <c r="G81" s="97">
        <f t="shared" si="1"/>
        <v>80</v>
      </c>
      <c r="H81" s="117" t="s">
        <v>1065</v>
      </c>
      <c r="I81" s="4"/>
      <c r="J81" s="97">
        <f t="shared" si="0"/>
        <v>80</v>
      </c>
      <c r="K81" s="99" t="s">
        <v>1073</v>
      </c>
      <c r="M81" s="43">
        <v>79</v>
      </c>
      <c r="N81" s="46" t="s">
        <v>1074</v>
      </c>
    </row>
    <row r="82" spans="1:14" ht="13">
      <c r="A82" s="95">
        <v>81</v>
      </c>
      <c r="B82" s="96" t="s">
        <v>1078</v>
      </c>
      <c r="C82" s="4"/>
      <c r="D82" s="97">
        <v>81</v>
      </c>
      <c r="E82" s="98" t="s">
        <v>1080</v>
      </c>
      <c r="F82" s="4"/>
      <c r="G82" s="97">
        <f t="shared" si="1"/>
        <v>81</v>
      </c>
      <c r="H82" s="99" t="s">
        <v>1081</v>
      </c>
      <c r="I82" s="4"/>
      <c r="J82" s="97">
        <f t="shared" si="0"/>
        <v>81</v>
      </c>
      <c r="K82" s="99" t="s">
        <v>1084</v>
      </c>
      <c r="M82" s="43">
        <v>80</v>
      </c>
      <c r="N82" s="46" t="s">
        <v>248</v>
      </c>
    </row>
    <row r="83" spans="1:14" ht="13">
      <c r="A83" s="100">
        <v>82</v>
      </c>
      <c r="B83" s="101" t="s">
        <v>1087</v>
      </c>
      <c r="C83" s="4"/>
      <c r="D83" s="97">
        <v>82</v>
      </c>
      <c r="E83" s="98" t="s">
        <v>559</v>
      </c>
      <c r="F83" s="4"/>
      <c r="G83" s="97">
        <f t="shared" si="1"/>
        <v>82</v>
      </c>
      <c r="H83" s="99" t="s">
        <v>1089</v>
      </c>
      <c r="I83" s="4"/>
      <c r="J83" s="97">
        <f t="shared" si="0"/>
        <v>82</v>
      </c>
      <c r="K83" s="99" t="s">
        <v>1091</v>
      </c>
      <c r="M83" s="43">
        <v>81</v>
      </c>
      <c r="N83" s="46" t="s">
        <v>1055</v>
      </c>
    </row>
    <row r="84" spans="1:14" ht="13">
      <c r="A84" s="95">
        <v>83</v>
      </c>
      <c r="B84" s="96" t="s">
        <v>1093</v>
      </c>
      <c r="C84" s="4"/>
      <c r="D84" s="97">
        <v>83</v>
      </c>
      <c r="E84" s="98" t="s">
        <v>927</v>
      </c>
      <c r="F84" s="4"/>
      <c r="G84" s="97">
        <f t="shared" si="1"/>
        <v>83</v>
      </c>
      <c r="H84" s="99" t="s">
        <v>1094</v>
      </c>
      <c r="I84" s="4"/>
      <c r="J84" s="97">
        <f t="shared" si="0"/>
        <v>83</v>
      </c>
      <c r="K84" s="99" t="s">
        <v>1096</v>
      </c>
      <c r="M84" s="43">
        <v>82</v>
      </c>
      <c r="N84" s="46" t="s">
        <v>1098</v>
      </c>
    </row>
    <row r="85" spans="1:14" ht="13">
      <c r="A85" s="100">
        <v>84</v>
      </c>
      <c r="B85" s="101" t="s">
        <v>1101</v>
      </c>
      <c r="C85" s="4"/>
      <c r="D85" s="97">
        <v>84</v>
      </c>
      <c r="E85" s="98" t="s">
        <v>1102</v>
      </c>
      <c r="F85" s="4"/>
      <c r="G85" s="97">
        <f t="shared" si="1"/>
        <v>84</v>
      </c>
      <c r="H85" s="99" t="s">
        <v>1103</v>
      </c>
      <c r="I85" s="4"/>
      <c r="J85" s="97">
        <f t="shared" si="0"/>
        <v>84</v>
      </c>
      <c r="K85" s="99" t="s">
        <v>1032</v>
      </c>
      <c r="M85" s="43">
        <v>83</v>
      </c>
      <c r="N85" s="46" t="s">
        <v>1106</v>
      </c>
    </row>
    <row r="86" spans="1:14" ht="13">
      <c r="A86" s="95">
        <v>85</v>
      </c>
      <c r="B86" s="96" t="s">
        <v>1108</v>
      </c>
      <c r="C86" s="4"/>
      <c r="D86" s="97">
        <v>85</v>
      </c>
      <c r="E86" s="98" t="s">
        <v>1109</v>
      </c>
      <c r="F86" s="4"/>
      <c r="G86" s="97">
        <f t="shared" si="1"/>
        <v>85</v>
      </c>
      <c r="H86" s="99" t="s">
        <v>1110</v>
      </c>
      <c r="I86" s="4"/>
      <c r="J86" s="97">
        <f t="shared" si="0"/>
        <v>85</v>
      </c>
      <c r="K86" s="99" t="s">
        <v>431</v>
      </c>
      <c r="M86" s="43">
        <v>84</v>
      </c>
      <c r="N86" s="46" t="s">
        <v>1113</v>
      </c>
    </row>
    <row r="87" spans="1:14" ht="13">
      <c r="A87" s="100">
        <v>86</v>
      </c>
      <c r="B87" s="101" t="s">
        <v>1115</v>
      </c>
      <c r="C87" s="4"/>
      <c r="D87" s="97">
        <v>86</v>
      </c>
      <c r="E87" s="98" t="s">
        <v>1116</v>
      </c>
      <c r="F87" s="4"/>
      <c r="G87" s="97">
        <f t="shared" si="1"/>
        <v>86</v>
      </c>
      <c r="H87" s="99" t="s">
        <v>1118</v>
      </c>
      <c r="I87" s="4"/>
      <c r="J87" s="97">
        <f t="shared" si="0"/>
        <v>86</v>
      </c>
      <c r="K87" s="99" t="s">
        <v>1120</v>
      </c>
      <c r="M87" s="43">
        <v>85</v>
      </c>
      <c r="N87" s="46" t="s">
        <v>1121</v>
      </c>
    </row>
    <row r="88" spans="1:14" ht="13">
      <c r="A88" s="95">
        <v>87</v>
      </c>
      <c r="B88" s="109" t="s">
        <v>1124</v>
      </c>
      <c r="C88" s="4"/>
      <c r="D88" s="97">
        <v>87</v>
      </c>
      <c r="E88" s="98" t="s">
        <v>1126</v>
      </c>
      <c r="F88" s="4"/>
      <c r="G88" s="97">
        <f t="shared" si="1"/>
        <v>87</v>
      </c>
      <c r="H88" s="99" t="s">
        <v>1029</v>
      </c>
      <c r="I88" s="4"/>
      <c r="J88" s="97">
        <f t="shared" si="0"/>
        <v>87</v>
      </c>
      <c r="K88" s="99" t="s">
        <v>539</v>
      </c>
      <c r="M88" s="43">
        <v>86</v>
      </c>
      <c r="N88" s="46" t="s">
        <v>1129</v>
      </c>
    </row>
    <row r="89" spans="1:14" ht="13">
      <c r="A89" s="100">
        <v>88</v>
      </c>
      <c r="B89" s="101" t="s">
        <v>1132</v>
      </c>
      <c r="C89" s="4"/>
      <c r="D89" s="97">
        <v>88</v>
      </c>
      <c r="E89" s="98" t="s">
        <v>1134</v>
      </c>
      <c r="F89" s="4"/>
      <c r="G89" s="97">
        <f t="shared" si="1"/>
        <v>88</v>
      </c>
      <c r="H89" s="99" t="s">
        <v>1137</v>
      </c>
      <c r="I89" s="4"/>
      <c r="J89" s="97">
        <f t="shared" si="0"/>
        <v>88</v>
      </c>
      <c r="K89" s="99" t="s">
        <v>443</v>
      </c>
      <c r="M89" s="43">
        <v>87</v>
      </c>
      <c r="N89" s="46" t="s">
        <v>326</v>
      </c>
    </row>
    <row r="90" spans="1:14" ht="13">
      <c r="A90" s="95">
        <v>89</v>
      </c>
      <c r="B90" s="96" t="s">
        <v>1141</v>
      </c>
      <c r="C90" s="4"/>
      <c r="D90" s="97">
        <v>89</v>
      </c>
      <c r="E90" s="98" t="s">
        <v>1142</v>
      </c>
      <c r="F90" s="4"/>
      <c r="G90" s="97">
        <f t="shared" si="1"/>
        <v>89</v>
      </c>
      <c r="H90" s="99" t="s">
        <v>575</v>
      </c>
      <c r="I90" s="4"/>
      <c r="J90" s="97">
        <f t="shared" si="0"/>
        <v>89</v>
      </c>
      <c r="K90" s="99" t="s">
        <v>1147</v>
      </c>
      <c r="M90" s="43">
        <v>88</v>
      </c>
      <c r="N90" s="46" t="s">
        <v>1148</v>
      </c>
    </row>
    <row r="91" spans="1:14" ht="13">
      <c r="A91" s="100">
        <v>90</v>
      </c>
      <c r="B91" s="101" t="s">
        <v>1150</v>
      </c>
      <c r="C91" s="4"/>
      <c r="D91" s="97">
        <v>90</v>
      </c>
      <c r="E91" s="98" t="s">
        <v>1152</v>
      </c>
      <c r="F91" s="4"/>
      <c r="G91" s="97">
        <f t="shared" si="1"/>
        <v>90</v>
      </c>
      <c r="H91" s="99" t="s">
        <v>1154</v>
      </c>
      <c r="I91" s="4"/>
      <c r="J91" s="97">
        <f t="shared" si="0"/>
        <v>90</v>
      </c>
      <c r="K91" s="99" t="s">
        <v>1158</v>
      </c>
      <c r="M91" s="43">
        <v>89</v>
      </c>
      <c r="N91" s="46" t="s">
        <v>1159</v>
      </c>
    </row>
    <row r="92" spans="1:14" ht="13">
      <c r="A92" s="95">
        <v>91</v>
      </c>
      <c r="B92" s="96" t="s">
        <v>1160</v>
      </c>
      <c r="C92" s="4"/>
      <c r="D92" s="97">
        <v>91</v>
      </c>
      <c r="E92" s="98" t="s">
        <v>1161</v>
      </c>
      <c r="F92" s="4"/>
      <c r="G92" s="97">
        <f t="shared" si="1"/>
        <v>91</v>
      </c>
      <c r="H92" s="99" t="s">
        <v>1164</v>
      </c>
      <c r="I92" s="4"/>
      <c r="J92" s="97">
        <f t="shared" si="0"/>
        <v>91</v>
      </c>
      <c r="K92" s="99" t="s">
        <v>306</v>
      </c>
      <c r="M92" s="43">
        <v>90</v>
      </c>
      <c r="N92" s="46" t="s">
        <v>1166</v>
      </c>
    </row>
    <row r="93" spans="1:14" ht="13">
      <c r="A93" s="100">
        <v>92</v>
      </c>
      <c r="B93" s="107" t="s">
        <v>1168</v>
      </c>
      <c r="C93" s="4"/>
      <c r="D93" s="97">
        <v>92</v>
      </c>
      <c r="E93" s="98" t="s">
        <v>1169</v>
      </c>
      <c r="F93" s="4"/>
      <c r="G93" s="97">
        <f t="shared" si="1"/>
        <v>92</v>
      </c>
      <c r="H93" s="99" t="s">
        <v>1171</v>
      </c>
      <c r="I93" s="4"/>
      <c r="J93" s="97">
        <f t="shared" si="0"/>
        <v>92</v>
      </c>
      <c r="K93" s="99" t="s">
        <v>1170</v>
      </c>
      <c r="M93" s="43">
        <v>91</v>
      </c>
      <c r="N93" s="46" t="s">
        <v>1173</v>
      </c>
    </row>
    <row r="94" spans="1:14" ht="13">
      <c r="A94" s="95">
        <v>93</v>
      </c>
      <c r="B94" s="109" t="s">
        <v>1175</v>
      </c>
      <c r="C94" s="4"/>
      <c r="D94" s="97">
        <v>93</v>
      </c>
      <c r="E94" s="98" t="s">
        <v>974</v>
      </c>
      <c r="F94" s="4"/>
      <c r="G94" s="97">
        <f t="shared" si="1"/>
        <v>93</v>
      </c>
      <c r="H94" s="99" t="s">
        <v>1177</v>
      </c>
      <c r="I94" s="4"/>
      <c r="J94" s="97">
        <f t="shared" si="0"/>
        <v>93</v>
      </c>
      <c r="K94" s="117" t="s">
        <v>338</v>
      </c>
      <c r="M94" s="43">
        <v>92</v>
      </c>
      <c r="N94" s="46" t="s">
        <v>1178</v>
      </c>
    </row>
    <row r="95" spans="1:14" ht="13">
      <c r="A95" s="100">
        <v>94</v>
      </c>
      <c r="B95" s="107" t="s">
        <v>1179</v>
      </c>
      <c r="C95" s="4"/>
      <c r="D95" s="97">
        <v>94</v>
      </c>
      <c r="E95" s="98" t="s">
        <v>1180</v>
      </c>
      <c r="F95" s="4"/>
      <c r="G95" s="97">
        <f t="shared" si="1"/>
        <v>94</v>
      </c>
      <c r="H95" s="99" t="s">
        <v>908</v>
      </c>
      <c r="I95" s="4"/>
      <c r="J95" s="97">
        <f t="shared" si="0"/>
        <v>94</v>
      </c>
      <c r="K95" s="99" t="s">
        <v>1181</v>
      </c>
      <c r="M95" s="43">
        <v>93</v>
      </c>
      <c r="N95" s="46" t="s">
        <v>1182</v>
      </c>
    </row>
    <row r="96" spans="1:14" ht="13">
      <c r="A96" s="95">
        <v>95</v>
      </c>
      <c r="B96" s="96" t="s">
        <v>1184</v>
      </c>
      <c r="C96" s="4"/>
      <c r="D96" s="97">
        <v>95</v>
      </c>
      <c r="E96" s="98" t="s">
        <v>1185</v>
      </c>
      <c r="F96" s="4"/>
      <c r="G96" s="97">
        <f t="shared" si="1"/>
        <v>95</v>
      </c>
      <c r="H96" s="99" t="s">
        <v>1187</v>
      </c>
      <c r="I96" s="4"/>
      <c r="J96" s="97">
        <f t="shared" si="0"/>
        <v>95</v>
      </c>
      <c r="K96" s="99" t="s">
        <v>1189</v>
      </c>
      <c r="M96" s="43">
        <v>94</v>
      </c>
      <c r="N96" s="46" t="s">
        <v>1191</v>
      </c>
    </row>
    <row r="97" spans="1:14" ht="13">
      <c r="A97" s="100">
        <v>96</v>
      </c>
      <c r="B97" s="101" t="s">
        <v>1195</v>
      </c>
      <c r="C97" s="4"/>
      <c r="D97" s="97">
        <v>96</v>
      </c>
      <c r="E97" s="98" t="s">
        <v>1088</v>
      </c>
      <c r="F97" s="4"/>
      <c r="G97" s="97">
        <f t="shared" si="1"/>
        <v>96</v>
      </c>
      <c r="H97" s="99" t="s">
        <v>1198</v>
      </c>
      <c r="I97" s="4"/>
      <c r="J97" s="97">
        <f t="shared" si="0"/>
        <v>96</v>
      </c>
      <c r="K97" s="99" t="s">
        <v>1200</v>
      </c>
      <c r="M97" s="43">
        <v>95</v>
      </c>
      <c r="N97" s="46" t="s">
        <v>402</v>
      </c>
    </row>
    <row r="98" spans="1:14" ht="13">
      <c r="A98" s="95">
        <v>97</v>
      </c>
      <c r="B98" s="96" t="s">
        <v>1204</v>
      </c>
      <c r="C98" s="4"/>
      <c r="D98" s="97">
        <v>97</v>
      </c>
      <c r="E98" s="98" t="s">
        <v>1206</v>
      </c>
      <c r="F98" s="4"/>
      <c r="G98" s="97">
        <f t="shared" si="1"/>
        <v>97</v>
      </c>
      <c r="H98" s="99" t="s">
        <v>1083</v>
      </c>
      <c r="I98" s="4"/>
      <c r="J98" s="97">
        <f t="shared" si="0"/>
        <v>97</v>
      </c>
      <c r="K98" s="99" t="s">
        <v>1208</v>
      </c>
      <c r="M98" s="43">
        <v>96</v>
      </c>
      <c r="N98" s="46" t="s">
        <v>1209</v>
      </c>
    </row>
    <row r="99" spans="1:14" ht="13">
      <c r="A99" s="100">
        <v>98</v>
      </c>
      <c r="B99" s="101" t="s">
        <v>1211</v>
      </c>
      <c r="C99" s="4"/>
      <c r="D99" s="97">
        <v>98</v>
      </c>
      <c r="E99" s="98" t="s">
        <v>1213</v>
      </c>
      <c r="F99" s="4"/>
      <c r="G99" s="97">
        <f t="shared" si="1"/>
        <v>98</v>
      </c>
      <c r="H99" s="99" t="s">
        <v>1215</v>
      </c>
      <c r="I99" s="4"/>
      <c r="J99" s="97">
        <f t="shared" si="0"/>
        <v>98</v>
      </c>
      <c r="K99" s="99" t="s">
        <v>1218</v>
      </c>
      <c r="M99" s="43">
        <v>97</v>
      </c>
      <c r="N99" s="46" t="s">
        <v>1219</v>
      </c>
    </row>
    <row r="100" spans="1:14" ht="13">
      <c r="A100" s="95">
        <v>99</v>
      </c>
      <c r="B100" s="96" t="s">
        <v>1221</v>
      </c>
      <c r="C100" s="4"/>
      <c r="D100" s="97">
        <v>99</v>
      </c>
      <c r="E100" s="98" t="s">
        <v>461</v>
      </c>
      <c r="F100" s="4"/>
      <c r="G100" s="97">
        <f t="shared" si="1"/>
        <v>99</v>
      </c>
      <c r="H100" s="99" t="s">
        <v>1224</v>
      </c>
      <c r="I100" s="4"/>
      <c r="J100" s="97">
        <f t="shared" si="0"/>
        <v>99</v>
      </c>
      <c r="K100" s="99" t="s">
        <v>1099</v>
      </c>
      <c r="M100" s="43">
        <v>98</v>
      </c>
      <c r="N100" s="46" t="s">
        <v>1227</v>
      </c>
    </row>
    <row r="101" spans="1:14" ht="13">
      <c r="A101" s="100">
        <v>100</v>
      </c>
      <c r="B101" s="107" t="s">
        <v>1228</v>
      </c>
      <c r="C101" s="4"/>
      <c r="D101" s="97">
        <v>100</v>
      </c>
      <c r="E101" s="98" t="s">
        <v>1231</v>
      </c>
      <c r="F101" s="4"/>
      <c r="G101" s="97">
        <f t="shared" si="1"/>
        <v>100</v>
      </c>
      <c r="H101" s="99" t="s">
        <v>315</v>
      </c>
      <c r="I101" s="4"/>
      <c r="J101" s="97">
        <f t="shared" si="0"/>
        <v>100</v>
      </c>
      <c r="K101" s="99" t="s">
        <v>501</v>
      </c>
      <c r="M101" s="43">
        <v>99</v>
      </c>
      <c r="N101" s="46" t="s">
        <v>1216</v>
      </c>
    </row>
    <row r="102" spans="1:14" ht="13">
      <c r="A102" s="4"/>
      <c r="B102" s="4"/>
      <c r="C102" s="4"/>
      <c r="D102" s="97">
        <f t="shared" ref="D102:D151" si="2">D101+1</f>
        <v>101</v>
      </c>
      <c r="E102" s="99" t="s">
        <v>1240</v>
      </c>
      <c r="F102" s="4"/>
      <c r="G102" s="97">
        <f t="shared" si="1"/>
        <v>101</v>
      </c>
      <c r="H102" s="99" t="s">
        <v>1242</v>
      </c>
      <c r="I102" s="4"/>
      <c r="J102" s="97">
        <f t="shared" si="0"/>
        <v>101</v>
      </c>
      <c r="K102" s="99" t="s">
        <v>560</v>
      </c>
      <c r="M102" s="43">
        <v>100</v>
      </c>
      <c r="N102" s="46" t="s">
        <v>1245</v>
      </c>
    </row>
    <row r="103" spans="1:14" ht="13">
      <c r="A103" s="4"/>
      <c r="B103" s="4"/>
      <c r="C103" s="4"/>
      <c r="D103" s="97">
        <f t="shared" si="2"/>
        <v>102</v>
      </c>
      <c r="E103" s="99" t="s">
        <v>1246</v>
      </c>
      <c r="F103" s="4"/>
      <c r="G103" s="97">
        <f t="shared" si="1"/>
        <v>102</v>
      </c>
      <c r="H103" s="99" t="s">
        <v>1248</v>
      </c>
      <c r="I103" s="4"/>
      <c r="J103" s="97">
        <f t="shared" si="0"/>
        <v>102</v>
      </c>
      <c r="K103" s="99" t="s">
        <v>1249</v>
      </c>
      <c r="M103" s="43">
        <v>101</v>
      </c>
      <c r="N103" s="46" t="s">
        <v>1250</v>
      </c>
    </row>
    <row r="104" spans="1:14" ht="13">
      <c r="A104" s="4"/>
      <c r="B104" s="4"/>
      <c r="C104" s="4"/>
      <c r="D104" s="97">
        <f t="shared" si="2"/>
        <v>103</v>
      </c>
      <c r="E104" s="99" t="s">
        <v>1254</v>
      </c>
      <c r="F104" s="4"/>
      <c r="G104" s="97">
        <f t="shared" si="1"/>
        <v>103</v>
      </c>
      <c r="H104" s="99" t="s">
        <v>472</v>
      </c>
      <c r="I104" s="4"/>
      <c r="J104" s="97">
        <f t="shared" si="0"/>
        <v>103</v>
      </c>
      <c r="K104" s="99" t="s">
        <v>1257</v>
      </c>
      <c r="M104" s="43">
        <v>102</v>
      </c>
      <c r="N104" s="46" t="s">
        <v>1259</v>
      </c>
    </row>
    <row r="105" spans="1:14" ht="13">
      <c r="A105" s="4"/>
      <c r="B105" s="4"/>
      <c r="C105" s="4"/>
      <c r="D105" s="97">
        <f t="shared" si="2"/>
        <v>104</v>
      </c>
      <c r="E105" s="99" t="s">
        <v>434</v>
      </c>
      <c r="F105" s="4"/>
      <c r="G105" s="97">
        <f t="shared" si="1"/>
        <v>104</v>
      </c>
      <c r="H105" s="99" t="s">
        <v>966</v>
      </c>
      <c r="I105" s="4"/>
      <c r="J105" s="97">
        <f t="shared" si="0"/>
        <v>104</v>
      </c>
      <c r="K105" s="99" t="s">
        <v>349</v>
      </c>
      <c r="M105" s="43">
        <v>103</v>
      </c>
      <c r="N105" s="46" t="s">
        <v>1263</v>
      </c>
    </row>
    <row r="106" spans="1:14" ht="13">
      <c r="A106" s="4"/>
      <c r="B106" s="4"/>
      <c r="C106" s="4"/>
      <c r="D106" s="97">
        <f t="shared" si="2"/>
        <v>105</v>
      </c>
      <c r="E106" s="99" t="s">
        <v>1123</v>
      </c>
      <c r="F106" s="4"/>
      <c r="G106" s="97">
        <f t="shared" si="1"/>
        <v>105</v>
      </c>
      <c r="H106" s="99" t="s">
        <v>1264</v>
      </c>
      <c r="I106" s="4"/>
      <c r="J106" s="97">
        <f t="shared" si="0"/>
        <v>105</v>
      </c>
      <c r="K106" s="99" t="s">
        <v>1265</v>
      </c>
      <c r="M106" s="43">
        <v>104</v>
      </c>
      <c r="N106" s="46" t="s">
        <v>1188</v>
      </c>
    </row>
    <row r="107" spans="1:14" ht="13">
      <c r="A107" s="4"/>
      <c r="B107" s="4"/>
      <c r="C107" s="4"/>
      <c r="D107" s="97">
        <f t="shared" si="2"/>
        <v>106</v>
      </c>
      <c r="E107" s="99" t="s">
        <v>1269</v>
      </c>
      <c r="F107" s="4"/>
      <c r="G107" s="97">
        <f t="shared" si="1"/>
        <v>106</v>
      </c>
      <c r="H107" s="99" t="s">
        <v>1060</v>
      </c>
      <c r="I107" s="4"/>
      <c r="J107" s="97">
        <f t="shared" si="0"/>
        <v>106</v>
      </c>
      <c r="K107" s="99" t="s">
        <v>1272</v>
      </c>
      <c r="M107" s="43">
        <v>105</v>
      </c>
      <c r="N107" s="46" t="s">
        <v>1274</v>
      </c>
    </row>
    <row r="108" spans="1:14" ht="13">
      <c r="A108" s="4"/>
      <c r="B108" s="4"/>
      <c r="C108" s="4"/>
      <c r="D108" s="97">
        <f t="shared" si="2"/>
        <v>107</v>
      </c>
      <c r="E108" s="99" t="s">
        <v>1205</v>
      </c>
      <c r="F108" s="4"/>
      <c r="G108" s="97">
        <f t="shared" si="1"/>
        <v>107</v>
      </c>
      <c r="H108" s="99" t="s">
        <v>1277</v>
      </c>
      <c r="I108" s="4"/>
      <c r="J108" s="97">
        <f t="shared" si="0"/>
        <v>107</v>
      </c>
      <c r="K108" s="99" t="s">
        <v>1279</v>
      </c>
      <c r="M108" s="43">
        <v>106</v>
      </c>
      <c r="N108" s="46" t="s">
        <v>905</v>
      </c>
    </row>
    <row r="109" spans="1:14" ht="13">
      <c r="A109" s="4"/>
      <c r="B109" s="4"/>
      <c r="C109" s="4"/>
      <c r="D109" s="97">
        <f t="shared" si="2"/>
        <v>108</v>
      </c>
      <c r="E109" s="99" t="s">
        <v>1283</v>
      </c>
      <c r="F109" s="4"/>
      <c r="G109" s="97">
        <f t="shared" si="1"/>
        <v>108</v>
      </c>
      <c r="H109" s="99" t="s">
        <v>1261</v>
      </c>
      <c r="I109" s="4"/>
      <c r="J109" s="97">
        <f t="shared" si="0"/>
        <v>108</v>
      </c>
      <c r="K109" s="99" t="s">
        <v>1287</v>
      </c>
      <c r="M109" s="43">
        <v>107</v>
      </c>
      <c r="N109" s="46" t="s">
        <v>1288</v>
      </c>
    </row>
    <row r="110" spans="1:14" ht="13">
      <c r="A110" s="4"/>
      <c r="B110" s="4"/>
      <c r="C110" s="4"/>
      <c r="D110" s="97">
        <f t="shared" si="2"/>
        <v>109</v>
      </c>
      <c r="E110" s="99" t="s">
        <v>406</v>
      </c>
      <c r="F110" s="4"/>
      <c r="G110" s="97">
        <f t="shared" si="1"/>
        <v>109</v>
      </c>
      <c r="H110" s="99" t="s">
        <v>1292</v>
      </c>
      <c r="I110" s="4"/>
      <c r="J110" s="97">
        <f t="shared" si="0"/>
        <v>109</v>
      </c>
      <c r="K110" s="99" t="s">
        <v>1294</v>
      </c>
      <c r="M110" s="43">
        <v>108</v>
      </c>
      <c r="N110" s="46" t="s">
        <v>1296</v>
      </c>
    </row>
    <row r="111" spans="1:14" ht="13">
      <c r="A111" s="4"/>
      <c r="B111" s="4"/>
      <c r="C111" s="4"/>
      <c r="D111" s="97">
        <f t="shared" si="2"/>
        <v>110</v>
      </c>
      <c r="E111" s="99" t="s">
        <v>1297</v>
      </c>
      <c r="F111" s="4"/>
      <c r="G111" s="97">
        <f t="shared" si="1"/>
        <v>110</v>
      </c>
      <c r="H111" s="99" t="s">
        <v>284</v>
      </c>
      <c r="I111" s="4"/>
      <c r="J111" s="97">
        <f t="shared" si="0"/>
        <v>110</v>
      </c>
      <c r="K111" s="99" t="s">
        <v>1300</v>
      </c>
      <c r="M111" s="43">
        <v>109</v>
      </c>
      <c r="N111" s="46" t="s">
        <v>408</v>
      </c>
    </row>
    <row r="112" spans="1:14" ht="13">
      <c r="A112" s="4"/>
      <c r="B112" s="4"/>
      <c r="C112" s="4"/>
      <c r="D112" s="97">
        <f t="shared" si="2"/>
        <v>111</v>
      </c>
      <c r="E112" s="99" t="s">
        <v>1278</v>
      </c>
      <c r="F112" s="4"/>
      <c r="G112" s="97">
        <f t="shared" si="1"/>
        <v>111</v>
      </c>
      <c r="H112" s="99" t="s">
        <v>1302</v>
      </c>
      <c r="I112" s="4"/>
      <c r="J112" s="97">
        <f t="shared" si="0"/>
        <v>111</v>
      </c>
      <c r="K112" s="99" t="s">
        <v>293</v>
      </c>
      <c r="M112" s="43">
        <v>110</v>
      </c>
      <c r="N112" s="46" t="s">
        <v>1303</v>
      </c>
    </row>
    <row r="113" spans="1:14" ht="13">
      <c r="A113" s="4"/>
      <c r="B113" s="4"/>
      <c r="C113" s="4"/>
      <c r="D113" s="97">
        <f t="shared" si="2"/>
        <v>112</v>
      </c>
      <c r="E113" s="99" t="s">
        <v>297</v>
      </c>
      <c r="F113" s="4"/>
      <c r="G113" s="97">
        <f t="shared" si="1"/>
        <v>112</v>
      </c>
      <c r="H113" s="99" t="s">
        <v>916</v>
      </c>
      <c r="I113" s="4"/>
      <c r="J113" s="97">
        <f t="shared" si="0"/>
        <v>112</v>
      </c>
      <c r="K113" s="99" t="s">
        <v>1304</v>
      </c>
      <c r="M113" s="43">
        <v>111</v>
      </c>
      <c r="N113" s="46" t="s">
        <v>1306</v>
      </c>
    </row>
    <row r="114" spans="1:14" ht="13">
      <c r="A114" s="4"/>
      <c r="B114" s="4"/>
      <c r="C114" s="4"/>
      <c r="D114" s="97">
        <f t="shared" si="2"/>
        <v>113</v>
      </c>
      <c r="E114" s="99" t="s">
        <v>1260</v>
      </c>
      <c r="F114" s="4"/>
      <c r="G114" s="97">
        <f t="shared" si="1"/>
        <v>113</v>
      </c>
      <c r="H114" s="99" t="s">
        <v>1308</v>
      </c>
      <c r="I114" s="4"/>
      <c r="J114" s="97">
        <f t="shared" si="0"/>
        <v>113</v>
      </c>
      <c r="K114" s="99" t="s">
        <v>1005</v>
      </c>
      <c r="M114" s="43">
        <v>112</v>
      </c>
      <c r="N114" s="46" t="s">
        <v>490</v>
      </c>
    </row>
    <row r="115" spans="1:14" ht="13">
      <c r="A115" s="4"/>
      <c r="B115" s="4"/>
      <c r="C115" s="4"/>
      <c r="D115" s="97">
        <f t="shared" si="2"/>
        <v>114</v>
      </c>
      <c r="E115" s="99" t="s">
        <v>1130</v>
      </c>
      <c r="F115" s="4"/>
      <c r="G115" s="97">
        <f t="shared" si="1"/>
        <v>114</v>
      </c>
      <c r="H115" s="99" t="s">
        <v>1199</v>
      </c>
      <c r="I115" s="4"/>
      <c r="J115" s="97">
        <f t="shared" si="0"/>
        <v>114</v>
      </c>
      <c r="K115" s="99" t="s">
        <v>1314</v>
      </c>
      <c r="M115" s="43">
        <v>113</v>
      </c>
      <c r="N115" s="46" t="s">
        <v>1127</v>
      </c>
    </row>
    <row r="116" spans="1:14" ht="13">
      <c r="A116" s="4"/>
      <c r="B116" s="4"/>
      <c r="C116" s="4"/>
      <c r="D116" s="97">
        <f t="shared" si="2"/>
        <v>115</v>
      </c>
      <c r="E116" s="99" t="s">
        <v>1070</v>
      </c>
      <c r="F116" s="4"/>
      <c r="G116" s="97">
        <f t="shared" si="1"/>
        <v>115</v>
      </c>
      <c r="H116" s="99" t="s">
        <v>1319</v>
      </c>
      <c r="I116" s="4"/>
      <c r="J116" s="97">
        <f t="shared" si="0"/>
        <v>115</v>
      </c>
      <c r="K116" s="99" t="s">
        <v>1321</v>
      </c>
      <c r="M116" s="43">
        <v>114</v>
      </c>
      <c r="N116" s="46" t="s">
        <v>1322</v>
      </c>
    </row>
    <row r="117" spans="1:14" ht="13">
      <c r="A117" s="4"/>
      <c r="B117" s="4"/>
      <c r="C117" s="4"/>
      <c r="D117" s="97">
        <f t="shared" si="2"/>
        <v>116</v>
      </c>
      <c r="E117" s="99" t="s">
        <v>1307</v>
      </c>
      <c r="F117" s="4"/>
      <c r="G117" s="97">
        <f t="shared" si="1"/>
        <v>116</v>
      </c>
      <c r="H117" s="99" t="s">
        <v>1095</v>
      </c>
      <c r="I117" s="4"/>
      <c r="J117" s="97">
        <f t="shared" si="0"/>
        <v>116</v>
      </c>
      <c r="K117" s="99" t="s">
        <v>1326</v>
      </c>
      <c r="M117" s="43">
        <v>115</v>
      </c>
      <c r="N117" s="46" t="s">
        <v>1327</v>
      </c>
    </row>
    <row r="118" spans="1:14" ht="13">
      <c r="A118" s="4"/>
      <c r="B118" s="4"/>
      <c r="C118" s="4"/>
      <c r="D118" s="97">
        <f t="shared" si="2"/>
        <v>117</v>
      </c>
      <c r="E118" s="99" t="s">
        <v>1330</v>
      </c>
      <c r="F118" s="4"/>
      <c r="G118" s="97">
        <f t="shared" si="1"/>
        <v>117</v>
      </c>
      <c r="H118" s="99" t="s">
        <v>1131</v>
      </c>
      <c r="I118" s="4"/>
      <c r="J118" s="97">
        <f t="shared" si="0"/>
        <v>117</v>
      </c>
      <c r="K118" s="99" t="s">
        <v>1333</v>
      </c>
      <c r="M118" s="43">
        <v>116</v>
      </c>
      <c r="N118" s="46" t="s">
        <v>1334</v>
      </c>
    </row>
    <row r="119" spans="1:14" ht="13">
      <c r="A119" s="4"/>
      <c r="B119" s="4"/>
      <c r="C119" s="4"/>
      <c r="D119" s="97">
        <f t="shared" si="2"/>
        <v>118</v>
      </c>
      <c r="E119" s="99" t="s">
        <v>950</v>
      </c>
      <c r="F119" s="4"/>
      <c r="G119" s="97">
        <f t="shared" si="1"/>
        <v>118</v>
      </c>
      <c r="H119" s="99" t="s">
        <v>1337</v>
      </c>
      <c r="I119" s="4"/>
      <c r="J119" s="97">
        <f t="shared" si="0"/>
        <v>118</v>
      </c>
      <c r="K119" s="99" t="s">
        <v>1339</v>
      </c>
      <c r="M119" s="43">
        <v>117</v>
      </c>
      <c r="N119" s="46" t="s">
        <v>1299</v>
      </c>
    </row>
    <row r="120" spans="1:14" ht="13">
      <c r="A120" s="4"/>
      <c r="B120" s="4"/>
      <c r="C120" s="4"/>
      <c r="D120" s="97">
        <f t="shared" si="2"/>
        <v>119</v>
      </c>
      <c r="E120" s="99" t="s">
        <v>1342</v>
      </c>
      <c r="F120" s="4"/>
      <c r="G120" s="97">
        <f t="shared" si="1"/>
        <v>119</v>
      </c>
      <c r="H120" s="99" t="s">
        <v>1343</v>
      </c>
      <c r="I120" s="4"/>
      <c r="J120" s="97">
        <f t="shared" si="0"/>
        <v>119</v>
      </c>
      <c r="K120" s="99" t="s">
        <v>578</v>
      </c>
      <c r="M120" s="43">
        <v>118</v>
      </c>
      <c r="N120" s="46" t="s">
        <v>1344</v>
      </c>
    </row>
    <row r="121" spans="1:14" ht="13">
      <c r="A121" s="4"/>
      <c r="B121" s="4"/>
      <c r="C121" s="4"/>
      <c r="D121" s="97">
        <f t="shared" si="2"/>
        <v>120</v>
      </c>
      <c r="E121" s="99" t="s">
        <v>419</v>
      </c>
      <c r="F121" s="4"/>
      <c r="G121" s="97">
        <f t="shared" si="1"/>
        <v>120</v>
      </c>
      <c r="H121" s="99" t="s">
        <v>1347</v>
      </c>
      <c r="I121" s="4"/>
      <c r="J121" s="97">
        <f t="shared" si="0"/>
        <v>120</v>
      </c>
      <c r="K121" s="99" t="s">
        <v>1163</v>
      </c>
      <c r="M121" s="43">
        <v>119</v>
      </c>
      <c r="N121" s="46" t="s">
        <v>1349</v>
      </c>
    </row>
    <row r="122" spans="1:14" ht="13">
      <c r="A122" s="4"/>
      <c r="B122" s="4"/>
      <c r="C122" s="4"/>
      <c r="D122" s="97">
        <f t="shared" si="2"/>
        <v>121</v>
      </c>
      <c r="E122" s="99" t="s">
        <v>1350</v>
      </c>
      <c r="F122" s="4"/>
      <c r="G122" s="97">
        <f t="shared" si="1"/>
        <v>121</v>
      </c>
      <c r="H122" s="99" t="s">
        <v>1352</v>
      </c>
      <c r="I122" s="4"/>
      <c r="J122" s="97">
        <f t="shared" si="0"/>
        <v>121</v>
      </c>
      <c r="K122" s="99" t="s">
        <v>1355</v>
      </c>
      <c r="M122" s="43">
        <v>120</v>
      </c>
      <c r="N122" s="46" t="s">
        <v>1048</v>
      </c>
    </row>
    <row r="123" spans="1:14" ht="13">
      <c r="A123" s="4"/>
      <c r="B123" s="4"/>
      <c r="C123" s="4"/>
      <c r="D123" s="97">
        <f t="shared" si="2"/>
        <v>122</v>
      </c>
      <c r="E123" s="99" t="s">
        <v>457</v>
      </c>
      <c r="F123" s="4"/>
      <c r="G123" s="97">
        <f t="shared" si="1"/>
        <v>122</v>
      </c>
      <c r="H123" s="99" t="s">
        <v>1358</v>
      </c>
      <c r="I123" s="4"/>
      <c r="J123" s="97">
        <f t="shared" si="0"/>
        <v>122</v>
      </c>
      <c r="K123" s="99" t="s">
        <v>1359</v>
      </c>
      <c r="M123" s="43">
        <v>121</v>
      </c>
      <c r="N123" s="46" t="s">
        <v>1361</v>
      </c>
    </row>
    <row r="124" spans="1:14" ht="13">
      <c r="A124" s="4"/>
      <c r="B124" s="4"/>
      <c r="C124" s="4"/>
      <c r="D124" s="97">
        <f t="shared" si="2"/>
        <v>123</v>
      </c>
      <c r="E124" s="99" t="s">
        <v>1167</v>
      </c>
      <c r="F124" s="4"/>
      <c r="G124" s="97">
        <f t="shared" si="1"/>
        <v>123</v>
      </c>
      <c r="H124" s="99" t="s">
        <v>1364</v>
      </c>
      <c r="I124" s="4"/>
      <c r="J124" s="97">
        <f t="shared" si="0"/>
        <v>123</v>
      </c>
      <c r="K124" s="99" t="s">
        <v>1077</v>
      </c>
      <c r="M124" s="43">
        <v>122</v>
      </c>
      <c r="N124" s="46" t="s">
        <v>1365</v>
      </c>
    </row>
    <row r="125" spans="1:14" ht="13">
      <c r="A125" s="4"/>
      <c r="B125" s="4"/>
      <c r="C125" s="4"/>
      <c r="D125" s="97">
        <f t="shared" si="2"/>
        <v>124</v>
      </c>
      <c r="E125" s="99" t="s">
        <v>1212</v>
      </c>
      <c r="F125" s="4"/>
      <c r="G125" s="97">
        <f t="shared" si="1"/>
        <v>124</v>
      </c>
      <c r="H125" s="99" t="s">
        <v>1345</v>
      </c>
      <c r="I125" s="4"/>
      <c r="J125" s="97">
        <f t="shared" si="0"/>
        <v>124</v>
      </c>
      <c r="K125" s="99" t="s">
        <v>1068</v>
      </c>
      <c r="M125" s="43">
        <v>123</v>
      </c>
      <c r="N125" s="46" t="s">
        <v>1280</v>
      </c>
    </row>
    <row r="126" spans="1:14" ht="13">
      <c r="A126" s="4"/>
      <c r="B126" s="4"/>
      <c r="C126" s="4"/>
      <c r="D126" s="97">
        <f t="shared" si="2"/>
        <v>125</v>
      </c>
      <c r="E126" s="99" t="s">
        <v>1236</v>
      </c>
      <c r="F126" s="4"/>
      <c r="G126" s="97">
        <f t="shared" si="1"/>
        <v>125</v>
      </c>
      <c r="H126" s="99" t="s">
        <v>1186</v>
      </c>
      <c r="I126" s="4"/>
      <c r="J126" s="97">
        <f t="shared" si="0"/>
        <v>125</v>
      </c>
      <c r="K126" s="99" t="s">
        <v>1373</v>
      </c>
      <c r="M126" s="43">
        <v>124</v>
      </c>
      <c r="N126" s="46" t="s">
        <v>946</v>
      </c>
    </row>
    <row r="127" spans="1:14" ht="13">
      <c r="A127" s="4"/>
      <c r="B127" s="4"/>
      <c r="C127" s="4"/>
      <c r="D127" s="97">
        <f t="shared" si="2"/>
        <v>126</v>
      </c>
      <c r="E127" s="99" t="s">
        <v>1290</v>
      </c>
      <c r="F127" s="4"/>
      <c r="G127" s="97">
        <f t="shared" si="1"/>
        <v>126</v>
      </c>
      <c r="H127" s="99" t="s">
        <v>1375</v>
      </c>
      <c r="I127" s="4"/>
      <c r="J127" s="97">
        <f t="shared" si="0"/>
        <v>126</v>
      </c>
      <c r="K127" s="99" t="s">
        <v>1376</v>
      </c>
      <c r="M127" s="43">
        <v>125</v>
      </c>
      <c r="N127" s="46" t="s">
        <v>1378</v>
      </c>
    </row>
    <row r="128" spans="1:14" ht="13">
      <c r="A128" s="4"/>
      <c r="B128" s="4"/>
      <c r="C128" s="4"/>
      <c r="D128" s="97">
        <f t="shared" si="2"/>
        <v>127</v>
      </c>
      <c r="E128" s="99" t="s">
        <v>985</v>
      </c>
      <c r="F128" s="4"/>
      <c r="G128" s="97">
        <f t="shared" si="1"/>
        <v>127</v>
      </c>
      <c r="H128" s="99" t="s">
        <v>1382</v>
      </c>
      <c r="I128" s="4"/>
      <c r="J128" s="97">
        <f t="shared" si="0"/>
        <v>127</v>
      </c>
      <c r="K128" s="99" t="s">
        <v>1384</v>
      </c>
      <c r="M128" s="43">
        <v>126</v>
      </c>
      <c r="N128" s="46" t="s">
        <v>1385</v>
      </c>
    </row>
    <row r="129" spans="1:14" ht="13">
      <c r="A129" s="4"/>
      <c r="B129" s="4"/>
      <c r="C129" s="4"/>
      <c r="D129" s="97">
        <f t="shared" si="2"/>
        <v>128</v>
      </c>
      <c r="E129" s="99" t="s">
        <v>1024</v>
      </c>
      <c r="F129" s="4"/>
      <c r="G129" s="97">
        <f t="shared" si="1"/>
        <v>128</v>
      </c>
      <c r="H129" s="99" t="s">
        <v>1291</v>
      </c>
      <c r="I129" s="4"/>
      <c r="J129" s="97">
        <f t="shared" si="0"/>
        <v>128</v>
      </c>
      <c r="K129" s="99" t="s">
        <v>1021</v>
      </c>
      <c r="M129" s="43">
        <v>127</v>
      </c>
      <c r="N129" s="46" t="s">
        <v>1390</v>
      </c>
    </row>
    <row r="130" spans="1:14" ht="13">
      <c r="A130" s="4"/>
      <c r="B130" s="4"/>
      <c r="C130" s="4"/>
      <c r="D130" s="97">
        <f t="shared" si="2"/>
        <v>129</v>
      </c>
      <c r="E130" s="99" t="s">
        <v>964</v>
      </c>
      <c r="F130" s="4"/>
      <c r="G130" s="97">
        <f t="shared" si="1"/>
        <v>129</v>
      </c>
      <c r="H130" s="99" t="s">
        <v>1104</v>
      </c>
      <c r="I130" s="4"/>
      <c r="J130" s="97">
        <f t="shared" si="0"/>
        <v>129</v>
      </c>
      <c r="K130" s="99" t="s">
        <v>1394</v>
      </c>
      <c r="M130" s="43">
        <v>128</v>
      </c>
      <c r="N130" s="46" t="s">
        <v>1396</v>
      </c>
    </row>
    <row r="131" spans="1:14" ht="13">
      <c r="A131" s="4"/>
      <c r="B131" s="4"/>
      <c r="C131" s="4"/>
      <c r="D131" s="97">
        <f t="shared" si="2"/>
        <v>130</v>
      </c>
      <c r="E131" s="99" t="s">
        <v>1398</v>
      </c>
      <c r="F131" s="4"/>
      <c r="G131" s="97">
        <f t="shared" si="1"/>
        <v>130</v>
      </c>
      <c r="H131" s="99" t="s">
        <v>1400</v>
      </c>
      <c r="I131" s="4"/>
      <c r="J131" s="97">
        <f t="shared" si="0"/>
        <v>130</v>
      </c>
      <c r="K131" s="99" t="s">
        <v>972</v>
      </c>
      <c r="M131" s="43">
        <v>129</v>
      </c>
      <c r="N131" s="46" t="s">
        <v>1402</v>
      </c>
    </row>
    <row r="132" spans="1:14" ht="13">
      <c r="A132" s="4"/>
      <c r="B132" s="4"/>
      <c r="C132" s="4"/>
      <c r="D132" s="97">
        <f t="shared" si="2"/>
        <v>131</v>
      </c>
      <c r="E132" s="99" t="s">
        <v>311</v>
      </c>
      <c r="F132" s="4"/>
      <c r="G132" s="97">
        <f t="shared" si="1"/>
        <v>131</v>
      </c>
      <c r="H132" s="99" t="s">
        <v>1066</v>
      </c>
      <c r="I132" s="4"/>
      <c r="J132" s="97">
        <f t="shared" si="0"/>
        <v>131</v>
      </c>
      <c r="K132" s="99" t="s">
        <v>1404</v>
      </c>
      <c r="M132" s="43">
        <v>130</v>
      </c>
      <c r="N132" s="46" t="s">
        <v>983</v>
      </c>
    </row>
    <row r="133" spans="1:14" ht="13">
      <c r="A133" s="4"/>
      <c r="B133" s="4"/>
      <c r="C133" s="4"/>
      <c r="D133" s="97">
        <f t="shared" si="2"/>
        <v>132</v>
      </c>
      <c r="E133" s="99" t="s">
        <v>1371</v>
      </c>
      <c r="F133" s="4"/>
      <c r="G133" s="97">
        <f t="shared" si="1"/>
        <v>132</v>
      </c>
      <c r="H133" s="99" t="s">
        <v>1408</v>
      </c>
      <c r="I133" s="4"/>
      <c r="J133" s="97">
        <f t="shared" si="0"/>
        <v>132</v>
      </c>
      <c r="K133" s="99" t="s">
        <v>1410</v>
      </c>
      <c r="M133" s="43">
        <v>131</v>
      </c>
      <c r="N133" s="46" t="s">
        <v>1411</v>
      </c>
    </row>
    <row r="134" spans="1:14" ht="13">
      <c r="A134" s="4"/>
      <c r="B134" s="4"/>
      <c r="C134" s="4"/>
      <c r="D134" s="97">
        <f t="shared" si="2"/>
        <v>133</v>
      </c>
      <c r="E134" s="99" t="s">
        <v>1059</v>
      </c>
      <c r="F134" s="4"/>
      <c r="G134" s="97">
        <f t="shared" si="1"/>
        <v>133</v>
      </c>
      <c r="H134" s="99" t="s">
        <v>1255</v>
      </c>
      <c r="I134" s="4"/>
      <c r="J134" s="97">
        <f t="shared" si="0"/>
        <v>133</v>
      </c>
      <c r="K134" s="99" t="s">
        <v>1414</v>
      </c>
      <c r="M134" s="43">
        <v>132</v>
      </c>
      <c r="N134" s="46" t="s">
        <v>1416</v>
      </c>
    </row>
    <row r="135" spans="1:14" ht="13">
      <c r="A135" s="4"/>
      <c r="B135" s="4"/>
      <c r="C135" s="4"/>
      <c r="D135" s="97">
        <f t="shared" si="2"/>
        <v>134</v>
      </c>
      <c r="E135" s="99" t="s">
        <v>1418</v>
      </c>
      <c r="F135" s="4"/>
      <c r="G135" s="97">
        <f t="shared" si="1"/>
        <v>134</v>
      </c>
      <c r="H135" s="99" t="s">
        <v>1420</v>
      </c>
      <c r="I135" s="4"/>
      <c r="J135" s="97">
        <f t="shared" si="0"/>
        <v>134</v>
      </c>
      <c r="K135" s="99" t="s">
        <v>1422</v>
      </c>
      <c r="M135" s="43">
        <v>133</v>
      </c>
      <c r="N135" s="46" t="s">
        <v>1423</v>
      </c>
    </row>
    <row r="136" spans="1:14" ht="13">
      <c r="A136" s="4"/>
      <c r="B136" s="4"/>
      <c r="C136" s="4"/>
      <c r="D136" s="97">
        <f t="shared" si="2"/>
        <v>135</v>
      </c>
      <c r="E136" s="99" t="s">
        <v>1425</v>
      </c>
      <c r="F136" s="4"/>
      <c r="G136" s="97">
        <f t="shared" si="1"/>
        <v>135</v>
      </c>
      <c r="H136" s="99" t="s">
        <v>1328</v>
      </c>
      <c r="I136" s="4"/>
      <c r="J136" s="97">
        <f t="shared" si="0"/>
        <v>135</v>
      </c>
      <c r="K136" s="99" t="s">
        <v>1427</v>
      </c>
      <c r="M136" s="43">
        <v>134</v>
      </c>
      <c r="N136" s="46" t="s">
        <v>1428</v>
      </c>
    </row>
    <row r="137" spans="1:14" ht="13">
      <c r="A137" s="4"/>
      <c r="B137" s="4"/>
      <c r="C137" s="4"/>
      <c r="D137" s="97">
        <f t="shared" si="2"/>
        <v>136</v>
      </c>
      <c r="E137" s="99" t="s">
        <v>1431</v>
      </c>
      <c r="F137" s="4"/>
      <c r="G137" s="97">
        <f t="shared" si="1"/>
        <v>136</v>
      </c>
      <c r="H137" s="99" t="s">
        <v>1309</v>
      </c>
      <c r="I137" s="4"/>
      <c r="J137" s="97">
        <f t="shared" si="0"/>
        <v>136</v>
      </c>
      <c r="K137" s="99" t="s">
        <v>460</v>
      </c>
      <c r="M137" s="43">
        <v>135</v>
      </c>
      <c r="N137" s="46" t="s">
        <v>1105</v>
      </c>
    </row>
    <row r="138" spans="1:14" ht="13">
      <c r="A138" s="4"/>
      <c r="B138" s="4"/>
      <c r="C138" s="4"/>
      <c r="D138" s="97">
        <f t="shared" si="2"/>
        <v>137</v>
      </c>
      <c r="E138" s="99" t="s">
        <v>1435</v>
      </c>
      <c r="F138" s="4"/>
      <c r="G138" s="97">
        <f t="shared" si="1"/>
        <v>137</v>
      </c>
      <c r="H138" s="99" t="s">
        <v>1436</v>
      </c>
      <c r="I138" s="4"/>
      <c r="J138" s="97">
        <f t="shared" si="0"/>
        <v>137</v>
      </c>
      <c r="K138" s="99" t="s">
        <v>1439</v>
      </c>
      <c r="M138" s="43">
        <v>136</v>
      </c>
      <c r="N138" s="46" t="s">
        <v>1025</v>
      </c>
    </row>
    <row r="139" spans="1:14" ht="13">
      <c r="A139" s="4"/>
      <c r="B139" s="4"/>
      <c r="C139" s="4"/>
      <c r="D139" s="97">
        <f t="shared" si="2"/>
        <v>138</v>
      </c>
      <c r="E139" s="99" t="s">
        <v>1441</v>
      </c>
      <c r="F139" s="4"/>
      <c r="G139" s="97">
        <f t="shared" si="1"/>
        <v>138</v>
      </c>
      <c r="H139" s="99" t="s">
        <v>1443</v>
      </c>
      <c r="I139" s="4"/>
      <c r="J139" s="97">
        <f t="shared" si="0"/>
        <v>138</v>
      </c>
      <c r="K139" s="99" t="s">
        <v>404</v>
      </c>
      <c r="M139" s="43">
        <v>137</v>
      </c>
      <c r="N139" s="46" t="s">
        <v>1445</v>
      </c>
    </row>
    <row r="140" spans="1:14" ht="13">
      <c r="A140" s="4"/>
      <c r="B140" s="4"/>
      <c r="C140" s="4"/>
      <c r="D140" s="97">
        <f t="shared" si="2"/>
        <v>139</v>
      </c>
      <c r="E140" s="99" t="s">
        <v>979</v>
      </c>
      <c r="F140" s="4"/>
      <c r="G140" s="97">
        <f t="shared" si="1"/>
        <v>139</v>
      </c>
      <c r="H140" s="99" t="s">
        <v>1449</v>
      </c>
      <c r="I140" s="4"/>
      <c r="J140" s="97">
        <f t="shared" si="0"/>
        <v>139</v>
      </c>
      <c r="K140" s="99" t="s">
        <v>1286</v>
      </c>
      <c r="M140" s="43">
        <v>138</v>
      </c>
      <c r="N140" s="46" t="s">
        <v>1450</v>
      </c>
    </row>
    <row r="141" spans="1:14" ht="13">
      <c r="A141" s="4"/>
      <c r="B141" s="4"/>
      <c r="C141" s="4"/>
      <c r="D141" s="97">
        <f t="shared" si="2"/>
        <v>140</v>
      </c>
      <c r="E141" s="99" t="s">
        <v>1318</v>
      </c>
      <c r="F141" s="4"/>
      <c r="G141" s="97">
        <f t="shared" si="1"/>
        <v>140</v>
      </c>
      <c r="H141" s="99" t="s">
        <v>1454</v>
      </c>
      <c r="I141" s="4"/>
      <c r="J141" s="97">
        <f t="shared" si="0"/>
        <v>140</v>
      </c>
      <c r="K141" s="99" t="s">
        <v>1455</v>
      </c>
      <c r="M141" s="43">
        <v>139</v>
      </c>
      <c r="N141" s="46" t="s">
        <v>1457</v>
      </c>
    </row>
    <row r="142" spans="1:14" ht="13">
      <c r="A142" s="4"/>
      <c r="B142" s="4"/>
      <c r="C142" s="4"/>
      <c r="D142" s="97">
        <f t="shared" si="2"/>
        <v>141</v>
      </c>
      <c r="E142" s="99" t="s">
        <v>1459</v>
      </c>
      <c r="F142" s="4"/>
      <c r="G142" s="97">
        <f t="shared" si="1"/>
        <v>141</v>
      </c>
      <c r="H142" s="99" t="s">
        <v>1460</v>
      </c>
      <c r="I142" s="4"/>
      <c r="J142" s="97">
        <f t="shared" si="0"/>
        <v>141</v>
      </c>
      <c r="K142" s="99" t="s">
        <v>1050</v>
      </c>
      <c r="M142" s="43">
        <v>140</v>
      </c>
      <c r="N142" s="46" t="s">
        <v>1462</v>
      </c>
    </row>
    <row r="143" spans="1:14" ht="13">
      <c r="A143" s="4"/>
      <c r="B143" s="4"/>
      <c r="C143" s="4"/>
      <c r="D143" s="97">
        <f t="shared" si="2"/>
        <v>142</v>
      </c>
      <c r="E143" s="99" t="s">
        <v>1464</v>
      </c>
      <c r="F143" s="4"/>
      <c r="G143" s="97">
        <f t="shared" si="1"/>
        <v>142</v>
      </c>
      <c r="H143" s="99" t="s">
        <v>381</v>
      </c>
      <c r="I143" s="4"/>
      <c r="J143" s="97">
        <f t="shared" si="0"/>
        <v>142</v>
      </c>
      <c r="K143" s="99" t="s">
        <v>1466</v>
      </c>
      <c r="M143" s="43">
        <v>141</v>
      </c>
      <c r="N143" s="46" t="s">
        <v>1467</v>
      </c>
    </row>
    <row r="144" spans="1:14" ht="13">
      <c r="A144" s="4"/>
      <c r="B144" s="4"/>
      <c r="C144" s="4"/>
      <c r="D144" s="97">
        <f t="shared" si="2"/>
        <v>143</v>
      </c>
      <c r="E144" s="99" t="s">
        <v>1151</v>
      </c>
      <c r="F144" s="4"/>
      <c r="G144" s="97">
        <f t="shared" si="1"/>
        <v>143</v>
      </c>
      <c r="H144" s="99" t="s">
        <v>1075</v>
      </c>
      <c r="I144" s="4"/>
      <c r="J144" s="97">
        <f t="shared" si="0"/>
        <v>143</v>
      </c>
      <c r="K144" s="99" t="s">
        <v>1470</v>
      </c>
      <c r="M144" s="43">
        <v>142</v>
      </c>
      <c r="N144" s="46" t="s">
        <v>1237</v>
      </c>
    </row>
    <row r="145" spans="1:14" ht="13">
      <c r="A145" s="4"/>
      <c r="B145" s="4"/>
      <c r="C145" s="4"/>
      <c r="D145" s="97">
        <f t="shared" si="2"/>
        <v>144</v>
      </c>
      <c r="E145" s="99" t="s">
        <v>1473</v>
      </c>
      <c r="F145" s="4"/>
      <c r="G145" s="97">
        <f t="shared" si="1"/>
        <v>144</v>
      </c>
      <c r="H145" s="99" t="s">
        <v>1475</v>
      </c>
      <c r="I145" s="4"/>
      <c r="J145" s="97">
        <f t="shared" si="0"/>
        <v>144</v>
      </c>
      <c r="K145" s="99" t="s">
        <v>318</v>
      </c>
      <c r="M145" s="43">
        <v>143</v>
      </c>
      <c r="N145" s="46" t="s">
        <v>1477</v>
      </c>
    </row>
    <row r="146" spans="1:14" ht="13">
      <c r="A146" s="4"/>
      <c r="B146" s="4"/>
      <c r="C146" s="4"/>
      <c r="D146" s="97">
        <f t="shared" si="2"/>
        <v>145</v>
      </c>
      <c r="E146" s="99" t="s">
        <v>1479</v>
      </c>
      <c r="F146" s="4"/>
      <c r="G146" s="97">
        <f t="shared" si="1"/>
        <v>145</v>
      </c>
      <c r="H146" s="99" t="s">
        <v>1111</v>
      </c>
      <c r="I146" s="4"/>
      <c r="J146" s="97">
        <f t="shared" si="0"/>
        <v>145</v>
      </c>
      <c r="K146" s="99" t="s">
        <v>961</v>
      </c>
      <c r="M146" s="43">
        <v>144</v>
      </c>
      <c r="N146" s="46" t="s">
        <v>1127</v>
      </c>
    </row>
    <row r="147" spans="1:14" ht="13">
      <c r="A147" s="4"/>
      <c r="B147" s="4"/>
      <c r="C147" s="4"/>
      <c r="D147" s="97">
        <f t="shared" si="2"/>
        <v>146</v>
      </c>
      <c r="E147" s="99" t="s">
        <v>1485</v>
      </c>
      <c r="F147" s="4"/>
      <c r="G147" s="97">
        <f t="shared" si="1"/>
        <v>146</v>
      </c>
      <c r="H147" s="99" t="s">
        <v>1487</v>
      </c>
      <c r="I147" s="4"/>
      <c r="J147" s="97">
        <f t="shared" si="0"/>
        <v>146</v>
      </c>
      <c r="K147" s="99" t="s">
        <v>1489</v>
      </c>
      <c r="M147" s="43">
        <v>145</v>
      </c>
      <c r="N147" s="46" t="s">
        <v>1490</v>
      </c>
    </row>
    <row r="148" spans="1:14" ht="13">
      <c r="A148" s="4"/>
      <c r="B148" s="4"/>
      <c r="C148" s="4"/>
      <c r="D148" s="97">
        <f t="shared" si="2"/>
        <v>147</v>
      </c>
      <c r="E148" s="99" t="s">
        <v>1492</v>
      </c>
      <c r="F148" s="4"/>
      <c r="G148" s="97">
        <f t="shared" si="1"/>
        <v>147</v>
      </c>
      <c r="H148" s="99" t="s">
        <v>1273</v>
      </c>
      <c r="I148" s="4"/>
      <c r="J148" s="97">
        <f t="shared" si="0"/>
        <v>147</v>
      </c>
      <c r="K148" s="99" t="s">
        <v>1494</v>
      </c>
      <c r="M148" s="43">
        <v>146</v>
      </c>
      <c r="N148" s="46" t="s">
        <v>1495</v>
      </c>
    </row>
    <row r="149" spans="1:14" ht="13">
      <c r="A149" s="4"/>
      <c r="B149" s="4"/>
      <c r="C149" s="4"/>
      <c r="D149" s="97">
        <f t="shared" si="2"/>
        <v>148</v>
      </c>
      <c r="E149" s="99" t="s">
        <v>1143</v>
      </c>
      <c r="F149" s="4"/>
      <c r="G149" s="97">
        <f t="shared" si="1"/>
        <v>148</v>
      </c>
      <c r="H149" s="99" t="s">
        <v>1496</v>
      </c>
      <c r="I149" s="4"/>
      <c r="J149" s="97">
        <f t="shared" si="0"/>
        <v>148</v>
      </c>
      <c r="K149" s="99" t="s">
        <v>1497</v>
      </c>
      <c r="M149" s="43">
        <v>147</v>
      </c>
      <c r="N149" s="46" t="s">
        <v>1498</v>
      </c>
    </row>
    <row r="150" spans="1:14" ht="13">
      <c r="A150" s="4"/>
      <c r="B150" s="4"/>
      <c r="C150" s="4"/>
      <c r="D150" s="97">
        <f t="shared" si="2"/>
        <v>149</v>
      </c>
      <c r="E150" s="99" t="s">
        <v>469</v>
      </c>
      <c r="F150" s="4"/>
      <c r="G150" s="97">
        <f t="shared" si="1"/>
        <v>149</v>
      </c>
      <c r="H150" s="99" t="s">
        <v>986</v>
      </c>
      <c r="I150" s="4"/>
      <c r="J150" s="97">
        <f t="shared" si="0"/>
        <v>149</v>
      </c>
      <c r="K150" s="99" t="s">
        <v>1499</v>
      </c>
      <c r="M150" s="43">
        <v>148</v>
      </c>
      <c r="N150" s="46" t="s">
        <v>1004</v>
      </c>
    </row>
    <row r="151" spans="1:14" ht="13">
      <c r="A151" s="4"/>
      <c r="B151" s="4"/>
      <c r="C151" s="4"/>
      <c r="D151" s="97">
        <f t="shared" si="2"/>
        <v>150</v>
      </c>
      <c r="E151" s="99" t="s">
        <v>1500</v>
      </c>
      <c r="F151" s="4"/>
      <c r="G151" s="97">
        <f t="shared" si="1"/>
        <v>150</v>
      </c>
      <c r="H151" s="99" t="s">
        <v>1035</v>
      </c>
      <c r="I151" s="4"/>
      <c r="J151" s="97">
        <f t="shared" si="0"/>
        <v>150</v>
      </c>
      <c r="K151" s="99" t="s">
        <v>1501</v>
      </c>
      <c r="M151" s="43">
        <v>149</v>
      </c>
      <c r="N151" s="46" t="s">
        <v>497</v>
      </c>
    </row>
    <row r="152" spans="1:14" ht="13">
      <c r="A152" s="4"/>
      <c r="B152" s="4"/>
      <c r="C152" s="4"/>
      <c r="M152" s="43">
        <v>150</v>
      </c>
      <c r="N152" s="46" t="s">
        <v>1502</v>
      </c>
    </row>
    <row r="153" spans="1:14" ht="13">
      <c r="A153" s="4"/>
      <c r="B153" s="4"/>
      <c r="C153" s="4"/>
    </row>
    <row r="154" spans="1:14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4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4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4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4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4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4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301"/>
  <sheetViews>
    <sheetView workbookViewId="0"/>
  </sheetViews>
  <sheetFormatPr baseColWidth="10" defaultColWidth="14.5" defaultRowHeight="15.75" customHeight="1"/>
  <cols>
    <col min="3" max="3" width="17" customWidth="1"/>
  </cols>
  <sheetData>
    <row r="1" spans="1:13" ht="15.75" customHeight="1">
      <c r="A1" s="102"/>
      <c r="B1" s="103">
        <v>2020</v>
      </c>
      <c r="C1" s="104">
        <v>2019</v>
      </c>
      <c r="D1" s="105"/>
      <c r="E1" s="4"/>
      <c r="F1" s="106">
        <v>2016</v>
      </c>
      <c r="G1" s="4"/>
      <c r="H1" s="4"/>
      <c r="I1" s="106">
        <v>2017</v>
      </c>
      <c r="J1" s="4"/>
      <c r="K1" s="4"/>
      <c r="L1" s="106">
        <v>2018</v>
      </c>
      <c r="M1" s="4"/>
    </row>
    <row r="2" spans="1:13" ht="15.75" customHeight="1">
      <c r="A2" s="105">
        <v>1</v>
      </c>
      <c r="B2" s="8" t="s">
        <v>748</v>
      </c>
      <c r="C2" s="5" t="s">
        <v>749</v>
      </c>
      <c r="E2" s="106">
        <v>1</v>
      </c>
      <c r="F2" s="4" t="s">
        <v>49</v>
      </c>
      <c r="G2" s="4"/>
      <c r="H2" s="4"/>
      <c r="I2" s="106">
        <v>1</v>
      </c>
      <c r="J2" s="4" t="s">
        <v>6</v>
      </c>
      <c r="K2" s="4"/>
      <c r="L2" s="106">
        <v>1</v>
      </c>
      <c r="M2" s="4" t="s">
        <v>24</v>
      </c>
    </row>
    <row r="3" spans="1:13" ht="15.75" customHeight="1">
      <c r="A3" s="108">
        <v>2</v>
      </c>
      <c r="B3" s="8" t="s">
        <v>2</v>
      </c>
      <c r="C3" s="5" t="s">
        <v>751</v>
      </c>
      <c r="E3" s="110">
        <f t="shared" ref="E3:E151" si="0">E2+1</f>
        <v>2</v>
      </c>
      <c r="F3" s="111" t="s">
        <v>8</v>
      </c>
      <c r="G3" s="111"/>
      <c r="H3" s="111"/>
      <c r="I3" s="110">
        <f t="shared" ref="I3:I151" si="1">I2+1</f>
        <v>2</v>
      </c>
      <c r="J3" s="111" t="s">
        <v>30</v>
      </c>
      <c r="K3" s="4"/>
      <c r="L3" s="106">
        <f t="shared" ref="L3:L151" si="2">L2+1</f>
        <v>2</v>
      </c>
      <c r="M3" s="111" t="s">
        <v>16</v>
      </c>
    </row>
    <row r="4" spans="1:13" ht="15.75" customHeight="1">
      <c r="A4" s="105">
        <v>3</v>
      </c>
      <c r="B4" s="8" t="s">
        <v>754</v>
      </c>
      <c r="C4" s="5" t="s">
        <v>755</v>
      </c>
      <c r="E4" s="110">
        <f t="shared" si="0"/>
        <v>3</v>
      </c>
      <c r="F4" s="111" t="s">
        <v>50</v>
      </c>
      <c r="G4" s="111"/>
      <c r="H4" s="111"/>
      <c r="I4" s="110">
        <f t="shared" si="1"/>
        <v>3</v>
      </c>
      <c r="J4" s="112" t="s">
        <v>17</v>
      </c>
      <c r="K4" s="4"/>
      <c r="L4" s="106">
        <f t="shared" si="2"/>
        <v>3</v>
      </c>
      <c r="M4" s="111" t="s">
        <v>47</v>
      </c>
    </row>
    <row r="5" spans="1:13" ht="15.75" customHeight="1">
      <c r="A5" s="108">
        <v>4</v>
      </c>
      <c r="B5" s="8" t="s">
        <v>71</v>
      </c>
      <c r="C5" s="5" t="s">
        <v>759</v>
      </c>
      <c r="E5" s="110">
        <f t="shared" si="0"/>
        <v>4</v>
      </c>
      <c r="F5" s="111" t="s">
        <v>624</v>
      </c>
      <c r="G5" s="111"/>
      <c r="H5" s="111"/>
      <c r="I5" s="110">
        <f t="shared" si="1"/>
        <v>4</v>
      </c>
      <c r="J5" s="112" t="s">
        <v>63</v>
      </c>
      <c r="K5" s="4"/>
      <c r="L5" s="106">
        <f t="shared" si="2"/>
        <v>4</v>
      </c>
      <c r="M5" s="111" t="s">
        <v>5</v>
      </c>
    </row>
    <row r="6" spans="1:13" ht="15.75" customHeight="1">
      <c r="A6" s="105">
        <v>5</v>
      </c>
      <c r="B6" s="8" t="s">
        <v>761</v>
      </c>
      <c r="C6" s="5" t="s">
        <v>10</v>
      </c>
      <c r="E6" s="110">
        <f t="shared" si="0"/>
        <v>5</v>
      </c>
      <c r="F6" s="111" t="s">
        <v>76</v>
      </c>
      <c r="G6" s="111"/>
      <c r="H6" s="111"/>
      <c r="I6" s="110">
        <f t="shared" si="1"/>
        <v>5</v>
      </c>
      <c r="J6" s="111" t="s">
        <v>35</v>
      </c>
      <c r="K6" s="4"/>
      <c r="L6" s="106">
        <f t="shared" si="2"/>
        <v>5</v>
      </c>
      <c r="M6" s="111" t="s">
        <v>62</v>
      </c>
    </row>
    <row r="7" spans="1:13" ht="15.75" customHeight="1">
      <c r="A7" s="108">
        <v>6</v>
      </c>
      <c r="B7" s="8" t="s">
        <v>763</v>
      </c>
      <c r="C7" s="5" t="s">
        <v>764</v>
      </c>
      <c r="E7" s="110">
        <f t="shared" si="0"/>
        <v>6</v>
      </c>
      <c r="F7" s="112" t="s">
        <v>31</v>
      </c>
      <c r="G7" s="111"/>
      <c r="H7" s="111"/>
      <c r="I7" s="110">
        <f t="shared" si="1"/>
        <v>6</v>
      </c>
      <c r="J7" s="112" t="s">
        <v>42</v>
      </c>
      <c r="K7" s="4"/>
      <c r="L7" s="106">
        <f t="shared" si="2"/>
        <v>6</v>
      </c>
      <c r="M7" s="111" t="s">
        <v>41</v>
      </c>
    </row>
    <row r="8" spans="1:13" ht="15.75" customHeight="1">
      <c r="A8" s="105">
        <v>7</v>
      </c>
      <c r="B8" s="8" t="s">
        <v>766</v>
      </c>
      <c r="C8" s="5" t="s">
        <v>115</v>
      </c>
      <c r="E8" s="110">
        <f t="shared" si="0"/>
        <v>7</v>
      </c>
      <c r="F8" s="111" t="s">
        <v>74</v>
      </c>
      <c r="G8" s="111"/>
      <c r="H8" s="111"/>
      <c r="I8" s="110">
        <f t="shared" si="1"/>
        <v>7</v>
      </c>
      <c r="J8" s="111" t="s">
        <v>699</v>
      </c>
      <c r="K8" s="4"/>
      <c r="L8" s="106">
        <f t="shared" si="2"/>
        <v>7</v>
      </c>
      <c r="M8" s="111" t="s">
        <v>117</v>
      </c>
    </row>
    <row r="9" spans="1:13" ht="15.75" customHeight="1">
      <c r="A9" s="108">
        <v>8</v>
      </c>
      <c r="B9" s="8" t="s">
        <v>768</v>
      </c>
      <c r="C9" s="5" t="s">
        <v>770</v>
      </c>
      <c r="E9" s="110">
        <f t="shared" si="0"/>
        <v>8</v>
      </c>
      <c r="F9" s="111" t="s">
        <v>43</v>
      </c>
      <c r="G9" s="111"/>
      <c r="H9" s="111"/>
      <c r="I9" s="110">
        <f t="shared" si="1"/>
        <v>8</v>
      </c>
      <c r="J9" s="111" t="s">
        <v>59</v>
      </c>
      <c r="K9" s="4"/>
      <c r="L9" s="106">
        <f t="shared" si="2"/>
        <v>8</v>
      </c>
      <c r="M9" s="112" t="s">
        <v>56</v>
      </c>
    </row>
    <row r="10" spans="1:13" ht="15.75" customHeight="1">
      <c r="A10" s="105">
        <v>9</v>
      </c>
      <c r="B10" s="8" t="s">
        <v>156</v>
      </c>
      <c r="C10" s="5" t="s">
        <v>772</v>
      </c>
      <c r="E10" s="110">
        <f t="shared" si="0"/>
        <v>9</v>
      </c>
      <c r="F10" s="111" t="s">
        <v>89</v>
      </c>
      <c r="G10" s="111"/>
      <c r="H10" s="111"/>
      <c r="I10" s="110">
        <f t="shared" si="1"/>
        <v>9</v>
      </c>
      <c r="J10" s="112" t="s">
        <v>83</v>
      </c>
      <c r="K10" s="4"/>
      <c r="L10" s="106">
        <f t="shared" si="2"/>
        <v>9</v>
      </c>
      <c r="M10" s="111" t="s">
        <v>29</v>
      </c>
    </row>
    <row r="11" spans="1:13" ht="15.75" customHeight="1">
      <c r="A11" s="108">
        <v>10</v>
      </c>
      <c r="B11" s="8" t="s">
        <v>774</v>
      </c>
      <c r="C11" s="5" t="s">
        <v>775</v>
      </c>
      <c r="E11" s="110">
        <f t="shared" si="0"/>
        <v>10</v>
      </c>
      <c r="F11" s="111" t="s">
        <v>21</v>
      </c>
      <c r="G11" s="111"/>
      <c r="H11" s="111"/>
      <c r="I11" s="110">
        <f t="shared" si="1"/>
        <v>10</v>
      </c>
      <c r="J11" s="111" t="s">
        <v>48</v>
      </c>
      <c r="K11" s="4"/>
      <c r="L11" s="106">
        <f t="shared" si="2"/>
        <v>10</v>
      </c>
      <c r="M11" s="111" t="s">
        <v>10</v>
      </c>
    </row>
    <row r="12" spans="1:13" ht="15.75" customHeight="1">
      <c r="A12" s="105">
        <v>11</v>
      </c>
      <c r="B12" s="8" t="s">
        <v>777</v>
      </c>
      <c r="C12" s="5" t="s">
        <v>778</v>
      </c>
      <c r="E12" s="110">
        <f t="shared" si="0"/>
        <v>11</v>
      </c>
      <c r="F12" s="111" t="s">
        <v>11</v>
      </c>
      <c r="G12" s="111"/>
      <c r="H12" s="111"/>
      <c r="I12" s="110">
        <f t="shared" si="1"/>
        <v>11</v>
      </c>
      <c r="J12" s="111" t="s">
        <v>91</v>
      </c>
      <c r="K12" s="4"/>
      <c r="L12" s="106">
        <f t="shared" si="2"/>
        <v>11</v>
      </c>
      <c r="M12" s="111" t="s">
        <v>94</v>
      </c>
    </row>
    <row r="13" spans="1:13" ht="15.75" customHeight="1">
      <c r="A13" s="108">
        <v>12</v>
      </c>
      <c r="B13" s="8" t="s">
        <v>780</v>
      </c>
      <c r="C13" s="5" t="s">
        <v>781</v>
      </c>
      <c r="E13" s="110">
        <f t="shared" si="0"/>
        <v>12</v>
      </c>
      <c r="F13" s="111" t="s">
        <v>95</v>
      </c>
      <c r="G13" s="111"/>
      <c r="H13" s="111"/>
      <c r="I13" s="110">
        <f t="shared" si="1"/>
        <v>12</v>
      </c>
      <c r="J13" s="111" t="s">
        <v>75</v>
      </c>
      <c r="K13" s="4"/>
      <c r="L13" s="106">
        <f t="shared" si="2"/>
        <v>12</v>
      </c>
      <c r="M13" s="112" t="s">
        <v>81</v>
      </c>
    </row>
    <row r="14" spans="1:13" ht="15.75" customHeight="1">
      <c r="A14" s="105">
        <v>13</v>
      </c>
      <c r="B14" s="8" t="s">
        <v>783</v>
      </c>
      <c r="C14" s="5" t="s">
        <v>784</v>
      </c>
      <c r="E14" s="110">
        <f t="shared" si="0"/>
        <v>13</v>
      </c>
      <c r="F14" s="111" t="s">
        <v>118</v>
      </c>
      <c r="G14" s="111"/>
      <c r="H14" s="111"/>
      <c r="I14" s="110">
        <f t="shared" si="1"/>
        <v>13</v>
      </c>
      <c r="J14" s="111" t="s">
        <v>73</v>
      </c>
      <c r="K14" s="4"/>
      <c r="L14" s="106">
        <f t="shared" si="2"/>
        <v>13</v>
      </c>
      <c r="M14" s="112" t="s">
        <v>786</v>
      </c>
    </row>
    <row r="15" spans="1:13" ht="15.75" customHeight="1">
      <c r="A15" s="108">
        <v>14</v>
      </c>
      <c r="B15" s="8" t="s">
        <v>787</v>
      </c>
      <c r="C15" s="5" t="s">
        <v>788</v>
      </c>
      <c r="E15" s="110">
        <f t="shared" si="0"/>
        <v>14</v>
      </c>
      <c r="F15" s="112" t="s">
        <v>102</v>
      </c>
      <c r="G15" s="111"/>
      <c r="H15" s="111"/>
      <c r="I15" s="110">
        <f t="shared" si="1"/>
        <v>14</v>
      </c>
      <c r="J15" s="111" t="s">
        <v>104</v>
      </c>
      <c r="K15" s="4"/>
      <c r="L15" s="106">
        <f t="shared" si="2"/>
        <v>14</v>
      </c>
      <c r="M15" s="111" t="s">
        <v>103</v>
      </c>
    </row>
    <row r="16" spans="1:13" ht="15.75" customHeight="1">
      <c r="A16" s="105">
        <v>15</v>
      </c>
      <c r="B16" s="8" t="s">
        <v>790</v>
      </c>
      <c r="C16" s="5" t="s">
        <v>792</v>
      </c>
      <c r="E16" s="110">
        <f t="shared" si="0"/>
        <v>15</v>
      </c>
      <c r="F16" s="111" t="s">
        <v>133</v>
      </c>
      <c r="G16" s="111"/>
      <c r="H16" s="111"/>
      <c r="I16" s="110">
        <f t="shared" si="1"/>
        <v>15</v>
      </c>
      <c r="J16" s="111" t="s">
        <v>57</v>
      </c>
      <c r="K16" s="4"/>
      <c r="L16" s="106">
        <f t="shared" si="2"/>
        <v>15</v>
      </c>
      <c r="M16" s="111" t="s">
        <v>116</v>
      </c>
    </row>
    <row r="17" spans="1:13" ht="15.75" customHeight="1">
      <c r="A17" s="108">
        <v>16</v>
      </c>
      <c r="B17" s="8" t="s">
        <v>794</v>
      </c>
      <c r="C17" s="5" t="s">
        <v>795</v>
      </c>
      <c r="E17" s="110">
        <f t="shared" si="0"/>
        <v>16</v>
      </c>
      <c r="F17" s="111" t="s">
        <v>132</v>
      </c>
      <c r="G17" s="111"/>
      <c r="H17" s="111"/>
      <c r="I17" s="110">
        <f t="shared" si="1"/>
        <v>16</v>
      </c>
      <c r="J17" s="111" t="s">
        <v>126</v>
      </c>
      <c r="K17" s="4"/>
      <c r="L17" s="106">
        <f t="shared" si="2"/>
        <v>16</v>
      </c>
      <c r="M17" s="112" t="s">
        <v>139</v>
      </c>
    </row>
    <row r="18" spans="1:13" ht="15.75" customHeight="1">
      <c r="A18" s="105">
        <v>17</v>
      </c>
      <c r="B18" s="8" t="s">
        <v>798</v>
      </c>
      <c r="C18" s="5" t="s">
        <v>799</v>
      </c>
      <c r="E18" s="110">
        <f t="shared" si="0"/>
        <v>17</v>
      </c>
      <c r="F18" s="111" t="s">
        <v>105</v>
      </c>
      <c r="G18" s="111"/>
      <c r="H18" s="111"/>
      <c r="I18" s="110">
        <f t="shared" si="1"/>
        <v>17</v>
      </c>
      <c r="J18" s="111" t="s">
        <v>184</v>
      </c>
      <c r="K18" s="4"/>
      <c r="L18" s="106">
        <f t="shared" si="2"/>
        <v>17</v>
      </c>
      <c r="M18" s="111" t="s">
        <v>124</v>
      </c>
    </row>
    <row r="19" spans="1:13" ht="15.75" customHeight="1">
      <c r="A19" s="108">
        <v>18</v>
      </c>
      <c r="B19" s="8" t="s">
        <v>801</v>
      </c>
      <c r="C19" s="5" t="s">
        <v>220</v>
      </c>
      <c r="E19" s="110">
        <f t="shared" si="0"/>
        <v>18</v>
      </c>
      <c r="F19" s="111" t="s">
        <v>802</v>
      </c>
      <c r="G19" s="111"/>
      <c r="H19" s="111"/>
      <c r="I19" s="110">
        <f t="shared" si="1"/>
        <v>18</v>
      </c>
      <c r="J19" s="111" t="s">
        <v>205</v>
      </c>
      <c r="K19" s="4"/>
      <c r="L19" s="106">
        <f t="shared" si="2"/>
        <v>18</v>
      </c>
      <c r="M19" s="111" t="s">
        <v>159</v>
      </c>
    </row>
    <row r="20" spans="1:13" ht="15.75" customHeight="1">
      <c r="A20" s="105">
        <v>19</v>
      </c>
      <c r="B20" s="8" t="s">
        <v>804</v>
      </c>
      <c r="C20" s="5" t="s">
        <v>171</v>
      </c>
      <c r="E20" s="110">
        <f t="shared" si="0"/>
        <v>19</v>
      </c>
      <c r="F20" s="111" t="s">
        <v>162</v>
      </c>
      <c r="G20" s="111"/>
      <c r="H20" s="111"/>
      <c r="I20" s="110">
        <f t="shared" si="1"/>
        <v>19</v>
      </c>
      <c r="J20" s="111" t="s">
        <v>155</v>
      </c>
      <c r="K20" s="4"/>
      <c r="L20" s="106">
        <f t="shared" si="2"/>
        <v>19</v>
      </c>
      <c r="M20" s="111" t="s">
        <v>168</v>
      </c>
    </row>
    <row r="21" spans="1:13" ht="15.75" customHeight="1">
      <c r="A21" s="108">
        <v>20</v>
      </c>
      <c r="B21" s="8" t="s">
        <v>194</v>
      </c>
      <c r="C21" s="5" t="s">
        <v>195</v>
      </c>
      <c r="E21" s="110">
        <f t="shared" si="0"/>
        <v>20</v>
      </c>
      <c r="F21" s="111" t="s">
        <v>185</v>
      </c>
      <c r="G21" s="111"/>
      <c r="H21" s="111"/>
      <c r="I21" s="110">
        <f t="shared" si="1"/>
        <v>20</v>
      </c>
      <c r="J21" s="111" t="s">
        <v>140</v>
      </c>
      <c r="K21" s="4"/>
      <c r="L21" s="106">
        <f t="shared" si="2"/>
        <v>20</v>
      </c>
      <c r="M21" s="111" t="s">
        <v>70</v>
      </c>
    </row>
    <row r="22" spans="1:13" ht="15.75" customHeight="1">
      <c r="A22" s="105">
        <v>21</v>
      </c>
      <c r="B22" s="8" t="s">
        <v>806</v>
      </c>
      <c r="C22" s="5" t="s">
        <v>807</v>
      </c>
      <c r="E22" s="110">
        <f t="shared" si="0"/>
        <v>21</v>
      </c>
      <c r="F22" s="111" t="s">
        <v>176</v>
      </c>
      <c r="G22" s="111"/>
      <c r="H22" s="111"/>
      <c r="I22" s="110">
        <f t="shared" si="1"/>
        <v>21</v>
      </c>
      <c r="J22" s="111" t="s">
        <v>268</v>
      </c>
      <c r="K22" s="4"/>
      <c r="L22" s="106">
        <f t="shared" si="2"/>
        <v>21</v>
      </c>
      <c r="M22" s="111" t="s">
        <v>145</v>
      </c>
    </row>
    <row r="23" spans="1:13" ht="15.75" customHeight="1">
      <c r="A23" s="108">
        <v>22</v>
      </c>
      <c r="B23" s="8" t="s">
        <v>809</v>
      </c>
      <c r="C23" s="5" t="s">
        <v>80</v>
      </c>
      <c r="E23" s="110">
        <f t="shared" si="0"/>
        <v>22</v>
      </c>
      <c r="F23" s="112" t="s">
        <v>113</v>
      </c>
      <c r="G23" s="111"/>
      <c r="H23" s="111"/>
      <c r="I23" s="110">
        <f t="shared" si="1"/>
        <v>22</v>
      </c>
      <c r="J23" s="111" t="s">
        <v>88</v>
      </c>
      <c r="K23" s="4"/>
      <c r="L23" s="106">
        <f t="shared" si="2"/>
        <v>22</v>
      </c>
      <c r="M23" s="111" t="s">
        <v>696</v>
      </c>
    </row>
    <row r="24" spans="1:13" ht="15.75" customHeight="1">
      <c r="A24" s="105">
        <v>23</v>
      </c>
      <c r="B24" s="8" t="s">
        <v>810</v>
      </c>
      <c r="C24" s="5" t="s">
        <v>811</v>
      </c>
      <c r="E24" s="110">
        <f t="shared" si="0"/>
        <v>23</v>
      </c>
      <c r="F24" s="112" t="s">
        <v>127</v>
      </c>
      <c r="G24" s="111"/>
      <c r="H24" s="111"/>
      <c r="I24" s="110">
        <f t="shared" si="1"/>
        <v>23</v>
      </c>
      <c r="J24" s="112" t="s">
        <v>160</v>
      </c>
      <c r="K24" s="4"/>
      <c r="L24" s="106">
        <f t="shared" si="2"/>
        <v>23</v>
      </c>
      <c r="M24" s="111" t="s">
        <v>213</v>
      </c>
    </row>
    <row r="25" spans="1:13" ht="15.75" customHeight="1">
      <c r="A25" s="108">
        <v>24</v>
      </c>
      <c r="B25" s="8" t="s">
        <v>813</v>
      </c>
      <c r="C25" s="5" t="s">
        <v>79</v>
      </c>
      <c r="E25" s="110">
        <f t="shared" si="0"/>
        <v>24</v>
      </c>
      <c r="F25" s="111" t="s">
        <v>141</v>
      </c>
      <c r="G25" s="111"/>
      <c r="H25" s="111"/>
      <c r="I25" s="110">
        <f t="shared" si="1"/>
        <v>24</v>
      </c>
      <c r="J25" s="112" t="s">
        <v>161</v>
      </c>
      <c r="K25" s="4"/>
      <c r="L25" s="106">
        <f t="shared" si="2"/>
        <v>24</v>
      </c>
      <c r="M25" s="111" t="s">
        <v>515</v>
      </c>
    </row>
    <row r="26" spans="1:13" ht="15.75" customHeight="1">
      <c r="A26" s="105">
        <v>25</v>
      </c>
      <c r="B26" s="8" t="s">
        <v>815</v>
      </c>
      <c r="C26" s="5" t="s">
        <v>816</v>
      </c>
      <c r="E26" s="110">
        <f t="shared" si="0"/>
        <v>25</v>
      </c>
      <c r="F26" s="111" t="s">
        <v>217</v>
      </c>
      <c r="G26" s="111"/>
      <c r="H26" s="111"/>
      <c r="I26" s="110">
        <f t="shared" si="1"/>
        <v>25</v>
      </c>
      <c r="J26" s="111" t="s">
        <v>174</v>
      </c>
      <c r="K26" s="4"/>
      <c r="L26" s="106">
        <f t="shared" si="2"/>
        <v>25</v>
      </c>
      <c r="M26" s="111" t="s">
        <v>154</v>
      </c>
    </row>
    <row r="27" spans="1:13" ht="15.75" customHeight="1">
      <c r="A27" s="108">
        <v>26</v>
      </c>
      <c r="B27" s="8" t="s">
        <v>818</v>
      </c>
      <c r="C27" s="5" t="s">
        <v>819</v>
      </c>
      <c r="E27" s="110">
        <f t="shared" si="0"/>
        <v>26</v>
      </c>
      <c r="F27" s="111" t="s">
        <v>203</v>
      </c>
      <c r="G27" s="111"/>
      <c r="H27" s="111"/>
      <c r="I27" s="110">
        <f t="shared" si="1"/>
        <v>26</v>
      </c>
      <c r="J27" s="112" t="s">
        <v>202</v>
      </c>
      <c r="K27" s="4"/>
      <c r="L27" s="106">
        <f t="shared" si="2"/>
        <v>26</v>
      </c>
      <c r="M27" s="111" t="s">
        <v>275</v>
      </c>
    </row>
    <row r="28" spans="1:13" ht="15.75" customHeight="1">
      <c r="A28" s="105">
        <v>27</v>
      </c>
      <c r="B28" s="8" t="s">
        <v>55</v>
      </c>
      <c r="C28" s="5" t="s">
        <v>821</v>
      </c>
      <c r="E28" s="110">
        <f t="shared" si="0"/>
        <v>27</v>
      </c>
      <c r="F28" s="111" t="s">
        <v>368</v>
      </c>
      <c r="G28" s="111"/>
      <c r="H28" s="111"/>
      <c r="I28" s="110">
        <f t="shared" si="1"/>
        <v>27</v>
      </c>
      <c r="J28" s="111" t="s">
        <v>112</v>
      </c>
      <c r="K28" s="4"/>
      <c r="L28" s="106">
        <f t="shared" si="2"/>
        <v>27</v>
      </c>
      <c r="M28" s="111" t="s">
        <v>232</v>
      </c>
    </row>
    <row r="29" spans="1:13" ht="15.75" customHeight="1">
      <c r="A29" s="108">
        <v>28</v>
      </c>
      <c r="B29" s="8" t="s">
        <v>823</v>
      </c>
      <c r="C29" s="5" t="s">
        <v>323</v>
      </c>
      <c r="E29" s="110">
        <f t="shared" si="0"/>
        <v>28</v>
      </c>
      <c r="F29" s="111" t="s">
        <v>119</v>
      </c>
      <c r="G29" s="111"/>
      <c r="H29" s="111"/>
      <c r="I29" s="110">
        <f t="shared" si="1"/>
        <v>28</v>
      </c>
      <c r="J29" s="112" t="s">
        <v>265</v>
      </c>
      <c r="K29" s="4"/>
      <c r="L29" s="106">
        <f t="shared" si="2"/>
        <v>28</v>
      </c>
      <c r="M29" s="111" t="s">
        <v>200</v>
      </c>
    </row>
    <row r="30" spans="1:13" ht="15.75" customHeight="1">
      <c r="A30" s="105">
        <v>29</v>
      </c>
      <c r="B30" s="8" t="s">
        <v>824</v>
      </c>
      <c r="C30" s="5" t="s">
        <v>825</v>
      </c>
      <c r="E30" s="110">
        <f t="shared" si="0"/>
        <v>29</v>
      </c>
      <c r="F30" s="111" t="s">
        <v>179</v>
      </c>
      <c r="G30" s="111"/>
      <c r="H30" s="111"/>
      <c r="I30" s="110">
        <f t="shared" si="1"/>
        <v>29</v>
      </c>
      <c r="J30" s="111" t="s">
        <v>257</v>
      </c>
      <c r="K30" s="4"/>
      <c r="L30" s="106">
        <f t="shared" si="2"/>
        <v>29</v>
      </c>
      <c r="M30" s="111" t="s">
        <v>131</v>
      </c>
    </row>
    <row r="31" spans="1:13" ht="15.75" customHeight="1">
      <c r="A31" s="108">
        <v>30</v>
      </c>
      <c r="B31" s="8" t="s">
        <v>828</v>
      </c>
      <c r="C31" s="5" t="s">
        <v>353</v>
      </c>
      <c r="E31" s="110">
        <f t="shared" si="0"/>
        <v>30</v>
      </c>
      <c r="F31" s="111" t="s">
        <v>236</v>
      </c>
      <c r="G31" s="111"/>
      <c r="H31" s="111"/>
      <c r="I31" s="110">
        <f t="shared" si="1"/>
        <v>30</v>
      </c>
      <c r="J31" s="111" t="s">
        <v>177</v>
      </c>
      <c r="K31" s="4"/>
      <c r="L31" s="106">
        <f t="shared" si="2"/>
        <v>30</v>
      </c>
      <c r="M31" s="111" t="s">
        <v>354</v>
      </c>
    </row>
    <row r="32" spans="1:13" ht="15.75" customHeight="1">
      <c r="A32" s="105">
        <v>31</v>
      </c>
      <c r="B32" s="8" t="s">
        <v>829</v>
      </c>
      <c r="C32" s="5" t="s">
        <v>208</v>
      </c>
      <c r="E32" s="110">
        <f t="shared" si="0"/>
        <v>31</v>
      </c>
      <c r="F32" s="111" t="s">
        <v>521</v>
      </c>
      <c r="G32" s="111"/>
      <c r="H32" s="111"/>
      <c r="I32" s="110">
        <f t="shared" si="1"/>
        <v>31</v>
      </c>
      <c r="J32" s="111" t="s">
        <v>214</v>
      </c>
      <c r="K32" s="4"/>
      <c r="L32" s="106">
        <f t="shared" si="2"/>
        <v>31</v>
      </c>
      <c r="M32" s="111" t="s">
        <v>264</v>
      </c>
    </row>
    <row r="33" spans="1:13" ht="15.75" customHeight="1">
      <c r="A33" s="108">
        <v>32</v>
      </c>
      <c r="B33" s="8" t="s">
        <v>832</v>
      </c>
      <c r="C33" s="5" t="s">
        <v>286</v>
      </c>
      <c r="E33" s="110">
        <f t="shared" si="0"/>
        <v>32</v>
      </c>
      <c r="F33" s="111" t="s">
        <v>191</v>
      </c>
      <c r="G33" s="111"/>
      <c r="H33" s="111"/>
      <c r="I33" s="110">
        <f t="shared" si="1"/>
        <v>32</v>
      </c>
      <c r="J33" s="111" t="s">
        <v>240</v>
      </c>
      <c r="K33" s="4"/>
      <c r="L33" s="106">
        <f t="shared" si="2"/>
        <v>32</v>
      </c>
      <c r="M33" s="112" t="s">
        <v>339</v>
      </c>
    </row>
    <row r="34" spans="1:13" ht="15.75" customHeight="1">
      <c r="A34" s="105">
        <v>33</v>
      </c>
      <c r="B34" s="8" t="s">
        <v>834</v>
      </c>
      <c r="C34" s="5" t="s">
        <v>835</v>
      </c>
      <c r="E34" s="110">
        <f t="shared" si="0"/>
        <v>33</v>
      </c>
      <c r="F34" s="111" t="s">
        <v>247</v>
      </c>
      <c r="G34" s="111"/>
      <c r="H34" s="111"/>
      <c r="I34" s="110">
        <f t="shared" si="1"/>
        <v>33</v>
      </c>
      <c r="J34" s="111" t="s">
        <v>246</v>
      </c>
      <c r="K34" s="4"/>
      <c r="L34" s="106">
        <f t="shared" si="2"/>
        <v>33</v>
      </c>
      <c r="M34" s="111" t="s">
        <v>288</v>
      </c>
    </row>
    <row r="35" spans="1:13" ht="15.75" customHeight="1">
      <c r="A35" s="108">
        <v>34</v>
      </c>
      <c r="B35" s="8" t="s">
        <v>838</v>
      </c>
      <c r="C35" s="5" t="s">
        <v>839</v>
      </c>
      <c r="E35" s="110">
        <f t="shared" si="0"/>
        <v>34</v>
      </c>
      <c r="F35" s="111" t="s">
        <v>229</v>
      </c>
      <c r="G35" s="111"/>
      <c r="H35" s="111"/>
      <c r="I35" s="110">
        <f t="shared" si="1"/>
        <v>34</v>
      </c>
      <c r="J35" s="111" t="s">
        <v>147</v>
      </c>
      <c r="K35" s="4"/>
      <c r="L35" s="106">
        <f t="shared" si="2"/>
        <v>34</v>
      </c>
      <c r="M35" s="111" t="s">
        <v>376</v>
      </c>
    </row>
    <row r="36" spans="1:13" ht="15.75" customHeight="1">
      <c r="A36" s="105">
        <v>35</v>
      </c>
      <c r="B36" s="8" t="s">
        <v>483</v>
      </c>
      <c r="C36" s="5" t="s">
        <v>842</v>
      </c>
      <c r="E36" s="110">
        <f t="shared" si="0"/>
        <v>35</v>
      </c>
      <c r="F36" s="112" t="s">
        <v>340</v>
      </c>
      <c r="G36" s="111"/>
      <c r="H36" s="111"/>
      <c r="I36" s="110">
        <f t="shared" si="1"/>
        <v>35</v>
      </c>
      <c r="J36" s="111" t="s">
        <v>266</v>
      </c>
      <c r="K36" s="4"/>
      <c r="L36" s="106">
        <f t="shared" si="2"/>
        <v>35</v>
      </c>
      <c r="M36" s="111" t="s">
        <v>272</v>
      </c>
    </row>
    <row r="37" spans="1:13" ht="15.75" customHeight="1">
      <c r="A37" s="108">
        <v>36</v>
      </c>
      <c r="B37" s="8" t="s">
        <v>844</v>
      </c>
      <c r="C37" s="5" t="s">
        <v>175</v>
      </c>
      <c r="E37" s="110">
        <f t="shared" si="0"/>
        <v>36</v>
      </c>
      <c r="F37" s="112" t="s">
        <v>212</v>
      </c>
      <c r="G37" s="111"/>
      <c r="H37" s="111"/>
      <c r="I37" s="110">
        <f t="shared" si="1"/>
        <v>36</v>
      </c>
      <c r="J37" s="111" t="s">
        <v>358</v>
      </c>
      <c r="K37" s="4"/>
      <c r="L37" s="106">
        <f t="shared" si="2"/>
        <v>36</v>
      </c>
      <c r="M37" s="111" t="s">
        <v>130</v>
      </c>
    </row>
    <row r="38" spans="1:13" ht="15.75" customHeight="1">
      <c r="A38" s="105">
        <v>37</v>
      </c>
      <c r="B38" s="8" t="s">
        <v>846</v>
      </c>
      <c r="C38" s="5" t="s">
        <v>345</v>
      </c>
      <c r="E38" s="110">
        <f t="shared" si="0"/>
        <v>37</v>
      </c>
      <c r="F38" s="111" t="s">
        <v>241</v>
      </c>
      <c r="G38" s="111"/>
      <c r="H38" s="111"/>
      <c r="I38" s="110">
        <f t="shared" si="1"/>
        <v>37</v>
      </c>
      <c r="J38" s="111" t="s">
        <v>516</v>
      </c>
      <c r="K38" s="4"/>
      <c r="L38" s="106">
        <f t="shared" si="2"/>
        <v>37</v>
      </c>
      <c r="M38" s="111" t="s">
        <v>190</v>
      </c>
    </row>
    <row r="39" spans="1:13" ht="15.75" customHeight="1">
      <c r="A39" s="108">
        <v>38</v>
      </c>
      <c r="B39" s="8" t="s">
        <v>848</v>
      </c>
      <c r="C39" s="5" t="s">
        <v>238</v>
      </c>
      <c r="E39" s="110">
        <f t="shared" si="0"/>
        <v>38</v>
      </c>
      <c r="F39" s="111" t="s">
        <v>276</v>
      </c>
      <c r="G39" s="111"/>
      <c r="H39" s="111"/>
      <c r="I39" s="110">
        <f t="shared" si="1"/>
        <v>38</v>
      </c>
      <c r="J39" s="111" t="s">
        <v>234</v>
      </c>
      <c r="K39" s="4"/>
      <c r="L39" s="106">
        <f t="shared" si="2"/>
        <v>38</v>
      </c>
      <c r="M39" s="111" t="s">
        <v>225</v>
      </c>
    </row>
    <row r="40" spans="1:13" ht="15.75" customHeight="1">
      <c r="A40" s="105">
        <v>39</v>
      </c>
      <c r="B40" s="8" t="s">
        <v>201</v>
      </c>
      <c r="C40" s="5" t="s">
        <v>300</v>
      </c>
      <c r="E40" s="110">
        <f t="shared" si="0"/>
        <v>39</v>
      </c>
      <c r="F40" s="111" t="s">
        <v>420</v>
      </c>
      <c r="G40" s="111"/>
      <c r="H40" s="111"/>
      <c r="I40" s="110">
        <f t="shared" si="1"/>
        <v>39</v>
      </c>
      <c r="J40" s="111" t="s">
        <v>325</v>
      </c>
      <c r="K40" s="4"/>
      <c r="L40" s="106">
        <f t="shared" si="2"/>
        <v>39</v>
      </c>
      <c r="M40" s="111" t="s">
        <v>267</v>
      </c>
    </row>
    <row r="41" spans="1:13" ht="13">
      <c r="A41" s="108">
        <v>40</v>
      </c>
      <c r="B41" s="8" t="s">
        <v>852</v>
      </c>
      <c r="C41" s="5" t="s">
        <v>853</v>
      </c>
      <c r="E41" s="110">
        <f t="shared" si="0"/>
        <v>40</v>
      </c>
      <c r="F41" s="111" t="s">
        <v>235</v>
      </c>
      <c r="G41" s="111"/>
      <c r="H41" s="111"/>
      <c r="I41" s="110">
        <f t="shared" si="1"/>
        <v>40</v>
      </c>
      <c r="J41" s="111" t="s">
        <v>412</v>
      </c>
      <c r="K41" s="4"/>
      <c r="L41" s="106">
        <f t="shared" si="2"/>
        <v>40</v>
      </c>
      <c r="M41" s="111" t="s">
        <v>380</v>
      </c>
    </row>
    <row r="42" spans="1:13" ht="13">
      <c r="A42" s="105">
        <v>41</v>
      </c>
      <c r="B42" s="8" t="s">
        <v>855</v>
      </c>
      <c r="C42" s="5" t="s">
        <v>186</v>
      </c>
      <c r="E42" s="110">
        <f t="shared" si="0"/>
        <v>41</v>
      </c>
      <c r="F42" s="111" t="s">
        <v>320</v>
      </c>
      <c r="G42" s="111"/>
      <c r="H42" s="111"/>
      <c r="I42" s="110">
        <f t="shared" si="1"/>
        <v>41</v>
      </c>
      <c r="J42" s="111" t="s">
        <v>198</v>
      </c>
      <c r="K42" s="4"/>
      <c r="L42" s="106">
        <f t="shared" si="2"/>
        <v>41</v>
      </c>
      <c r="M42" s="111" t="s">
        <v>239</v>
      </c>
    </row>
    <row r="43" spans="1:13" ht="13">
      <c r="A43" s="108">
        <v>42</v>
      </c>
      <c r="B43" s="8" t="s">
        <v>377</v>
      </c>
      <c r="C43" s="5" t="s">
        <v>858</v>
      </c>
      <c r="E43" s="110">
        <f t="shared" si="0"/>
        <v>42</v>
      </c>
      <c r="F43" s="111" t="s">
        <v>362</v>
      </c>
      <c r="G43" s="111"/>
      <c r="H43" s="111"/>
      <c r="I43" s="110">
        <f t="shared" si="1"/>
        <v>42</v>
      </c>
      <c r="J43" s="111" t="s">
        <v>350</v>
      </c>
      <c r="K43" s="4"/>
      <c r="L43" s="106">
        <f t="shared" si="2"/>
        <v>42</v>
      </c>
      <c r="M43" s="111" t="s">
        <v>324</v>
      </c>
    </row>
    <row r="44" spans="1:13" ht="13">
      <c r="A44" s="105">
        <v>43</v>
      </c>
      <c r="B44" s="8" t="s">
        <v>860</v>
      </c>
      <c r="C44" s="5" t="s">
        <v>861</v>
      </c>
      <c r="E44" s="110">
        <f t="shared" si="0"/>
        <v>43</v>
      </c>
      <c r="F44" s="111" t="s">
        <v>312</v>
      </c>
      <c r="G44" s="111"/>
      <c r="H44" s="111"/>
      <c r="I44" s="110">
        <f t="shared" si="1"/>
        <v>43</v>
      </c>
      <c r="J44" s="111" t="s">
        <v>260</v>
      </c>
      <c r="K44" s="4"/>
      <c r="L44" s="106">
        <f t="shared" si="2"/>
        <v>43</v>
      </c>
      <c r="M44" s="111" t="s">
        <v>310</v>
      </c>
    </row>
    <row r="45" spans="1:13" ht="13">
      <c r="A45" s="108">
        <v>44</v>
      </c>
      <c r="B45" s="8" t="s">
        <v>863</v>
      </c>
      <c r="C45" s="5" t="s">
        <v>379</v>
      </c>
      <c r="E45" s="110">
        <f t="shared" si="0"/>
        <v>44</v>
      </c>
      <c r="F45" s="111" t="s">
        <v>283</v>
      </c>
      <c r="G45" s="111"/>
      <c r="H45" s="111"/>
      <c r="I45" s="110">
        <f t="shared" si="1"/>
        <v>44</v>
      </c>
      <c r="J45" s="112" t="s">
        <v>586</v>
      </c>
      <c r="K45" s="4"/>
      <c r="L45" s="106">
        <f t="shared" si="2"/>
        <v>44</v>
      </c>
      <c r="M45" s="111" t="s">
        <v>346</v>
      </c>
    </row>
    <row r="46" spans="1:13" ht="13">
      <c r="A46" s="105">
        <v>45</v>
      </c>
      <c r="B46" s="8" t="s">
        <v>866</v>
      </c>
      <c r="C46" s="5" t="s">
        <v>867</v>
      </c>
      <c r="E46" s="110">
        <f t="shared" si="0"/>
        <v>45</v>
      </c>
      <c r="F46" s="111" t="s">
        <v>199</v>
      </c>
      <c r="G46" s="111"/>
      <c r="H46" s="111"/>
      <c r="I46" s="110">
        <f t="shared" si="1"/>
        <v>45</v>
      </c>
      <c r="J46" s="111" t="s">
        <v>335</v>
      </c>
      <c r="K46" s="4"/>
      <c r="L46" s="106">
        <f t="shared" si="2"/>
        <v>45</v>
      </c>
      <c r="M46" s="111" t="s">
        <v>252</v>
      </c>
    </row>
    <row r="47" spans="1:13" ht="13">
      <c r="A47" s="108">
        <v>46</v>
      </c>
      <c r="B47" s="8" t="s">
        <v>869</v>
      </c>
      <c r="C47" s="5" t="s">
        <v>330</v>
      </c>
      <c r="E47" s="110">
        <f t="shared" si="0"/>
        <v>46</v>
      </c>
      <c r="F47" s="111" t="s">
        <v>290</v>
      </c>
      <c r="G47" s="111"/>
      <c r="H47" s="111"/>
      <c r="I47" s="110">
        <f t="shared" si="1"/>
        <v>46</v>
      </c>
      <c r="J47" s="111" t="s">
        <v>296</v>
      </c>
      <c r="K47" s="4"/>
      <c r="L47" s="106">
        <f t="shared" si="2"/>
        <v>46</v>
      </c>
      <c r="M47" s="111" t="s">
        <v>360</v>
      </c>
    </row>
    <row r="48" spans="1:13" ht="13">
      <c r="A48" s="105">
        <v>47</v>
      </c>
      <c r="B48" s="8" t="s">
        <v>500</v>
      </c>
      <c r="C48" s="5" t="s">
        <v>274</v>
      </c>
      <c r="E48" s="110">
        <f t="shared" si="0"/>
        <v>47</v>
      </c>
      <c r="F48" s="111" t="s">
        <v>435</v>
      </c>
      <c r="G48" s="111"/>
      <c r="H48" s="111"/>
      <c r="I48" s="110">
        <f t="shared" si="1"/>
        <v>47</v>
      </c>
      <c r="J48" s="111" t="s">
        <v>361</v>
      </c>
      <c r="K48" s="4"/>
      <c r="L48" s="106">
        <f t="shared" si="2"/>
        <v>47</v>
      </c>
      <c r="M48" s="111" t="s">
        <v>568</v>
      </c>
    </row>
    <row r="49" spans="1:13" ht="13">
      <c r="A49" s="108">
        <v>48</v>
      </c>
      <c r="B49" s="8" t="s">
        <v>862</v>
      </c>
      <c r="C49" s="5" t="s">
        <v>293</v>
      </c>
      <c r="E49" s="110">
        <f t="shared" si="0"/>
        <v>48</v>
      </c>
      <c r="F49" s="112" t="s">
        <v>298</v>
      </c>
      <c r="G49" s="111"/>
      <c r="H49" s="111"/>
      <c r="I49" s="110">
        <f t="shared" si="1"/>
        <v>48</v>
      </c>
      <c r="J49" s="111" t="s">
        <v>99</v>
      </c>
      <c r="K49" s="4"/>
      <c r="L49" s="106">
        <f t="shared" si="2"/>
        <v>48</v>
      </c>
      <c r="M49" s="111" t="s">
        <v>875</v>
      </c>
    </row>
    <row r="50" spans="1:13" ht="13">
      <c r="A50" s="105">
        <v>49</v>
      </c>
      <c r="B50" s="8" t="s">
        <v>418</v>
      </c>
      <c r="C50" s="5" t="s">
        <v>374</v>
      </c>
      <c r="E50" s="110">
        <f t="shared" si="0"/>
        <v>49</v>
      </c>
      <c r="F50" s="112" t="s">
        <v>876</v>
      </c>
      <c r="G50" s="111"/>
      <c r="H50" s="111"/>
      <c r="I50" s="110">
        <f t="shared" si="1"/>
        <v>49</v>
      </c>
      <c r="J50" s="111" t="s">
        <v>347</v>
      </c>
      <c r="K50" s="4"/>
      <c r="L50" s="106">
        <f t="shared" si="2"/>
        <v>49</v>
      </c>
      <c r="M50" s="111" t="s">
        <v>472</v>
      </c>
    </row>
    <row r="51" spans="1:13" ht="13">
      <c r="A51" s="108">
        <v>50</v>
      </c>
      <c r="B51" s="8" t="s">
        <v>260</v>
      </c>
      <c r="C51" s="5" t="s">
        <v>880</v>
      </c>
      <c r="E51" s="110">
        <f t="shared" si="0"/>
        <v>50</v>
      </c>
      <c r="F51" s="111" t="s">
        <v>343</v>
      </c>
      <c r="G51" s="111"/>
      <c r="H51" s="111"/>
      <c r="I51" s="110">
        <f t="shared" si="1"/>
        <v>50</v>
      </c>
      <c r="J51" s="111" t="s">
        <v>319</v>
      </c>
      <c r="K51" s="4"/>
      <c r="L51" s="106">
        <f t="shared" si="2"/>
        <v>50</v>
      </c>
      <c r="M51" s="112" t="s">
        <v>882</v>
      </c>
    </row>
    <row r="52" spans="1:13" ht="13">
      <c r="A52" s="105">
        <v>51</v>
      </c>
      <c r="B52" s="8" t="s">
        <v>883</v>
      </c>
      <c r="C52" s="5" t="s">
        <v>386</v>
      </c>
      <c r="E52" s="110">
        <f t="shared" si="0"/>
        <v>51</v>
      </c>
      <c r="F52" s="111" t="s">
        <v>414</v>
      </c>
      <c r="G52" s="111"/>
      <c r="H52" s="111"/>
      <c r="I52" s="110">
        <f t="shared" si="1"/>
        <v>51</v>
      </c>
      <c r="J52" s="112" t="s">
        <v>576</v>
      </c>
      <c r="K52" s="4"/>
      <c r="L52" s="106">
        <f t="shared" si="2"/>
        <v>51</v>
      </c>
      <c r="M52" s="111" t="s">
        <v>367</v>
      </c>
    </row>
    <row r="53" spans="1:13" ht="13">
      <c r="A53" s="108">
        <v>52</v>
      </c>
      <c r="B53" s="8" t="s">
        <v>886</v>
      </c>
      <c r="C53" s="5" t="s">
        <v>887</v>
      </c>
      <c r="E53" s="110">
        <f t="shared" si="0"/>
        <v>52</v>
      </c>
      <c r="F53" s="111" t="s">
        <v>366</v>
      </c>
      <c r="G53" s="111"/>
      <c r="H53" s="111"/>
      <c r="I53" s="110">
        <f t="shared" si="1"/>
        <v>52</v>
      </c>
      <c r="J53" s="111" t="s">
        <v>382</v>
      </c>
      <c r="K53" s="111"/>
      <c r="L53" s="110">
        <f t="shared" si="2"/>
        <v>52</v>
      </c>
      <c r="M53" s="111" t="s">
        <v>392</v>
      </c>
    </row>
    <row r="54" spans="1:13" ht="13">
      <c r="A54" s="105">
        <v>53</v>
      </c>
      <c r="B54" s="8" t="s">
        <v>888</v>
      </c>
      <c r="C54" s="5" t="s">
        <v>889</v>
      </c>
      <c r="E54" s="110">
        <f t="shared" si="0"/>
        <v>53</v>
      </c>
      <c r="F54" s="111" t="s">
        <v>389</v>
      </c>
      <c r="G54" s="111"/>
      <c r="H54" s="111"/>
      <c r="I54" s="110">
        <f t="shared" si="1"/>
        <v>53</v>
      </c>
      <c r="J54" s="112" t="s">
        <v>228</v>
      </c>
      <c r="K54" s="111"/>
      <c r="L54" s="110">
        <f t="shared" si="2"/>
        <v>53</v>
      </c>
      <c r="M54" s="111" t="s">
        <v>411</v>
      </c>
    </row>
    <row r="55" spans="1:13" ht="13">
      <c r="A55" s="108">
        <v>54</v>
      </c>
      <c r="B55" s="8" t="s">
        <v>892</v>
      </c>
      <c r="C55" s="5" t="s">
        <v>893</v>
      </c>
      <c r="E55" s="110">
        <f t="shared" si="0"/>
        <v>54</v>
      </c>
      <c r="F55" s="111" t="s">
        <v>303</v>
      </c>
      <c r="G55" s="111"/>
      <c r="H55" s="111"/>
      <c r="I55" s="110">
        <f t="shared" si="1"/>
        <v>54</v>
      </c>
      <c r="J55" s="111" t="s">
        <v>289</v>
      </c>
      <c r="K55" s="4"/>
      <c r="L55" s="106">
        <f t="shared" si="2"/>
        <v>54</v>
      </c>
      <c r="M55" s="111" t="s">
        <v>301</v>
      </c>
    </row>
    <row r="56" spans="1:13" ht="13">
      <c r="A56" s="105">
        <v>55</v>
      </c>
      <c r="B56" s="8" t="s">
        <v>317</v>
      </c>
      <c r="C56" s="5" t="s">
        <v>416</v>
      </c>
      <c r="E56" s="110">
        <f t="shared" si="0"/>
        <v>55</v>
      </c>
      <c r="F56" s="111" t="s">
        <v>287</v>
      </c>
      <c r="G56" s="111"/>
      <c r="H56" s="111"/>
      <c r="I56" s="110">
        <f t="shared" si="1"/>
        <v>55</v>
      </c>
      <c r="J56" s="111" t="s">
        <v>557</v>
      </c>
      <c r="K56" s="4"/>
      <c r="L56" s="106">
        <f t="shared" si="2"/>
        <v>55</v>
      </c>
      <c r="M56" s="111" t="s">
        <v>331</v>
      </c>
    </row>
    <row r="57" spans="1:13" ht="13">
      <c r="A57" s="108">
        <v>56</v>
      </c>
      <c r="B57" s="8" t="s">
        <v>896</v>
      </c>
      <c r="C57" s="5" t="s">
        <v>897</v>
      </c>
      <c r="E57" s="110">
        <f t="shared" si="0"/>
        <v>56</v>
      </c>
      <c r="F57" s="111" t="s">
        <v>336</v>
      </c>
      <c r="G57" s="111"/>
      <c r="H57" s="111"/>
      <c r="I57" s="110">
        <f t="shared" si="1"/>
        <v>56</v>
      </c>
      <c r="J57" s="111" t="s">
        <v>342</v>
      </c>
      <c r="K57" s="4"/>
      <c r="L57" s="106">
        <f t="shared" si="2"/>
        <v>56</v>
      </c>
      <c r="M57" s="111" t="s">
        <v>900</v>
      </c>
    </row>
    <row r="58" spans="1:13" ht="13">
      <c r="A58" s="105">
        <v>57</v>
      </c>
      <c r="B58" s="8" t="s">
        <v>901</v>
      </c>
      <c r="C58" s="5" t="s">
        <v>306</v>
      </c>
      <c r="E58" s="110">
        <f t="shared" si="0"/>
        <v>57</v>
      </c>
      <c r="F58" s="112" t="s">
        <v>169</v>
      </c>
      <c r="G58" s="111"/>
      <c r="H58" s="111"/>
      <c r="I58" s="110">
        <f t="shared" si="1"/>
        <v>57</v>
      </c>
      <c r="J58" s="111" t="s">
        <v>562</v>
      </c>
      <c r="K58" s="4"/>
      <c r="L58" s="106">
        <f t="shared" si="2"/>
        <v>57</v>
      </c>
      <c r="M58" s="111" t="s">
        <v>492</v>
      </c>
    </row>
    <row r="59" spans="1:13" ht="13">
      <c r="A59" s="108">
        <v>58</v>
      </c>
      <c r="B59" s="8" t="s">
        <v>905</v>
      </c>
      <c r="C59" s="5" t="s">
        <v>906</v>
      </c>
      <c r="E59" s="110">
        <f t="shared" si="0"/>
        <v>58</v>
      </c>
      <c r="F59" s="111" t="s">
        <v>401</v>
      </c>
      <c r="G59" s="111"/>
      <c r="H59" s="111"/>
      <c r="I59" s="110">
        <f t="shared" si="1"/>
        <v>58</v>
      </c>
      <c r="J59" s="111" t="s">
        <v>419</v>
      </c>
      <c r="K59" s="4"/>
      <c r="L59" s="106">
        <f t="shared" si="2"/>
        <v>58</v>
      </c>
      <c r="M59" s="111" t="s">
        <v>908</v>
      </c>
    </row>
    <row r="60" spans="1:13" ht="13">
      <c r="A60" s="105">
        <v>59</v>
      </c>
      <c r="B60" s="8" t="s">
        <v>910</v>
      </c>
      <c r="C60" s="5" t="s">
        <v>911</v>
      </c>
      <c r="E60" s="110">
        <f t="shared" si="0"/>
        <v>59</v>
      </c>
      <c r="F60" s="111" t="s">
        <v>251</v>
      </c>
      <c r="G60" s="111"/>
      <c r="H60" s="111"/>
      <c r="I60" s="110">
        <f t="shared" si="1"/>
        <v>59</v>
      </c>
      <c r="J60" s="112" t="s">
        <v>297</v>
      </c>
      <c r="K60" s="4"/>
      <c r="L60" s="106">
        <f t="shared" si="2"/>
        <v>59</v>
      </c>
      <c r="M60" s="112" t="s">
        <v>891</v>
      </c>
    </row>
    <row r="61" spans="1:13" ht="13">
      <c r="A61" s="108">
        <v>60</v>
      </c>
      <c r="B61" s="8" t="s">
        <v>913</v>
      </c>
      <c r="C61" s="5" t="s">
        <v>327</v>
      </c>
      <c r="E61" s="110">
        <f t="shared" si="0"/>
        <v>60</v>
      </c>
      <c r="F61" s="111" t="s">
        <v>440</v>
      </c>
      <c r="G61" s="111"/>
      <c r="H61" s="111"/>
      <c r="I61" s="110">
        <f t="shared" si="1"/>
        <v>60</v>
      </c>
      <c r="J61" s="111" t="s">
        <v>878</v>
      </c>
      <c r="K61" s="4"/>
      <c r="L61" s="106">
        <f t="shared" si="2"/>
        <v>60</v>
      </c>
      <c r="M61" s="111" t="s">
        <v>916</v>
      </c>
    </row>
    <row r="62" spans="1:13" ht="13">
      <c r="A62" s="105">
        <v>61</v>
      </c>
      <c r="B62" s="8" t="s">
        <v>326</v>
      </c>
      <c r="C62" s="5" t="s">
        <v>501</v>
      </c>
      <c r="E62" s="110">
        <f t="shared" si="0"/>
        <v>61</v>
      </c>
      <c r="F62" s="111" t="s">
        <v>375</v>
      </c>
      <c r="G62" s="111"/>
      <c r="H62" s="111"/>
      <c r="I62" s="110">
        <f t="shared" si="1"/>
        <v>61</v>
      </c>
      <c r="J62" s="111" t="s">
        <v>397</v>
      </c>
      <c r="K62" s="4"/>
      <c r="L62" s="106">
        <f t="shared" si="2"/>
        <v>61</v>
      </c>
      <c r="M62" s="111" t="s">
        <v>919</v>
      </c>
    </row>
    <row r="63" spans="1:13" ht="13">
      <c r="A63" s="108">
        <v>62</v>
      </c>
      <c r="B63" s="8" t="s">
        <v>920</v>
      </c>
      <c r="C63" s="5" t="s">
        <v>921</v>
      </c>
      <c r="E63" s="110">
        <f t="shared" si="0"/>
        <v>62</v>
      </c>
      <c r="F63" s="111" t="s">
        <v>923</v>
      </c>
      <c r="G63" s="111"/>
      <c r="H63" s="111"/>
      <c r="I63" s="110">
        <f t="shared" si="1"/>
        <v>62</v>
      </c>
      <c r="J63" s="111" t="s">
        <v>406</v>
      </c>
      <c r="K63" s="4"/>
      <c r="L63" s="106">
        <f t="shared" si="2"/>
        <v>62</v>
      </c>
      <c r="M63" s="111" t="s">
        <v>436</v>
      </c>
    </row>
    <row r="64" spans="1:13" ht="13">
      <c r="A64" s="105">
        <v>63</v>
      </c>
      <c r="B64" s="8" t="s">
        <v>442</v>
      </c>
      <c r="C64" s="5" t="s">
        <v>314</v>
      </c>
      <c r="E64" s="110">
        <f t="shared" si="0"/>
        <v>63</v>
      </c>
      <c r="F64" s="111" t="s">
        <v>332</v>
      </c>
      <c r="G64" s="111"/>
      <c r="H64" s="111"/>
      <c r="I64" s="110">
        <f t="shared" si="1"/>
        <v>63</v>
      </c>
      <c r="J64" s="111" t="s">
        <v>927</v>
      </c>
      <c r="K64" s="4"/>
      <c r="L64" s="106">
        <f t="shared" si="2"/>
        <v>63</v>
      </c>
      <c r="M64" s="111" t="s">
        <v>438</v>
      </c>
    </row>
    <row r="65" spans="1:13" ht="13">
      <c r="A65" s="108">
        <v>64</v>
      </c>
      <c r="B65" s="8" t="s">
        <v>329</v>
      </c>
      <c r="C65" s="5" t="s">
        <v>929</v>
      </c>
      <c r="E65" s="110">
        <f t="shared" si="0"/>
        <v>64</v>
      </c>
      <c r="F65" s="112" t="s">
        <v>407</v>
      </c>
      <c r="G65" s="111"/>
      <c r="H65" s="111"/>
      <c r="I65" s="110">
        <f t="shared" si="1"/>
        <v>64</v>
      </c>
      <c r="J65" s="111" t="s">
        <v>425</v>
      </c>
      <c r="K65" s="4"/>
      <c r="L65" s="106">
        <f t="shared" si="2"/>
        <v>64</v>
      </c>
      <c r="M65" s="111" t="s">
        <v>284</v>
      </c>
    </row>
    <row r="66" spans="1:13" ht="13">
      <c r="A66" s="113">
        <f t="shared" ref="A66:A151" si="3">A65+1</f>
        <v>65</v>
      </c>
      <c r="B66" s="103" t="s">
        <v>273</v>
      </c>
      <c r="C66" s="104" t="s">
        <v>937</v>
      </c>
      <c r="D66" s="105"/>
      <c r="E66" s="110">
        <f t="shared" si="0"/>
        <v>65</v>
      </c>
      <c r="F66" s="112" t="s">
        <v>938</v>
      </c>
      <c r="G66" s="111"/>
      <c r="H66" s="111"/>
      <c r="I66" s="110">
        <f t="shared" si="1"/>
        <v>65</v>
      </c>
      <c r="J66" s="111" t="s">
        <v>485</v>
      </c>
      <c r="K66" s="4"/>
      <c r="L66" s="106">
        <f t="shared" si="2"/>
        <v>65</v>
      </c>
      <c r="M66" s="111" t="s">
        <v>400</v>
      </c>
    </row>
    <row r="67" spans="1:13" ht="13">
      <c r="A67" s="113">
        <f t="shared" si="3"/>
        <v>66</v>
      </c>
      <c r="B67" s="114" t="s">
        <v>390</v>
      </c>
      <c r="C67" s="115" t="s">
        <v>940</v>
      </c>
      <c r="D67" s="108"/>
      <c r="E67" s="110">
        <f t="shared" si="0"/>
        <v>66</v>
      </c>
      <c r="F67" s="111" t="s">
        <v>943</v>
      </c>
      <c r="G67" s="111"/>
      <c r="H67" s="111"/>
      <c r="I67" s="110">
        <f t="shared" si="1"/>
        <v>66</v>
      </c>
      <c r="J67" s="111" t="s">
        <v>945</v>
      </c>
      <c r="K67" s="4"/>
      <c r="L67" s="106">
        <f t="shared" si="2"/>
        <v>66</v>
      </c>
      <c r="M67" s="111" t="s">
        <v>575</v>
      </c>
    </row>
    <row r="68" spans="1:13" ht="13">
      <c r="A68" s="113">
        <f t="shared" si="3"/>
        <v>67</v>
      </c>
      <c r="B68" s="103" t="s">
        <v>946</v>
      </c>
      <c r="C68" s="104" t="s">
        <v>947</v>
      </c>
      <c r="D68" s="105"/>
      <c r="E68" s="110">
        <f t="shared" si="0"/>
        <v>67</v>
      </c>
      <c r="F68" s="111" t="s">
        <v>473</v>
      </c>
      <c r="G68" s="111"/>
      <c r="H68" s="111"/>
      <c r="I68" s="110">
        <f t="shared" si="1"/>
        <v>67</v>
      </c>
      <c r="J68" s="111" t="s">
        <v>950</v>
      </c>
      <c r="K68" s="4"/>
      <c r="L68" s="106">
        <f t="shared" si="2"/>
        <v>67</v>
      </c>
      <c r="M68" s="111" t="s">
        <v>315</v>
      </c>
    </row>
    <row r="69" spans="1:13" ht="13">
      <c r="A69" s="116">
        <f t="shared" si="3"/>
        <v>68</v>
      </c>
      <c r="B69" s="114" t="s">
        <v>490</v>
      </c>
      <c r="C69" s="115" t="s">
        <v>953</v>
      </c>
      <c r="D69" s="108"/>
      <c r="E69" s="106">
        <f t="shared" si="0"/>
        <v>68</v>
      </c>
      <c r="F69" s="4" t="s">
        <v>955</v>
      </c>
      <c r="G69" s="4"/>
      <c r="H69" s="4"/>
      <c r="I69" s="106">
        <f t="shared" si="1"/>
        <v>68</v>
      </c>
      <c r="J69" s="4" t="s">
        <v>434</v>
      </c>
      <c r="K69" s="4"/>
      <c r="L69" s="106">
        <f t="shared" si="2"/>
        <v>68</v>
      </c>
      <c r="M69" s="4" t="s">
        <v>417</v>
      </c>
    </row>
    <row r="70" spans="1:13" ht="13">
      <c r="A70" s="116">
        <f t="shared" si="3"/>
        <v>69</v>
      </c>
      <c r="B70" s="103" t="s">
        <v>957</v>
      </c>
      <c r="C70" s="104" t="s">
        <v>865</v>
      </c>
      <c r="D70" s="105"/>
      <c r="E70" s="106">
        <f t="shared" si="0"/>
        <v>69</v>
      </c>
      <c r="F70" s="4" t="s">
        <v>959</v>
      </c>
      <c r="G70" s="4"/>
      <c r="H70" s="4"/>
      <c r="I70" s="106">
        <f t="shared" si="1"/>
        <v>69</v>
      </c>
      <c r="J70" s="21" t="s">
        <v>461</v>
      </c>
      <c r="K70" s="4"/>
      <c r="L70" s="106">
        <f t="shared" si="2"/>
        <v>69</v>
      </c>
      <c r="M70" s="4" t="s">
        <v>357</v>
      </c>
    </row>
    <row r="71" spans="1:13" ht="13">
      <c r="A71" s="116">
        <f t="shared" si="3"/>
        <v>70</v>
      </c>
      <c r="B71" s="114" t="s">
        <v>960</v>
      </c>
      <c r="C71" s="115" t="s">
        <v>961</v>
      </c>
      <c r="D71" s="108"/>
      <c r="E71" s="106">
        <f t="shared" si="0"/>
        <v>70</v>
      </c>
      <c r="F71" s="4" t="s">
        <v>963</v>
      </c>
      <c r="G71" s="4"/>
      <c r="H71" s="4"/>
      <c r="I71" s="106">
        <f t="shared" si="1"/>
        <v>70</v>
      </c>
      <c r="J71" s="4" t="s">
        <v>964</v>
      </c>
      <c r="K71" s="4"/>
      <c r="L71" s="106">
        <f t="shared" si="2"/>
        <v>70</v>
      </c>
      <c r="M71" s="4" t="s">
        <v>966</v>
      </c>
    </row>
    <row r="72" spans="1:13" ht="13">
      <c r="A72" s="116">
        <f t="shared" si="3"/>
        <v>71</v>
      </c>
      <c r="B72" s="103" t="s">
        <v>471</v>
      </c>
      <c r="C72" s="104" t="s">
        <v>967</v>
      </c>
      <c r="D72" s="105"/>
      <c r="E72" s="106">
        <f t="shared" si="0"/>
        <v>71</v>
      </c>
      <c r="F72" s="4" t="s">
        <v>968</v>
      </c>
      <c r="G72" s="4"/>
      <c r="H72" s="4"/>
      <c r="I72" s="106">
        <f t="shared" si="1"/>
        <v>71</v>
      </c>
      <c r="J72" s="4" t="s">
        <v>954</v>
      </c>
      <c r="K72" s="4"/>
      <c r="L72" s="106">
        <f t="shared" si="2"/>
        <v>71</v>
      </c>
      <c r="M72" s="4" t="s">
        <v>566</v>
      </c>
    </row>
    <row r="73" spans="1:13" ht="13">
      <c r="A73" s="116">
        <f t="shared" si="3"/>
        <v>72</v>
      </c>
      <c r="B73" s="114" t="s">
        <v>971</v>
      </c>
      <c r="C73" s="115" t="s">
        <v>972</v>
      </c>
      <c r="D73" s="108"/>
      <c r="E73" s="106">
        <f t="shared" si="0"/>
        <v>72</v>
      </c>
      <c r="F73" s="4" t="s">
        <v>486</v>
      </c>
      <c r="G73" s="4"/>
      <c r="H73" s="4"/>
      <c r="I73" s="106">
        <f t="shared" si="1"/>
        <v>72</v>
      </c>
      <c r="J73" s="4" t="s">
        <v>974</v>
      </c>
      <c r="K73" s="4"/>
      <c r="L73" s="106">
        <f t="shared" si="2"/>
        <v>72</v>
      </c>
      <c r="M73" s="4" t="s">
        <v>976</v>
      </c>
    </row>
    <row r="74" spans="1:13" ht="13">
      <c r="A74" s="116">
        <f t="shared" si="3"/>
        <v>73</v>
      </c>
      <c r="B74" s="103" t="s">
        <v>977</v>
      </c>
      <c r="C74" s="104" t="s">
        <v>309</v>
      </c>
      <c r="D74" s="105"/>
      <c r="E74" s="106">
        <f t="shared" si="0"/>
        <v>73</v>
      </c>
      <c r="F74" s="4" t="s">
        <v>399</v>
      </c>
      <c r="G74" s="4"/>
      <c r="H74" s="4"/>
      <c r="I74" s="106">
        <f t="shared" si="1"/>
        <v>73</v>
      </c>
      <c r="J74" s="4" t="s">
        <v>979</v>
      </c>
      <c r="K74" s="4"/>
      <c r="L74" s="106">
        <f t="shared" si="2"/>
        <v>73</v>
      </c>
      <c r="M74" s="4" t="s">
        <v>981</v>
      </c>
    </row>
    <row r="75" spans="1:13" ht="13">
      <c r="A75" s="116">
        <f t="shared" si="3"/>
        <v>74</v>
      </c>
      <c r="B75" s="114" t="s">
        <v>983</v>
      </c>
      <c r="C75" s="115" t="s">
        <v>404</v>
      </c>
      <c r="D75" s="108"/>
      <c r="E75" s="106">
        <f t="shared" si="0"/>
        <v>74</v>
      </c>
      <c r="F75" s="4" t="s">
        <v>427</v>
      </c>
      <c r="G75" s="4"/>
      <c r="H75" s="4"/>
      <c r="I75" s="106">
        <f t="shared" si="1"/>
        <v>74</v>
      </c>
      <c r="J75" s="4" t="s">
        <v>985</v>
      </c>
      <c r="K75" s="4"/>
      <c r="L75" s="106">
        <f t="shared" si="2"/>
        <v>74</v>
      </c>
      <c r="M75" s="4" t="s">
        <v>986</v>
      </c>
    </row>
    <row r="76" spans="1:13" ht="13">
      <c r="A76" s="116">
        <f t="shared" si="3"/>
        <v>75</v>
      </c>
      <c r="B76" s="103" t="s">
        <v>987</v>
      </c>
      <c r="C76" s="104" t="s">
        <v>989</v>
      </c>
      <c r="D76" s="105"/>
      <c r="E76" s="106">
        <f t="shared" si="0"/>
        <v>75</v>
      </c>
      <c r="F76" s="4" t="s">
        <v>991</v>
      </c>
      <c r="G76" s="4"/>
      <c r="H76" s="4"/>
      <c r="I76" s="106">
        <f t="shared" si="1"/>
        <v>75</v>
      </c>
      <c r="J76" s="4" t="s">
        <v>561</v>
      </c>
      <c r="K76" s="4"/>
      <c r="L76" s="106">
        <f t="shared" si="2"/>
        <v>75</v>
      </c>
      <c r="M76" s="21" t="s">
        <v>994</v>
      </c>
    </row>
    <row r="77" spans="1:13" ht="13">
      <c r="A77" s="116">
        <f t="shared" si="3"/>
        <v>76</v>
      </c>
      <c r="B77" s="114" t="s">
        <v>996</v>
      </c>
      <c r="C77" s="115" t="s">
        <v>997</v>
      </c>
      <c r="D77" s="108"/>
      <c r="E77" s="106">
        <f t="shared" si="0"/>
        <v>76</v>
      </c>
      <c r="F77" s="4" t="s">
        <v>999</v>
      </c>
      <c r="G77" s="4"/>
      <c r="H77" s="4"/>
      <c r="I77" s="106">
        <f t="shared" si="1"/>
        <v>76</v>
      </c>
      <c r="J77" s="4" t="s">
        <v>899</v>
      </c>
      <c r="K77" s="4"/>
      <c r="L77" s="106">
        <f t="shared" si="2"/>
        <v>76</v>
      </c>
      <c r="M77" s="4" t="s">
        <v>428</v>
      </c>
    </row>
    <row r="78" spans="1:13" ht="13">
      <c r="A78" s="116">
        <f t="shared" si="3"/>
        <v>77</v>
      </c>
      <c r="B78" s="103" t="s">
        <v>1004</v>
      </c>
      <c r="C78" s="104" t="s">
        <v>1005</v>
      </c>
      <c r="D78" s="105"/>
      <c r="E78" s="106">
        <f t="shared" si="0"/>
        <v>77</v>
      </c>
      <c r="F78" s="21" t="s">
        <v>1006</v>
      </c>
      <c r="G78" s="4"/>
      <c r="H78" s="4"/>
      <c r="I78" s="106">
        <f t="shared" si="1"/>
        <v>77</v>
      </c>
      <c r="J78" s="4" t="s">
        <v>373</v>
      </c>
      <c r="K78" s="4"/>
      <c r="L78" s="106">
        <f t="shared" si="2"/>
        <v>77</v>
      </c>
      <c r="M78" s="4" t="s">
        <v>1009</v>
      </c>
    </row>
    <row r="79" spans="1:13" ht="13">
      <c r="A79" s="116">
        <f t="shared" si="3"/>
        <v>78</v>
      </c>
      <c r="B79" s="114" t="s">
        <v>415</v>
      </c>
      <c r="C79" s="115" t="s">
        <v>1011</v>
      </c>
      <c r="D79" s="108"/>
      <c r="E79" s="106">
        <f t="shared" si="0"/>
        <v>78</v>
      </c>
      <c r="F79" s="4" t="s">
        <v>1013</v>
      </c>
      <c r="G79" s="4"/>
      <c r="H79" s="4"/>
      <c r="I79" s="106">
        <f t="shared" si="1"/>
        <v>78</v>
      </c>
      <c r="J79" s="21" t="s">
        <v>1008</v>
      </c>
      <c r="K79" s="4"/>
      <c r="L79" s="106">
        <f t="shared" si="2"/>
        <v>78</v>
      </c>
      <c r="M79" s="4" t="s">
        <v>973</v>
      </c>
    </row>
    <row r="80" spans="1:13" ht="13">
      <c r="A80" s="116">
        <f t="shared" si="3"/>
        <v>79</v>
      </c>
      <c r="B80" s="103" t="s">
        <v>1016</v>
      </c>
      <c r="C80" s="104" t="s">
        <v>1017</v>
      </c>
      <c r="D80" s="105"/>
      <c r="E80" s="106">
        <f t="shared" si="0"/>
        <v>79</v>
      </c>
      <c r="F80" s="4" t="s">
        <v>1018</v>
      </c>
      <c r="G80" s="4"/>
      <c r="H80" s="4"/>
      <c r="I80" s="106">
        <f t="shared" si="1"/>
        <v>79</v>
      </c>
      <c r="J80" s="4" t="s">
        <v>1015</v>
      </c>
      <c r="K80" s="4"/>
      <c r="L80" s="106">
        <f t="shared" si="2"/>
        <v>79</v>
      </c>
      <c r="M80" s="4" t="s">
        <v>904</v>
      </c>
    </row>
    <row r="81" spans="1:13" ht="13">
      <c r="A81" s="116">
        <f t="shared" si="3"/>
        <v>80</v>
      </c>
      <c r="B81" s="114" t="s">
        <v>1020</v>
      </c>
      <c r="C81" s="115" t="s">
        <v>1021</v>
      </c>
      <c r="D81" s="108"/>
      <c r="E81" s="106">
        <f t="shared" si="0"/>
        <v>80</v>
      </c>
      <c r="F81" s="4" t="s">
        <v>351</v>
      </c>
      <c r="G81" s="4"/>
      <c r="H81" s="4"/>
      <c r="I81" s="106">
        <f t="shared" si="1"/>
        <v>80</v>
      </c>
      <c r="J81" s="4" t="s">
        <v>1024</v>
      </c>
      <c r="K81" s="4"/>
      <c r="L81" s="106">
        <f t="shared" si="2"/>
        <v>80</v>
      </c>
      <c r="M81" s="4" t="s">
        <v>915</v>
      </c>
    </row>
    <row r="82" spans="1:13" ht="13">
      <c r="A82" s="116">
        <f t="shared" si="3"/>
        <v>81</v>
      </c>
      <c r="B82" s="103" t="s">
        <v>1025</v>
      </c>
      <c r="C82" s="104" t="s">
        <v>988</v>
      </c>
      <c r="D82" s="105"/>
      <c r="E82" s="106">
        <f t="shared" si="0"/>
        <v>81</v>
      </c>
      <c r="F82" s="4" t="s">
        <v>1027</v>
      </c>
      <c r="G82" s="4"/>
      <c r="H82" s="4"/>
      <c r="I82" s="106">
        <f t="shared" si="1"/>
        <v>81</v>
      </c>
      <c r="J82" s="4" t="s">
        <v>912</v>
      </c>
      <c r="K82" s="4"/>
      <c r="L82" s="106">
        <f t="shared" si="2"/>
        <v>81</v>
      </c>
      <c r="M82" s="4" t="s">
        <v>1029</v>
      </c>
    </row>
    <row r="83" spans="1:13" ht="13">
      <c r="A83" s="116">
        <f t="shared" si="3"/>
        <v>82</v>
      </c>
      <c r="B83" s="114" t="s">
        <v>1031</v>
      </c>
      <c r="C83" s="115" t="s">
        <v>1032</v>
      </c>
      <c r="D83" s="108"/>
      <c r="E83" s="106">
        <f t="shared" si="0"/>
        <v>82</v>
      </c>
      <c r="F83" s="21" t="s">
        <v>448</v>
      </c>
      <c r="G83" s="4"/>
      <c r="H83" s="4"/>
      <c r="I83" s="106">
        <f t="shared" si="1"/>
        <v>82</v>
      </c>
      <c r="J83" s="4" t="s">
        <v>311</v>
      </c>
      <c r="K83" s="4"/>
      <c r="L83" s="106">
        <f t="shared" si="2"/>
        <v>82</v>
      </c>
      <c r="M83" s="21" t="s">
        <v>1035</v>
      </c>
    </row>
    <row r="84" spans="1:13" ht="13">
      <c r="A84" s="116">
        <f t="shared" si="3"/>
        <v>83</v>
      </c>
      <c r="B84" s="103" t="s">
        <v>932</v>
      </c>
      <c r="C84" s="104" t="s">
        <v>349</v>
      </c>
      <c r="D84" s="105"/>
      <c r="E84" s="106">
        <f t="shared" si="0"/>
        <v>83</v>
      </c>
      <c r="F84" s="4" t="s">
        <v>1037</v>
      </c>
      <c r="G84" s="4"/>
      <c r="H84" s="4"/>
      <c r="I84" s="106">
        <f t="shared" si="1"/>
        <v>83</v>
      </c>
      <c r="J84" s="21" t="s">
        <v>1039</v>
      </c>
      <c r="K84" s="4"/>
      <c r="L84" s="106">
        <f t="shared" si="2"/>
        <v>83</v>
      </c>
      <c r="M84" s="4" t="s">
        <v>387</v>
      </c>
    </row>
    <row r="85" spans="1:13" ht="13">
      <c r="A85" s="116">
        <f t="shared" si="3"/>
        <v>84</v>
      </c>
      <c r="B85" s="114" t="s">
        <v>1041</v>
      </c>
      <c r="C85" s="115" t="s">
        <v>1042</v>
      </c>
      <c r="D85" s="108"/>
      <c r="E85" s="106">
        <f t="shared" si="0"/>
        <v>84</v>
      </c>
      <c r="F85" s="21" t="s">
        <v>1045</v>
      </c>
      <c r="G85" s="4"/>
      <c r="H85" s="4"/>
      <c r="I85" s="106">
        <f t="shared" si="1"/>
        <v>84</v>
      </c>
      <c r="J85" s="21" t="s">
        <v>1046</v>
      </c>
      <c r="K85" s="4"/>
      <c r="L85" s="106">
        <f t="shared" si="2"/>
        <v>84</v>
      </c>
      <c r="M85" s="4" t="s">
        <v>995</v>
      </c>
    </row>
    <row r="86" spans="1:13" ht="13">
      <c r="A86" s="116">
        <f t="shared" si="3"/>
        <v>85</v>
      </c>
      <c r="B86" s="103" t="s">
        <v>1048</v>
      </c>
      <c r="C86" s="104" t="s">
        <v>1050</v>
      </c>
      <c r="D86" s="105"/>
      <c r="E86" s="106">
        <f t="shared" si="0"/>
        <v>85</v>
      </c>
      <c r="F86" s="21" t="s">
        <v>1051</v>
      </c>
      <c r="G86" s="4"/>
      <c r="H86" s="4"/>
      <c r="I86" s="106">
        <f t="shared" si="1"/>
        <v>85</v>
      </c>
      <c r="J86" s="21" t="s">
        <v>469</v>
      </c>
      <c r="K86" s="4"/>
      <c r="L86" s="106">
        <f t="shared" si="2"/>
        <v>85</v>
      </c>
      <c r="M86" s="4" t="s">
        <v>1054</v>
      </c>
    </row>
    <row r="87" spans="1:13" ht="13">
      <c r="A87" s="116">
        <f t="shared" si="3"/>
        <v>86</v>
      </c>
      <c r="B87" s="114" t="s">
        <v>1055</v>
      </c>
      <c r="C87" s="115" t="s">
        <v>1056</v>
      </c>
      <c r="D87" s="108"/>
      <c r="E87" s="106">
        <f t="shared" si="0"/>
        <v>86</v>
      </c>
      <c r="F87" s="4" t="s">
        <v>1057</v>
      </c>
      <c r="G87" s="4"/>
      <c r="H87" s="4"/>
      <c r="I87" s="106">
        <f t="shared" si="1"/>
        <v>86</v>
      </c>
      <c r="J87" s="4" t="s">
        <v>1059</v>
      </c>
      <c r="K87" s="4"/>
      <c r="L87" s="106">
        <f t="shared" si="2"/>
        <v>86</v>
      </c>
      <c r="M87" s="4" t="s">
        <v>1060</v>
      </c>
    </row>
    <row r="88" spans="1:13" ht="13">
      <c r="A88" s="116">
        <f t="shared" si="3"/>
        <v>87</v>
      </c>
      <c r="B88" s="103" t="s">
        <v>1061</v>
      </c>
      <c r="C88" s="104" t="s">
        <v>1063</v>
      </c>
      <c r="D88" s="105"/>
      <c r="E88" s="106">
        <f t="shared" si="0"/>
        <v>87</v>
      </c>
      <c r="F88" s="4" t="s">
        <v>1064</v>
      </c>
      <c r="G88" s="4"/>
      <c r="H88" s="4"/>
      <c r="I88" s="106">
        <f t="shared" si="1"/>
        <v>87</v>
      </c>
      <c r="J88" s="4" t="s">
        <v>993</v>
      </c>
      <c r="K88" s="4"/>
      <c r="L88" s="106">
        <f t="shared" si="2"/>
        <v>87</v>
      </c>
      <c r="M88" s="4" t="s">
        <v>1066</v>
      </c>
    </row>
    <row r="89" spans="1:13" ht="13">
      <c r="A89" s="116">
        <f t="shared" si="3"/>
        <v>88</v>
      </c>
      <c r="B89" s="114" t="s">
        <v>1067</v>
      </c>
      <c r="C89" s="115" t="s">
        <v>1068</v>
      </c>
      <c r="D89" s="108"/>
      <c r="E89" s="106">
        <f t="shared" si="0"/>
        <v>88</v>
      </c>
      <c r="F89" s="4" t="s">
        <v>1069</v>
      </c>
      <c r="G89" s="4"/>
      <c r="H89" s="4"/>
      <c r="I89" s="106">
        <f t="shared" si="1"/>
        <v>88</v>
      </c>
      <c r="J89" s="21" t="s">
        <v>1070</v>
      </c>
      <c r="K89" s="4"/>
      <c r="L89" s="106">
        <f t="shared" si="2"/>
        <v>88</v>
      </c>
      <c r="M89" s="4" t="s">
        <v>467</v>
      </c>
    </row>
    <row r="90" spans="1:13" ht="13">
      <c r="A90" s="116">
        <f t="shared" si="3"/>
        <v>89</v>
      </c>
      <c r="B90" s="103" t="s">
        <v>1071</v>
      </c>
      <c r="C90" s="104" t="s">
        <v>1072</v>
      </c>
      <c r="D90" s="105"/>
      <c r="E90" s="106">
        <f t="shared" si="0"/>
        <v>89</v>
      </c>
      <c r="F90" s="4" t="s">
        <v>383</v>
      </c>
      <c r="G90" s="4"/>
      <c r="H90" s="4"/>
      <c r="I90" s="106">
        <f t="shared" si="1"/>
        <v>89</v>
      </c>
      <c r="J90" s="4" t="s">
        <v>918</v>
      </c>
      <c r="K90" s="4"/>
      <c r="L90" s="106">
        <f t="shared" si="2"/>
        <v>89</v>
      </c>
      <c r="M90" s="4" t="s">
        <v>1075</v>
      </c>
    </row>
    <row r="91" spans="1:13" ht="13">
      <c r="A91" s="116">
        <f t="shared" si="3"/>
        <v>90</v>
      </c>
      <c r="B91" s="114" t="s">
        <v>1076</v>
      </c>
      <c r="C91" s="115" t="s">
        <v>1077</v>
      </c>
      <c r="D91" s="108"/>
      <c r="E91" s="106">
        <f t="shared" si="0"/>
        <v>90</v>
      </c>
      <c r="F91" s="4" t="s">
        <v>1079</v>
      </c>
      <c r="G91" s="4"/>
      <c r="H91" s="4"/>
      <c r="I91" s="106">
        <f t="shared" si="1"/>
        <v>90</v>
      </c>
      <c r="J91" s="4" t="s">
        <v>1082</v>
      </c>
      <c r="K91" s="4"/>
      <c r="L91" s="106">
        <f t="shared" si="2"/>
        <v>90</v>
      </c>
      <c r="M91" s="4" t="s">
        <v>1083</v>
      </c>
    </row>
    <row r="92" spans="1:13" ht="13">
      <c r="A92" s="116">
        <f t="shared" si="3"/>
        <v>91</v>
      </c>
      <c r="B92" s="103" t="s">
        <v>403</v>
      </c>
      <c r="C92" s="104" t="s">
        <v>1085</v>
      </c>
      <c r="D92" s="105"/>
      <c r="E92" s="106">
        <f t="shared" si="0"/>
        <v>91</v>
      </c>
      <c r="F92" s="4" t="s">
        <v>1086</v>
      </c>
      <c r="G92" s="4"/>
      <c r="H92" s="4"/>
      <c r="I92" s="106">
        <f t="shared" si="1"/>
        <v>91</v>
      </c>
      <c r="J92" s="21" t="s">
        <v>1088</v>
      </c>
      <c r="K92" s="4"/>
      <c r="L92" s="106">
        <f t="shared" si="2"/>
        <v>91</v>
      </c>
      <c r="M92" s="4" t="s">
        <v>1040</v>
      </c>
    </row>
    <row r="93" spans="1:13" ht="13">
      <c r="A93" s="116">
        <f t="shared" si="3"/>
        <v>92</v>
      </c>
      <c r="B93" s="114" t="s">
        <v>1090</v>
      </c>
      <c r="C93" s="115" t="s">
        <v>1092</v>
      </c>
      <c r="D93" s="108"/>
      <c r="E93" s="106">
        <f t="shared" si="0"/>
        <v>92</v>
      </c>
      <c r="F93" s="4" t="s">
        <v>446</v>
      </c>
      <c r="G93" s="4"/>
      <c r="H93" s="4"/>
      <c r="I93" s="106">
        <f t="shared" si="1"/>
        <v>92</v>
      </c>
      <c r="J93" s="4" t="s">
        <v>903</v>
      </c>
      <c r="K93" s="4"/>
      <c r="L93" s="106">
        <f t="shared" si="2"/>
        <v>92</v>
      </c>
      <c r="M93" s="4" t="s">
        <v>1095</v>
      </c>
    </row>
    <row r="94" spans="1:13" ht="13">
      <c r="A94" s="116">
        <f t="shared" si="3"/>
        <v>93</v>
      </c>
      <c r="B94" s="103" t="s">
        <v>1097</v>
      </c>
      <c r="C94" s="104" t="s">
        <v>1099</v>
      </c>
      <c r="D94" s="105"/>
      <c r="E94" s="106">
        <f t="shared" si="0"/>
        <v>93</v>
      </c>
      <c r="F94" s="4" t="s">
        <v>1100</v>
      </c>
      <c r="G94" s="4"/>
      <c r="H94" s="4"/>
      <c r="I94" s="106">
        <f t="shared" si="1"/>
        <v>93</v>
      </c>
      <c r="J94" s="4" t="s">
        <v>926</v>
      </c>
      <c r="K94" s="4"/>
      <c r="L94" s="106">
        <f t="shared" si="2"/>
        <v>93</v>
      </c>
      <c r="M94" s="4" t="s">
        <v>1104</v>
      </c>
    </row>
    <row r="95" spans="1:13" ht="13">
      <c r="A95" s="116">
        <f t="shared" si="3"/>
        <v>94</v>
      </c>
      <c r="B95" s="114" t="s">
        <v>1105</v>
      </c>
      <c r="C95" s="115" t="s">
        <v>460</v>
      </c>
      <c r="D95" s="108"/>
      <c r="E95" s="106">
        <f t="shared" si="0"/>
        <v>94</v>
      </c>
      <c r="F95" s="4" t="s">
        <v>1107</v>
      </c>
      <c r="G95" s="4"/>
      <c r="H95" s="4"/>
      <c r="I95" s="106">
        <f t="shared" si="1"/>
        <v>94</v>
      </c>
      <c r="J95" s="4" t="s">
        <v>1109</v>
      </c>
      <c r="K95" s="4"/>
      <c r="L95" s="106">
        <f t="shared" si="2"/>
        <v>94</v>
      </c>
      <c r="M95" s="4" t="s">
        <v>1111</v>
      </c>
    </row>
    <row r="96" spans="1:13" ht="13">
      <c r="A96" s="116">
        <f t="shared" si="3"/>
        <v>95</v>
      </c>
      <c r="B96" s="103" t="s">
        <v>1112</v>
      </c>
      <c r="C96" s="104" t="s">
        <v>1091</v>
      </c>
      <c r="D96" s="105"/>
      <c r="E96" s="106">
        <f t="shared" si="0"/>
        <v>95</v>
      </c>
      <c r="F96" s="4" t="s">
        <v>1114</v>
      </c>
      <c r="G96" s="4"/>
      <c r="H96" s="4"/>
      <c r="I96" s="106">
        <f t="shared" si="1"/>
        <v>95</v>
      </c>
      <c r="J96" s="4" t="s">
        <v>559</v>
      </c>
      <c r="K96" s="4"/>
      <c r="L96" s="106">
        <f t="shared" si="2"/>
        <v>95</v>
      </c>
      <c r="M96" s="4" t="s">
        <v>1117</v>
      </c>
    </row>
    <row r="97" spans="1:13" ht="13">
      <c r="A97" s="116">
        <f t="shared" si="3"/>
        <v>96</v>
      </c>
      <c r="B97" s="114" t="s">
        <v>1119</v>
      </c>
      <c r="C97" s="115" t="s">
        <v>1120</v>
      </c>
      <c r="D97" s="108"/>
      <c r="E97" s="106">
        <f t="shared" si="0"/>
        <v>96</v>
      </c>
      <c r="F97" s="4" t="s">
        <v>1122</v>
      </c>
      <c r="G97" s="4"/>
      <c r="H97" s="4"/>
      <c r="I97" s="106">
        <f t="shared" si="1"/>
        <v>96</v>
      </c>
      <c r="J97" s="4" t="s">
        <v>1123</v>
      </c>
      <c r="K97" s="4"/>
      <c r="L97" s="106">
        <f t="shared" si="2"/>
        <v>96</v>
      </c>
      <c r="M97" s="4" t="s">
        <v>1125</v>
      </c>
    </row>
    <row r="98" spans="1:13" ht="13">
      <c r="A98" s="116">
        <f t="shared" si="3"/>
        <v>97</v>
      </c>
      <c r="B98" s="103" t="s">
        <v>1127</v>
      </c>
      <c r="C98" s="104" t="s">
        <v>1043</v>
      </c>
      <c r="D98" s="105"/>
      <c r="E98" s="106">
        <f t="shared" si="0"/>
        <v>97</v>
      </c>
      <c r="F98" s="4" t="s">
        <v>1128</v>
      </c>
      <c r="G98" s="4"/>
      <c r="H98" s="4"/>
      <c r="I98" s="106">
        <f t="shared" si="1"/>
        <v>97</v>
      </c>
      <c r="J98" s="4" t="s">
        <v>1130</v>
      </c>
      <c r="K98" s="4"/>
      <c r="L98" s="106">
        <f t="shared" si="2"/>
        <v>97</v>
      </c>
      <c r="M98" s="4" t="s">
        <v>1131</v>
      </c>
    </row>
    <row r="99" spans="1:13" ht="13">
      <c r="A99" s="116">
        <f t="shared" si="3"/>
        <v>98</v>
      </c>
      <c r="B99" s="114" t="s">
        <v>1003</v>
      </c>
      <c r="C99" s="115" t="s">
        <v>1133</v>
      </c>
      <c r="D99" s="108"/>
      <c r="E99" s="106">
        <f t="shared" si="0"/>
        <v>98</v>
      </c>
      <c r="F99" s="4" t="s">
        <v>1135</v>
      </c>
      <c r="G99" s="4"/>
      <c r="H99" s="4"/>
      <c r="I99" s="106">
        <f t="shared" si="1"/>
        <v>98</v>
      </c>
      <c r="J99" s="4" t="s">
        <v>1136</v>
      </c>
      <c r="K99" s="4"/>
      <c r="L99" s="106">
        <f t="shared" si="2"/>
        <v>98</v>
      </c>
      <c r="M99" s="4" t="s">
        <v>956</v>
      </c>
    </row>
    <row r="100" spans="1:13" ht="13">
      <c r="A100" s="116">
        <f t="shared" si="3"/>
        <v>99</v>
      </c>
      <c r="B100" s="103" t="s">
        <v>1138</v>
      </c>
      <c r="C100" s="104" t="s">
        <v>1139</v>
      </c>
      <c r="D100" s="105"/>
      <c r="E100" s="106">
        <f t="shared" si="0"/>
        <v>99</v>
      </c>
      <c r="F100" s="4" t="s">
        <v>1140</v>
      </c>
      <c r="G100" s="4"/>
      <c r="H100" s="4"/>
      <c r="I100" s="106">
        <f t="shared" si="1"/>
        <v>99</v>
      </c>
      <c r="J100" s="4" t="s">
        <v>1143</v>
      </c>
      <c r="K100" s="4"/>
      <c r="L100" s="106">
        <f t="shared" si="2"/>
        <v>99</v>
      </c>
      <c r="M100" s="4" t="s">
        <v>1144</v>
      </c>
    </row>
    <row r="101" spans="1:13" ht="13">
      <c r="A101" s="116">
        <f t="shared" si="3"/>
        <v>100</v>
      </c>
      <c r="B101" s="114" t="s">
        <v>1145</v>
      </c>
      <c r="C101" s="115" t="s">
        <v>1146</v>
      </c>
      <c r="D101" s="108"/>
      <c r="E101" s="106">
        <f t="shared" si="0"/>
        <v>100</v>
      </c>
      <c r="F101" s="4" t="s">
        <v>1149</v>
      </c>
      <c r="G101" s="4"/>
      <c r="H101" s="4"/>
      <c r="I101" s="106">
        <f t="shared" si="1"/>
        <v>100</v>
      </c>
      <c r="J101" s="4" t="s">
        <v>1151</v>
      </c>
      <c r="K101" s="4"/>
      <c r="L101" s="106">
        <f t="shared" si="2"/>
        <v>100</v>
      </c>
      <c r="M101" s="4" t="s">
        <v>1153</v>
      </c>
    </row>
    <row r="102" spans="1:13" ht="13">
      <c r="A102" s="116">
        <f t="shared" si="3"/>
        <v>101</v>
      </c>
      <c r="B102" s="103" t="s">
        <v>1155</v>
      </c>
      <c r="C102" s="104" t="s">
        <v>1156</v>
      </c>
      <c r="D102" s="105"/>
      <c r="E102" s="106">
        <f t="shared" si="0"/>
        <v>101</v>
      </c>
      <c r="F102" s="4" t="s">
        <v>1157</v>
      </c>
      <c r="G102" s="4"/>
      <c r="H102" s="4"/>
      <c r="I102" s="106">
        <f t="shared" si="1"/>
        <v>101</v>
      </c>
      <c r="J102" s="4" t="s">
        <v>1038</v>
      </c>
      <c r="K102" s="4"/>
      <c r="L102" s="106">
        <f t="shared" si="2"/>
        <v>101</v>
      </c>
      <c r="M102" s="4" t="s">
        <v>432</v>
      </c>
    </row>
    <row r="103" spans="1:13" ht="13">
      <c r="A103" s="116">
        <f t="shared" si="3"/>
        <v>102</v>
      </c>
      <c r="B103" s="114" t="s">
        <v>1162</v>
      </c>
      <c r="C103" s="115" t="s">
        <v>1163</v>
      </c>
      <c r="D103" s="108"/>
      <c r="E103" s="106">
        <f t="shared" si="0"/>
        <v>102</v>
      </c>
      <c r="F103" s="4" t="s">
        <v>1165</v>
      </c>
      <c r="G103" s="4"/>
      <c r="H103" s="4"/>
      <c r="I103" s="106">
        <f t="shared" si="1"/>
        <v>102</v>
      </c>
      <c r="J103" s="21" t="s">
        <v>1167</v>
      </c>
      <c r="K103" s="4"/>
      <c r="L103" s="106">
        <f t="shared" si="2"/>
        <v>102</v>
      </c>
      <c r="M103" s="4" t="s">
        <v>1033</v>
      </c>
    </row>
    <row r="104" spans="1:13" ht="13">
      <c r="A104" s="116">
        <f t="shared" si="3"/>
        <v>103</v>
      </c>
      <c r="B104" s="103" t="s">
        <v>1098</v>
      </c>
      <c r="C104" s="104" t="s">
        <v>1170</v>
      </c>
      <c r="D104" s="105"/>
      <c r="E104" s="106">
        <f t="shared" si="0"/>
        <v>103</v>
      </c>
      <c r="F104" s="4" t="s">
        <v>1172</v>
      </c>
      <c r="G104" s="4"/>
      <c r="H104" s="4"/>
      <c r="I104" s="106">
        <f t="shared" si="1"/>
        <v>103</v>
      </c>
      <c r="J104" s="4" t="s">
        <v>1134</v>
      </c>
      <c r="K104" s="4"/>
      <c r="L104" s="106">
        <f t="shared" si="2"/>
        <v>103</v>
      </c>
      <c r="M104" s="21" t="s">
        <v>1174</v>
      </c>
    </row>
    <row r="105" spans="1:13" ht="13">
      <c r="A105" s="116">
        <f t="shared" si="3"/>
        <v>104</v>
      </c>
      <c r="B105" s="118" t="s">
        <v>1176</v>
      </c>
      <c r="C105" s="119" t="s">
        <v>365</v>
      </c>
      <c r="D105" s="108"/>
      <c r="E105" s="106">
        <f t="shared" si="0"/>
        <v>104</v>
      </c>
      <c r="F105" s="21" t="s">
        <v>1183</v>
      </c>
      <c r="G105" s="4"/>
      <c r="H105" s="4"/>
      <c r="I105" s="106">
        <f t="shared" si="1"/>
        <v>104</v>
      </c>
      <c r="J105" s="4" t="s">
        <v>457</v>
      </c>
      <c r="K105" s="4"/>
      <c r="L105" s="106">
        <f t="shared" si="2"/>
        <v>104</v>
      </c>
      <c r="M105" s="21" t="s">
        <v>1186</v>
      </c>
    </row>
    <row r="106" spans="1:13" ht="13">
      <c r="A106" s="116">
        <f t="shared" si="3"/>
        <v>105</v>
      </c>
      <c r="B106" s="103" t="s">
        <v>1188</v>
      </c>
      <c r="C106" s="104" t="s">
        <v>1190</v>
      </c>
      <c r="D106" s="105"/>
      <c r="E106" s="106">
        <f t="shared" si="0"/>
        <v>105</v>
      </c>
      <c r="F106" s="4" t="s">
        <v>1192</v>
      </c>
      <c r="G106" s="4"/>
      <c r="H106" s="4"/>
      <c r="I106" s="106">
        <f t="shared" si="1"/>
        <v>105</v>
      </c>
      <c r="J106" s="4" t="s">
        <v>1193</v>
      </c>
      <c r="K106" s="4"/>
      <c r="L106" s="106">
        <f t="shared" si="2"/>
        <v>105</v>
      </c>
      <c r="M106" s="4" t="s">
        <v>1089</v>
      </c>
    </row>
    <row r="107" spans="1:13" ht="13">
      <c r="A107" s="116">
        <f t="shared" si="3"/>
        <v>106</v>
      </c>
      <c r="B107" s="114" t="s">
        <v>1194</v>
      </c>
      <c r="C107" s="115" t="s">
        <v>1196</v>
      </c>
      <c r="D107" s="108"/>
      <c r="E107" s="106">
        <f t="shared" si="0"/>
        <v>106</v>
      </c>
      <c r="F107" s="4" t="s">
        <v>1197</v>
      </c>
      <c r="G107" s="4"/>
      <c r="H107" s="4"/>
      <c r="I107" s="106">
        <f t="shared" si="1"/>
        <v>106</v>
      </c>
      <c r="J107" s="4" t="s">
        <v>388</v>
      </c>
      <c r="K107" s="4"/>
      <c r="L107" s="106">
        <f t="shared" si="2"/>
        <v>106</v>
      </c>
      <c r="M107" s="4" t="s">
        <v>1199</v>
      </c>
    </row>
    <row r="108" spans="1:13" ht="13">
      <c r="A108" s="116">
        <f t="shared" si="3"/>
        <v>107</v>
      </c>
      <c r="B108" s="103" t="s">
        <v>1201</v>
      </c>
      <c r="C108" s="104" t="s">
        <v>1202</v>
      </c>
      <c r="D108" s="105"/>
      <c r="E108" s="106">
        <f t="shared" si="0"/>
        <v>107</v>
      </c>
      <c r="F108" s="21" t="s">
        <v>1203</v>
      </c>
      <c r="G108" s="4"/>
      <c r="H108" s="4"/>
      <c r="I108" s="106">
        <f t="shared" si="1"/>
        <v>107</v>
      </c>
      <c r="J108" s="4" t="s">
        <v>1205</v>
      </c>
      <c r="K108" s="4"/>
      <c r="L108" s="106">
        <f t="shared" si="2"/>
        <v>107</v>
      </c>
      <c r="M108" s="4" t="s">
        <v>1198</v>
      </c>
    </row>
    <row r="109" spans="1:13" ht="13">
      <c r="A109" s="116">
        <f t="shared" si="3"/>
        <v>108</v>
      </c>
      <c r="B109" s="114" t="s">
        <v>1207</v>
      </c>
      <c r="C109" s="115" t="s">
        <v>443</v>
      </c>
      <c r="D109" s="108"/>
      <c r="E109" s="106">
        <f t="shared" si="0"/>
        <v>108</v>
      </c>
      <c r="F109" s="4" t="s">
        <v>1210</v>
      </c>
      <c r="G109" s="4"/>
      <c r="H109" s="4"/>
      <c r="I109" s="106">
        <f t="shared" si="1"/>
        <v>108</v>
      </c>
      <c r="J109" s="21" t="s">
        <v>1212</v>
      </c>
      <c r="K109" s="4"/>
      <c r="L109" s="106">
        <f t="shared" si="2"/>
        <v>108</v>
      </c>
      <c r="M109" s="4" t="s">
        <v>1214</v>
      </c>
    </row>
    <row r="110" spans="1:13" ht="13">
      <c r="A110" s="116">
        <f t="shared" si="3"/>
        <v>109</v>
      </c>
      <c r="B110" s="103" t="s">
        <v>1216</v>
      </c>
      <c r="C110" s="104" t="s">
        <v>1217</v>
      </c>
      <c r="D110" s="105"/>
      <c r="E110" s="106">
        <f t="shared" si="0"/>
        <v>109</v>
      </c>
      <c r="F110" s="4" t="s">
        <v>1220</v>
      </c>
      <c r="G110" s="4"/>
      <c r="H110" s="4"/>
      <c r="I110" s="106">
        <f t="shared" si="1"/>
        <v>109</v>
      </c>
      <c r="J110" s="4" t="s">
        <v>1185</v>
      </c>
      <c r="K110" s="4"/>
      <c r="L110" s="106">
        <f t="shared" si="2"/>
        <v>109</v>
      </c>
      <c r="M110" s="4" t="s">
        <v>1222</v>
      </c>
    </row>
    <row r="111" spans="1:13" ht="13">
      <c r="A111" s="116">
        <f t="shared" si="3"/>
        <v>110</v>
      </c>
      <c r="B111" s="114" t="s">
        <v>1223</v>
      </c>
      <c r="C111" s="115" t="s">
        <v>1058</v>
      </c>
      <c r="D111" s="108"/>
      <c r="E111" s="106">
        <f t="shared" si="0"/>
        <v>110</v>
      </c>
      <c r="F111" s="4" t="s">
        <v>1225</v>
      </c>
      <c r="G111" s="4"/>
      <c r="H111" s="4"/>
      <c r="I111" s="106">
        <f t="shared" si="1"/>
        <v>110</v>
      </c>
      <c r="J111" s="4" t="s">
        <v>1226</v>
      </c>
      <c r="K111" s="4"/>
      <c r="L111" s="106">
        <f t="shared" si="2"/>
        <v>110</v>
      </c>
      <c r="M111" s="4" t="s">
        <v>1110</v>
      </c>
    </row>
    <row r="112" spans="1:13" ht="13">
      <c r="A112" s="116">
        <f t="shared" si="3"/>
        <v>111</v>
      </c>
      <c r="B112" s="103" t="s">
        <v>1229</v>
      </c>
      <c r="C112" s="104" t="s">
        <v>1230</v>
      </c>
      <c r="D112" s="105"/>
      <c r="E112" s="106">
        <f t="shared" si="0"/>
        <v>111</v>
      </c>
      <c r="F112" s="4" t="s">
        <v>1232</v>
      </c>
      <c r="G112" s="4"/>
      <c r="H112" s="4"/>
      <c r="I112" s="106">
        <f t="shared" si="1"/>
        <v>111</v>
      </c>
      <c r="J112" s="4" t="s">
        <v>1030</v>
      </c>
      <c r="K112" s="4"/>
      <c r="L112" s="106">
        <f t="shared" si="2"/>
        <v>111</v>
      </c>
      <c r="M112" s="21" t="s">
        <v>1010</v>
      </c>
    </row>
    <row r="113" spans="1:13" ht="13">
      <c r="A113" s="116">
        <f t="shared" si="3"/>
        <v>112</v>
      </c>
      <c r="B113" s="114" t="s">
        <v>1233</v>
      </c>
      <c r="C113" s="115" t="s">
        <v>1234</v>
      </c>
      <c r="D113" s="108"/>
      <c r="E113" s="106">
        <f t="shared" si="0"/>
        <v>112</v>
      </c>
      <c r="F113" s="4" t="s">
        <v>1235</v>
      </c>
      <c r="G113" s="4"/>
      <c r="H113" s="4"/>
      <c r="I113" s="106">
        <f t="shared" si="1"/>
        <v>112</v>
      </c>
      <c r="J113" s="4" t="s">
        <v>1236</v>
      </c>
      <c r="K113" s="4"/>
      <c r="L113" s="106">
        <f t="shared" si="2"/>
        <v>112</v>
      </c>
      <c r="M113" s="4" t="s">
        <v>1187</v>
      </c>
    </row>
    <row r="114" spans="1:13" ht="13">
      <c r="A114" s="116">
        <f t="shared" si="3"/>
        <v>113</v>
      </c>
      <c r="B114" s="103" t="s">
        <v>1237</v>
      </c>
      <c r="C114" s="104" t="s">
        <v>1238</v>
      </c>
      <c r="D114" s="105"/>
      <c r="E114" s="106">
        <f t="shared" si="0"/>
        <v>113</v>
      </c>
      <c r="F114" s="4" t="s">
        <v>1239</v>
      </c>
      <c r="G114" s="4"/>
      <c r="H114" s="4"/>
      <c r="I114" s="106">
        <f t="shared" si="1"/>
        <v>113</v>
      </c>
      <c r="J114" s="4" t="s">
        <v>949</v>
      </c>
      <c r="K114" s="4"/>
      <c r="L114" s="106">
        <f t="shared" si="2"/>
        <v>113</v>
      </c>
      <c r="M114" s="4" t="s">
        <v>1241</v>
      </c>
    </row>
    <row r="115" spans="1:13" ht="13">
      <c r="A115" s="116">
        <f t="shared" si="3"/>
        <v>114</v>
      </c>
      <c r="B115" s="114" t="s">
        <v>1243</v>
      </c>
      <c r="C115" s="115" t="s">
        <v>1244</v>
      </c>
      <c r="D115" s="108"/>
      <c r="E115" s="106">
        <f t="shared" si="0"/>
        <v>114</v>
      </c>
      <c r="F115" s="21" t="s">
        <v>826</v>
      </c>
      <c r="G115" s="4"/>
      <c r="H115" s="4"/>
      <c r="I115" s="106">
        <f t="shared" si="1"/>
        <v>114</v>
      </c>
      <c r="J115" s="4" t="s">
        <v>1116</v>
      </c>
      <c r="K115" s="4"/>
      <c r="L115" s="106">
        <f t="shared" si="2"/>
        <v>114</v>
      </c>
      <c r="M115" s="21" t="s">
        <v>1247</v>
      </c>
    </row>
    <row r="116" spans="1:13" ht="13">
      <c r="A116" s="116">
        <f t="shared" si="3"/>
        <v>115</v>
      </c>
      <c r="B116" s="103" t="s">
        <v>1106</v>
      </c>
      <c r="C116" s="104" t="s">
        <v>1251</v>
      </c>
      <c r="D116" s="105"/>
      <c r="E116" s="106">
        <f t="shared" si="0"/>
        <v>115</v>
      </c>
      <c r="F116" s="4" t="s">
        <v>1252</v>
      </c>
      <c r="G116" s="4"/>
      <c r="H116" s="4"/>
      <c r="I116" s="106">
        <f t="shared" si="1"/>
        <v>115</v>
      </c>
      <c r="J116" s="4" t="s">
        <v>1253</v>
      </c>
      <c r="K116" s="4"/>
      <c r="L116" s="106">
        <f t="shared" si="2"/>
        <v>115</v>
      </c>
      <c r="M116" s="4" t="s">
        <v>1255</v>
      </c>
    </row>
    <row r="117" spans="1:13" ht="13">
      <c r="A117" s="116">
        <f t="shared" si="3"/>
        <v>116</v>
      </c>
      <c r="B117" s="114" t="s">
        <v>1026</v>
      </c>
      <c r="C117" s="115" t="s">
        <v>1256</v>
      </c>
      <c r="D117" s="108"/>
      <c r="E117" s="106">
        <f t="shared" si="0"/>
        <v>116</v>
      </c>
      <c r="F117" s="4" t="s">
        <v>1258</v>
      </c>
      <c r="G117" s="4"/>
      <c r="H117" s="4"/>
      <c r="I117" s="106">
        <f t="shared" si="1"/>
        <v>116</v>
      </c>
      <c r="J117" s="4" t="s">
        <v>1260</v>
      </c>
      <c r="K117" s="4"/>
      <c r="L117" s="106">
        <f t="shared" si="2"/>
        <v>116</v>
      </c>
      <c r="M117" s="4" t="s">
        <v>1261</v>
      </c>
    </row>
    <row r="118" spans="1:13" ht="13">
      <c r="A118" s="116">
        <f t="shared" si="3"/>
        <v>117</v>
      </c>
      <c r="B118" s="120" t="s">
        <v>1262</v>
      </c>
      <c r="C118" s="121" t="s">
        <v>1084</v>
      </c>
      <c r="D118" s="105"/>
      <c r="E118" s="106">
        <f t="shared" si="0"/>
        <v>117</v>
      </c>
      <c r="F118" s="4" t="s">
        <v>504</v>
      </c>
      <c r="G118" s="4"/>
      <c r="H118" s="4"/>
      <c r="I118" s="106">
        <f t="shared" si="1"/>
        <v>117</v>
      </c>
      <c r="J118" s="21" t="s">
        <v>447</v>
      </c>
      <c r="K118" s="4"/>
      <c r="L118" s="106">
        <f t="shared" si="2"/>
        <v>117</v>
      </c>
      <c r="M118" s="4" t="s">
        <v>1266</v>
      </c>
    </row>
    <row r="119" spans="1:13" ht="13">
      <c r="A119" s="116">
        <f t="shared" si="3"/>
        <v>118</v>
      </c>
      <c r="B119" s="114" t="s">
        <v>1267</v>
      </c>
      <c r="C119" s="115" t="s">
        <v>1268</v>
      </c>
      <c r="D119" s="108"/>
      <c r="E119" s="106">
        <f t="shared" si="0"/>
        <v>118</v>
      </c>
      <c r="F119" s="4" t="s">
        <v>1270</v>
      </c>
      <c r="G119" s="4"/>
      <c r="H119" s="4"/>
      <c r="I119" s="106">
        <f t="shared" si="1"/>
        <v>118</v>
      </c>
      <c r="J119" s="4" t="s">
        <v>1271</v>
      </c>
      <c r="K119" s="4"/>
      <c r="L119" s="106">
        <f t="shared" si="2"/>
        <v>118</v>
      </c>
      <c r="M119" s="4" t="s">
        <v>1273</v>
      </c>
    </row>
    <row r="120" spans="1:13" ht="13">
      <c r="A120" s="116">
        <f t="shared" si="3"/>
        <v>119</v>
      </c>
      <c r="B120" s="103" t="s">
        <v>1227</v>
      </c>
      <c r="C120" s="104" t="s">
        <v>1275</v>
      </c>
      <c r="D120" s="105"/>
      <c r="E120" s="106">
        <f t="shared" si="0"/>
        <v>119</v>
      </c>
      <c r="F120" s="4" t="s">
        <v>1276</v>
      </c>
      <c r="G120" s="4"/>
      <c r="H120" s="4"/>
      <c r="I120" s="106">
        <f t="shared" si="1"/>
        <v>119</v>
      </c>
      <c r="J120" s="4" t="s">
        <v>1278</v>
      </c>
      <c r="K120" s="4"/>
      <c r="L120" s="106">
        <f t="shared" si="2"/>
        <v>119</v>
      </c>
      <c r="M120" s="21" t="s">
        <v>381</v>
      </c>
    </row>
    <row r="121" spans="1:13" ht="13">
      <c r="A121" s="116">
        <f t="shared" si="3"/>
        <v>120</v>
      </c>
      <c r="B121" s="114" t="s">
        <v>1280</v>
      </c>
      <c r="C121" s="115" t="s">
        <v>1281</v>
      </c>
      <c r="D121" s="108"/>
      <c r="E121" s="106">
        <f t="shared" si="0"/>
        <v>120</v>
      </c>
      <c r="F121" s="4" t="s">
        <v>1282</v>
      </c>
      <c r="G121" s="4"/>
      <c r="H121" s="4"/>
      <c r="I121" s="106">
        <f t="shared" si="1"/>
        <v>120</v>
      </c>
      <c r="J121" s="4" t="s">
        <v>1284</v>
      </c>
      <c r="K121" s="4"/>
      <c r="L121" s="106">
        <f t="shared" si="2"/>
        <v>120</v>
      </c>
      <c r="M121" s="4" t="s">
        <v>1137</v>
      </c>
    </row>
    <row r="122" spans="1:13" ht="13">
      <c r="A122" s="116">
        <f t="shared" si="3"/>
        <v>121</v>
      </c>
      <c r="B122" s="103" t="s">
        <v>1285</v>
      </c>
      <c r="C122" s="104" t="s">
        <v>1286</v>
      </c>
      <c r="D122" s="105"/>
      <c r="E122" s="106">
        <f t="shared" si="0"/>
        <v>121</v>
      </c>
      <c r="F122" s="4" t="s">
        <v>1289</v>
      </c>
      <c r="G122" s="4"/>
      <c r="H122" s="4"/>
      <c r="I122" s="106">
        <f t="shared" si="1"/>
        <v>121</v>
      </c>
      <c r="J122" s="4" t="s">
        <v>1290</v>
      </c>
      <c r="K122" s="4"/>
      <c r="L122" s="106">
        <f t="shared" si="2"/>
        <v>121</v>
      </c>
      <c r="M122" s="4" t="s">
        <v>1291</v>
      </c>
    </row>
    <row r="123" spans="1:13" ht="13">
      <c r="A123" s="116">
        <f t="shared" si="3"/>
        <v>122</v>
      </c>
      <c r="B123" s="114" t="s">
        <v>1263</v>
      </c>
      <c r="C123" s="115" t="s">
        <v>1293</v>
      </c>
      <c r="D123" s="108"/>
      <c r="E123" s="106">
        <f t="shared" si="0"/>
        <v>122</v>
      </c>
      <c r="F123" s="21" t="s">
        <v>1295</v>
      </c>
      <c r="G123" s="4"/>
      <c r="H123" s="4"/>
      <c r="I123" s="106">
        <f t="shared" si="1"/>
        <v>122</v>
      </c>
      <c r="J123" s="4" t="s">
        <v>1161</v>
      </c>
      <c r="K123" s="4"/>
      <c r="L123" s="106">
        <f t="shared" si="2"/>
        <v>122</v>
      </c>
      <c r="M123" s="4" t="s">
        <v>1298</v>
      </c>
    </row>
    <row r="124" spans="1:13" ht="13">
      <c r="A124" s="116">
        <f t="shared" si="3"/>
        <v>123</v>
      </c>
      <c r="B124" s="103" t="s">
        <v>1299</v>
      </c>
      <c r="C124" s="104" t="s">
        <v>1002</v>
      </c>
      <c r="D124" s="105"/>
      <c r="E124" s="106">
        <f t="shared" si="0"/>
        <v>123</v>
      </c>
      <c r="F124" s="4" t="s">
        <v>1301</v>
      </c>
      <c r="G124" s="4"/>
      <c r="H124" s="4"/>
      <c r="I124" s="106">
        <f t="shared" si="1"/>
        <v>123</v>
      </c>
      <c r="J124" s="4" t="s">
        <v>1246</v>
      </c>
      <c r="K124" s="4"/>
      <c r="L124" s="106">
        <f t="shared" si="2"/>
        <v>123</v>
      </c>
      <c r="M124" s="4" t="s">
        <v>1049</v>
      </c>
    </row>
    <row r="125" spans="1:13" ht="13">
      <c r="A125" s="116">
        <f t="shared" si="3"/>
        <v>124</v>
      </c>
      <c r="B125" s="114" t="s">
        <v>990</v>
      </c>
      <c r="C125" s="115" t="s">
        <v>478</v>
      </c>
      <c r="D125" s="108"/>
      <c r="E125" s="106">
        <f t="shared" si="0"/>
        <v>124</v>
      </c>
      <c r="F125" s="4" t="s">
        <v>1305</v>
      </c>
      <c r="G125" s="4"/>
      <c r="H125" s="4"/>
      <c r="I125" s="106">
        <f t="shared" si="1"/>
        <v>124</v>
      </c>
      <c r="J125" s="4" t="s">
        <v>1307</v>
      </c>
      <c r="K125" s="4"/>
      <c r="L125" s="106">
        <f t="shared" si="2"/>
        <v>124</v>
      </c>
      <c r="M125" s="4" t="s">
        <v>1309</v>
      </c>
    </row>
    <row r="126" spans="1:13" ht="13">
      <c r="A126" s="116">
        <f t="shared" si="3"/>
        <v>125</v>
      </c>
      <c r="B126" s="103" t="s">
        <v>1310</v>
      </c>
      <c r="C126" s="104" t="s">
        <v>1311</v>
      </c>
      <c r="D126" s="105"/>
      <c r="E126" s="106">
        <f t="shared" si="0"/>
        <v>125</v>
      </c>
      <c r="F126" s="21" t="s">
        <v>1312</v>
      </c>
      <c r="G126" s="4"/>
      <c r="H126" s="4"/>
      <c r="I126" s="106">
        <f t="shared" si="1"/>
        <v>125</v>
      </c>
      <c r="J126" s="21" t="s">
        <v>1313</v>
      </c>
      <c r="K126" s="4"/>
      <c r="L126" s="106">
        <f t="shared" si="2"/>
        <v>125</v>
      </c>
      <c r="M126" s="4" t="s">
        <v>396</v>
      </c>
    </row>
    <row r="127" spans="1:13" ht="13">
      <c r="A127" s="116">
        <f t="shared" si="3"/>
        <v>126</v>
      </c>
      <c r="B127" s="114" t="s">
        <v>1315</v>
      </c>
      <c r="C127" s="115" t="s">
        <v>1316</v>
      </c>
      <c r="D127" s="108"/>
      <c r="E127" s="106">
        <f t="shared" si="0"/>
        <v>126</v>
      </c>
      <c r="F127" s="4" t="s">
        <v>1317</v>
      </c>
      <c r="G127" s="4"/>
      <c r="H127" s="4"/>
      <c r="I127" s="106">
        <f t="shared" si="1"/>
        <v>126</v>
      </c>
      <c r="J127" s="4" t="s">
        <v>1318</v>
      </c>
      <c r="K127" s="4"/>
      <c r="L127" s="106">
        <f t="shared" si="2"/>
        <v>126</v>
      </c>
      <c r="M127" s="4" t="s">
        <v>1320</v>
      </c>
    </row>
    <row r="128" spans="1:13" ht="13">
      <c r="A128" s="116">
        <f t="shared" si="3"/>
        <v>127</v>
      </c>
      <c r="B128" s="103" t="s">
        <v>1323</v>
      </c>
      <c r="C128" s="104" t="s">
        <v>1324</v>
      </c>
      <c r="D128" s="105"/>
      <c r="E128" s="106">
        <f t="shared" si="0"/>
        <v>127</v>
      </c>
      <c r="F128" s="4" t="s">
        <v>1325</v>
      </c>
      <c r="G128" s="4"/>
      <c r="H128" s="4"/>
      <c r="I128" s="106">
        <f t="shared" si="1"/>
        <v>127</v>
      </c>
      <c r="J128" s="4" t="s">
        <v>1180</v>
      </c>
      <c r="K128" s="4"/>
      <c r="L128" s="106">
        <f t="shared" si="2"/>
        <v>127</v>
      </c>
      <c r="M128" s="4" t="s">
        <v>1328</v>
      </c>
    </row>
    <row r="129" spans="1:13" ht="13">
      <c r="A129" s="116">
        <f t="shared" si="3"/>
        <v>128</v>
      </c>
      <c r="B129" s="114" t="s">
        <v>1329</v>
      </c>
      <c r="C129" s="115" t="s">
        <v>1331</v>
      </c>
      <c r="D129" s="108"/>
      <c r="E129" s="106">
        <f t="shared" si="0"/>
        <v>128</v>
      </c>
      <c r="F129" s="4" t="s">
        <v>1332</v>
      </c>
      <c r="G129" s="4"/>
      <c r="H129" s="4"/>
      <c r="I129" s="106">
        <f t="shared" si="1"/>
        <v>128</v>
      </c>
      <c r="J129" s="21" t="s">
        <v>1335</v>
      </c>
      <c r="K129" s="4"/>
      <c r="L129" s="106">
        <f t="shared" si="2"/>
        <v>128</v>
      </c>
      <c r="M129" s="21" t="s">
        <v>1336</v>
      </c>
    </row>
    <row r="130" spans="1:13" ht="13">
      <c r="A130" s="116">
        <f t="shared" si="3"/>
        <v>129</v>
      </c>
      <c r="B130" s="103" t="s">
        <v>1338</v>
      </c>
      <c r="C130" s="104" t="s">
        <v>1340</v>
      </c>
      <c r="D130" s="105"/>
      <c r="E130" s="106">
        <f t="shared" si="0"/>
        <v>129</v>
      </c>
      <c r="F130" s="21" t="s">
        <v>1341</v>
      </c>
      <c r="G130" s="4"/>
      <c r="H130" s="4"/>
      <c r="I130" s="106">
        <f t="shared" si="1"/>
        <v>129</v>
      </c>
      <c r="J130" s="4" t="s">
        <v>1102</v>
      </c>
      <c r="K130" s="4"/>
      <c r="L130" s="106">
        <f t="shared" si="2"/>
        <v>129</v>
      </c>
      <c r="M130" s="4" t="s">
        <v>1345</v>
      </c>
    </row>
    <row r="131" spans="1:13" ht="13">
      <c r="A131" s="116">
        <f t="shared" si="3"/>
        <v>130</v>
      </c>
      <c r="B131" s="114" t="s">
        <v>1346</v>
      </c>
      <c r="C131" s="115" t="s">
        <v>1147</v>
      </c>
      <c r="D131" s="108"/>
      <c r="E131" s="106">
        <f t="shared" si="0"/>
        <v>130</v>
      </c>
      <c r="F131" s="4" t="s">
        <v>1348</v>
      </c>
      <c r="G131" s="4"/>
      <c r="H131" s="4"/>
      <c r="I131" s="106">
        <f t="shared" si="1"/>
        <v>130</v>
      </c>
      <c r="J131" s="4" t="s">
        <v>1142</v>
      </c>
      <c r="K131" s="4"/>
      <c r="L131" s="106">
        <f t="shared" si="2"/>
        <v>130</v>
      </c>
      <c r="M131" s="4" t="s">
        <v>1351</v>
      </c>
    </row>
    <row r="132" spans="1:13" ht="13">
      <c r="A132" s="116">
        <f t="shared" si="3"/>
        <v>131</v>
      </c>
      <c r="B132" s="103" t="s">
        <v>1353</v>
      </c>
      <c r="C132" s="104" t="s">
        <v>1354</v>
      </c>
      <c r="D132" s="105"/>
      <c r="E132" s="106">
        <f t="shared" si="0"/>
        <v>131</v>
      </c>
      <c r="F132" s="21" t="s">
        <v>1356</v>
      </c>
      <c r="G132" s="4"/>
      <c r="H132" s="4"/>
      <c r="I132" s="106">
        <f t="shared" si="1"/>
        <v>131</v>
      </c>
      <c r="J132" s="4" t="s">
        <v>1357</v>
      </c>
      <c r="K132" s="4"/>
      <c r="L132" s="106">
        <f t="shared" si="2"/>
        <v>131</v>
      </c>
      <c r="M132" s="4" t="s">
        <v>1360</v>
      </c>
    </row>
    <row r="133" spans="1:13" ht="13">
      <c r="A133" s="116">
        <f t="shared" si="3"/>
        <v>132</v>
      </c>
      <c r="B133" s="114" t="s">
        <v>1362</v>
      </c>
      <c r="C133" s="115" t="s">
        <v>1363</v>
      </c>
      <c r="D133" s="108"/>
      <c r="E133" s="106">
        <f t="shared" si="0"/>
        <v>132</v>
      </c>
      <c r="F133" s="4" t="s">
        <v>1366</v>
      </c>
      <c r="G133" s="4"/>
      <c r="H133" s="4"/>
      <c r="I133" s="106">
        <f t="shared" si="1"/>
        <v>132</v>
      </c>
      <c r="J133" s="4" t="s">
        <v>1367</v>
      </c>
      <c r="K133" s="4"/>
      <c r="L133" s="106">
        <f t="shared" si="2"/>
        <v>132</v>
      </c>
      <c r="M133" s="4" t="s">
        <v>1368</v>
      </c>
    </row>
    <row r="134" spans="1:13" ht="13">
      <c r="A134" s="116">
        <f t="shared" si="3"/>
        <v>133</v>
      </c>
      <c r="B134" s="103" t="s">
        <v>1052</v>
      </c>
      <c r="C134" s="104" t="s">
        <v>1369</v>
      </c>
      <c r="D134" s="105"/>
      <c r="E134" s="106">
        <f t="shared" si="0"/>
        <v>133</v>
      </c>
      <c r="F134" s="4" t="s">
        <v>1370</v>
      </c>
      <c r="G134" s="4"/>
      <c r="H134" s="4"/>
      <c r="I134" s="106">
        <f t="shared" si="1"/>
        <v>133</v>
      </c>
      <c r="J134" s="4" t="s">
        <v>1371</v>
      </c>
      <c r="K134" s="4"/>
      <c r="L134" s="106">
        <f t="shared" si="2"/>
        <v>133</v>
      </c>
      <c r="M134" s="4" t="s">
        <v>1319</v>
      </c>
    </row>
    <row r="135" spans="1:13" ht="13">
      <c r="A135" s="116">
        <f t="shared" si="3"/>
        <v>134</v>
      </c>
      <c r="B135" s="118" t="s">
        <v>1372</v>
      </c>
      <c r="C135" s="119" t="s">
        <v>1355</v>
      </c>
      <c r="D135" s="108"/>
      <c r="E135" s="106">
        <f t="shared" si="0"/>
        <v>134</v>
      </c>
      <c r="F135" s="4" t="s">
        <v>494</v>
      </c>
      <c r="G135" s="4"/>
      <c r="H135" s="4"/>
      <c r="I135" s="106">
        <f t="shared" si="1"/>
        <v>134</v>
      </c>
      <c r="J135" s="4" t="s">
        <v>1374</v>
      </c>
      <c r="K135" s="4"/>
      <c r="L135" s="106">
        <f t="shared" si="2"/>
        <v>134</v>
      </c>
      <c r="M135" s="4" t="s">
        <v>1377</v>
      </c>
    </row>
    <row r="136" spans="1:13" ht="13">
      <c r="A136" s="116">
        <f t="shared" si="3"/>
        <v>135</v>
      </c>
      <c r="B136" s="103" t="s">
        <v>1379</v>
      </c>
      <c r="C136" s="104" t="s">
        <v>1380</v>
      </c>
      <c r="D136" s="105"/>
      <c r="E136" s="106">
        <f t="shared" si="0"/>
        <v>135</v>
      </c>
      <c r="F136" s="4" t="s">
        <v>1381</v>
      </c>
      <c r="G136" s="4"/>
      <c r="H136" s="4"/>
      <c r="I136" s="106">
        <f t="shared" si="1"/>
        <v>135</v>
      </c>
      <c r="J136" s="4" t="s">
        <v>1383</v>
      </c>
      <c r="K136" s="4"/>
      <c r="L136" s="106">
        <f t="shared" si="2"/>
        <v>135</v>
      </c>
      <c r="M136" s="4" t="s">
        <v>1386</v>
      </c>
    </row>
    <row r="137" spans="1:13" ht="13">
      <c r="A137" s="116">
        <f t="shared" si="3"/>
        <v>136</v>
      </c>
      <c r="B137" s="118" t="s">
        <v>1387</v>
      </c>
      <c r="C137" s="119" t="s">
        <v>1388</v>
      </c>
      <c r="D137" s="108"/>
      <c r="E137" s="106">
        <f t="shared" si="0"/>
        <v>136</v>
      </c>
      <c r="F137" s="4" t="s">
        <v>1389</v>
      </c>
      <c r="G137" s="4"/>
      <c r="H137" s="4"/>
      <c r="I137" s="106">
        <f t="shared" si="1"/>
        <v>136</v>
      </c>
      <c r="J137" s="4" t="s">
        <v>1391</v>
      </c>
      <c r="K137" s="4"/>
      <c r="L137" s="106">
        <f t="shared" si="2"/>
        <v>136</v>
      </c>
      <c r="M137" s="4" t="s">
        <v>1392</v>
      </c>
    </row>
    <row r="138" spans="1:13" ht="13">
      <c r="A138" s="116">
        <f t="shared" si="3"/>
        <v>137</v>
      </c>
      <c r="B138" s="103" t="s">
        <v>1393</v>
      </c>
      <c r="C138" s="104" t="s">
        <v>1395</v>
      </c>
      <c r="D138" s="105"/>
      <c r="E138" s="106">
        <f t="shared" si="0"/>
        <v>137</v>
      </c>
      <c r="F138" s="4" t="s">
        <v>1397</v>
      </c>
      <c r="G138" s="4"/>
      <c r="H138" s="4"/>
      <c r="I138" s="106">
        <f t="shared" si="1"/>
        <v>137</v>
      </c>
      <c r="J138" s="4" t="s">
        <v>1399</v>
      </c>
      <c r="K138" s="4"/>
      <c r="L138" s="106">
        <f t="shared" si="2"/>
        <v>137</v>
      </c>
      <c r="M138" s="4" t="s">
        <v>1401</v>
      </c>
    </row>
    <row r="139" spans="1:13" ht="13">
      <c r="A139" s="116">
        <f t="shared" si="3"/>
        <v>138</v>
      </c>
      <c r="B139" s="114" t="s">
        <v>1209</v>
      </c>
      <c r="C139" s="115" t="s">
        <v>1181</v>
      </c>
      <c r="D139" s="108"/>
      <c r="E139" s="106">
        <f t="shared" si="0"/>
        <v>138</v>
      </c>
      <c r="F139" s="4" t="s">
        <v>1403</v>
      </c>
      <c r="G139" s="4"/>
      <c r="H139" s="4"/>
      <c r="I139" s="106">
        <f t="shared" si="1"/>
        <v>138</v>
      </c>
      <c r="J139" s="21" t="s">
        <v>1350</v>
      </c>
      <c r="K139" s="4"/>
      <c r="L139" s="106">
        <f t="shared" si="2"/>
        <v>138</v>
      </c>
      <c r="M139" s="4" t="s">
        <v>1242</v>
      </c>
    </row>
    <row r="140" spans="1:13" ht="13">
      <c r="A140" s="116">
        <f t="shared" si="3"/>
        <v>139</v>
      </c>
      <c r="B140" s="120" t="s">
        <v>1405</v>
      </c>
      <c r="C140" s="121" t="s">
        <v>1406</v>
      </c>
      <c r="D140" s="105"/>
      <c r="E140" s="106">
        <f t="shared" si="0"/>
        <v>139</v>
      </c>
      <c r="F140" s="4" t="s">
        <v>1407</v>
      </c>
      <c r="G140" s="4"/>
      <c r="H140" s="4"/>
      <c r="I140" s="106">
        <f t="shared" si="1"/>
        <v>139</v>
      </c>
      <c r="J140" s="4" t="s">
        <v>1409</v>
      </c>
      <c r="K140" s="4"/>
      <c r="L140" s="106">
        <f t="shared" si="2"/>
        <v>139</v>
      </c>
      <c r="M140" s="21" t="s">
        <v>1412</v>
      </c>
    </row>
    <row r="141" spans="1:13" ht="13">
      <c r="A141" s="116">
        <f t="shared" si="3"/>
        <v>140</v>
      </c>
      <c r="B141" s="118" t="s">
        <v>1385</v>
      </c>
      <c r="C141" s="119" t="s">
        <v>1413</v>
      </c>
      <c r="D141" s="108"/>
      <c r="E141" s="106">
        <f t="shared" si="0"/>
        <v>140</v>
      </c>
      <c r="F141" s="4" t="s">
        <v>1415</v>
      </c>
      <c r="G141" s="4"/>
      <c r="H141" s="4"/>
      <c r="I141" s="106">
        <f t="shared" si="1"/>
        <v>140</v>
      </c>
      <c r="J141" s="4" t="s">
        <v>1417</v>
      </c>
      <c r="K141" s="4"/>
      <c r="L141" s="106">
        <f t="shared" si="2"/>
        <v>140</v>
      </c>
      <c r="M141" s="4" t="s">
        <v>1419</v>
      </c>
    </row>
    <row r="142" spans="1:13" ht="13">
      <c r="A142" s="116">
        <f t="shared" si="3"/>
        <v>141</v>
      </c>
      <c r="B142" s="103" t="s">
        <v>476</v>
      </c>
      <c r="C142" s="104" t="s">
        <v>1421</v>
      </c>
      <c r="D142" s="105"/>
      <c r="E142" s="106">
        <f t="shared" si="0"/>
        <v>141</v>
      </c>
      <c r="F142" s="4" t="s">
        <v>1424</v>
      </c>
      <c r="G142" s="4"/>
      <c r="H142" s="4"/>
      <c r="I142" s="106">
        <f t="shared" si="1"/>
        <v>141</v>
      </c>
      <c r="J142" s="4" t="s">
        <v>1426</v>
      </c>
      <c r="K142" s="4"/>
      <c r="L142" s="106">
        <f t="shared" si="2"/>
        <v>141</v>
      </c>
      <c r="M142" s="21" t="s">
        <v>1343</v>
      </c>
    </row>
    <row r="143" spans="1:13" ht="13">
      <c r="A143" s="116">
        <f t="shared" si="3"/>
        <v>142</v>
      </c>
      <c r="B143" s="118" t="s">
        <v>1429</v>
      </c>
      <c r="C143" s="119" t="s">
        <v>1430</v>
      </c>
      <c r="D143" s="108"/>
      <c r="E143" s="106">
        <f t="shared" si="0"/>
        <v>142</v>
      </c>
      <c r="F143" s="4" t="s">
        <v>1432</v>
      </c>
      <c r="G143" s="4"/>
      <c r="H143" s="4"/>
      <c r="I143" s="106">
        <f t="shared" si="1"/>
        <v>142</v>
      </c>
      <c r="J143" s="4" t="s">
        <v>1433</v>
      </c>
      <c r="K143" s="4"/>
      <c r="L143" s="106">
        <f t="shared" si="2"/>
        <v>142</v>
      </c>
      <c r="M143" s="4" t="s">
        <v>1434</v>
      </c>
    </row>
    <row r="144" spans="1:13" ht="13">
      <c r="A144" s="116">
        <f t="shared" si="3"/>
        <v>143</v>
      </c>
      <c r="B144" s="103" t="s">
        <v>1437</v>
      </c>
      <c r="C144" s="104" t="s">
        <v>1438</v>
      </c>
      <c r="D144" s="105"/>
      <c r="E144" s="106">
        <f t="shared" si="0"/>
        <v>143</v>
      </c>
      <c r="F144" s="4" t="s">
        <v>1440</v>
      </c>
      <c r="G144" s="4"/>
      <c r="H144" s="4"/>
      <c r="I144" s="106">
        <f t="shared" si="1"/>
        <v>143</v>
      </c>
      <c r="J144" s="4" t="s">
        <v>1442</v>
      </c>
      <c r="K144" s="4"/>
      <c r="L144" s="106">
        <f t="shared" si="2"/>
        <v>143</v>
      </c>
      <c r="M144" s="4" t="s">
        <v>1444</v>
      </c>
    </row>
    <row r="145" spans="1:13" ht="13">
      <c r="A145" s="116">
        <f t="shared" si="3"/>
        <v>144</v>
      </c>
      <c r="B145" s="118" t="s">
        <v>1446</v>
      </c>
      <c r="C145" s="119" t="s">
        <v>1447</v>
      </c>
      <c r="D145" s="108"/>
      <c r="E145" s="106">
        <f t="shared" si="0"/>
        <v>144</v>
      </c>
      <c r="F145" s="4" t="s">
        <v>1448</v>
      </c>
      <c r="G145" s="4"/>
      <c r="H145" s="4"/>
      <c r="I145" s="106">
        <f t="shared" si="1"/>
        <v>144</v>
      </c>
      <c r="J145" s="4" t="s">
        <v>1451</v>
      </c>
      <c r="K145" s="4"/>
      <c r="L145" s="106">
        <f t="shared" si="2"/>
        <v>144</v>
      </c>
      <c r="M145" s="4" t="s">
        <v>1452</v>
      </c>
    </row>
    <row r="146" spans="1:13" ht="13">
      <c r="A146" s="116">
        <f t="shared" si="3"/>
        <v>145</v>
      </c>
      <c r="B146" s="103" t="s">
        <v>1453</v>
      </c>
      <c r="C146" s="104" t="s">
        <v>1249</v>
      </c>
      <c r="D146" s="105"/>
      <c r="E146" s="106">
        <f t="shared" si="0"/>
        <v>145</v>
      </c>
      <c r="F146" s="4" t="s">
        <v>1456</v>
      </c>
      <c r="G146" s="4"/>
      <c r="H146" s="4"/>
      <c r="I146" s="106">
        <f t="shared" si="1"/>
        <v>145</v>
      </c>
      <c r="J146" s="4" t="s">
        <v>1458</v>
      </c>
      <c r="K146" s="4"/>
      <c r="L146" s="106">
        <f t="shared" si="2"/>
        <v>145</v>
      </c>
      <c r="M146" s="21" t="s">
        <v>1461</v>
      </c>
    </row>
    <row r="147" spans="1:13" ht="13">
      <c r="A147" s="116">
        <f t="shared" si="3"/>
        <v>146</v>
      </c>
      <c r="B147" s="118" t="s">
        <v>1365</v>
      </c>
      <c r="C147" s="119" t="s">
        <v>1463</v>
      </c>
      <c r="D147" s="108"/>
      <c r="E147" s="106">
        <f t="shared" si="0"/>
        <v>146</v>
      </c>
      <c r="F147" s="4" t="s">
        <v>1465</v>
      </c>
      <c r="G147" s="4"/>
      <c r="H147" s="4"/>
      <c r="I147" s="106">
        <f t="shared" si="1"/>
        <v>146</v>
      </c>
      <c r="J147" s="4" t="s">
        <v>1468</v>
      </c>
      <c r="K147" s="4"/>
      <c r="L147" s="106">
        <f t="shared" si="2"/>
        <v>146</v>
      </c>
      <c r="M147" s="4" t="s">
        <v>1308</v>
      </c>
    </row>
    <row r="148" spans="1:13" ht="13">
      <c r="A148" s="116">
        <f t="shared" si="3"/>
        <v>147</v>
      </c>
      <c r="B148" s="103" t="s">
        <v>1148</v>
      </c>
      <c r="C148" s="104" t="s">
        <v>1469</v>
      </c>
      <c r="D148" s="105"/>
      <c r="E148" s="106">
        <f t="shared" si="0"/>
        <v>147</v>
      </c>
      <c r="F148" s="4" t="s">
        <v>1471</v>
      </c>
      <c r="G148" s="4"/>
      <c r="H148" s="4"/>
      <c r="I148" s="106">
        <f t="shared" si="1"/>
        <v>147</v>
      </c>
      <c r="J148" s="21" t="s">
        <v>1472</v>
      </c>
      <c r="K148" s="4"/>
      <c r="L148" s="106">
        <f t="shared" si="2"/>
        <v>147</v>
      </c>
      <c r="M148" s="4" t="s">
        <v>1474</v>
      </c>
    </row>
    <row r="149" spans="1:13" ht="13">
      <c r="A149" s="116">
        <f t="shared" si="3"/>
        <v>148</v>
      </c>
      <c r="B149" s="114" t="s">
        <v>1476</v>
      </c>
      <c r="C149" s="115" t="s">
        <v>1333</v>
      </c>
      <c r="D149" s="108"/>
      <c r="E149" s="106">
        <f t="shared" si="0"/>
        <v>148</v>
      </c>
      <c r="F149" s="4" t="s">
        <v>1478</v>
      </c>
      <c r="G149" s="4"/>
      <c r="H149" s="4"/>
      <c r="I149" s="106">
        <f t="shared" si="1"/>
        <v>148</v>
      </c>
      <c r="J149" s="4" t="s">
        <v>1480</v>
      </c>
      <c r="K149" s="4"/>
      <c r="L149" s="106">
        <f t="shared" si="2"/>
        <v>148</v>
      </c>
      <c r="M149" s="4" t="s">
        <v>1481</v>
      </c>
    </row>
    <row r="150" spans="1:13" ht="13">
      <c r="A150" s="116">
        <f t="shared" si="3"/>
        <v>149</v>
      </c>
      <c r="B150" s="103" t="s">
        <v>1482</v>
      </c>
      <c r="C150" s="104" t="s">
        <v>1483</v>
      </c>
      <c r="D150" s="105"/>
      <c r="E150" s="106">
        <f t="shared" si="0"/>
        <v>149</v>
      </c>
      <c r="F150" s="4" t="s">
        <v>1484</v>
      </c>
      <c r="G150" s="4"/>
      <c r="H150" s="4"/>
      <c r="I150" s="106">
        <f t="shared" si="1"/>
        <v>149</v>
      </c>
      <c r="J150" s="21" t="s">
        <v>1486</v>
      </c>
      <c r="K150" s="4"/>
      <c r="L150" s="106">
        <f t="shared" si="2"/>
        <v>149</v>
      </c>
      <c r="M150" s="4" t="s">
        <v>1352</v>
      </c>
    </row>
    <row r="151" spans="1:13" ht="13">
      <c r="A151" s="116">
        <f t="shared" si="3"/>
        <v>150</v>
      </c>
      <c r="B151" s="118" t="s">
        <v>1423</v>
      </c>
      <c r="C151" s="119" t="s">
        <v>1488</v>
      </c>
      <c r="D151" s="108"/>
      <c r="E151" s="106">
        <f t="shared" si="0"/>
        <v>150</v>
      </c>
      <c r="F151" s="4" t="s">
        <v>1491</v>
      </c>
      <c r="G151" s="4"/>
      <c r="H151" s="4"/>
      <c r="I151" s="106">
        <f t="shared" si="1"/>
        <v>150</v>
      </c>
      <c r="J151" s="21" t="s">
        <v>1169</v>
      </c>
      <c r="K151" s="4"/>
      <c r="L151" s="106">
        <f t="shared" si="2"/>
        <v>150</v>
      </c>
      <c r="M151" s="4" t="s">
        <v>1493</v>
      </c>
    </row>
    <row r="152" spans="1:13" ht="13">
      <c r="A152" s="102"/>
      <c r="B152" s="103"/>
      <c r="C152" s="103"/>
      <c r="D152" s="105"/>
    </row>
    <row r="153" spans="1:13" ht="13">
      <c r="A153" s="102"/>
      <c r="B153" s="122"/>
      <c r="C153" s="122"/>
      <c r="D153" s="108"/>
    </row>
    <row r="154" spans="1:13" ht="13">
      <c r="A154" s="102"/>
      <c r="B154" s="103"/>
      <c r="C154" s="103"/>
      <c r="D154" s="105"/>
      <c r="E154" s="102"/>
      <c r="F154" s="102"/>
      <c r="G154" s="103"/>
      <c r="H154" s="103"/>
      <c r="I154" s="102"/>
      <c r="J154" s="123"/>
      <c r="K154" s="102"/>
      <c r="L154" s="103"/>
      <c r="M154" s="105"/>
    </row>
    <row r="155" spans="1:13" ht="13">
      <c r="A155" s="102"/>
      <c r="B155" s="102"/>
      <c r="C155" s="102"/>
      <c r="D155" s="103"/>
      <c r="E155" s="103"/>
      <c r="F155" s="102"/>
      <c r="G155" s="123"/>
      <c r="H155" s="124"/>
      <c r="I155" s="124"/>
      <c r="J155" s="105"/>
      <c r="K155" s="102"/>
      <c r="L155" s="114"/>
      <c r="M155" s="108"/>
    </row>
    <row r="156" spans="1:13" ht="13">
      <c r="A156" s="102"/>
      <c r="B156" s="102"/>
      <c r="C156" s="102"/>
      <c r="D156" s="114"/>
      <c r="E156" s="114"/>
      <c r="F156" s="102"/>
      <c r="G156" s="125"/>
      <c r="H156" s="126"/>
      <c r="I156" s="126"/>
      <c r="J156" s="108"/>
      <c r="K156" s="102"/>
      <c r="L156" s="103"/>
      <c r="M156" s="105"/>
    </row>
    <row r="157" spans="1:13" ht="13">
      <c r="A157" s="102"/>
      <c r="B157" s="102"/>
      <c r="C157" s="102"/>
      <c r="D157" s="103"/>
      <c r="E157" s="103"/>
      <c r="F157" s="102"/>
      <c r="G157" s="123"/>
      <c r="H157" s="124"/>
      <c r="I157" s="124"/>
      <c r="J157" s="105"/>
      <c r="K157" s="102"/>
      <c r="L157" s="114"/>
      <c r="M157" s="108"/>
    </row>
    <row r="158" spans="1:13" ht="13">
      <c r="A158" s="102"/>
      <c r="B158" s="102"/>
      <c r="C158" s="102"/>
      <c r="D158" s="114"/>
      <c r="E158" s="114"/>
      <c r="F158" s="102"/>
      <c r="G158" s="125"/>
      <c r="H158" s="126"/>
      <c r="I158" s="126"/>
      <c r="J158" s="108"/>
      <c r="K158" s="102"/>
      <c r="L158" s="103"/>
      <c r="M158" s="105"/>
    </row>
    <row r="159" spans="1:13" ht="13">
      <c r="A159" s="102"/>
      <c r="B159" s="102"/>
      <c r="C159" s="102"/>
      <c r="D159" s="103"/>
      <c r="E159" s="103"/>
      <c r="F159" s="102"/>
      <c r="G159" s="123"/>
      <c r="H159" s="124"/>
      <c r="I159" s="124"/>
      <c r="J159" s="105"/>
      <c r="K159" s="102"/>
      <c r="L159" s="114"/>
      <c r="M159" s="108"/>
    </row>
    <row r="160" spans="1:13" ht="13">
      <c r="A160" s="102"/>
      <c r="B160" s="102"/>
      <c r="C160" s="102"/>
      <c r="D160" s="114"/>
      <c r="E160" s="114"/>
      <c r="F160" s="102"/>
      <c r="G160" s="125"/>
      <c r="H160" s="126"/>
      <c r="I160" s="126"/>
      <c r="J160" s="108"/>
      <c r="K160" s="102"/>
      <c r="L160" s="103"/>
      <c r="M160" s="105"/>
    </row>
    <row r="161" spans="1:13" ht="13">
      <c r="A161" s="102"/>
      <c r="B161" s="102"/>
      <c r="C161" s="102"/>
      <c r="D161" s="103"/>
      <c r="E161" s="103"/>
      <c r="F161" s="102"/>
      <c r="G161" s="123"/>
      <c r="H161" s="124"/>
      <c r="I161" s="124"/>
      <c r="J161" s="105"/>
      <c r="K161" s="102"/>
      <c r="L161" s="114"/>
      <c r="M161" s="108"/>
    </row>
    <row r="162" spans="1:13" ht="13">
      <c r="A162" s="102"/>
      <c r="B162" s="102"/>
      <c r="C162" s="102"/>
      <c r="D162" s="114"/>
      <c r="E162" s="114"/>
      <c r="F162" s="102"/>
      <c r="G162" s="125"/>
      <c r="H162" s="126"/>
      <c r="I162" s="126"/>
      <c r="J162" s="108"/>
      <c r="K162" s="102"/>
      <c r="L162" s="103"/>
      <c r="M162" s="105"/>
    </row>
    <row r="163" spans="1:13" ht="13">
      <c r="A163" s="102"/>
      <c r="B163" s="102"/>
      <c r="C163" s="102"/>
      <c r="D163" s="103"/>
      <c r="E163" s="103"/>
      <c r="F163" s="102"/>
      <c r="G163" s="123"/>
      <c r="H163" s="124"/>
      <c r="I163" s="124"/>
      <c r="J163" s="105"/>
      <c r="K163" s="102"/>
      <c r="L163" s="114"/>
      <c r="M163" s="108"/>
    </row>
    <row r="164" spans="1:13" ht="13">
      <c r="A164" s="102"/>
      <c r="B164" s="102"/>
      <c r="C164" s="102"/>
      <c r="D164" s="114"/>
      <c r="E164" s="114"/>
      <c r="F164" s="102"/>
      <c r="G164" s="125"/>
      <c r="H164" s="126"/>
      <c r="I164" s="126"/>
      <c r="J164" s="108"/>
      <c r="K164" s="102"/>
      <c r="L164" s="103"/>
      <c r="M164" s="105"/>
    </row>
    <row r="165" spans="1:13" ht="13">
      <c r="A165" s="102"/>
      <c r="B165" s="102"/>
      <c r="C165" s="102"/>
      <c r="D165" s="103"/>
      <c r="E165" s="103"/>
      <c r="F165" s="102"/>
      <c r="G165" s="123"/>
      <c r="H165" s="124"/>
      <c r="I165" s="124"/>
      <c r="J165" s="105"/>
      <c r="K165" s="102"/>
      <c r="L165" s="114"/>
      <c r="M165" s="108"/>
    </row>
    <row r="166" spans="1:13" ht="13">
      <c r="A166" s="102"/>
      <c r="B166" s="102"/>
      <c r="C166" s="102"/>
      <c r="D166" s="114"/>
      <c r="E166" s="114"/>
      <c r="F166" s="102"/>
      <c r="G166" s="125"/>
      <c r="H166" s="126"/>
      <c r="I166" s="126"/>
      <c r="J166" s="108"/>
      <c r="K166" s="102"/>
      <c r="L166" s="103"/>
      <c r="M166" s="105"/>
    </row>
    <row r="167" spans="1:13" ht="13">
      <c r="A167" s="102"/>
      <c r="B167" s="102"/>
      <c r="C167" s="102"/>
      <c r="D167" s="103"/>
      <c r="E167" s="103"/>
      <c r="F167" s="102"/>
      <c r="G167" s="123"/>
      <c r="H167" s="124"/>
      <c r="I167" s="124"/>
      <c r="J167" s="105"/>
      <c r="K167" s="102"/>
      <c r="L167" s="114"/>
      <c r="M167" s="108"/>
    </row>
    <row r="168" spans="1:13" ht="13">
      <c r="A168" s="102"/>
      <c r="B168" s="102"/>
      <c r="C168" s="102"/>
      <c r="D168" s="114"/>
      <c r="E168" s="114"/>
      <c r="F168" s="102"/>
      <c r="G168" s="125"/>
      <c r="H168" s="126"/>
      <c r="I168" s="126"/>
      <c r="J168" s="108"/>
      <c r="K168" s="102"/>
      <c r="L168" s="103"/>
      <c r="M168" s="105"/>
    </row>
    <row r="169" spans="1:13" ht="13">
      <c r="A169" s="102"/>
      <c r="B169" s="102"/>
      <c r="C169" s="102"/>
      <c r="D169" s="103"/>
      <c r="E169" s="103"/>
      <c r="F169" s="102"/>
      <c r="G169" s="123"/>
      <c r="H169" s="124"/>
      <c r="I169" s="124"/>
      <c r="J169" s="105"/>
      <c r="K169" s="102"/>
      <c r="L169" s="114"/>
      <c r="M169" s="108"/>
    </row>
    <row r="170" spans="1:13" ht="13">
      <c r="A170" s="102"/>
      <c r="B170" s="102"/>
      <c r="C170" s="102"/>
      <c r="D170" s="114"/>
      <c r="E170" s="114"/>
      <c r="F170" s="102"/>
      <c r="G170" s="125"/>
      <c r="H170" s="126"/>
      <c r="I170" s="126"/>
      <c r="J170" s="108"/>
      <c r="K170" s="102"/>
      <c r="L170" s="103"/>
      <c r="M170" s="105"/>
    </row>
    <row r="171" spans="1:13" ht="13">
      <c r="A171" s="102"/>
      <c r="B171" s="102"/>
      <c r="C171" s="102"/>
      <c r="D171" s="103"/>
      <c r="E171" s="103"/>
      <c r="F171" s="102"/>
      <c r="G171" s="123"/>
      <c r="H171" s="124"/>
      <c r="I171" s="124"/>
      <c r="J171" s="105"/>
      <c r="K171" s="102"/>
      <c r="L171" s="114"/>
      <c r="M171" s="108"/>
    </row>
    <row r="172" spans="1:13" ht="13">
      <c r="A172" s="102"/>
      <c r="B172" s="102"/>
      <c r="C172" s="102"/>
      <c r="D172" s="114"/>
      <c r="E172" s="114"/>
      <c r="F172" s="102"/>
      <c r="G172" s="125"/>
      <c r="H172" s="126"/>
      <c r="I172" s="126"/>
      <c r="J172" s="108"/>
      <c r="K172" s="102"/>
      <c r="L172" s="103"/>
      <c r="M172" s="105"/>
    </row>
    <row r="173" spans="1:13" ht="13">
      <c r="A173" s="102"/>
      <c r="B173" s="102"/>
      <c r="C173" s="102"/>
      <c r="D173" s="103"/>
      <c r="E173" s="103"/>
      <c r="F173" s="102"/>
      <c r="G173" s="123"/>
      <c r="H173" s="124"/>
      <c r="I173" s="124"/>
      <c r="J173" s="105"/>
      <c r="K173" s="102"/>
      <c r="L173" s="114"/>
      <c r="M173" s="108"/>
    </row>
    <row r="174" spans="1:13" ht="13">
      <c r="A174" s="102"/>
      <c r="B174" s="102"/>
      <c r="C174" s="102"/>
      <c r="D174" s="114"/>
      <c r="E174" s="114"/>
      <c r="F174" s="102"/>
      <c r="G174" s="125"/>
      <c r="H174" s="126"/>
      <c r="I174" s="126"/>
      <c r="J174" s="108"/>
      <c r="K174" s="102"/>
      <c r="L174" s="103"/>
      <c r="M174" s="105"/>
    </row>
    <row r="175" spans="1:13" ht="13">
      <c r="A175" s="102"/>
      <c r="B175" s="102"/>
      <c r="C175" s="102"/>
      <c r="D175" s="103"/>
      <c r="E175" s="103"/>
      <c r="F175" s="102"/>
      <c r="G175" s="123"/>
      <c r="H175" s="124"/>
      <c r="I175" s="124"/>
      <c r="J175" s="105"/>
      <c r="K175" s="102"/>
      <c r="L175" s="114"/>
      <c r="M175" s="108"/>
    </row>
    <row r="176" spans="1:13" ht="13">
      <c r="A176" s="102"/>
      <c r="B176" s="102"/>
      <c r="C176" s="102"/>
      <c r="D176" s="114"/>
      <c r="E176" s="114"/>
      <c r="F176" s="102"/>
      <c r="G176" s="125"/>
      <c r="H176" s="126"/>
      <c r="I176" s="126"/>
      <c r="J176" s="108"/>
      <c r="K176" s="102"/>
      <c r="L176" s="103"/>
      <c r="M176" s="105"/>
    </row>
    <row r="177" spans="1:13" ht="13">
      <c r="A177" s="102"/>
      <c r="B177" s="102"/>
      <c r="C177" s="102"/>
      <c r="D177" s="103"/>
      <c r="E177" s="103"/>
      <c r="F177" s="102"/>
      <c r="G177" s="123"/>
      <c r="H177" s="124"/>
      <c r="I177" s="124"/>
      <c r="J177" s="105"/>
      <c r="K177" s="102"/>
      <c r="L177" s="114"/>
      <c r="M177" s="108"/>
    </row>
    <row r="178" spans="1:13" ht="13">
      <c r="A178" s="102"/>
      <c r="B178" s="102"/>
      <c r="C178" s="102"/>
      <c r="D178" s="114"/>
      <c r="E178" s="114"/>
      <c r="F178" s="102"/>
      <c r="G178" s="125"/>
      <c r="H178" s="126"/>
      <c r="I178" s="126"/>
      <c r="J178" s="108"/>
      <c r="K178" s="102"/>
      <c r="L178" s="103"/>
      <c r="M178" s="105"/>
    </row>
    <row r="179" spans="1:13" ht="13">
      <c r="A179" s="102"/>
      <c r="B179" s="102"/>
      <c r="C179" s="102"/>
      <c r="D179" s="103"/>
      <c r="E179" s="103"/>
      <c r="F179" s="102"/>
      <c r="G179" s="123"/>
      <c r="H179" s="124"/>
      <c r="I179" s="124"/>
      <c r="J179" s="105"/>
      <c r="K179" s="102"/>
      <c r="L179" s="114"/>
      <c r="M179" s="108"/>
    </row>
    <row r="180" spans="1:13" ht="13">
      <c r="A180" s="102"/>
      <c r="B180" s="102"/>
      <c r="C180" s="102"/>
      <c r="D180" s="114"/>
      <c r="E180" s="114"/>
      <c r="F180" s="102"/>
      <c r="G180" s="125"/>
      <c r="H180" s="126"/>
      <c r="I180" s="126"/>
      <c r="J180" s="108"/>
      <c r="K180" s="102"/>
      <c r="L180" s="103"/>
      <c r="M180" s="105"/>
    </row>
    <row r="181" spans="1:13" ht="13">
      <c r="A181" s="102"/>
      <c r="B181" s="102"/>
      <c r="C181" s="102"/>
      <c r="D181" s="103"/>
      <c r="E181" s="103"/>
      <c r="F181" s="102"/>
      <c r="G181" s="123"/>
      <c r="H181" s="124"/>
      <c r="I181" s="124"/>
      <c r="J181" s="105"/>
      <c r="K181" s="102"/>
      <c r="L181" s="114"/>
      <c r="M181" s="108"/>
    </row>
    <row r="182" spans="1:13" ht="13">
      <c r="A182" s="102"/>
      <c r="B182" s="102"/>
      <c r="C182" s="102"/>
      <c r="D182" s="114"/>
      <c r="E182" s="114"/>
      <c r="F182" s="102"/>
      <c r="G182" s="125"/>
      <c r="H182" s="126"/>
      <c r="I182" s="126"/>
      <c r="J182" s="108"/>
      <c r="K182" s="102"/>
      <c r="L182" s="103"/>
      <c r="M182" s="105"/>
    </row>
    <row r="183" spans="1:13" ht="13">
      <c r="A183" s="102"/>
      <c r="B183" s="102"/>
      <c r="C183" s="102"/>
      <c r="D183" s="103"/>
      <c r="E183" s="103"/>
      <c r="F183" s="102"/>
      <c r="G183" s="123"/>
      <c r="H183" s="124"/>
      <c r="I183" s="124"/>
      <c r="J183" s="105"/>
      <c r="K183" s="102"/>
      <c r="L183" s="114"/>
      <c r="M183" s="108"/>
    </row>
    <row r="184" spans="1:13" ht="13">
      <c r="A184" s="102"/>
      <c r="B184" s="102"/>
      <c r="C184" s="102"/>
      <c r="D184" s="114"/>
      <c r="E184" s="114"/>
      <c r="F184" s="102"/>
      <c r="G184" s="125"/>
      <c r="H184" s="126"/>
      <c r="I184" s="126"/>
      <c r="J184" s="108"/>
      <c r="K184" s="102"/>
      <c r="L184" s="103"/>
      <c r="M184" s="105"/>
    </row>
    <row r="185" spans="1:13" ht="13">
      <c r="A185" s="102"/>
      <c r="B185" s="102"/>
      <c r="C185" s="102"/>
      <c r="D185" s="103"/>
      <c r="E185" s="103"/>
      <c r="F185" s="102"/>
      <c r="G185" s="123"/>
      <c r="H185" s="124"/>
      <c r="I185" s="124"/>
      <c r="J185" s="105"/>
      <c r="K185" s="102"/>
      <c r="L185" s="114"/>
      <c r="M185" s="108"/>
    </row>
    <row r="186" spans="1:13" ht="13">
      <c r="A186" s="102"/>
      <c r="B186" s="102"/>
      <c r="C186" s="102"/>
      <c r="D186" s="114"/>
      <c r="E186" s="114"/>
      <c r="F186" s="102"/>
      <c r="G186" s="125"/>
      <c r="H186" s="126"/>
      <c r="I186" s="126"/>
      <c r="J186" s="108"/>
      <c r="K186" s="102"/>
      <c r="L186" s="103"/>
      <c r="M186" s="105"/>
    </row>
    <row r="187" spans="1:13" ht="13">
      <c r="A187" s="102"/>
      <c r="B187" s="102"/>
      <c r="C187" s="102"/>
      <c r="D187" s="103"/>
      <c r="E187" s="103"/>
      <c r="F187" s="102"/>
      <c r="G187" s="123"/>
      <c r="H187" s="124"/>
      <c r="I187" s="124"/>
      <c r="J187" s="105"/>
      <c r="K187" s="102"/>
      <c r="L187" s="114"/>
      <c r="M187" s="108"/>
    </row>
    <row r="188" spans="1:13" ht="13">
      <c r="A188" s="102"/>
      <c r="B188" s="102"/>
      <c r="C188" s="102"/>
      <c r="D188" s="114"/>
      <c r="E188" s="114"/>
      <c r="F188" s="102"/>
      <c r="G188" s="125"/>
      <c r="H188" s="126"/>
      <c r="I188" s="126"/>
      <c r="J188" s="108"/>
      <c r="K188" s="102"/>
      <c r="L188" s="103"/>
      <c r="M188" s="105"/>
    </row>
    <row r="189" spans="1:13" ht="13">
      <c r="A189" s="102"/>
      <c r="B189" s="102"/>
      <c r="C189" s="102"/>
      <c r="D189" s="103"/>
      <c r="E189" s="103"/>
      <c r="F189" s="102"/>
      <c r="G189" s="123"/>
      <c r="H189" s="124"/>
      <c r="I189" s="124"/>
      <c r="J189" s="105"/>
      <c r="K189" s="102"/>
      <c r="L189" s="114"/>
      <c r="M189" s="108"/>
    </row>
    <row r="190" spans="1:13" ht="13">
      <c r="A190" s="102"/>
      <c r="B190" s="102"/>
      <c r="C190" s="102"/>
      <c r="D190" s="114"/>
      <c r="E190" s="114"/>
      <c r="F190" s="102"/>
      <c r="G190" s="125"/>
      <c r="H190" s="126"/>
      <c r="I190" s="126"/>
      <c r="J190" s="108"/>
      <c r="K190" s="127"/>
      <c r="L190" s="127"/>
      <c r="M190" s="128"/>
    </row>
    <row r="191" spans="1:13" ht="13">
      <c r="A191" s="102"/>
      <c r="B191" s="144"/>
      <c r="C191" s="145"/>
      <c r="D191" s="145"/>
      <c r="E191" s="145"/>
      <c r="F191" s="145"/>
      <c r="G191" s="145"/>
      <c r="H191" s="145"/>
      <c r="I191" s="145"/>
      <c r="J191" s="146"/>
      <c r="K191" s="129"/>
      <c r="L191" s="129"/>
      <c r="M191" s="129"/>
    </row>
    <row r="192" spans="1:13" ht="13">
      <c r="A192" s="102"/>
      <c r="B192" s="130"/>
      <c r="C192" s="130"/>
      <c r="D192" s="130"/>
      <c r="E192" s="130"/>
      <c r="F192" s="130"/>
      <c r="G192" s="131"/>
      <c r="H192" s="131"/>
      <c r="I192" s="131"/>
      <c r="J192" s="131"/>
      <c r="K192" s="102"/>
      <c r="L192" s="103"/>
      <c r="M192" s="105"/>
    </row>
    <row r="193" spans="1:13" ht="13">
      <c r="A193" s="102"/>
      <c r="B193" s="102"/>
      <c r="C193" s="102"/>
      <c r="D193" s="103"/>
      <c r="E193" s="103"/>
      <c r="F193" s="102"/>
      <c r="G193" s="123"/>
      <c r="H193" s="124"/>
      <c r="I193" s="124"/>
      <c r="J193" s="105"/>
      <c r="K193" s="102"/>
      <c r="L193" s="114"/>
      <c r="M193" s="108"/>
    </row>
    <row r="194" spans="1:13" ht="13">
      <c r="A194" s="102"/>
      <c r="B194" s="102"/>
      <c r="C194" s="102"/>
      <c r="D194" s="114"/>
      <c r="E194" s="114"/>
      <c r="F194" s="102"/>
      <c r="G194" s="125"/>
      <c r="H194" s="126"/>
      <c r="I194" s="126"/>
      <c r="J194" s="108"/>
      <c r="K194" s="102"/>
      <c r="L194" s="103"/>
      <c r="M194" s="105"/>
    </row>
    <row r="195" spans="1:13" ht="13">
      <c r="A195" s="102"/>
      <c r="B195" s="102"/>
      <c r="C195" s="102"/>
      <c r="D195" s="103"/>
      <c r="E195" s="103"/>
      <c r="F195" s="102"/>
      <c r="G195" s="123"/>
      <c r="H195" s="124"/>
      <c r="I195" s="124"/>
      <c r="J195" s="105"/>
      <c r="K195" s="122"/>
      <c r="L195" s="122"/>
      <c r="M195" s="108"/>
    </row>
    <row r="196" spans="1:13" ht="13">
      <c r="A196" s="102"/>
      <c r="B196" s="102"/>
      <c r="C196" s="102"/>
      <c r="D196" s="114"/>
      <c r="E196" s="114"/>
      <c r="F196" s="102"/>
      <c r="G196" s="125"/>
      <c r="H196" s="126"/>
      <c r="I196" s="126"/>
      <c r="J196" s="108"/>
      <c r="K196" s="102"/>
      <c r="L196" s="103"/>
      <c r="M196" s="105"/>
    </row>
    <row r="197" spans="1:13" ht="13">
      <c r="A197" s="102"/>
      <c r="B197" s="102"/>
      <c r="C197" s="102"/>
      <c r="D197" s="103"/>
      <c r="E197" s="103"/>
      <c r="F197" s="102"/>
      <c r="G197" s="123"/>
      <c r="H197" s="124"/>
      <c r="I197" s="124"/>
      <c r="J197" s="105"/>
      <c r="K197" s="102"/>
      <c r="L197" s="114"/>
      <c r="M197" s="108"/>
    </row>
    <row r="198" spans="1:13" ht="13">
      <c r="A198" s="102"/>
      <c r="B198" s="102"/>
      <c r="C198" s="102"/>
      <c r="D198" s="114"/>
      <c r="E198" s="114"/>
      <c r="F198" s="102"/>
      <c r="G198" s="125"/>
      <c r="H198" s="126"/>
      <c r="I198" s="126"/>
      <c r="J198" s="108"/>
      <c r="K198" s="102"/>
      <c r="L198" s="103"/>
      <c r="M198" s="105"/>
    </row>
    <row r="199" spans="1:13" ht="13">
      <c r="A199" s="102"/>
      <c r="B199" s="102"/>
      <c r="C199" s="102"/>
      <c r="D199" s="103"/>
      <c r="E199" s="103"/>
      <c r="F199" s="102"/>
      <c r="G199" s="123"/>
      <c r="H199" s="124"/>
      <c r="I199" s="124"/>
      <c r="J199" s="105"/>
      <c r="K199" s="102"/>
      <c r="L199" s="114"/>
      <c r="M199" s="108"/>
    </row>
    <row r="200" spans="1:13" ht="13">
      <c r="A200" s="102"/>
      <c r="B200" s="102"/>
      <c r="C200" s="102"/>
      <c r="D200" s="114"/>
      <c r="E200" s="114"/>
      <c r="F200" s="102"/>
      <c r="G200" s="125"/>
      <c r="H200" s="126"/>
      <c r="I200" s="126"/>
      <c r="J200" s="108"/>
      <c r="K200" s="102"/>
      <c r="L200" s="103"/>
      <c r="M200" s="105"/>
    </row>
    <row r="201" spans="1:13" ht="13">
      <c r="A201" s="102"/>
      <c r="B201" s="102"/>
      <c r="C201" s="102"/>
      <c r="D201" s="103"/>
      <c r="E201" s="103"/>
      <c r="F201" s="102"/>
      <c r="G201" s="123"/>
      <c r="H201" s="124"/>
      <c r="I201" s="124"/>
      <c r="J201" s="105"/>
      <c r="K201" s="102"/>
      <c r="L201" s="114"/>
      <c r="M201" s="108"/>
    </row>
    <row r="202" spans="1:13" ht="13">
      <c r="A202" s="102"/>
      <c r="B202" s="102"/>
      <c r="C202" s="102"/>
      <c r="D202" s="114"/>
      <c r="E202" s="114"/>
      <c r="F202" s="102"/>
      <c r="G202" s="125"/>
      <c r="H202" s="126"/>
      <c r="I202" s="126"/>
      <c r="J202" s="108"/>
      <c r="K202" s="102"/>
      <c r="L202" s="103"/>
      <c r="M202" s="105"/>
    </row>
    <row r="203" spans="1:13" ht="13">
      <c r="A203" s="102"/>
      <c r="B203" s="102"/>
      <c r="C203" s="102"/>
      <c r="D203" s="103"/>
      <c r="E203" s="103"/>
      <c r="F203" s="102"/>
      <c r="G203" s="123"/>
      <c r="H203" s="124"/>
      <c r="I203" s="124"/>
      <c r="J203" s="105"/>
      <c r="K203" s="102"/>
      <c r="L203" s="114"/>
      <c r="M203" s="108"/>
    </row>
    <row r="204" spans="1:13" ht="13">
      <c r="A204" s="102"/>
      <c r="B204" s="102"/>
      <c r="C204" s="102"/>
      <c r="D204" s="114"/>
      <c r="E204" s="114"/>
      <c r="F204" s="102"/>
      <c r="G204" s="125"/>
      <c r="H204" s="126"/>
      <c r="I204" s="126"/>
      <c r="J204" s="108"/>
      <c r="K204" s="102"/>
      <c r="L204" s="103"/>
      <c r="M204" s="105"/>
    </row>
    <row r="205" spans="1:13" ht="13">
      <c r="A205" s="102"/>
      <c r="B205" s="102"/>
      <c r="C205" s="102"/>
      <c r="D205" s="103"/>
      <c r="E205" s="103"/>
      <c r="F205" s="102"/>
      <c r="G205" s="123"/>
      <c r="H205" s="124"/>
      <c r="I205" s="124"/>
      <c r="J205" s="105"/>
      <c r="K205" s="102"/>
      <c r="L205" s="114"/>
      <c r="M205" s="108"/>
    </row>
    <row r="206" spans="1:13" ht="13">
      <c r="A206" s="102"/>
      <c r="B206" s="102"/>
      <c r="C206" s="102"/>
      <c r="D206" s="114"/>
      <c r="E206" s="114"/>
      <c r="F206" s="102"/>
      <c r="G206" s="125"/>
      <c r="H206" s="126"/>
      <c r="I206" s="126"/>
      <c r="J206" s="108"/>
      <c r="K206" s="102"/>
      <c r="L206" s="103"/>
      <c r="M206" s="105"/>
    </row>
    <row r="207" spans="1:13" ht="13">
      <c r="A207" s="102"/>
      <c r="B207" s="102"/>
      <c r="C207" s="102"/>
      <c r="D207" s="103"/>
      <c r="E207" s="103"/>
      <c r="F207" s="102"/>
      <c r="G207" s="123"/>
      <c r="H207" s="124"/>
      <c r="I207" s="124"/>
      <c r="J207" s="105"/>
      <c r="K207" s="102"/>
      <c r="L207" s="114"/>
      <c r="M207" s="108"/>
    </row>
    <row r="208" spans="1:13" ht="13">
      <c r="A208" s="102"/>
      <c r="B208" s="102"/>
      <c r="C208" s="102"/>
      <c r="D208" s="114"/>
      <c r="E208" s="114"/>
      <c r="F208" s="102"/>
      <c r="G208" s="125"/>
      <c r="H208" s="126"/>
      <c r="I208" s="126"/>
      <c r="J208" s="108"/>
      <c r="K208" s="132"/>
      <c r="L208" s="132"/>
      <c r="M208" s="105"/>
    </row>
    <row r="209" spans="1:13" ht="13">
      <c r="A209" s="102"/>
      <c r="B209" s="102"/>
      <c r="C209" s="102"/>
      <c r="D209" s="103"/>
      <c r="E209" s="103"/>
      <c r="F209" s="102"/>
      <c r="G209" s="123"/>
      <c r="H209" s="124"/>
      <c r="I209" s="124"/>
      <c r="J209" s="105"/>
      <c r="K209" s="102"/>
      <c r="L209" s="114"/>
      <c r="M209" s="108"/>
    </row>
    <row r="210" spans="1:13" ht="13">
      <c r="A210" s="102"/>
      <c r="B210" s="102"/>
      <c r="C210" s="102"/>
      <c r="D210" s="114"/>
      <c r="E210" s="114"/>
      <c r="F210" s="102"/>
      <c r="G210" s="125"/>
      <c r="H210" s="126"/>
      <c r="I210" s="126"/>
      <c r="J210" s="108"/>
      <c r="K210" s="102"/>
      <c r="L210" s="103"/>
      <c r="M210" s="105"/>
    </row>
    <row r="211" spans="1:13" ht="13">
      <c r="A211" s="102"/>
      <c r="B211" s="102"/>
      <c r="C211" s="102"/>
      <c r="D211" s="103"/>
      <c r="E211" s="103"/>
      <c r="F211" s="102"/>
      <c r="G211" s="123"/>
      <c r="H211" s="124"/>
      <c r="I211" s="124"/>
      <c r="J211" s="105"/>
      <c r="K211" s="102"/>
      <c r="L211" s="114"/>
      <c r="M211" s="108"/>
    </row>
    <row r="212" spans="1:13" ht="13">
      <c r="A212" s="102"/>
      <c r="B212" s="102"/>
      <c r="C212" s="102"/>
      <c r="D212" s="114"/>
      <c r="E212" s="114"/>
      <c r="F212" s="102"/>
      <c r="G212" s="125"/>
      <c r="H212" s="126"/>
      <c r="I212" s="126"/>
      <c r="J212" s="108"/>
      <c r="K212" s="102"/>
      <c r="L212" s="103"/>
      <c r="M212" s="105"/>
    </row>
    <row r="213" spans="1:13" ht="13">
      <c r="A213" s="102"/>
      <c r="B213" s="102"/>
      <c r="C213" s="102"/>
      <c r="D213" s="103"/>
      <c r="E213" s="103"/>
      <c r="F213" s="102"/>
      <c r="G213" s="123"/>
      <c r="H213" s="124"/>
      <c r="I213" s="124"/>
      <c r="J213" s="105"/>
      <c r="K213" s="102"/>
      <c r="L213" s="114"/>
      <c r="M213" s="108"/>
    </row>
    <row r="214" spans="1:13" ht="13">
      <c r="A214" s="102"/>
      <c r="B214" s="102"/>
      <c r="C214" s="102"/>
      <c r="D214" s="114"/>
      <c r="E214" s="114"/>
      <c r="F214" s="102"/>
      <c r="G214" s="125"/>
      <c r="H214" s="126"/>
      <c r="I214" s="126"/>
      <c r="J214" s="108"/>
      <c r="K214" s="102"/>
      <c r="L214" s="103"/>
      <c r="M214" s="105"/>
    </row>
    <row r="215" spans="1:13" ht="13">
      <c r="A215" s="102"/>
      <c r="B215" s="102"/>
      <c r="C215" s="102"/>
      <c r="D215" s="103"/>
      <c r="E215" s="103"/>
      <c r="F215" s="102"/>
      <c r="G215" s="123"/>
      <c r="H215" s="124"/>
      <c r="I215" s="124"/>
      <c r="J215" s="105"/>
      <c r="K215" s="102"/>
      <c r="L215" s="114"/>
      <c r="M215" s="108"/>
    </row>
    <row r="216" spans="1:13" ht="13">
      <c r="A216" s="102"/>
      <c r="B216" s="102"/>
      <c r="C216" s="102"/>
      <c r="D216" s="114"/>
      <c r="E216" s="114"/>
      <c r="F216" s="102"/>
      <c r="G216" s="125"/>
      <c r="H216" s="126"/>
      <c r="I216" s="126"/>
      <c r="J216" s="108"/>
      <c r="K216" s="102"/>
      <c r="L216" s="103"/>
      <c r="M216" s="105"/>
    </row>
    <row r="217" spans="1:13" ht="13">
      <c r="A217" s="102"/>
      <c r="B217" s="102"/>
      <c r="C217" s="102"/>
      <c r="D217" s="103"/>
      <c r="E217" s="103"/>
      <c r="F217" s="102"/>
      <c r="G217" s="123"/>
      <c r="H217" s="124"/>
      <c r="I217" s="124"/>
      <c r="J217" s="105"/>
      <c r="K217" s="102"/>
      <c r="L217" s="114"/>
      <c r="M217" s="108"/>
    </row>
    <row r="218" spans="1:13" ht="13">
      <c r="A218" s="102"/>
      <c r="B218" s="102"/>
      <c r="C218" s="102"/>
      <c r="D218" s="114"/>
      <c r="E218" s="114"/>
      <c r="F218" s="102"/>
      <c r="G218" s="125"/>
      <c r="H218" s="126"/>
      <c r="I218" s="126"/>
      <c r="J218" s="108"/>
      <c r="K218" s="102"/>
      <c r="L218" s="103"/>
      <c r="M218" s="105"/>
    </row>
    <row r="219" spans="1:13" ht="13">
      <c r="A219" s="102"/>
      <c r="B219" s="102"/>
      <c r="C219" s="102"/>
      <c r="D219" s="103"/>
      <c r="E219" s="103"/>
      <c r="F219" s="102"/>
      <c r="G219" s="123"/>
      <c r="H219" s="124"/>
      <c r="I219" s="124"/>
      <c r="J219" s="105"/>
      <c r="K219" s="102"/>
      <c r="L219" s="114"/>
      <c r="M219" s="108"/>
    </row>
    <row r="220" spans="1:13" ht="13">
      <c r="A220" s="102"/>
      <c r="B220" s="102"/>
      <c r="C220" s="102"/>
      <c r="D220" s="114"/>
      <c r="E220" s="114"/>
      <c r="F220" s="102"/>
      <c r="G220" s="125"/>
      <c r="H220" s="126"/>
      <c r="I220" s="126"/>
      <c r="J220" s="108"/>
      <c r="K220" s="102"/>
      <c r="L220" s="103"/>
      <c r="M220" s="105"/>
    </row>
    <row r="221" spans="1:13" ht="13">
      <c r="A221" s="102"/>
      <c r="B221" s="102"/>
      <c r="C221" s="102"/>
      <c r="D221" s="103"/>
      <c r="E221" s="103"/>
      <c r="F221" s="102"/>
      <c r="G221" s="123"/>
      <c r="H221" s="124"/>
      <c r="I221" s="124"/>
      <c r="J221" s="105"/>
      <c r="K221" s="102"/>
      <c r="L221" s="114"/>
      <c r="M221" s="108"/>
    </row>
    <row r="222" spans="1:13" ht="13">
      <c r="A222" s="102"/>
      <c r="B222" s="102"/>
      <c r="C222" s="102"/>
      <c r="D222" s="114"/>
      <c r="E222" s="114"/>
      <c r="F222" s="102"/>
      <c r="G222" s="125"/>
      <c r="H222" s="126"/>
      <c r="I222" s="126"/>
      <c r="J222" s="108"/>
      <c r="K222" s="102"/>
      <c r="L222" s="103"/>
      <c r="M222" s="105"/>
    </row>
    <row r="223" spans="1:13" ht="13">
      <c r="A223" s="102"/>
      <c r="B223" s="102"/>
      <c r="C223" s="102"/>
      <c r="D223" s="103"/>
      <c r="E223" s="103"/>
      <c r="F223" s="102"/>
      <c r="G223" s="123"/>
      <c r="H223" s="124"/>
      <c r="I223" s="124"/>
      <c r="J223" s="105"/>
      <c r="K223" s="102"/>
      <c r="L223" s="114"/>
      <c r="M223" s="108"/>
    </row>
    <row r="224" spans="1:13" ht="13">
      <c r="A224" s="102"/>
      <c r="B224" s="102"/>
      <c r="C224" s="102"/>
      <c r="D224" s="114"/>
      <c r="E224" s="114"/>
      <c r="F224" s="102"/>
      <c r="G224" s="125"/>
      <c r="H224" s="126"/>
      <c r="I224" s="126"/>
      <c r="J224" s="108"/>
      <c r="K224" s="102"/>
      <c r="L224" s="103"/>
      <c r="M224" s="105"/>
    </row>
    <row r="225" spans="1:13" ht="13">
      <c r="A225" s="102"/>
      <c r="B225" s="102"/>
      <c r="C225" s="102"/>
      <c r="D225" s="103"/>
      <c r="E225" s="103"/>
      <c r="F225" s="102"/>
      <c r="G225" s="123"/>
      <c r="H225" s="124"/>
      <c r="I225" s="124"/>
      <c r="J225" s="105"/>
      <c r="K225" s="122"/>
      <c r="L225" s="122"/>
      <c r="M225" s="108"/>
    </row>
    <row r="226" spans="1:13" ht="13">
      <c r="A226" s="102"/>
      <c r="B226" s="102"/>
      <c r="C226" s="102"/>
      <c r="D226" s="114"/>
      <c r="E226" s="114"/>
      <c r="F226" s="102"/>
      <c r="G226" s="125"/>
      <c r="H226" s="126"/>
      <c r="I226" s="126"/>
      <c r="J226" s="108"/>
      <c r="K226" s="102"/>
      <c r="L226" s="103"/>
      <c r="M226" s="105"/>
    </row>
    <row r="227" spans="1:13" ht="13">
      <c r="A227" s="102"/>
      <c r="B227" s="102"/>
      <c r="C227" s="102"/>
      <c r="D227" s="103"/>
      <c r="E227" s="103"/>
      <c r="F227" s="102"/>
      <c r="G227" s="123"/>
      <c r="H227" s="124"/>
      <c r="I227" s="124"/>
      <c r="J227" s="105"/>
      <c r="K227" s="122"/>
      <c r="L227" s="122"/>
      <c r="M227" s="108"/>
    </row>
    <row r="228" spans="1:13" ht="13">
      <c r="A228" s="102"/>
      <c r="B228" s="102"/>
      <c r="C228" s="102"/>
      <c r="D228" s="114"/>
      <c r="E228" s="114"/>
      <c r="F228" s="102"/>
      <c r="G228" s="125"/>
      <c r="H228" s="126"/>
      <c r="I228" s="126"/>
      <c r="J228" s="108"/>
      <c r="K228" s="102"/>
      <c r="L228" s="103"/>
      <c r="M228" s="105"/>
    </row>
    <row r="229" spans="1:13" ht="13">
      <c r="A229" s="102"/>
      <c r="B229" s="102"/>
      <c r="C229" s="102"/>
      <c r="D229" s="103"/>
      <c r="E229" s="103"/>
      <c r="F229" s="102"/>
      <c r="G229" s="123"/>
      <c r="H229" s="124"/>
      <c r="I229" s="124"/>
      <c r="J229" s="105"/>
      <c r="K229" s="102"/>
      <c r="L229" s="114"/>
      <c r="M229" s="108"/>
    </row>
    <row r="230" spans="1:13" ht="13">
      <c r="A230" s="102"/>
      <c r="B230" s="102"/>
      <c r="C230" s="102"/>
      <c r="D230" s="114"/>
      <c r="E230" s="114"/>
      <c r="F230" s="102"/>
      <c r="G230" s="125"/>
      <c r="H230" s="126"/>
      <c r="I230" s="126"/>
      <c r="J230" s="108"/>
      <c r="K230" s="132"/>
      <c r="L230" s="132"/>
      <c r="M230" s="105"/>
    </row>
    <row r="231" spans="1:13" ht="13">
      <c r="A231" s="102"/>
      <c r="B231" s="102"/>
      <c r="C231" s="102"/>
      <c r="D231" s="103"/>
      <c r="E231" s="103"/>
      <c r="F231" s="102"/>
      <c r="G231" s="123"/>
      <c r="H231" s="124"/>
      <c r="I231" s="124"/>
      <c r="J231" s="105"/>
      <c r="K231" s="122"/>
      <c r="L231" s="122"/>
      <c r="M231" s="108"/>
    </row>
    <row r="232" spans="1:13" ht="13">
      <c r="A232" s="102"/>
      <c r="B232" s="102"/>
      <c r="C232" s="102"/>
      <c r="D232" s="114"/>
      <c r="E232" s="114"/>
      <c r="F232" s="102"/>
      <c r="G232" s="125"/>
      <c r="H232" s="126"/>
      <c r="I232" s="126"/>
      <c r="J232" s="108"/>
      <c r="K232" s="102"/>
      <c r="L232" s="103"/>
      <c r="M232" s="105"/>
    </row>
    <row r="233" spans="1:13" ht="13">
      <c r="A233" s="102"/>
      <c r="B233" s="102"/>
      <c r="C233" s="102"/>
      <c r="D233" s="103"/>
      <c r="E233" s="103"/>
      <c r="F233" s="102"/>
      <c r="G233" s="123"/>
      <c r="H233" s="124"/>
      <c r="I233" s="124"/>
      <c r="J233" s="105"/>
      <c r="K233" s="122"/>
      <c r="L233" s="122"/>
      <c r="M233" s="108"/>
    </row>
    <row r="234" spans="1:13" ht="13">
      <c r="A234" s="102"/>
      <c r="B234" s="102"/>
      <c r="C234" s="102"/>
      <c r="D234" s="114"/>
      <c r="E234" s="114"/>
      <c r="F234" s="102"/>
      <c r="G234" s="125"/>
      <c r="H234" s="126"/>
      <c r="I234" s="126"/>
      <c r="J234" s="108"/>
      <c r="K234" s="102"/>
      <c r="L234" s="103"/>
      <c r="M234" s="105"/>
    </row>
    <row r="235" spans="1:13" ht="13">
      <c r="A235" s="102"/>
      <c r="B235" s="102"/>
      <c r="C235" s="102"/>
      <c r="D235" s="103"/>
      <c r="E235" s="103"/>
      <c r="F235" s="102"/>
      <c r="G235" s="123"/>
      <c r="H235" s="124"/>
      <c r="I235" s="124"/>
      <c r="J235" s="105"/>
      <c r="K235" s="122"/>
      <c r="L235" s="122"/>
      <c r="M235" s="108"/>
    </row>
    <row r="236" spans="1:13" ht="13">
      <c r="A236" s="102"/>
      <c r="B236" s="102"/>
      <c r="C236" s="102"/>
      <c r="D236" s="114"/>
      <c r="E236" s="114"/>
      <c r="F236" s="102"/>
      <c r="G236" s="125"/>
      <c r="H236" s="126"/>
      <c r="I236" s="126"/>
      <c r="J236" s="108"/>
      <c r="K236" s="102"/>
      <c r="L236" s="103"/>
      <c r="M236" s="105"/>
    </row>
    <row r="237" spans="1:13" ht="13">
      <c r="A237" s="102"/>
      <c r="B237" s="102"/>
      <c r="C237" s="102"/>
      <c r="D237" s="103"/>
      <c r="E237" s="103"/>
      <c r="F237" s="102"/>
      <c r="G237" s="123"/>
      <c r="H237" s="124"/>
      <c r="I237" s="124"/>
      <c r="J237" s="105"/>
      <c r="K237" s="122"/>
      <c r="L237" s="122"/>
      <c r="M237" s="108"/>
    </row>
    <row r="238" spans="1:13" ht="13">
      <c r="A238" s="102"/>
      <c r="B238" s="102"/>
      <c r="C238" s="102"/>
      <c r="D238" s="114"/>
      <c r="E238" s="114"/>
      <c r="F238" s="102"/>
      <c r="G238" s="125"/>
      <c r="H238" s="126"/>
      <c r="I238" s="126"/>
      <c r="J238" s="108"/>
      <c r="K238" s="102"/>
      <c r="L238" s="103"/>
      <c r="M238" s="105"/>
    </row>
    <row r="239" spans="1:13" ht="13">
      <c r="A239" s="102"/>
      <c r="B239" s="102"/>
      <c r="C239" s="102"/>
      <c r="D239" s="103"/>
      <c r="E239" s="103"/>
      <c r="F239" s="102"/>
      <c r="G239" s="123"/>
      <c r="H239" s="124"/>
      <c r="I239" s="124"/>
      <c r="J239" s="105"/>
      <c r="K239" s="102"/>
      <c r="L239" s="114"/>
      <c r="M239" s="108"/>
    </row>
    <row r="240" spans="1:13" ht="13">
      <c r="A240" s="102"/>
      <c r="B240" s="102"/>
      <c r="C240" s="102"/>
      <c r="D240" s="114"/>
      <c r="E240" s="114"/>
      <c r="F240" s="102"/>
      <c r="G240" s="125"/>
      <c r="H240" s="126"/>
      <c r="I240" s="126"/>
      <c r="J240" s="108"/>
      <c r="K240" s="102"/>
      <c r="L240" s="103"/>
      <c r="M240" s="105"/>
    </row>
    <row r="241" spans="1:10" ht="13">
      <c r="A241" s="102"/>
      <c r="B241" s="102"/>
      <c r="C241" s="102"/>
      <c r="D241" s="103"/>
      <c r="E241" s="103"/>
      <c r="F241" s="102"/>
      <c r="G241" s="123"/>
      <c r="H241" s="124"/>
      <c r="I241" s="124"/>
      <c r="J241" s="105"/>
    </row>
    <row r="242" spans="1:10" ht="13">
      <c r="A242" s="102"/>
      <c r="B242" s="102"/>
      <c r="C242" s="102"/>
      <c r="D242" s="114"/>
      <c r="E242" s="114"/>
      <c r="F242" s="102"/>
    </row>
    <row r="243" spans="1:10" ht="13">
      <c r="A243" s="102"/>
      <c r="B243" s="114"/>
      <c r="C243" s="114"/>
      <c r="D243" s="108"/>
    </row>
    <row r="244" spans="1:10" ht="13">
      <c r="A244" s="102"/>
      <c r="B244" s="132"/>
      <c r="C244" s="132"/>
      <c r="D244" s="105"/>
    </row>
    <row r="245" spans="1:10" ht="13">
      <c r="A245" s="102"/>
      <c r="B245" s="114"/>
      <c r="C245" s="114"/>
      <c r="D245" s="108"/>
    </row>
    <row r="246" spans="1:10" ht="13">
      <c r="A246" s="102"/>
      <c r="B246" s="103"/>
      <c r="C246" s="103"/>
      <c r="D246" s="105"/>
    </row>
    <row r="247" spans="1:10" ht="13">
      <c r="A247" s="102"/>
      <c r="B247" s="114"/>
      <c r="C247" s="114"/>
      <c r="D247" s="108"/>
    </row>
    <row r="248" spans="1:10" ht="13">
      <c r="A248" s="102"/>
      <c r="B248" s="132"/>
      <c r="C248" s="132"/>
      <c r="D248" s="105"/>
    </row>
    <row r="249" spans="1:10" ht="13">
      <c r="A249" s="102"/>
      <c r="B249" s="122"/>
      <c r="C249" s="122"/>
      <c r="D249" s="108"/>
    </row>
    <row r="250" spans="1:10" ht="13">
      <c r="A250" s="102"/>
      <c r="B250" s="132"/>
      <c r="C250" s="132"/>
      <c r="D250" s="105"/>
    </row>
    <row r="251" spans="1:10" ht="13">
      <c r="A251" s="102"/>
      <c r="B251" s="114"/>
      <c r="C251" s="114"/>
      <c r="D251" s="108"/>
    </row>
    <row r="252" spans="1:10" ht="13">
      <c r="A252" s="102"/>
      <c r="B252" s="132"/>
      <c r="C252" s="132"/>
      <c r="D252" s="105"/>
    </row>
    <row r="253" spans="1:10" ht="13">
      <c r="A253" s="102"/>
      <c r="B253" s="114"/>
      <c r="C253" s="114"/>
      <c r="D253" s="108"/>
    </row>
    <row r="254" spans="1:10" ht="13">
      <c r="A254" s="102"/>
      <c r="B254" s="132"/>
      <c r="C254" s="132"/>
      <c r="D254" s="105"/>
    </row>
    <row r="255" spans="1:10" ht="13">
      <c r="A255" s="102"/>
      <c r="B255" s="114"/>
      <c r="C255" s="114"/>
      <c r="D255" s="108"/>
    </row>
    <row r="256" spans="1:10" ht="13">
      <c r="A256" s="102"/>
      <c r="B256" s="103"/>
      <c r="C256" s="103"/>
      <c r="D256" s="105"/>
    </row>
    <row r="257" spans="1:4" ht="13">
      <c r="A257" s="102"/>
      <c r="B257" s="122"/>
      <c r="C257" s="122"/>
      <c r="D257" s="108"/>
    </row>
    <row r="258" spans="1:4" ht="13">
      <c r="A258" s="102"/>
      <c r="B258" s="132"/>
      <c r="C258" s="132"/>
      <c r="D258" s="105"/>
    </row>
    <row r="259" spans="1:4" ht="13">
      <c r="A259" s="102"/>
      <c r="B259" s="122"/>
      <c r="C259" s="122"/>
      <c r="D259" s="108"/>
    </row>
    <row r="260" spans="1:4" ht="13">
      <c r="A260" s="102"/>
      <c r="B260" s="103"/>
      <c r="C260" s="103"/>
      <c r="D260" s="105"/>
    </row>
    <row r="261" spans="1:4" ht="13">
      <c r="A261" s="102"/>
      <c r="B261" s="122"/>
      <c r="C261" s="122"/>
      <c r="D261" s="108"/>
    </row>
    <row r="262" spans="1:4" ht="13">
      <c r="A262" s="102"/>
      <c r="B262" s="132"/>
      <c r="C262" s="132"/>
      <c r="D262" s="105"/>
    </row>
    <row r="263" spans="1:4" ht="13">
      <c r="A263" s="102"/>
      <c r="B263" s="114"/>
      <c r="C263" s="114"/>
      <c r="D263" s="108"/>
    </row>
    <row r="264" spans="1:4" ht="13">
      <c r="A264" s="102"/>
      <c r="B264" s="132"/>
      <c r="C264" s="132"/>
      <c r="D264" s="105"/>
    </row>
    <row r="265" spans="1:4" ht="13">
      <c r="A265" s="102"/>
      <c r="B265" s="122"/>
      <c r="C265" s="122"/>
      <c r="D265" s="108"/>
    </row>
    <row r="266" spans="1:4" ht="13">
      <c r="A266" s="102"/>
      <c r="B266" s="103"/>
      <c r="C266" s="103"/>
      <c r="D266" s="105"/>
    </row>
    <row r="267" spans="1:4" ht="13">
      <c r="A267" s="102"/>
      <c r="B267" s="122"/>
      <c r="C267" s="122"/>
      <c r="D267" s="108"/>
    </row>
    <row r="268" spans="1:4" ht="13">
      <c r="A268" s="102"/>
      <c r="B268" s="103"/>
      <c r="C268" s="103"/>
      <c r="D268" s="105"/>
    </row>
    <row r="269" spans="1:4" ht="13">
      <c r="A269" s="102"/>
      <c r="B269" s="114"/>
      <c r="C269" s="114"/>
      <c r="D269" s="108"/>
    </row>
    <row r="270" spans="1:4" ht="13">
      <c r="A270" s="102"/>
      <c r="B270" s="132"/>
      <c r="C270" s="132"/>
      <c r="D270" s="105"/>
    </row>
    <row r="271" spans="1:4" ht="13">
      <c r="A271" s="102"/>
      <c r="B271" s="122"/>
      <c r="C271" s="122"/>
      <c r="D271" s="108"/>
    </row>
    <row r="272" spans="1:4" ht="13">
      <c r="A272" s="102"/>
      <c r="B272" s="103"/>
      <c r="C272" s="103"/>
      <c r="D272" s="105"/>
    </row>
    <row r="273" spans="1:4" ht="13">
      <c r="A273" s="102"/>
      <c r="B273" s="122"/>
      <c r="C273" s="122"/>
      <c r="D273" s="108"/>
    </row>
    <row r="274" spans="1:4" ht="13">
      <c r="A274" s="102"/>
      <c r="B274" s="132"/>
      <c r="C274" s="132"/>
      <c r="D274" s="105"/>
    </row>
    <row r="275" spans="1:4" ht="13">
      <c r="A275" s="102"/>
      <c r="B275" s="114"/>
      <c r="C275" s="114"/>
      <c r="D275" s="108"/>
    </row>
    <row r="276" spans="1:4" ht="13">
      <c r="A276" s="102"/>
      <c r="B276" s="132"/>
      <c r="C276" s="132"/>
      <c r="D276" s="105"/>
    </row>
    <row r="277" spans="1:4" ht="13">
      <c r="A277" s="102"/>
      <c r="B277" s="122"/>
      <c r="C277" s="122"/>
      <c r="D277" s="108"/>
    </row>
    <row r="278" spans="1:4" ht="13">
      <c r="A278" s="102"/>
      <c r="B278" s="132"/>
      <c r="C278" s="132"/>
      <c r="D278" s="105"/>
    </row>
    <row r="279" spans="1:4" ht="13">
      <c r="A279" s="102"/>
      <c r="B279" s="122"/>
      <c r="C279" s="122"/>
      <c r="D279" s="108"/>
    </row>
    <row r="280" spans="1:4" ht="13">
      <c r="A280" s="102"/>
      <c r="B280" s="103"/>
      <c r="C280" s="103"/>
      <c r="D280" s="105"/>
    </row>
    <row r="281" spans="1:4" ht="13">
      <c r="A281" s="102"/>
      <c r="B281" s="122"/>
      <c r="C281" s="122"/>
      <c r="D281" s="108"/>
    </row>
    <row r="282" spans="1:4" ht="13">
      <c r="A282" s="102"/>
      <c r="B282" s="132"/>
      <c r="C282" s="132"/>
      <c r="D282" s="105"/>
    </row>
    <row r="283" spans="1:4" ht="13">
      <c r="A283" s="102"/>
      <c r="B283" s="114"/>
      <c r="C283" s="114"/>
      <c r="D283" s="108"/>
    </row>
    <row r="284" spans="1:4" ht="13">
      <c r="A284" s="102"/>
      <c r="B284" s="132"/>
      <c r="C284" s="132"/>
      <c r="D284" s="105"/>
    </row>
    <row r="285" spans="1:4" ht="13">
      <c r="A285" s="102"/>
      <c r="B285" s="114"/>
      <c r="C285" s="114"/>
      <c r="D285" s="108"/>
    </row>
    <row r="286" spans="1:4" ht="13">
      <c r="A286" s="102"/>
      <c r="B286" s="132"/>
      <c r="C286" s="132"/>
      <c r="D286" s="105"/>
    </row>
    <row r="287" spans="1:4" ht="13">
      <c r="A287" s="102"/>
      <c r="B287" s="122"/>
      <c r="C287" s="122"/>
      <c r="D287" s="108"/>
    </row>
    <row r="288" spans="1:4" ht="13">
      <c r="A288" s="102"/>
      <c r="B288" s="132"/>
      <c r="C288" s="132"/>
      <c r="D288" s="105"/>
    </row>
    <row r="289" spans="1:4" ht="13">
      <c r="A289" s="102"/>
      <c r="B289" s="122"/>
      <c r="C289" s="122"/>
      <c r="D289" s="108"/>
    </row>
    <row r="290" spans="1:4" ht="13">
      <c r="A290" s="102"/>
      <c r="B290" s="132"/>
      <c r="C290" s="132"/>
      <c r="D290" s="105"/>
    </row>
    <row r="291" spans="1:4" ht="13">
      <c r="A291" s="102"/>
      <c r="B291" s="114"/>
      <c r="C291" s="114"/>
      <c r="D291" s="108"/>
    </row>
    <row r="292" spans="1:4" ht="13">
      <c r="A292" s="102"/>
      <c r="B292" s="103"/>
      <c r="C292" s="103"/>
      <c r="D292" s="105"/>
    </row>
    <row r="293" spans="1:4" ht="13">
      <c r="A293" s="102"/>
      <c r="B293" s="122"/>
      <c r="C293" s="122"/>
      <c r="D293" s="108"/>
    </row>
    <row r="294" spans="1:4" ht="13">
      <c r="A294" s="102"/>
      <c r="B294" s="103"/>
      <c r="C294" s="103"/>
      <c r="D294" s="105"/>
    </row>
    <row r="295" spans="1:4" ht="13">
      <c r="A295" s="102"/>
      <c r="B295" s="122"/>
      <c r="C295" s="122"/>
      <c r="D295" s="108"/>
    </row>
    <row r="296" spans="1:4" ht="13">
      <c r="A296" s="102"/>
      <c r="B296" s="103"/>
      <c r="C296" s="103"/>
      <c r="D296" s="105"/>
    </row>
    <row r="297" spans="1:4" ht="13">
      <c r="A297" s="102"/>
      <c r="B297" s="122"/>
      <c r="C297" s="122"/>
      <c r="D297" s="108"/>
    </row>
    <row r="298" spans="1:4" ht="13">
      <c r="A298" s="102"/>
      <c r="B298" s="132"/>
      <c r="C298" s="132"/>
      <c r="D298" s="105"/>
    </row>
    <row r="299" spans="1:4" ht="13">
      <c r="A299" s="102"/>
      <c r="B299" s="122"/>
      <c r="C299" s="122"/>
      <c r="D299" s="108"/>
    </row>
    <row r="300" spans="1:4" ht="13">
      <c r="A300" s="102"/>
      <c r="B300" s="132"/>
      <c r="C300" s="132"/>
      <c r="D300" s="105"/>
    </row>
    <row r="301" spans="1:4" ht="13">
      <c r="A301" s="102"/>
      <c r="B301" s="122"/>
      <c r="C301" s="122"/>
      <c r="D301" s="108"/>
    </row>
  </sheetData>
  <mergeCells count="1">
    <mergeCell ref="B191:J19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51"/>
  <sheetViews>
    <sheetView workbookViewId="0"/>
  </sheetViews>
  <sheetFormatPr baseColWidth="10" defaultColWidth="14.5" defaultRowHeight="15.75" customHeight="1"/>
  <sheetData>
    <row r="1" spans="1:11" ht="15.75" customHeight="1">
      <c r="A1" s="106">
        <v>2019</v>
      </c>
      <c r="B1" s="4"/>
      <c r="C1" s="4"/>
      <c r="D1" s="106">
        <v>2018</v>
      </c>
      <c r="E1" s="4"/>
      <c r="F1" s="4"/>
      <c r="G1" s="106">
        <v>2017</v>
      </c>
      <c r="H1" s="4"/>
      <c r="J1" s="2">
        <v>2016</v>
      </c>
    </row>
    <row r="2" spans="1:11" ht="15.75" customHeight="1">
      <c r="A2" s="106">
        <v>1</v>
      </c>
      <c r="B2" s="4" t="s">
        <v>15</v>
      </c>
      <c r="C2" s="4"/>
      <c r="D2" s="106">
        <v>1</v>
      </c>
      <c r="E2" s="4" t="s">
        <v>24</v>
      </c>
      <c r="F2" s="4"/>
      <c r="G2" s="106">
        <v>1</v>
      </c>
      <c r="H2" s="4" t="s">
        <v>6</v>
      </c>
      <c r="J2" s="106">
        <v>1</v>
      </c>
      <c r="K2" s="4" t="s">
        <v>8</v>
      </c>
    </row>
    <row r="3" spans="1:11" ht="15.75" customHeight="1">
      <c r="A3" s="106">
        <v>2</v>
      </c>
      <c r="B3" s="21" t="s">
        <v>27</v>
      </c>
      <c r="C3" s="4"/>
      <c r="D3" s="106">
        <v>2</v>
      </c>
      <c r="E3" s="4" t="s">
        <v>16</v>
      </c>
      <c r="F3" s="4"/>
      <c r="G3" s="106">
        <v>2</v>
      </c>
      <c r="H3" s="4" t="s">
        <v>35</v>
      </c>
      <c r="J3" s="106">
        <v>2</v>
      </c>
      <c r="K3" s="4" t="s">
        <v>49</v>
      </c>
    </row>
    <row r="4" spans="1:11" ht="15.75" customHeight="1">
      <c r="A4" s="106">
        <f t="shared" ref="A4:A151" si="0">A3+1</f>
        <v>3</v>
      </c>
      <c r="B4" s="4" t="s">
        <v>40</v>
      </c>
      <c r="C4" s="4"/>
      <c r="D4" s="106">
        <f t="shared" ref="D4:D151" si="1">D3+1</f>
        <v>3</v>
      </c>
      <c r="E4" s="4" t="s">
        <v>62</v>
      </c>
      <c r="F4" s="4"/>
      <c r="G4" s="106">
        <f t="shared" ref="G4:G151" si="2">G3+1</f>
        <v>3</v>
      </c>
      <c r="H4" s="4" t="s">
        <v>30</v>
      </c>
      <c r="J4" s="106">
        <f t="shared" ref="J4:J151" si="3">J3+1</f>
        <v>3</v>
      </c>
      <c r="K4" s="4" t="s">
        <v>50</v>
      </c>
    </row>
    <row r="5" spans="1:11" ht="15.75" customHeight="1">
      <c r="A5" s="106">
        <f t="shared" si="0"/>
        <v>4</v>
      </c>
      <c r="B5" s="4" t="s">
        <v>10</v>
      </c>
      <c r="C5" s="4"/>
      <c r="D5" s="106">
        <f t="shared" si="1"/>
        <v>4</v>
      </c>
      <c r="E5" s="4" t="s">
        <v>47</v>
      </c>
      <c r="F5" s="4"/>
      <c r="G5" s="106">
        <f t="shared" si="2"/>
        <v>4</v>
      </c>
      <c r="H5" s="21" t="s">
        <v>17</v>
      </c>
      <c r="J5" s="106">
        <f t="shared" si="3"/>
        <v>4</v>
      </c>
      <c r="K5" s="4" t="s">
        <v>74</v>
      </c>
    </row>
    <row r="6" spans="1:11" ht="15.75" customHeight="1">
      <c r="A6" s="106">
        <f t="shared" si="0"/>
        <v>5</v>
      </c>
      <c r="B6" s="4" t="s">
        <v>87</v>
      </c>
      <c r="C6" s="4"/>
      <c r="D6" s="106">
        <f t="shared" si="1"/>
        <v>5</v>
      </c>
      <c r="E6" s="4" t="s">
        <v>10</v>
      </c>
      <c r="F6" s="4"/>
      <c r="G6" s="106">
        <f t="shared" si="2"/>
        <v>5</v>
      </c>
      <c r="H6" s="4" t="s">
        <v>699</v>
      </c>
      <c r="J6" s="106">
        <f t="shared" si="3"/>
        <v>5</v>
      </c>
      <c r="K6" s="4" t="s">
        <v>11</v>
      </c>
    </row>
    <row r="7" spans="1:11" ht="15.75" customHeight="1">
      <c r="A7" s="106">
        <f t="shared" si="0"/>
        <v>6</v>
      </c>
      <c r="B7" s="4" t="s">
        <v>4</v>
      </c>
      <c r="C7" s="4"/>
      <c r="D7" s="106">
        <f t="shared" si="1"/>
        <v>6</v>
      </c>
      <c r="E7" s="4" t="s">
        <v>5</v>
      </c>
      <c r="F7" s="4"/>
      <c r="G7" s="106">
        <f t="shared" si="2"/>
        <v>6</v>
      </c>
      <c r="H7" s="21" t="s">
        <v>83</v>
      </c>
      <c r="J7" s="106">
        <f t="shared" si="3"/>
        <v>6</v>
      </c>
      <c r="K7" s="4" t="s">
        <v>76</v>
      </c>
    </row>
    <row r="8" spans="1:11" ht="15.75" customHeight="1">
      <c r="A8" s="106">
        <f t="shared" si="0"/>
        <v>7</v>
      </c>
      <c r="B8" s="4" t="s">
        <v>45</v>
      </c>
      <c r="C8" s="4"/>
      <c r="D8" s="106">
        <f t="shared" si="1"/>
        <v>7</v>
      </c>
      <c r="E8" s="4" t="s">
        <v>117</v>
      </c>
      <c r="F8" s="4"/>
      <c r="G8" s="106">
        <f t="shared" si="2"/>
        <v>7</v>
      </c>
      <c r="H8" s="21" t="s">
        <v>63</v>
      </c>
      <c r="J8" s="106">
        <f t="shared" si="3"/>
        <v>7</v>
      </c>
      <c r="K8" s="4" t="s">
        <v>21</v>
      </c>
    </row>
    <row r="9" spans="1:11" ht="15.75" customHeight="1">
      <c r="A9" s="106">
        <f t="shared" si="0"/>
        <v>8</v>
      </c>
      <c r="B9" s="4" t="s">
        <v>682</v>
      </c>
      <c r="C9" s="4"/>
      <c r="D9" s="106">
        <f t="shared" si="1"/>
        <v>8</v>
      </c>
      <c r="E9" s="4" t="s">
        <v>41</v>
      </c>
      <c r="F9" s="4"/>
      <c r="G9" s="106">
        <f t="shared" si="2"/>
        <v>8</v>
      </c>
      <c r="H9" s="4" t="s">
        <v>59</v>
      </c>
      <c r="J9" s="106">
        <f t="shared" si="3"/>
        <v>8</v>
      </c>
      <c r="K9" s="4" t="s">
        <v>624</v>
      </c>
    </row>
    <row r="10" spans="1:11" ht="15.75" customHeight="1">
      <c r="A10" s="106">
        <f t="shared" si="0"/>
        <v>9</v>
      </c>
      <c r="B10" s="4" t="s">
        <v>68</v>
      </c>
      <c r="C10" s="4"/>
      <c r="D10" s="106">
        <f t="shared" si="1"/>
        <v>9</v>
      </c>
      <c r="E10" s="21" t="s">
        <v>56</v>
      </c>
      <c r="F10" s="4"/>
      <c r="G10" s="106">
        <f t="shared" si="2"/>
        <v>9</v>
      </c>
      <c r="H10" s="21" t="s">
        <v>42</v>
      </c>
      <c r="J10" s="106">
        <f t="shared" si="3"/>
        <v>9</v>
      </c>
      <c r="K10" s="21" t="s">
        <v>31</v>
      </c>
    </row>
    <row r="11" spans="1:11" ht="15.75" customHeight="1">
      <c r="A11" s="106">
        <f t="shared" si="0"/>
        <v>10</v>
      </c>
      <c r="B11" s="4" t="s">
        <v>115</v>
      </c>
      <c r="C11" s="4"/>
      <c r="D11" s="106">
        <f t="shared" si="1"/>
        <v>10</v>
      </c>
      <c r="E11" s="4" t="s">
        <v>29</v>
      </c>
      <c r="F11" s="4"/>
      <c r="G11" s="106">
        <f t="shared" si="2"/>
        <v>10</v>
      </c>
      <c r="H11" s="4" t="s">
        <v>91</v>
      </c>
      <c r="J11" s="106">
        <f t="shared" si="3"/>
        <v>10</v>
      </c>
      <c r="K11" s="4" t="s">
        <v>43</v>
      </c>
    </row>
    <row r="12" spans="1:11" ht="15.75" customHeight="1">
      <c r="A12" s="106">
        <f t="shared" si="0"/>
        <v>11</v>
      </c>
      <c r="B12" s="4" t="s">
        <v>138</v>
      </c>
      <c r="C12" s="4"/>
      <c r="D12" s="106">
        <f t="shared" si="1"/>
        <v>11</v>
      </c>
      <c r="E12" s="21" t="s">
        <v>81</v>
      </c>
      <c r="F12" s="4"/>
      <c r="G12" s="106">
        <f t="shared" si="2"/>
        <v>11</v>
      </c>
      <c r="H12" s="4" t="s">
        <v>48</v>
      </c>
      <c r="J12" s="106">
        <f t="shared" si="3"/>
        <v>11</v>
      </c>
      <c r="K12" s="4" t="s">
        <v>133</v>
      </c>
    </row>
    <row r="13" spans="1:11" ht="15.75" customHeight="1">
      <c r="A13" s="106">
        <f t="shared" si="0"/>
        <v>12</v>
      </c>
      <c r="B13" s="4" t="s">
        <v>80</v>
      </c>
      <c r="C13" s="4"/>
      <c r="D13" s="106">
        <f t="shared" si="1"/>
        <v>12</v>
      </c>
      <c r="E13" s="4" t="s">
        <v>94</v>
      </c>
      <c r="F13" s="4"/>
      <c r="G13" s="106">
        <f t="shared" si="2"/>
        <v>12</v>
      </c>
      <c r="H13" s="4" t="s">
        <v>205</v>
      </c>
      <c r="J13" s="106">
        <f t="shared" si="3"/>
        <v>12</v>
      </c>
      <c r="K13" s="4" t="s">
        <v>1503</v>
      </c>
    </row>
    <row r="14" spans="1:11" ht="15.75" customHeight="1">
      <c r="A14" s="106">
        <f t="shared" si="0"/>
        <v>13</v>
      </c>
      <c r="B14" s="4" t="s">
        <v>158</v>
      </c>
      <c r="C14" s="4"/>
      <c r="D14" s="106">
        <f t="shared" si="1"/>
        <v>13</v>
      </c>
      <c r="E14" s="4" t="s">
        <v>116</v>
      </c>
      <c r="F14" s="4"/>
      <c r="G14" s="106">
        <f t="shared" si="2"/>
        <v>13</v>
      </c>
      <c r="H14" s="4" t="s">
        <v>73</v>
      </c>
      <c r="J14" s="106">
        <f t="shared" si="3"/>
        <v>13</v>
      </c>
      <c r="K14" s="4" t="s">
        <v>141</v>
      </c>
    </row>
    <row r="15" spans="1:11" ht="15.75" customHeight="1">
      <c r="A15" s="106">
        <f t="shared" si="0"/>
        <v>14</v>
      </c>
      <c r="B15" s="4" t="s">
        <v>186</v>
      </c>
      <c r="C15" s="4"/>
      <c r="D15" s="106">
        <f t="shared" si="1"/>
        <v>14</v>
      </c>
      <c r="E15" s="4" t="s">
        <v>103</v>
      </c>
      <c r="F15" s="4"/>
      <c r="G15" s="106">
        <f t="shared" si="2"/>
        <v>14</v>
      </c>
      <c r="H15" s="21" t="s">
        <v>160</v>
      </c>
      <c r="J15" s="106">
        <f t="shared" si="3"/>
        <v>14</v>
      </c>
      <c r="K15" s="4" t="s">
        <v>89</v>
      </c>
    </row>
    <row r="16" spans="1:11" ht="15.75" customHeight="1">
      <c r="A16" s="106">
        <f t="shared" si="0"/>
        <v>15</v>
      </c>
      <c r="B16" s="4" t="s">
        <v>182</v>
      </c>
      <c r="C16" s="4"/>
      <c r="D16" s="106">
        <f t="shared" si="1"/>
        <v>15</v>
      </c>
      <c r="E16" s="4" t="s">
        <v>131</v>
      </c>
      <c r="F16" s="4"/>
      <c r="G16" s="106">
        <f t="shared" si="2"/>
        <v>15</v>
      </c>
      <c r="H16" s="4" t="s">
        <v>75</v>
      </c>
      <c r="J16" s="106">
        <f t="shared" si="3"/>
        <v>15</v>
      </c>
      <c r="K16" s="4" t="s">
        <v>118</v>
      </c>
    </row>
    <row r="17" spans="1:11" ht="15.75" customHeight="1">
      <c r="A17" s="106">
        <f t="shared" si="0"/>
        <v>16</v>
      </c>
      <c r="B17" s="4" t="s">
        <v>54</v>
      </c>
      <c r="C17" s="4"/>
      <c r="D17" s="106">
        <f t="shared" si="1"/>
        <v>16</v>
      </c>
      <c r="E17" s="4" t="s">
        <v>145</v>
      </c>
      <c r="F17" s="4"/>
      <c r="G17" s="106">
        <f t="shared" si="2"/>
        <v>16</v>
      </c>
      <c r="H17" s="4" t="s">
        <v>57</v>
      </c>
      <c r="J17" s="106">
        <f t="shared" si="3"/>
        <v>16</v>
      </c>
      <c r="K17" s="21" t="s">
        <v>212</v>
      </c>
    </row>
    <row r="18" spans="1:11" ht="15.75" customHeight="1">
      <c r="A18" s="106">
        <f t="shared" si="0"/>
        <v>17</v>
      </c>
      <c r="B18" s="4" t="s">
        <v>135</v>
      </c>
      <c r="C18" s="4"/>
      <c r="D18" s="106">
        <f t="shared" si="1"/>
        <v>17</v>
      </c>
      <c r="E18" s="4" t="s">
        <v>70</v>
      </c>
      <c r="F18" s="4"/>
      <c r="G18" s="106">
        <f t="shared" si="2"/>
        <v>17</v>
      </c>
      <c r="H18" s="4" t="s">
        <v>174</v>
      </c>
      <c r="J18" s="106">
        <f t="shared" si="3"/>
        <v>17</v>
      </c>
      <c r="K18" s="4" t="s">
        <v>132</v>
      </c>
    </row>
    <row r="19" spans="1:11" ht="15.75" customHeight="1">
      <c r="A19" s="106">
        <f t="shared" si="0"/>
        <v>18</v>
      </c>
      <c r="B19" s="4" t="s">
        <v>100</v>
      </c>
      <c r="C19" s="4"/>
      <c r="D19" s="106">
        <f t="shared" si="1"/>
        <v>18</v>
      </c>
      <c r="E19" s="4" t="s">
        <v>696</v>
      </c>
      <c r="F19" s="4"/>
      <c r="G19" s="106">
        <f t="shared" si="2"/>
        <v>18</v>
      </c>
      <c r="H19" s="4" t="s">
        <v>126</v>
      </c>
      <c r="J19" s="106">
        <f t="shared" si="3"/>
        <v>18</v>
      </c>
      <c r="K19" s="21" t="s">
        <v>102</v>
      </c>
    </row>
    <row r="20" spans="1:11" ht="15.75" customHeight="1">
      <c r="A20" s="106">
        <f t="shared" si="0"/>
        <v>19</v>
      </c>
      <c r="B20" s="4" t="s">
        <v>166</v>
      </c>
      <c r="C20" s="4"/>
      <c r="D20" s="106">
        <f t="shared" si="1"/>
        <v>19</v>
      </c>
      <c r="E20" s="21" t="s">
        <v>139</v>
      </c>
      <c r="F20" s="4"/>
      <c r="G20" s="106">
        <f t="shared" si="2"/>
        <v>19</v>
      </c>
      <c r="H20" s="4" t="s">
        <v>1504</v>
      </c>
      <c r="J20" s="106">
        <f t="shared" si="3"/>
        <v>19</v>
      </c>
      <c r="K20" s="4" t="s">
        <v>191</v>
      </c>
    </row>
    <row r="21" spans="1:11" ht="15.75" customHeight="1">
      <c r="A21" s="106">
        <f t="shared" si="0"/>
        <v>20</v>
      </c>
      <c r="B21" s="4" t="s">
        <v>539</v>
      </c>
      <c r="C21" s="4"/>
      <c r="D21" s="106">
        <f t="shared" si="1"/>
        <v>20</v>
      </c>
      <c r="E21" s="4" t="s">
        <v>124</v>
      </c>
      <c r="F21" s="4"/>
      <c r="G21" s="106">
        <f t="shared" si="2"/>
        <v>20</v>
      </c>
      <c r="H21" s="4" t="s">
        <v>140</v>
      </c>
      <c r="J21" s="106">
        <f t="shared" si="3"/>
        <v>20</v>
      </c>
      <c r="K21" s="4" t="s">
        <v>95</v>
      </c>
    </row>
    <row r="22" spans="1:11" ht="15.75" customHeight="1">
      <c r="A22" s="106">
        <f t="shared" si="0"/>
        <v>21</v>
      </c>
      <c r="B22" s="4" t="s">
        <v>79</v>
      </c>
      <c r="C22" s="4"/>
      <c r="D22" s="106">
        <f t="shared" si="1"/>
        <v>21</v>
      </c>
      <c r="E22" s="4" t="s">
        <v>354</v>
      </c>
      <c r="F22" s="4"/>
      <c r="G22" s="106">
        <f t="shared" si="2"/>
        <v>21</v>
      </c>
      <c r="H22" s="4" t="s">
        <v>268</v>
      </c>
      <c r="J22" s="106">
        <f t="shared" si="3"/>
        <v>21</v>
      </c>
      <c r="K22" s="4" t="s">
        <v>162</v>
      </c>
    </row>
    <row r="23" spans="1:11" ht="15.75" customHeight="1">
      <c r="A23" s="106">
        <f t="shared" si="0"/>
        <v>22</v>
      </c>
      <c r="B23" s="4" t="s">
        <v>1505</v>
      </c>
      <c r="C23" s="4"/>
      <c r="D23" s="106">
        <f t="shared" si="1"/>
        <v>22</v>
      </c>
      <c r="E23" s="21" t="s">
        <v>172</v>
      </c>
      <c r="F23" s="4"/>
      <c r="G23" s="106">
        <f t="shared" si="2"/>
        <v>22</v>
      </c>
      <c r="H23" s="4" t="s">
        <v>246</v>
      </c>
      <c r="J23" s="106">
        <f t="shared" si="3"/>
        <v>22</v>
      </c>
      <c r="K23" s="4" t="s">
        <v>185</v>
      </c>
    </row>
    <row r="24" spans="1:11" ht="15.75" customHeight="1">
      <c r="A24" s="106">
        <f t="shared" si="0"/>
        <v>23</v>
      </c>
      <c r="B24" s="4" t="s">
        <v>255</v>
      </c>
      <c r="C24" s="4"/>
      <c r="D24" s="106">
        <f t="shared" si="1"/>
        <v>23</v>
      </c>
      <c r="E24" s="4" t="s">
        <v>168</v>
      </c>
      <c r="F24" s="4"/>
      <c r="G24" s="106">
        <f t="shared" si="2"/>
        <v>23</v>
      </c>
      <c r="H24" s="21" t="s">
        <v>161</v>
      </c>
      <c r="J24" s="106">
        <f t="shared" si="3"/>
        <v>23</v>
      </c>
      <c r="K24" s="21" t="s">
        <v>591</v>
      </c>
    </row>
    <row r="25" spans="1:11" ht="15.75" customHeight="1">
      <c r="A25" s="106">
        <f t="shared" si="0"/>
        <v>24</v>
      </c>
      <c r="B25" s="21" t="s">
        <v>195</v>
      </c>
      <c r="C25" s="4"/>
      <c r="D25" s="106">
        <f t="shared" si="1"/>
        <v>24</v>
      </c>
      <c r="E25" s="4" t="s">
        <v>232</v>
      </c>
      <c r="F25" s="4"/>
      <c r="G25" s="106">
        <f t="shared" si="2"/>
        <v>24</v>
      </c>
      <c r="H25" s="4" t="s">
        <v>88</v>
      </c>
      <c r="J25" s="106">
        <f t="shared" si="3"/>
        <v>24</v>
      </c>
      <c r="K25" s="4" t="s">
        <v>148</v>
      </c>
    </row>
    <row r="26" spans="1:11" ht="15.75" customHeight="1">
      <c r="A26" s="106">
        <f t="shared" si="0"/>
        <v>25</v>
      </c>
      <c r="B26" s="4" t="s">
        <v>151</v>
      </c>
      <c r="C26" s="4"/>
      <c r="D26" s="106">
        <f t="shared" si="1"/>
        <v>25</v>
      </c>
      <c r="E26" s="4" t="s">
        <v>213</v>
      </c>
      <c r="F26" s="4"/>
      <c r="G26" s="106">
        <f t="shared" si="2"/>
        <v>25</v>
      </c>
      <c r="H26" s="4" t="s">
        <v>99</v>
      </c>
      <c r="J26" s="106">
        <f t="shared" si="3"/>
        <v>25</v>
      </c>
      <c r="K26" s="21" t="s">
        <v>113</v>
      </c>
    </row>
    <row r="27" spans="1:11" ht="15.75" customHeight="1">
      <c r="A27" s="106">
        <f t="shared" si="0"/>
        <v>26</v>
      </c>
      <c r="B27" s="4" t="s">
        <v>820</v>
      </c>
      <c r="C27" s="4"/>
      <c r="D27" s="106">
        <f t="shared" si="1"/>
        <v>26</v>
      </c>
      <c r="E27" s="4" t="s">
        <v>272</v>
      </c>
      <c r="F27" s="4"/>
      <c r="G27" s="106">
        <f t="shared" si="2"/>
        <v>26</v>
      </c>
      <c r="H27" s="21" t="s">
        <v>586</v>
      </c>
      <c r="J27" s="106">
        <f t="shared" si="3"/>
        <v>26</v>
      </c>
      <c r="K27" s="4" t="s">
        <v>236</v>
      </c>
    </row>
    <row r="28" spans="1:11" ht="15.75" customHeight="1">
      <c r="A28" s="106">
        <f t="shared" si="0"/>
        <v>27</v>
      </c>
      <c r="B28" s="4" t="s">
        <v>196</v>
      </c>
      <c r="C28" s="4"/>
      <c r="D28" s="106">
        <f t="shared" si="1"/>
        <v>27</v>
      </c>
      <c r="E28" s="4" t="s">
        <v>515</v>
      </c>
      <c r="F28" s="4"/>
      <c r="G28" s="106">
        <f t="shared" si="2"/>
        <v>27</v>
      </c>
      <c r="H28" s="4" t="s">
        <v>1506</v>
      </c>
      <c r="J28" s="106">
        <f t="shared" si="3"/>
        <v>27</v>
      </c>
      <c r="K28" s="4" t="s">
        <v>287</v>
      </c>
    </row>
    <row r="29" spans="1:11" ht="15.75" customHeight="1">
      <c r="A29" s="106">
        <f t="shared" si="0"/>
        <v>28</v>
      </c>
      <c r="B29" s="4" t="s">
        <v>840</v>
      </c>
      <c r="C29" s="4"/>
      <c r="D29" s="106">
        <f t="shared" si="1"/>
        <v>28</v>
      </c>
      <c r="E29" s="4" t="s">
        <v>264</v>
      </c>
      <c r="F29" s="4"/>
      <c r="G29" s="106">
        <f t="shared" si="2"/>
        <v>28</v>
      </c>
      <c r="H29" s="4" t="s">
        <v>155</v>
      </c>
      <c r="J29" s="106">
        <f t="shared" si="3"/>
        <v>28</v>
      </c>
      <c r="K29" s="4" t="s">
        <v>217</v>
      </c>
    </row>
    <row r="30" spans="1:11" ht="15.75" customHeight="1">
      <c r="A30" s="106">
        <f t="shared" si="0"/>
        <v>29</v>
      </c>
      <c r="B30" s="4" t="s">
        <v>93</v>
      </c>
      <c r="C30" s="4"/>
      <c r="D30" s="106">
        <f t="shared" si="1"/>
        <v>29</v>
      </c>
      <c r="E30" s="4" t="s">
        <v>267</v>
      </c>
      <c r="F30" s="4"/>
      <c r="G30" s="106">
        <f t="shared" si="2"/>
        <v>29</v>
      </c>
      <c r="H30" s="4" t="s">
        <v>177</v>
      </c>
      <c r="J30" s="106">
        <f t="shared" si="3"/>
        <v>29</v>
      </c>
      <c r="K30" s="21" t="s">
        <v>169</v>
      </c>
    </row>
    <row r="31" spans="1:11" ht="15.75" customHeight="1">
      <c r="A31" s="106">
        <f t="shared" si="0"/>
        <v>30</v>
      </c>
      <c r="B31" s="4" t="s">
        <v>144</v>
      </c>
      <c r="C31" s="4"/>
      <c r="D31" s="106">
        <f t="shared" si="1"/>
        <v>30</v>
      </c>
      <c r="E31" s="4" t="s">
        <v>225</v>
      </c>
      <c r="F31" s="4"/>
      <c r="G31" s="106">
        <f t="shared" si="2"/>
        <v>30</v>
      </c>
      <c r="H31" s="4" t="s">
        <v>257</v>
      </c>
      <c r="J31" s="106">
        <f t="shared" si="3"/>
        <v>30</v>
      </c>
      <c r="K31" s="4" t="s">
        <v>222</v>
      </c>
    </row>
    <row r="32" spans="1:11" ht="15.75" customHeight="1">
      <c r="A32" s="106">
        <f t="shared" si="0"/>
        <v>31</v>
      </c>
      <c r="B32" s="4" t="s">
        <v>220</v>
      </c>
      <c r="C32" s="4"/>
      <c r="D32" s="106">
        <f t="shared" si="1"/>
        <v>31</v>
      </c>
      <c r="E32" s="4" t="s">
        <v>130</v>
      </c>
      <c r="F32" s="4"/>
      <c r="G32" s="106">
        <f t="shared" si="2"/>
        <v>31</v>
      </c>
      <c r="H32" s="21" t="s">
        <v>297</v>
      </c>
      <c r="J32" s="106">
        <f t="shared" si="3"/>
        <v>31</v>
      </c>
      <c r="K32" s="4" t="s">
        <v>176</v>
      </c>
    </row>
    <row r="33" spans="1:11" ht="15.75" customHeight="1">
      <c r="A33" s="106">
        <f t="shared" si="0"/>
        <v>32</v>
      </c>
      <c r="B33" s="4" t="s">
        <v>327</v>
      </c>
      <c r="C33" s="4"/>
      <c r="D33" s="106">
        <f t="shared" si="1"/>
        <v>32</v>
      </c>
      <c r="E33" s="4" t="s">
        <v>1507</v>
      </c>
      <c r="F33" s="4"/>
      <c r="G33" s="106">
        <f t="shared" si="2"/>
        <v>32</v>
      </c>
      <c r="H33" s="4" t="s">
        <v>1508</v>
      </c>
      <c r="J33" s="106">
        <f t="shared" si="3"/>
        <v>32</v>
      </c>
      <c r="K33" s="4" t="s">
        <v>320</v>
      </c>
    </row>
    <row r="34" spans="1:11" ht="15.75" customHeight="1">
      <c r="A34" s="106">
        <f t="shared" si="0"/>
        <v>33</v>
      </c>
      <c r="B34" s="4" t="s">
        <v>189</v>
      </c>
      <c r="C34" s="4"/>
      <c r="D34" s="106">
        <f t="shared" si="1"/>
        <v>33</v>
      </c>
      <c r="E34" s="4" t="s">
        <v>154</v>
      </c>
      <c r="F34" s="4"/>
      <c r="G34" s="106">
        <f t="shared" si="2"/>
        <v>33</v>
      </c>
      <c r="H34" s="4" t="s">
        <v>325</v>
      </c>
      <c r="J34" s="106">
        <f t="shared" si="3"/>
        <v>33</v>
      </c>
      <c r="K34" s="4" t="s">
        <v>179</v>
      </c>
    </row>
    <row r="35" spans="1:11" ht="15.75" customHeight="1">
      <c r="A35" s="106">
        <f t="shared" si="0"/>
        <v>34</v>
      </c>
      <c r="B35" s="4" t="s">
        <v>356</v>
      </c>
      <c r="C35" s="4"/>
      <c r="D35" s="106">
        <f t="shared" si="1"/>
        <v>34</v>
      </c>
      <c r="E35" s="4" t="s">
        <v>1509</v>
      </c>
      <c r="F35" s="4"/>
      <c r="G35" s="106">
        <f t="shared" si="2"/>
        <v>34</v>
      </c>
      <c r="H35" s="21" t="s">
        <v>265</v>
      </c>
      <c r="J35" s="106">
        <f t="shared" si="3"/>
        <v>34</v>
      </c>
      <c r="K35" s="21" t="s">
        <v>340</v>
      </c>
    </row>
    <row r="36" spans="1:11" ht="15.75" customHeight="1">
      <c r="A36" s="106">
        <f t="shared" si="0"/>
        <v>35</v>
      </c>
      <c r="B36" s="4" t="s">
        <v>175</v>
      </c>
      <c r="C36" s="4"/>
      <c r="D36" s="106">
        <f t="shared" si="1"/>
        <v>35</v>
      </c>
      <c r="E36" s="4" t="s">
        <v>872</v>
      </c>
      <c r="F36" s="4"/>
      <c r="G36" s="106">
        <f t="shared" si="2"/>
        <v>35</v>
      </c>
      <c r="H36" s="4" t="s">
        <v>184</v>
      </c>
      <c r="J36" s="106">
        <f t="shared" si="3"/>
        <v>35</v>
      </c>
      <c r="K36" s="4" t="s">
        <v>247</v>
      </c>
    </row>
    <row r="37" spans="1:11" ht="15.75" customHeight="1">
      <c r="A37" s="106">
        <f t="shared" si="0"/>
        <v>36</v>
      </c>
      <c r="B37" s="4" t="s">
        <v>279</v>
      </c>
      <c r="C37" s="4"/>
      <c r="D37" s="106">
        <f t="shared" si="1"/>
        <v>36</v>
      </c>
      <c r="E37" s="4" t="s">
        <v>252</v>
      </c>
      <c r="F37" s="4"/>
      <c r="G37" s="106">
        <f t="shared" si="2"/>
        <v>36</v>
      </c>
      <c r="H37" s="4" t="s">
        <v>342</v>
      </c>
      <c r="J37" s="106">
        <f t="shared" si="3"/>
        <v>36</v>
      </c>
      <c r="K37" s="4" t="s">
        <v>229</v>
      </c>
    </row>
    <row r="38" spans="1:11" ht="15.75" customHeight="1">
      <c r="A38" s="106">
        <f t="shared" si="0"/>
        <v>37</v>
      </c>
      <c r="B38" s="4" t="s">
        <v>171</v>
      </c>
      <c r="C38" s="4"/>
      <c r="D38" s="106">
        <f t="shared" si="1"/>
        <v>37</v>
      </c>
      <c r="E38" s="21" t="s">
        <v>339</v>
      </c>
      <c r="F38" s="4"/>
      <c r="G38" s="106">
        <f t="shared" si="2"/>
        <v>37</v>
      </c>
      <c r="H38" s="4" t="s">
        <v>198</v>
      </c>
      <c r="J38" s="106">
        <f t="shared" si="3"/>
        <v>37</v>
      </c>
      <c r="K38" s="4" t="s">
        <v>235</v>
      </c>
    </row>
    <row r="39" spans="1:11" ht="15.75" customHeight="1">
      <c r="A39" s="106">
        <f t="shared" si="0"/>
        <v>38</v>
      </c>
      <c r="B39" s="4" t="s">
        <v>208</v>
      </c>
      <c r="C39" s="4"/>
      <c r="D39" s="106">
        <f t="shared" si="1"/>
        <v>38</v>
      </c>
      <c r="E39" s="4" t="s">
        <v>284</v>
      </c>
      <c r="F39" s="4"/>
      <c r="G39" s="106">
        <f t="shared" si="2"/>
        <v>38</v>
      </c>
      <c r="H39" s="4" t="s">
        <v>260</v>
      </c>
      <c r="J39" s="106">
        <f t="shared" si="3"/>
        <v>38</v>
      </c>
      <c r="K39" s="4" t="s">
        <v>199</v>
      </c>
    </row>
    <row r="40" spans="1:11" ht="15.75" customHeight="1">
      <c r="A40" s="106">
        <f t="shared" si="0"/>
        <v>39</v>
      </c>
      <c r="B40" s="4" t="s">
        <v>314</v>
      </c>
      <c r="C40" s="4"/>
      <c r="D40" s="106">
        <f t="shared" si="1"/>
        <v>39</v>
      </c>
      <c r="E40" s="4" t="s">
        <v>1510</v>
      </c>
      <c r="F40" s="4"/>
      <c r="G40" s="106">
        <f t="shared" si="2"/>
        <v>39</v>
      </c>
      <c r="H40" s="21" t="s">
        <v>576</v>
      </c>
      <c r="J40" s="106">
        <f t="shared" si="3"/>
        <v>39</v>
      </c>
      <c r="K40" s="4" t="s">
        <v>399</v>
      </c>
    </row>
    <row r="41" spans="1:11" ht="13">
      <c r="A41" s="106">
        <f t="shared" si="0"/>
        <v>40</v>
      </c>
      <c r="B41" s="21" t="s">
        <v>1511</v>
      </c>
      <c r="C41" s="4"/>
      <c r="D41" s="106">
        <f t="shared" si="1"/>
        <v>40</v>
      </c>
      <c r="E41" s="4" t="s">
        <v>367</v>
      </c>
      <c r="F41" s="4"/>
      <c r="G41" s="106">
        <f t="shared" si="2"/>
        <v>40</v>
      </c>
      <c r="H41" s="21" t="s">
        <v>228</v>
      </c>
      <c r="J41" s="106">
        <f t="shared" si="3"/>
        <v>40</v>
      </c>
      <c r="K41" s="4" t="s">
        <v>276</v>
      </c>
    </row>
    <row r="42" spans="1:11" ht="13">
      <c r="A42" s="106">
        <f t="shared" si="0"/>
        <v>41</v>
      </c>
      <c r="B42" s="4" t="s">
        <v>962</v>
      </c>
      <c r="C42" s="4"/>
      <c r="D42" s="106">
        <f t="shared" si="1"/>
        <v>41</v>
      </c>
      <c r="E42" s="4" t="s">
        <v>472</v>
      </c>
      <c r="F42" s="4"/>
      <c r="G42" s="106">
        <f t="shared" si="2"/>
        <v>41</v>
      </c>
      <c r="H42" s="4" t="s">
        <v>240</v>
      </c>
      <c r="J42" s="106">
        <f t="shared" si="3"/>
        <v>41</v>
      </c>
      <c r="K42" s="4" t="s">
        <v>332</v>
      </c>
    </row>
    <row r="43" spans="1:11" ht="13">
      <c r="A43" s="106">
        <f t="shared" si="0"/>
        <v>42</v>
      </c>
      <c r="B43" s="4" t="s">
        <v>330</v>
      </c>
      <c r="C43" s="4"/>
      <c r="D43" s="106">
        <f t="shared" si="1"/>
        <v>42</v>
      </c>
      <c r="E43" s="4" t="s">
        <v>301</v>
      </c>
      <c r="F43" s="4"/>
      <c r="G43" s="106">
        <f t="shared" si="2"/>
        <v>42</v>
      </c>
      <c r="H43" s="4" t="s">
        <v>147</v>
      </c>
      <c r="J43" s="106">
        <f t="shared" si="3"/>
        <v>42</v>
      </c>
      <c r="K43" s="4" t="s">
        <v>336</v>
      </c>
    </row>
    <row r="44" spans="1:11" ht="13">
      <c r="A44" s="106">
        <f t="shared" si="0"/>
        <v>43</v>
      </c>
      <c r="B44" s="4" t="s">
        <v>685</v>
      </c>
      <c r="C44" s="4"/>
      <c r="D44" s="106">
        <f t="shared" si="1"/>
        <v>43</v>
      </c>
      <c r="E44" s="4" t="s">
        <v>436</v>
      </c>
      <c r="F44" s="4"/>
      <c r="G44" s="106">
        <f t="shared" si="2"/>
        <v>43</v>
      </c>
      <c r="H44" s="4" t="s">
        <v>358</v>
      </c>
      <c r="J44" s="106">
        <f t="shared" si="3"/>
        <v>43</v>
      </c>
      <c r="K44" s="4" t="s">
        <v>375</v>
      </c>
    </row>
    <row r="45" spans="1:11" ht="13">
      <c r="A45" s="106">
        <f t="shared" si="0"/>
        <v>44</v>
      </c>
      <c r="B45" s="21" t="s">
        <v>318</v>
      </c>
      <c r="C45" s="4"/>
      <c r="D45" s="106">
        <f t="shared" si="1"/>
        <v>44</v>
      </c>
      <c r="E45" s="4" t="s">
        <v>376</v>
      </c>
      <c r="F45" s="4"/>
      <c r="G45" s="106">
        <f t="shared" si="2"/>
        <v>44</v>
      </c>
      <c r="H45" s="4" t="s">
        <v>350</v>
      </c>
      <c r="J45" s="106">
        <f t="shared" si="3"/>
        <v>44</v>
      </c>
      <c r="K45" s="4" t="s">
        <v>303</v>
      </c>
    </row>
    <row r="46" spans="1:11" ht="13">
      <c r="A46" s="106">
        <f t="shared" si="0"/>
        <v>45</v>
      </c>
      <c r="B46" s="4" t="s">
        <v>831</v>
      </c>
      <c r="C46" s="4"/>
      <c r="D46" s="106">
        <f t="shared" si="1"/>
        <v>45</v>
      </c>
      <c r="E46" s="4" t="s">
        <v>360</v>
      </c>
      <c r="F46" s="4"/>
      <c r="G46" s="106">
        <f t="shared" si="2"/>
        <v>45</v>
      </c>
      <c r="H46" s="4" t="s">
        <v>945</v>
      </c>
      <c r="J46" s="106">
        <f t="shared" si="3"/>
        <v>45</v>
      </c>
      <c r="K46" s="4" t="s">
        <v>420</v>
      </c>
    </row>
    <row r="47" spans="1:11" ht="13">
      <c r="A47" s="106">
        <f t="shared" si="0"/>
        <v>46</v>
      </c>
      <c r="B47" s="4" t="s">
        <v>422</v>
      </c>
      <c r="C47" s="4"/>
      <c r="D47" s="106">
        <f t="shared" si="1"/>
        <v>46</v>
      </c>
      <c r="E47" s="4" t="s">
        <v>544</v>
      </c>
      <c r="F47" s="4"/>
      <c r="G47" s="106">
        <f t="shared" si="2"/>
        <v>46</v>
      </c>
      <c r="H47" s="4" t="s">
        <v>234</v>
      </c>
      <c r="J47" s="106">
        <f t="shared" si="3"/>
        <v>46</v>
      </c>
      <c r="K47" s="4" t="s">
        <v>384</v>
      </c>
    </row>
    <row r="48" spans="1:11" ht="13">
      <c r="A48" s="106">
        <f t="shared" si="0"/>
        <v>47</v>
      </c>
      <c r="B48" s="4" t="s">
        <v>1512</v>
      </c>
      <c r="C48" s="4"/>
      <c r="D48" s="106">
        <f t="shared" si="1"/>
        <v>47</v>
      </c>
      <c r="E48" s="4" t="s">
        <v>239</v>
      </c>
      <c r="F48" s="4"/>
      <c r="G48" s="106">
        <f t="shared" si="2"/>
        <v>47</v>
      </c>
      <c r="H48" s="4" t="s">
        <v>361</v>
      </c>
      <c r="J48" s="106">
        <f t="shared" si="3"/>
        <v>47</v>
      </c>
      <c r="K48" s="4" t="s">
        <v>1128</v>
      </c>
    </row>
    <row r="49" spans="1:11" ht="13">
      <c r="A49" s="106">
        <f t="shared" si="0"/>
        <v>48</v>
      </c>
      <c r="B49" s="4" t="s">
        <v>1513</v>
      </c>
      <c r="C49" s="4"/>
      <c r="D49" s="106">
        <f t="shared" si="1"/>
        <v>48</v>
      </c>
      <c r="E49" s="4" t="s">
        <v>346</v>
      </c>
      <c r="F49" s="4"/>
      <c r="G49" s="106">
        <f t="shared" si="2"/>
        <v>48</v>
      </c>
      <c r="H49" s="4" t="s">
        <v>516</v>
      </c>
      <c r="J49" s="106">
        <f t="shared" si="3"/>
        <v>48</v>
      </c>
      <c r="K49" s="4" t="s">
        <v>203</v>
      </c>
    </row>
    <row r="50" spans="1:11" ht="13">
      <c r="A50" s="106">
        <f t="shared" si="0"/>
        <v>49</v>
      </c>
      <c r="B50" s="21" t="s">
        <v>349</v>
      </c>
      <c r="C50" s="4"/>
      <c r="D50" s="106">
        <f t="shared" si="1"/>
        <v>49</v>
      </c>
      <c r="E50" s="4" t="s">
        <v>190</v>
      </c>
      <c r="F50" s="4"/>
      <c r="G50" s="106">
        <f t="shared" si="2"/>
        <v>49</v>
      </c>
      <c r="H50" s="4" t="s">
        <v>266</v>
      </c>
      <c r="J50" s="106">
        <f t="shared" si="3"/>
        <v>49</v>
      </c>
      <c r="K50" s="4" t="s">
        <v>389</v>
      </c>
    </row>
    <row r="51" spans="1:11" ht="13">
      <c r="A51" s="106">
        <f t="shared" si="0"/>
        <v>50</v>
      </c>
      <c r="B51" s="4" t="s">
        <v>1314</v>
      </c>
      <c r="C51" s="4"/>
      <c r="D51" s="106">
        <f t="shared" si="1"/>
        <v>50</v>
      </c>
      <c r="E51" s="4" t="s">
        <v>197</v>
      </c>
      <c r="F51" s="4"/>
      <c r="G51" s="106">
        <f t="shared" si="2"/>
        <v>50</v>
      </c>
      <c r="H51" s="4" t="s">
        <v>1134</v>
      </c>
      <c r="J51" s="106">
        <f t="shared" si="3"/>
        <v>50</v>
      </c>
      <c r="K51" s="4" t="s">
        <v>283</v>
      </c>
    </row>
    <row r="52" spans="1:11" ht="13">
      <c r="A52" s="106">
        <f t="shared" si="0"/>
        <v>51</v>
      </c>
      <c r="B52" s="4" t="s">
        <v>836</v>
      </c>
      <c r="C52" s="4"/>
      <c r="D52" s="106">
        <f t="shared" si="1"/>
        <v>51</v>
      </c>
      <c r="E52" s="4" t="s">
        <v>392</v>
      </c>
      <c r="F52" s="4"/>
      <c r="G52" s="106">
        <f t="shared" si="2"/>
        <v>51</v>
      </c>
      <c r="H52" s="4" t="s">
        <v>485</v>
      </c>
      <c r="J52" s="106">
        <f t="shared" si="3"/>
        <v>51</v>
      </c>
      <c r="K52" s="4" t="s">
        <v>119</v>
      </c>
    </row>
    <row r="53" spans="1:11" ht="13">
      <c r="A53" s="106">
        <f t="shared" si="0"/>
        <v>52</v>
      </c>
      <c r="B53" s="21" t="s">
        <v>293</v>
      </c>
      <c r="C53" s="4"/>
      <c r="D53" s="106">
        <f t="shared" si="1"/>
        <v>52</v>
      </c>
      <c r="E53" s="4" t="s">
        <v>547</v>
      </c>
      <c r="F53" s="4"/>
      <c r="G53" s="106">
        <f t="shared" si="2"/>
        <v>52</v>
      </c>
      <c r="H53" s="4" t="s">
        <v>1038</v>
      </c>
      <c r="J53" s="106">
        <f t="shared" si="3"/>
        <v>52</v>
      </c>
      <c r="K53" s="4" t="s">
        <v>366</v>
      </c>
    </row>
    <row r="54" spans="1:11" ht="13">
      <c r="A54" s="106">
        <f t="shared" si="0"/>
        <v>53</v>
      </c>
      <c r="B54" s="4" t="s">
        <v>309</v>
      </c>
      <c r="C54" s="4"/>
      <c r="D54" s="106">
        <f t="shared" si="1"/>
        <v>53</v>
      </c>
      <c r="E54" s="4" t="s">
        <v>324</v>
      </c>
      <c r="F54" s="4"/>
      <c r="G54" s="106">
        <f t="shared" si="2"/>
        <v>53</v>
      </c>
      <c r="H54" s="4" t="s">
        <v>335</v>
      </c>
      <c r="J54" s="106">
        <f t="shared" si="3"/>
        <v>53</v>
      </c>
      <c r="K54" s="4" t="s">
        <v>312</v>
      </c>
    </row>
    <row r="55" spans="1:11" ht="13">
      <c r="A55" s="106">
        <f t="shared" si="0"/>
        <v>54</v>
      </c>
      <c r="B55" s="4" t="s">
        <v>410</v>
      </c>
      <c r="C55" s="4"/>
      <c r="D55" s="106">
        <f t="shared" si="1"/>
        <v>54</v>
      </c>
      <c r="E55" s="4" t="s">
        <v>432</v>
      </c>
      <c r="F55" s="4"/>
      <c r="G55" s="106">
        <f t="shared" si="2"/>
        <v>54</v>
      </c>
      <c r="H55" s="4" t="s">
        <v>319</v>
      </c>
      <c r="J55" s="106">
        <f t="shared" si="3"/>
        <v>54</v>
      </c>
      <c r="K55" s="4" t="s">
        <v>368</v>
      </c>
    </row>
    <row r="56" spans="1:11" ht="13">
      <c r="A56" s="106">
        <f t="shared" si="0"/>
        <v>55</v>
      </c>
      <c r="B56" s="4" t="s">
        <v>345</v>
      </c>
      <c r="C56" s="4"/>
      <c r="D56" s="106">
        <f t="shared" si="1"/>
        <v>55</v>
      </c>
      <c r="E56" s="4" t="s">
        <v>357</v>
      </c>
      <c r="F56" s="4"/>
      <c r="G56" s="106">
        <f t="shared" si="2"/>
        <v>55</v>
      </c>
      <c r="H56" s="21" t="s">
        <v>1008</v>
      </c>
      <c r="J56" s="106">
        <f t="shared" si="3"/>
        <v>55</v>
      </c>
      <c r="K56" s="4" t="s">
        <v>351</v>
      </c>
    </row>
    <row r="57" spans="1:11" ht="13">
      <c r="A57" s="106">
        <f t="shared" si="0"/>
        <v>56</v>
      </c>
      <c r="B57" s="4" t="s">
        <v>1514</v>
      </c>
      <c r="C57" s="4"/>
      <c r="D57" s="106">
        <f t="shared" si="1"/>
        <v>56</v>
      </c>
      <c r="E57" s="4" t="s">
        <v>428</v>
      </c>
      <c r="F57" s="4"/>
      <c r="G57" s="106">
        <f t="shared" si="2"/>
        <v>56</v>
      </c>
      <c r="H57" s="4" t="s">
        <v>1515</v>
      </c>
      <c r="J57" s="106">
        <f t="shared" si="3"/>
        <v>56</v>
      </c>
      <c r="K57" s="4" t="s">
        <v>955</v>
      </c>
    </row>
    <row r="58" spans="1:11" ht="13">
      <c r="A58" s="106">
        <f t="shared" si="0"/>
        <v>57</v>
      </c>
      <c r="B58" s="4" t="s">
        <v>374</v>
      </c>
      <c r="C58" s="4"/>
      <c r="D58" s="106">
        <f t="shared" si="1"/>
        <v>57</v>
      </c>
      <c r="E58" s="4" t="s">
        <v>568</v>
      </c>
      <c r="F58" s="4"/>
      <c r="G58" s="106">
        <f t="shared" si="2"/>
        <v>57</v>
      </c>
      <c r="H58" s="4" t="s">
        <v>382</v>
      </c>
      <c r="J58" s="106">
        <f t="shared" si="3"/>
        <v>57</v>
      </c>
      <c r="K58" s="4" t="s">
        <v>251</v>
      </c>
    </row>
    <row r="59" spans="1:11" ht="13">
      <c r="A59" s="106">
        <f t="shared" si="0"/>
        <v>58</v>
      </c>
      <c r="B59" s="21" t="s">
        <v>338</v>
      </c>
      <c r="C59" s="4"/>
      <c r="D59" s="106">
        <f t="shared" si="1"/>
        <v>58</v>
      </c>
      <c r="E59" s="4" t="s">
        <v>380</v>
      </c>
      <c r="F59" s="4"/>
      <c r="G59" s="106">
        <f t="shared" si="2"/>
        <v>58</v>
      </c>
      <c r="H59" s="4" t="s">
        <v>457</v>
      </c>
      <c r="J59" s="106">
        <f t="shared" si="3"/>
        <v>58</v>
      </c>
      <c r="K59" s="21" t="s">
        <v>876</v>
      </c>
    </row>
    <row r="60" spans="1:11" ht="13">
      <c r="A60" s="106">
        <f t="shared" si="0"/>
        <v>59</v>
      </c>
      <c r="B60" s="4" t="s">
        <v>306</v>
      </c>
      <c r="C60" s="4"/>
      <c r="D60" s="106">
        <f t="shared" si="1"/>
        <v>59</v>
      </c>
      <c r="E60" s="4" t="s">
        <v>566</v>
      </c>
      <c r="F60" s="4"/>
      <c r="G60" s="106">
        <f t="shared" si="2"/>
        <v>59</v>
      </c>
      <c r="H60" s="21" t="s">
        <v>461</v>
      </c>
      <c r="J60" s="106">
        <f t="shared" si="3"/>
        <v>59</v>
      </c>
      <c r="K60" s="4" t="s">
        <v>991</v>
      </c>
    </row>
    <row r="61" spans="1:11" ht="13">
      <c r="A61" s="106">
        <f t="shared" si="0"/>
        <v>60</v>
      </c>
      <c r="B61" s="4" t="s">
        <v>443</v>
      </c>
      <c r="C61" s="4"/>
      <c r="D61" s="106">
        <f t="shared" si="1"/>
        <v>60</v>
      </c>
      <c r="E61" s="21" t="s">
        <v>882</v>
      </c>
      <c r="F61" s="4"/>
      <c r="G61" s="106">
        <f t="shared" si="2"/>
        <v>60</v>
      </c>
      <c r="H61" s="4" t="s">
        <v>289</v>
      </c>
      <c r="J61" s="106">
        <f t="shared" si="3"/>
        <v>60</v>
      </c>
      <c r="K61" s="4" t="s">
        <v>1114</v>
      </c>
    </row>
    <row r="62" spans="1:11" ht="13">
      <c r="A62" s="106">
        <f t="shared" si="0"/>
        <v>61</v>
      </c>
      <c r="B62" s="4" t="s">
        <v>386</v>
      </c>
      <c r="C62" s="4"/>
      <c r="D62" s="106">
        <f t="shared" si="1"/>
        <v>61</v>
      </c>
      <c r="E62" s="4" t="s">
        <v>1516</v>
      </c>
      <c r="F62" s="4"/>
      <c r="G62" s="106">
        <f t="shared" si="2"/>
        <v>61</v>
      </c>
      <c r="H62" s="4" t="s">
        <v>406</v>
      </c>
      <c r="J62" s="106">
        <f t="shared" si="3"/>
        <v>61</v>
      </c>
      <c r="K62" s="4" t="s">
        <v>1079</v>
      </c>
    </row>
    <row r="63" spans="1:11" ht="13">
      <c r="A63" s="106">
        <f t="shared" si="0"/>
        <v>62</v>
      </c>
      <c r="B63" s="4" t="s">
        <v>370</v>
      </c>
      <c r="C63" s="4"/>
      <c r="D63" s="106">
        <f t="shared" si="1"/>
        <v>62</v>
      </c>
      <c r="E63" s="4" t="s">
        <v>1144</v>
      </c>
      <c r="F63" s="4"/>
      <c r="G63" s="106">
        <f t="shared" si="2"/>
        <v>62</v>
      </c>
      <c r="H63" s="4" t="s">
        <v>899</v>
      </c>
      <c r="J63" s="106">
        <f t="shared" si="3"/>
        <v>62</v>
      </c>
      <c r="K63" s="4" t="s">
        <v>968</v>
      </c>
    </row>
    <row r="64" spans="1:11" ht="13">
      <c r="A64" s="106">
        <f t="shared" si="0"/>
        <v>63</v>
      </c>
      <c r="B64" s="21" t="s">
        <v>826</v>
      </c>
      <c r="C64" s="4"/>
      <c r="D64" s="106">
        <f t="shared" si="1"/>
        <v>63</v>
      </c>
      <c r="E64" s="4" t="s">
        <v>1125</v>
      </c>
      <c r="F64" s="4"/>
      <c r="G64" s="106">
        <f t="shared" si="2"/>
        <v>63</v>
      </c>
      <c r="H64" s="4" t="s">
        <v>296</v>
      </c>
      <c r="J64" s="106">
        <f t="shared" si="3"/>
        <v>63</v>
      </c>
      <c r="K64" s="4" t="s">
        <v>1140</v>
      </c>
    </row>
    <row r="65" spans="1:11" ht="13">
      <c r="A65" s="106">
        <f t="shared" si="0"/>
        <v>64</v>
      </c>
      <c r="B65" s="4" t="s">
        <v>1120</v>
      </c>
      <c r="C65" s="4"/>
      <c r="D65" s="106">
        <f t="shared" si="1"/>
        <v>64</v>
      </c>
      <c r="E65" s="21" t="s">
        <v>1035</v>
      </c>
      <c r="F65" s="4"/>
      <c r="G65" s="106">
        <f t="shared" si="2"/>
        <v>64</v>
      </c>
      <c r="H65" s="4" t="s">
        <v>347</v>
      </c>
      <c r="J65" s="106">
        <f t="shared" si="3"/>
        <v>64</v>
      </c>
      <c r="K65" s="21" t="s">
        <v>1006</v>
      </c>
    </row>
    <row r="66" spans="1:11" ht="13">
      <c r="A66" s="106">
        <f t="shared" si="0"/>
        <v>65</v>
      </c>
      <c r="B66" s="4" t="s">
        <v>501</v>
      </c>
      <c r="C66" s="4"/>
      <c r="D66" s="106">
        <f t="shared" si="1"/>
        <v>65</v>
      </c>
      <c r="E66" s="4" t="s">
        <v>467</v>
      </c>
      <c r="F66" s="4"/>
      <c r="G66" s="106">
        <f t="shared" si="2"/>
        <v>65</v>
      </c>
      <c r="H66" s="4" t="s">
        <v>434</v>
      </c>
      <c r="J66" s="106">
        <f t="shared" si="3"/>
        <v>65</v>
      </c>
      <c r="K66" s="21" t="s">
        <v>298</v>
      </c>
    </row>
    <row r="67" spans="1:11" ht="13">
      <c r="A67" s="106">
        <f t="shared" si="0"/>
        <v>66</v>
      </c>
      <c r="B67" s="4" t="s">
        <v>385</v>
      </c>
      <c r="C67" s="4"/>
      <c r="D67" s="106">
        <f t="shared" si="1"/>
        <v>66</v>
      </c>
      <c r="E67" s="4" t="s">
        <v>331</v>
      </c>
      <c r="F67" s="4"/>
      <c r="G67" s="106">
        <f t="shared" si="2"/>
        <v>66</v>
      </c>
      <c r="H67" s="21" t="s">
        <v>469</v>
      </c>
      <c r="J67" s="106">
        <f t="shared" si="3"/>
        <v>66</v>
      </c>
      <c r="K67" s="4" t="s">
        <v>1172</v>
      </c>
    </row>
    <row r="68" spans="1:11" ht="13">
      <c r="A68" s="106">
        <f t="shared" si="0"/>
        <v>67</v>
      </c>
      <c r="B68" s="4" t="s">
        <v>604</v>
      </c>
      <c r="C68" s="4"/>
      <c r="D68" s="106">
        <f t="shared" si="1"/>
        <v>67</v>
      </c>
      <c r="E68" s="4" t="s">
        <v>288</v>
      </c>
      <c r="F68" s="4"/>
      <c r="G68" s="106">
        <f t="shared" si="2"/>
        <v>67</v>
      </c>
      <c r="H68" s="4" t="s">
        <v>311</v>
      </c>
      <c r="J68" s="106">
        <f t="shared" si="3"/>
        <v>67</v>
      </c>
      <c r="K68" s="4" t="s">
        <v>241</v>
      </c>
    </row>
    <row r="69" spans="1:11" ht="13">
      <c r="A69" s="106">
        <f t="shared" si="0"/>
        <v>68</v>
      </c>
      <c r="B69" s="4" t="s">
        <v>391</v>
      </c>
      <c r="C69" s="4"/>
      <c r="D69" s="106">
        <f t="shared" si="1"/>
        <v>68</v>
      </c>
      <c r="E69" s="4" t="s">
        <v>915</v>
      </c>
      <c r="F69" s="4"/>
      <c r="G69" s="106">
        <f t="shared" si="2"/>
        <v>68</v>
      </c>
      <c r="H69" s="4" t="s">
        <v>373</v>
      </c>
      <c r="J69" s="106">
        <f t="shared" si="3"/>
        <v>68</v>
      </c>
      <c r="K69" s="4" t="s">
        <v>343</v>
      </c>
    </row>
    <row r="70" spans="1:11" ht="13">
      <c r="A70" s="106">
        <f t="shared" si="0"/>
        <v>69</v>
      </c>
      <c r="B70" s="4" t="s">
        <v>271</v>
      </c>
      <c r="C70" s="4"/>
      <c r="D70" s="106">
        <f t="shared" si="1"/>
        <v>69</v>
      </c>
      <c r="E70" s="4" t="s">
        <v>1110</v>
      </c>
      <c r="F70" s="4"/>
      <c r="G70" s="106">
        <f t="shared" si="2"/>
        <v>69</v>
      </c>
      <c r="H70" s="4" t="s">
        <v>878</v>
      </c>
      <c r="J70" s="106">
        <f t="shared" si="3"/>
        <v>69</v>
      </c>
      <c r="K70" s="4" t="s">
        <v>473</v>
      </c>
    </row>
    <row r="71" spans="1:11" ht="13">
      <c r="A71" s="106">
        <f t="shared" si="0"/>
        <v>70</v>
      </c>
      <c r="B71" s="4" t="s">
        <v>274</v>
      </c>
      <c r="C71" s="4"/>
      <c r="D71" s="106">
        <f t="shared" si="1"/>
        <v>70</v>
      </c>
      <c r="E71" s="4" t="s">
        <v>492</v>
      </c>
      <c r="F71" s="4"/>
      <c r="G71" s="106">
        <f t="shared" si="2"/>
        <v>70</v>
      </c>
      <c r="H71" s="4" t="s">
        <v>557</v>
      </c>
      <c r="J71" s="106">
        <f t="shared" si="3"/>
        <v>70</v>
      </c>
      <c r="K71" s="4" t="s">
        <v>1086</v>
      </c>
    </row>
    <row r="72" spans="1:11" ht="13">
      <c r="A72" s="106">
        <f t="shared" si="0"/>
        <v>71</v>
      </c>
      <c r="B72" s="4" t="s">
        <v>426</v>
      </c>
      <c r="C72" s="4"/>
      <c r="D72" s="106">
        <f t="shared" si="1"/>
        <v>71</v>
      </c>
      <c r="E72" s="4" t="s">
        <v>976</v>
      </c>
      <c r="F72" s="4"/>
      <c r="G72" s="106">
        <f t="shared" si="2"/>
        <v>71</v>
      </c>
      <c r="H72" s="4" t="s">
        <v>1517</v>
      </c>
      <c r="J72" s="106">
        <f t="shared" si="3"/>
        <v>71</v>
      </c>
      <c r="K72" s="4" t="s">
        <v>414</v>
      </c>
    </row>
    <row r="73" spans="1:11" ht="13">
      <c r="A73" s="106">
        <f t="shared" si="0"/>
        <v>72</v>
      </c>
      <c r="B73" s="4" t="s">
        <v>1012</v>
      </c>
      <c r="C73" s="4"/>
      <c r="D73" s="106">
        <f t="shared" si="1"/>
        <v>72</v>
      </c>
      <c r="E73" s="4" t="s">
        <v>310</v>
      </c>
      <c r="F73" s="4"/>
      <c r="G73" s="106">
        <f t="shared" si="2"/>
        <v>72</v>
      </c>
      <c r="H73" s="4" t="s">
        <v>419</v>
      </c>
      <c r="J73" s="106">
        <f t="shared" si="3"/>
        <v>72</v>
      </c>
      <c r="K73" s="4" t="s">
        <v>427</v>
      </c>
    </row>
    <row r="74" spans="1:11" ht="13">
      <c r="A74" s="106">
        <f t="shared" si="0"/>
        <v>73</v>
      </c>
      <c r="B74" s="4" t="s">
        <v>1002</v>
      </c>
      <c r="C74" s="4"/>
      <c r="D74" s="106">
        <f t="shared" si="1"/>
        <v>73</v>
      </c>
      <c r="E74" s="4" t="s">
        <v>1049</v>
      </c>
      <c r="F74" s="4"/>
      <c r="G74" s="106">
        <f t="shared" si="2"/>
        <v>73</v>
      </c>
      <c r="H74" s="4" t="s">
        <v>388</v>
      </c>
      <c r="J74" s="106">
        <f t="shared" si="3"/>
        <v>73</v>
      </c>
      <c r="K74" s="4" t="s">
        <v>1057</v>
      </c>
    </row>
    <row r="75" spans="1:11" ht="13">
      <c r="A75" s="106">
        <f t="shared" si="0"/>
        <v>74</v>
      </c>
      <c r="B75" s="4" t="s">
        <v>460</v>
      </c>
      <c r="C75" s="4"/>
      <c r="D75" s="106">
        <f t="shared" si="1"/>
        <v>74</v>
      </c>
      <c r="E75" s="4" t="s">
        <v>1518</v>
      </c>
      <c r="F75" s="4"/>
      <c r="G75" s="106">
        <f t="shared" si="2"/>
        <v>74</v>
      </c>
      <c r="H75" s="4" t="s">
        <v>950</v>
      </c>
      <c r="J75" s="106">
        <f t="shared" si="3"/>
        <v>74</v>
      </c>
      <c r="K75" s="21" t="s">
        <v>407</v>
      </c>
    </row>
    <row r="76" spans="1:11" ht="13">
      <c r="A76" s="106">
        <f t="shared" si="0"/>
        <v>75</v>
      </c>
      <c r="B76" s="4" t="s">
        <v>1519</v>
      </c>
      <c r="C76" s="4"/>
      <c r="D76" s="106">
        <f t="shared" si="1"/>
        <v>75</v>
      </c>
      <c r="E76" s="4" t="s">
        <v>400</v>
      </c>
      <c r="F76" s="4"/>
      <c r="G76" s="106">
        <f t="shared" si="2"/>
        <v>75</v>
      </c>
      <c r="H76" s="4" t="s">
        <v>487</v>
      </c>
      <c r="J76" s="106">
        <f t="shared" si="3"/>
        <v>75</v>
      </c>
      <c r="K76" s="4" t="s">
        <v>486</v>
      </c>
    </row>
    <row r="77" spans="1:11" ht="13">
      <c r="A77" s="106">
        <f t="shared" si="0"/>
        <v>76</v>
      </c>
      <c r="B77" s="4" t="s">
        <v>578</v>
      </c>
      <c r="C77" s="4"/>
      <c r="D77" s="106">
        <f t="shared" si="1"/>
        <v>76</v>
      </c>
      <c r="E77" s="4" t="s">
        <v>1095</v>
      </c>
      <c r="F77" s="4"/>
      <c r="G77" s="106">
        <f t="shared" si="2"/>
        <v>76</v>
      </c>
      <c r="H77" s="4" t="s">
        <v>439</v>
      </c>
      <c r="J77" s="106">
        <f t="shared" si="3"/>
        <v>76</v>
      </c>
      <c r="K77" s="4" t="s">
        <v>435</v>
      </c>
    </row>
    <row r="78" spans="1:11" ht="13">
      <c r="A78" s="106">
        <f t="shared" si="0"/>
        <v>77</v>
      </c>
      <c r="B78" s="4" t="s">
        <v>961</v>
      </c>
      <c r="C78" s="4"/>
      <c r="D78" s="106">
        <f t="shared" si="1"/>
        <v>77</v>
      </c>
      <c r="E78" s="4" t="s">
        <v>1187</v>
      </c>
      <c r="F78" s="4"/>
      <c r="G78" s="106">
        <f t="shared" si="2"/>
        <v>77</v>
      </c>
      <c r="H78" s="21" t="s">
        <v>1070</v>
      </c>
      <c r="J78" s="106">
        <f t="shared" si="3"/>
        <v>77</v>
      </c>
      <c r="K78" s="21" t="s">
        <v>448</v>
      </c>
    </row>
    <row r="79" spans="1:11" ht="13">
      <c r="A79" s="106">
        <f t="shared" si="0"/>
        <v>78</v>
      </c>
      <c r="B79" s="4" t="s">
        <v>865</v>
      </c>
      <c r="C79" s="4"/>
      <c r="D79" s="106">
        <f t="shared" si="1"/>
        <v>78</v>
      </c>
      <c r="E79" s="4" t="s">
        <v>575</v>
      </c>
      <c r="F79" s="4"/>
      <c r="G79" s="106">
        <f t="shared" si="2"/>
        <v>78</v>
      </c>
      <c r="H79" s="4" t="s">
        <v>1030</v>
      </c>
      <c r="J79" s="106">
        <f t="shared" si="3"/>
        <v>78</v>
      </c>
      <c r="K79" s="4" t="s">
        <v>1018</v>
      </c>
    </row>
    <row r="80" spans="1:11" ht="13">
      <c r="A80" s="106">
        <f t="shared" si="0"/>
        <v>79</v>
      </c>
      <c r="B80" s="4" t="s">
        <v>1218</v>
      </c>
      <c r="C80" s="4"/>
      <c r="D80" s="106">
        <f t="shared" si="1"/>
        <v>79</v>
      </c>
      <c r="E80" s="4" t="s">
        <v>966</v>
      </c>
      <c r="F80" s="4"/>
      <c r="G80" s="106">
        <f t="shared" si="2"/>
        <v>79</v>
      </c>
      <c r="H80" s="4" t="s">
        <v>214</v>
      </c>
      <c r="J80" s="106">
        <f t="shared" si="3"/>
        <v>79</v>
      </c>
      <c r="K80" s="4" t="s">
        <v>494</v>
      </c>
    </row>
    <row r="81" spans="1:11" ht="13">
      <c r="A81" s="106">
        <f t="shared" si="0"/>
        <v>80</v>
      </c>
      <c r="B81" s="4" t="s">
        <v>478</v>
      </c>
      <c r="C81" s="4"/>
      <c r="D81" s="106">
        <f t="shared" si="1"/>
        <v>80</v>
      </c>
      <c r="E81" s="4" t="s">
        <v>1060</v>
      </c>
      <c r="F81" s="4"/>
      <c r="G81" s="106">
        <f t="shared" si="2"/>
        <v>80</v>
      </c>
      <c r="H81" s="4" t="s">
        <v>1520</v>
      </c>
      <c r="J81" s="106">
        <f t="shared" si="3"/>
        <v>80</v>
      </c>
      <c r="K81" s="4" t="s">
        <v>1107</v>
      </c>
    </row>
    <row r="82" spans="1:11" ht="13">
      <c r="A82" s="106">
        <f t="shared" si="0"/>
        <v>81</v>
      </c>
      <c r="B82" s="4" t="s">
        <v>1208</v>
      </c>
      <c r="C82" s="4"/>
      <c r="D82" s="106">
        <f t="shared" si="1"/>
        <v>81</v>
      </c>
      <c r="E82" s="4" t="s">
        <v>396</v>
      </c>
      <c r="F82" s="4"/>
      <c r="G82" s="106">
        <f t="shared" si="2"/>
        <v>81</v>
      </c>
      <c r="H82" s="4" t="s">
        <v>974</v>
      </c>
      <c r="J82" s="106">
        <f t="shared" si="3"/>
        <v>81</v>
      </c>
      <c r="K82" s="4" t="s">
        <v>383</v>
      </c>
    </row>
    <row r="83" spans="1:11" ht="13">
      <c r="A83" s="106">
        <f t="shared" si="0"/>
        <v>82</v>
      </c>
      <c r="B83" s="4" t="s">
        <v>560</v>
      </c>
      <c r="C83" s="4"/>
      <c r="D83" s="106">
        <f t="shared" si="1"/>
        <v>82</v>
      </c>
      <c r="E83" s="4" t="s">
        <v>1075</v>
      </c>
      <c r="F83" s="4"/>
      <c r="G83" s="106">
        <f t="shared" si="2"/>
        <v>82</v>
      </c>
      <c r="H83" s="4" t="s">
        <v>1059</v>
      </c>
      <c r="J83" s="106">
        <f t="shared" si="3"/>
        <v>82</v>
      </c>
      <c r="K83" s="4" t="s">
        <v>963</v>
      </c>
    </row>
    <row r="84" spans="1:11" ht="13">
      <c r="A84" s="106">
        <f t="shared" si="0"/>
        <v>83</v>
      </c>
      <c r="B84" s="4" t="s">
        <v>353</v>
      </c>
      <c r="C84" s="4"/>
      <c r="D84" s="106">
        <f t="shared" si="1"/>
        <v>83</v>
      </c>
      <c r="E84" s="21" t="s">
        <v>994</v>
      </c>
      <c r="F84" s="4"/>
      <c r="G84" s="106">
        <f t="shared" si="2"/>
        <v>83</v>
      </c>
      <c r="H84" s="4" t="s">
        <v>425</v>
      </c>
      <c r="J84" s="106">
        <f t="shared" si="3"/>
        <v>83</v>
      </c>
      <c r="K84" s="4" t="s">
        <v>1252</v>
      </c>
    </row>
    <row r="85" spans="1:11" ht="13">
      <c r="A85" s="106">
        <f t="shared" si="0"/>
        <v>84</v>
      </c>
      <c r="B85" s="4" t="s">
        <v>404</v>
      </c>
      <c r="C85" s="4"/>
      <c r="D85" s="106">
        <f t="shared" si="1"/>
        <v>84</v>
      </c>
      <c r="E85" s="4" t="s">
        <v>438</v>
      </c>
      <c r="F85" s="4"/>
      <c r="G85" s="106">
        <f t="shared" si="2"/>
        <v>84</v>
      </c>
      <c r="H85" s="21" t="s">
        <v>1039</v>
      </c>
      <c r="J85" s="106">
        <f t="shared" si="3"/>
        <v>84</v>
      </c>
      <c r="K85" s="4" t="s">
        <v>1232</v>
      </c>
    </row>
    <row r="86" spans="1:11" ht="13">
      <c r="A86" s="106">
        <f t="shared" si="0"/>
        <v>85</v>
      </c>
      <c r="B86" s="4" t="s">
        <v>895</v>
      </c>
      <c r="C86" s="4"/>
      <c r="D86" s="106">
        <f t="shared" si="1"/>
        <v>85</v>
      </c>
      <c r="E86" s="21" t="s">
        <v>891</v>
      </c>
      <c r="F86" s="4"/>
      <c r="G86" s="106">
        <f t="shared" si="2"/>
        <v>85</v>
      </c>
      <c r="H86" s="4" t="s">
        <v>1193</v>
      </c>
      <c r="J86" s="106">
        <f t="shared" si="3"/>
        <v>85</v>
      </c>
      <c r="K86" s="4" t="s">
        <v>1270</v>
      </c>
    </row>
    <row r="87" spans="1:11" ht="13">
      <c r="A87" s="106">
        <f t="shared" si="0"/>
        <v>86</v>
      </c>
      <c r="B87" s="4" t="s">
        <v>1521</v>
      </c>
      <c r="C87" s="4"/>
      <c r="D87" s="106">
        <f t="shared" si="1"/>
        <v>86</v>
      </c>
      <c r="E87" s="4" t="s">
        <v>908</v>
      </c>
      <c r="F87" s="4"/>
      <c r="G87" s="106">
        <f t="shared" si="2"/>
        <v>86</v>
      </c>
      <c r="H87" s="4" t="s">
        <v>927</v>
      </c>
      <c r="J87" s="106">
        <f t="shared" si="3"/>
        <v>86</v>
      </c>
      <c r="K87" s="4" t="s">
        <v>362</v>
      </c>
    </row>
    <row r="88" spans="1:11" ht="13">
      <c r="A88" s="106">
        <f t="shared" si="0"/>
        <v>87</v>
      </c>
      <c r="B88" s="4" t="s">
        <v>969</v>
      </c>
      <c r="C88" s="4"/>
      <c r="D88" s="106">
        <f t="shared" si="1"/>
        <v>87</v>
      </c>
      <c r="E88" s="4" t="s">
        <v>1291</v>
      </c>
      <c r="F88" s="4"/>
      <c r="G88" s="106">
        <f t="shared" si="2"/>
        <v>87</v>
      </c>
      <c r="H88" s="4" t="s">
        <v>954</v>
      </c>
      <c r="J88" s="106">
        <f t="shared" si="3"/>
        <v>87</v>
      </c>
      <c r="K88" s="21" t="s">
        <v>1045</v>
      </c>
    </row>
    <row r="89" spans="1:11" ht="13">
      <c r="A89" s="106">
        <f t="shared" si="0"/>
        <v>88</v>
      </c>
      <c r="B89" s="4" t="s">
        <v>1058</v>
      </c>
      <c r="C89" s="4"/>
      <c r="D89" s="106">
        <f t="shared" si="1"/>
        <v>88</v>
      </c>
      <c r="E89" s="4" t="s">
        <v>1522</v>
      </c>
      <c r="F89" s="4"/>
      <c r="G89" s="106">
        <f t="shared" si="2"/>
        <v>88</v>
      </c>
      <c r="H89" s="4" t="s">
        <v>412</v>
      </c>
      <c r="J89" s="106">
        <f t="shared" si="3"/>
        <v>88</v>
      </c>
      <c r="K89" s="21" t="s">
        <v>938</v>
      </c>
    </row>
    <row r="90" spans="1:11" ht="13">
      <c r="A90" s="106">
        <f t="shared" si="0"/>
        <v>89</v>
      </c>
      <c r="B90" s="4" t="s">
        <v>1050</v>
      </c>
      <c r="C90" s="4"/>
      <c r="D90" s="106">
        <f t="shared" si="1"/>
        <v>89</v>
      </c>
      <c r="E90" s="4" t="s">
        <v>1255</v>
      </c>
      <c r="F90" s="4"/>
      <c r="G90" s="106">
        <f t="shared" si="2"/>
        <v>89</v>
      </c>
      <c r="H90" s="4" t="s">
        <v>993</v>
      </c>
      <c r="J90" s="106">
        <f t="shared" si="3"/>
        <v>89</v>
      </c>
      <c r="K90" s="4" t="s">
        <v>1258</v>
      </c>
    </row>
    <row r="91" spans="1:11" ht="13">
      <c r="A91" s="106">
        <f t="shared" si="0"/>
        <v>90</v>
      </c>
      <c r="B91" s="21" t="s">
        <v>1499</v>
      </c>
      <c r="C91" s="4"/>
      <c r="D91" s="106">
        <f t="shared" si="1"/>
        <v>90</v>
      </c>
      <c r="E91" s="4" t="s">
        <v>1066</v>
      </c>
      <c r="F91" s="4"/>
      <c r="G91" s="106">
        <f t="shared" si="2"/>
        <v>90</v>
      </c>
      <c r="H91" s="4" t="s">
        <v>1523</v>
      </c>
      <c r="J91" s="106">
        <f t="shared" si="3"/>
        <v>90</v>
      </c>
      <c r="K91" s="4" t="s">
        <v>440</v>
      </c>
    </row>
    <row r="92" spans="1:11" ht="13">
      <c r="A92" s="106">
        <f t="shared" si="0"/>
        <v>91</v>
      </c>
      <c r="B92" s="4" t="s">
        <v>1005</v>
      </c>
      <c r="C92" s="4"/>
      <c r="D92" s="106">
        <f t="shared" si="1"/>
        <v>91</v>
      </c>
      <c r="E92" s="21" t="s">
        <v>1001</v>
      </c>
      <c r="F92" s="4"/>
      <c r="G92" s="106">
        <f t="shared" si="2"/>
        <v>91</v>
      </c>
      <c r="H92" s="4" t="s">
        <v>1391</v>
      </c>
      <c r="J92" s="106">
        <f t="shared" si="3"/>
        <v>91</v>
      </c>
      <c r="K92" s="4" t="s">
        <v>446</v>
      </c>
    </row>
    <row r="93" spans="1:11" ht="13">
      <c r="A93" s="106">
        <f t="shared" si="0"/>
        <v>92</v>
      </c>
      <c r="B93" s="4" t="s">
        <v>1170</v>
      </c>
      <c r="C93" s="4"/>
      <c r="D93" s="106">
        <f t="shared" si="1"/>
        <v>92</v>
      </c>
      <c r="E93" s="4" t="s">
        <v>315</v>
      </c>
      <c r="F93" s="4"/>
      <c r="G93" s="106">
        <f t="shared" si="2"/>
        <v>92</v>
      </c>
      <c r="H93" s="4" t="s">
        <v>1260</v>
      </c>
      <c r="J93" s="106">
        <f t="shared" si="3"/>
        <v>92</v>
      </c>
      <c r="K93" s="4" t="s">
        <v>923</v>
      </c>
    </row>
    <row r="94" spans="1:11" ht="13">
      <c r="A94" s="106">
        <f t="shared" si="0"/>
        <v>93</v>
      </c>
      <c r="B94" s="4" t="s">
        <v>1021</v>
      </c>
      <c r="C94" s="4"/>
      <c r="D94" s="106">
        <f t="shared" si="1"/>
        <v>93</v>
      </c>
      <c r="E94" s="4" t="s">
        <v>1524</v>
      </c>
      <c r="F94" s="4"/>
      <c r="G94" s="106">
        <f t="shared" si="2"/>
        <v>93</v>
      </c>
      <c r="H94" s="4" t="s">
        <v>1246</v>
      </c>
      <c r="J94" s="106">
        <f t="shared" si="3"/>
        <v>93</v>
      </c>
      <c r="K94" s="4" t="s">
        <v>943</v>
      </c>
    </row>
    <row r="95" spans="1:11" ht="13">
      <c r="A95" s="106">
        <f t="shared" si="0"/>
        <v>94</v>
      </c>
      <c r="B95" s="4" t="s">
        <v>1073</v>
      </c>
      <c r="C95" s="4"/>
      <c r="D95" s="106">
        <f t="shared" si="1"/>
        <v>94</v>
      </c>
      <c r="E95" s="4" t="s">
        <v>1525</v>
      </c>
      <c r="F95" s="4"/>
      <c r="G95" s="106">
        <f t="shared" si="2"/>
        <v>94</v>
      </c>
      <c r="H95" s="21" t="s">
        <v>1167</v>
      </c>
      <c r="J95" s="106">
        <f t="shared" si="3"/>
        <v>94</v>
      </c>
      <c r="K95" s="4" t="s">
        <v>1325</v>
      </c>
    </row>
    <row r="96" spans="1:11" ht="13">
      <c r="A96" s="106">
        <f t="shared" si="0"/>
        <v>95</v>
      </c>
      <c r="B96" s="4" t="s">
        <v>1294</v>
      </c>
      <c r="C96" s="4"/>
      <c r="D96" s="106">
        <f t="shared" si="1"/>
        <v>95</v>
      </c>
      <c r="E96" s="4" t="s">
        <v>1526</v>
      </c>
      <c r="F96" s="4"/>
      <c r="G96" s="106">
        <f t="shared" si="2"/>
        <v>95</v>
      </c>
      <c r="H96" s="4" t="s">
        <v>964</v>
      </c>
      <c r="J96" s="106">
        <f t="shared" si="3"/>
        <v>95</v>
      </c>
      <c r="K96" s="4" t="s">
        <v>504</v>
      </c>
    </row>
    <row r="97" spans="1:11" ht="13">
      <c r="A97" s="106">
        <f t="shared" si="0"/>
        <v>96</v>
      </c>
      <c r="B97" s="4" t="s">
        <v>1527</v>
      </c>
      <c r="C97" s="4"/>
      <c r="D97" s="106">
        <f t="shared" si="1"/>
        <v>96</v>
      </c>
      <c r="E97" s="4" t="s">
        <v>1368</v>
      </c>
      <c r="F97" s="4"/>
      <c r="G97" s="106">
        <f t="shared" si="2"/>
        <v>96</v>
      </c>
      <c r="H97" s="4" t="s">
        <v>1143</v>
      </c>
      <c r="J97" s="106">
        <f t="shared" si="3"/>
        <v>96</v>
      </c>
      <c r="K97" s="4" t="s">
        <v>1027</v>
      </c>
    </row>
    <row r="98" spans="1:11" ht="13">
      <c r="A98" s="106">
        <f t="shared" si="0"/>
        <v>97</v>
      </c>
      <c r="B98" s="4" t="s">
        <v>988</v>
      </c>
      <c r="C98" s="4"/>
      <c r="D98" s="106">
        <f t="shared" si="1"/>
        <v>97</v>
      </c>
      <c r="E98" s="21" t="s">
        <v>1247</v>
      </c>
      <c r="F98" s="4"/>
      <c r="G98" s="106">
        <f t="shared" si="2"/>
        <v>97</v>
      </c>
      <c r="H98" s="21" t="s">
        <v>1046</v>
      </c>
      <c r="J98" s="106">
        <f t="shared" si="3"/>
        <v>97</v>
      </c>
      <c r="K98" s="4" t="s">
        <v>1528</v>
      </c>
    </row>
    <row r="99" spans="1:11" ht="13">
      <c r="A99" s="106">
        <f t="shared" si="0"/>
        <v>98</v>
      </c>
      <c r="B99" s="4" t="s">
        <v>1202</v>
      </c>
      <c r="C99" s="4"/>
      <c r="D99" s="106">
        <f t="shared" si="1"/>
        <v>98</v>
      </c>
      <c r="E99" s="4" t="s">
        <v>1198</v>
      </c>
      <c r="F99" s="4"/>
      <c r="G99" s="106">
        <f t="shared" si="2"/>
        <v>98</v>
      </c>
      <c r="H99" s="21" t="s">
        <v>447</v>
      </c>
      <c r="J99" s="106">
        <f t="shared" si="3"/>
        <v>98</v>
      </c>
      <c r="K99" s="4" t="s">
        <v>1491</v>
      </c>
    </row>
    <row r="100" spans="1:11" ht="13">
      <c r="A100" s="106">
        <f t="shared" si="0"/>
        <v>99</v>
      </c>
      <c r="B100" s="4" t="s">
        <v>1529</v>
      </c>
      <c r="C100" s="4"/>
      <c r="D100" s="106">
        <f t="shared" si="1"/>
        <v>99</v>
      </c>
      <c r="E100" s="4" t="s">
        <v>916</v>
      </c>
      <c r="F100" s="4"/>
      <c r="G100" s="106">
        <f t="shared" si="2"/>
        <v>99</v>
      </c>
      <c r="H100" s="4" t="s">
        <v>979</v>
      </c>
      <c r="J100" s="106">
        <f t="shared" si="3"/>
        <v>99</v>
      </c>
      <c r="K100" s="4" t="s">
        <v>1530</v>
      </c>
    </row>
    <row r="101" spans="1:11" ht="13">
      <c r="A101" s="106">
        <f t="shared" si="0"/>
        <v>100</v>
      </c>
      <c r="B101" s="4" t="s">
        <v>1032</v>
      </c>
      <c r="C101" s="4"/>
      <c r="D101" s="106">
        <f t="shared" si="1"/>
        <v>100</v>
      </c>
      <c r="E101" s="4" t="s">
        <v>1298</v>
      </c>
      <c r="F101" s="4"/>
      <c r="G101" s="106">
        <f t="shared" si="2"/>
        <v>100</v>
      </c>
      <c r="H101" s="4" t="s">
        <v>397</v>
      </c>
      <c r="J101" s="106">
        <f t="shared" si="3"/>
        <v>100</v>
      </c>
      <c r="K101" s="4" t="s">
        <v>1220</v>
      </c>
    </row>
    <row r="102" spans="1:11" ht="13">
      <c r="A102" s="106">
        <f t="shared" si="0"/>
        <v>101</v>
      </c>
      <c r="B102" s="4" t="s">
        <v>1531</v>
      </c>
      <c r="C102" s="4"/>
      <c r="D102" s="106">
        <f t="shared" si="1"/>
        <v>101</v>
      </c>
      <c r="E102" s="4" t="s">
        <v>1319</v>
      </c>
      <c r="F102" s="4"/>
      <c r="G102" s="106">
        <f t="shared" si="2"/>
        <v>101</v>
      </c>
      <c r="H102" s="4" t="s">
        <v>1532</v>
      </c>
      <c r="J102" s="106">
        <f t="shared" si="3"/>
        <v>101</v>
      </c>
      <c r="K102" s="4" t="s">
        <v>1533</v>
      </c>
    </row>
    <row r="103" spans="1:11" ht="13">
      <c r="A103" s="106">
        <f t="shared" si="0"/>
        <v>102</v>
      </c>
      <c r="B103" s="4" t="s">
        <v>1190</v>
      </c>
      <c r="C103" s="4"/>
      <c r="D103" s="106">
        <f t="shared" si="1"/>
        <v>102</v>
      </c>
      <c r="E103" s="4" t="s">
        <v>1040</v>
      </c>
      <c r="F103" s="4"/>
      <c r="G103" s="106">
        <f t="shared" si="2"/>
        <v>102</v>
      </c>
      <c r="H103" s="21" t="s">
        <v>1464</v>
      </c>
      <c r="J103" s="106">
        <f t="shared" si="3"/>
        <v>102</v>
      </c>
      <c r="K103" s="4" t="s">
        <v>401</v>
      </c>
    </row>
    <row r="104" spans="1:11" ht="13">
      <c r="A104" s="106">
        <f t="shared" si="0"/>
        <v>103</v>
      </c>
      <c r="B104" s="4" t="s">
        <v>437</v>
      </c>
      <c r="C104" s="4"/>
      <c r="D104" s="106">
        <f t="shared" si="1"/>
        <v>103</v>
      </c>
      <c r="E104" s="4" t="s">
        <v>387</v>
      </c>
      <c r="F104" s="4"/>
      <c r="G104" s="106">
        <f t="shared" si="2"/>
        <v>103</v>
      </c>
      <c r="H104" s="21" t="s">
        <v>1212</v>
      </c>
      <c r="J104" s="106">
        <f t="shared" si="3"/>
        <v>103</v>
      </c>
      <c r="K104" s="21" t="s">
        <v>1312</v>
      </c>
    </row>
    <row r="105" spans="1:11" ht="13">
      <c r="A105" s="106">
        <f t="shared" si="0"/>
        <v>104</v>
      </c>
      <c r="B105" s="4" t="s">
        <v>1287</v>
      </c>
      <c r="C105" s="4"/>
      <c r="D105" s="106">
        <f t="shared" si="1"/>
        <v>104</v>
      </c>
      <c r="E105" s="21" t="s">
        <v>1081</v>
      </c>
      <c r="F105" s="4"/>
      <c r="G105" s="106">
        <f t="shared" si="2"/>
        <v>104</v>
      </c>
      <c r="H105" s="4" t="s">
        <v>1534</v>
      </c>
      <c r="J105" s="106">
        <f t="shared" si="3"/>
        <v>104</v>
      </c>
      <c r="K105" s="4" t="s">
        <v>1192</v>
      </c>
    </row>
    <row r="106" spans="1:11" ht="13">
      <c r="A106" s="106">
        <f t="shared" si="0"/>
        <v>105</v>
      </c>
      <c r="B106" s="4" t="s">
        <v>1091</v>
      </c>
      <c r="C106" s="4"/>
      <c r="D106" s="106">
        <f t="shared" si="1"/>
        <v>105</v>
      </c>
      <c r="E106" s="4" t="s">
        <v>973</v>
      </c>
      <c r="F106" s="4"/>
      <c r="G106" s="106">
        <f t="shared" si="2"/>
        <v>105</v>
      </c>
      <c r="H106" s="4" t="s">
        <v>903</v>
      </c>
      <c r="J106" s="106">
        <f t="shared" si="3"/>
        <v>105</v>
      </c>
      <c r="K106" s="4" t="s">
        <v>1210</v>
      </c>
    </row>
    <row r="107" spans="1:11" ht="13">
      <c r="A107" s="106">
        <f t="shared" si="0"/>
        <v>106</v>
      </c>
      <c r="B107" s="4" t="s">
        <v>1181</v>
      </c>
      <c r="C107" s="4"/>
      <c r="D107" s="106">
        <f t="shared" si="1"/>
        <v>106</v>
      </c>
      <c r="E107" s="4" t="s">
        <v>995</v>
      </c>
      <c r="F107" s="4"/>
      <c r="G107" s="106">
        <f t="shared" si="2"/>
        <v>106</v>
      </c>
      <c r="H107" s="4" t="s">
        <v>918</v>
      </c>
      <c r="J107" s="106">
        <f t="shared" si="3"/>
        <v>106</v>
      </c>
      <c r="K107" s="4" t="s">
        <v>1535</v>
      </c>
    </row>
    <row r="108" spans="1:11" ht="13">
      <c r="A108" s="106">
        <f t="shared" si="0"/>
        <v>107</v>
      </c>
      <c r="B108" s="4" t="s">
        <v>1536</v>
      </c>
      <c r="C108" s="4"/>
      <c r="D108" s="106">
        <f t="shared" si="1"/>
        <v>107</v>
      </c>
      <c r="E108" s="4" t="s">
        <v>1171</v>
      </c>
      <c r="F108" s="4"/>
      <c r="G108" s="106">
        <f t="shared" si="2"/>
        <v>107</v>
      </c>
      <c r="H108" s="4" t="s">
        <v>561</v>
      </c>
      <c r="J108" s="106">
        <f t="shared" si="3"/>
        <v>107</v>
      </c>
      <c r="K108" s="4" t="s">
        <v>1197</v>
      </c>
    </row>
    <row r="109" spans="1:11" ht="13">
      <c r="A109" s="106">
        <f t="shared" si="0"/>
        <v>108</v>
      </c>
      <c r="B109" s="4" t="s">
        <v>922</v>
      </c>
      <c r="C109" s="4"/>
      <c r="D109" s="106">
        <f t="shared" si="1"/>
        <v>108</v>
      </c>
      <c r="E109" s="4" t="s">
        <v>1392</v>
      </c>
      <c r="F109" s="4"/>
      <c r="G109" s="106">
        <f t="shared" si="2"/>
        <v>108</v>
      </c>
      <c r="H109" s="4" t="s">
        <v>1537</v>
      </c>
      <c r="J109" s="106">
        <f t="shared" si="3"/>
        <v>108</v>
      </c>
      <c r="K109" s="21" t="s">
        <v>1538</v>
      </c>
    </row>
    <row r="110" spans="1:11" ht="13">
      <c r="A110" s="106">
        <f t="shared" si="0"/>
        <v>109</v>
      </c>
      <c r="B110" s="4" t="s">
        <v>1422</v>
      </c>
      <c r="C110" s="4"/>
      <c r="D110" s="106">
        <f t="shared" si="1"/>
        <v>109</v>
      </c>
      <c r="E110" s="21" t="s">
        <v>1186</v>
      </c>
      <c r="F110" s="4"/>
      <c r="G110" s="106">
        <f t="shared" si="2"/>
        <v>109</v>
      </c>
      <c r="H110" s="4" t="s">
        <v>1024</v>
      </c>
      <c r="J110" s="106">
        <f t="shared" si="3"/>
        <v>109</v>
      </c>
      <c r="K110" s="4" t="s">
        <v>1157</v>
      </c>
    </row>
    <row r="111" spans="1:11" ht="13">
      <c r="A111" s="106">
        <f t="shared" si="0"/>
        <v>110</v>
      </c>
      <c r="B111" s="4" t="s">
        <v>1068</v>
      </c>
      <c r="C111" s="4"/>
      <c r="D111" s="106">
        <f t="shared" si="1"/>
        <v>110</v>
      </c>
      <c r="E111" s="4" t="s">
        <v>1487</v>
      </c>
      <c r="F111" s="4"/>
      <c r="G111" s="106">
        <f t="shared" si="2"/>
        <v>110</v>
      </c>
      <c r="H111" s="4" t="s">
        <v>1015</v>
      </c>
      <c r="J111" s="106">
        <f t="shared" si="3"/>
        <v>110</v>
      </c>
      <c r="K111" s="4" t="s">
        <v>1301</v>
      </c>
    </row>
    <row r="112" spans="1:11" ht="13">
      <c r="A112" s="106">
        <f t="shared" si="0"/>
        <v>111</v>
      </c>
      <c r="B112" s="4" t="s">
        <v>1034</v>
      </c>
      <c r="C112" s="4"/>
      <c r="D112" s="106">
        <f t="shared" si="1"/>
        <v>111</v>
      </c>
      <c r="E112" s="4" t="s">
        <v>1352</v>
      </c>
      <c r="F112" s="4"/>
      <c r="G112" s="106">
        <f t="shared" si="2"/>
        <v>111</v>
      </c>
      <c r="H112" s="4" t="s">
        <v>1123</v>
      </c>
      <c r="J112" s="106">
        <f t="shared" si="3"/>
        <v>111</v>
      </c>
      <c r="K112" s="4" t="s">
        <v>1135</v>
      </c>
    </row>
    <row r="113" spans="1:11" ht="13">
      <c r="A113" s="106">
        <f t="shared" si="0"/>
        <v>112</v>
      </c>
      <c r="B113" s="21" t="s">
        <v>1539</v>
      </c>
      <c r="C113" s="4"/>
      <c r="D113" s="106">
        <f t="shared" si="1"/>
        <v>112</v>
      </c>
      <c r="E113" s="4" t="s">
        <v>417</v>
      </c>
      <c r="F113" s="4"/>
      <c r="G113" s="106">
        <f t="shared" si="2"/>
        <v>112</v>
      </c>
      <c r="H113" s="4" t="s">
        <v>1023</v>
      </c>
      <c r="J113" s="106">
        <f t="shared" si="3"/>
        <v>112</v>
      </c>
      <c r="K113" s="4" t="s">
        <v>290</v>
      </c>
    </row>
    <row r="114" spans="1:11" ht="13">
      <c r="A114" s="106">
        <f t="shared" si="0"/>
        <v>113</v>
      </c>
      <c r="B114" s="4" t="s">
        <v>980</v>
      </c>
      <c r="C114" s="4"/>
      <c r="D114" s="106">
        <f t="shared" si="1"/>
        <v>113</v>
      </c>
      <c r="E114" s="4" t="s">
        <v>1386</v>
      </c>
      <c r="F114" s="4"/>
      <c r="G114" s="106">
        <f t="shared" si="2"/>
        <v>113</v>
      </c>
      <c r="H114" s="21" t="s">
        <v>1088</v>
      </c>
      <c r="J114" s="106">
        <f t="shared" si="3"/>
        <v>113</v>
      </c>
      <c r="K114" s="4" t="s">
        <v>1235</v>
      </c>
    </row>
    <row r="115" spans="1:11" ht="13">
      <c r="A115" s="106">
        <f t="shared" si="0"/>
        <v>114</v>
      </c>
      <c r="B115" s="21" t="s">
        <v>431</v>
      </c>
      <c r="C115" s="4"/>
      <c r="D115" s="106">
        <f t="shared" si="1"/>
        <v>114</v>
      </c>
      <c r="E115" s="4" t="s">
        <v>904</v>
      </c>
      <c r="F115" s="4"/>
      <c r="G115" s="106">
        <f t="shared" si="2"/>
        <v>114</v>
      </c>
      <c r="H115" s="4" t="s">
        <v>1451</v>
      </c>
      <c r="J115" s="106">
        <f t="shared" si="3"/>
        <v>114</v>
      </c>
      <c r="K115" s="4" t="s">
        <v>1540</v>
      </c>
    </row>
    <row r="116" spans="1:11" ht="13">
      <c r="A116" s="106">
        <f t="shared" si="0"/>
        <v>115</v>
      </c>
      <c r="B116" s="4" t="s">
        <v>1257</v>
      </c>
      <c r="C116" s="4"/>
      <c r="D116" s="106">
        <f t="shared" si="1"/>
        <v>115</v>
      </c>
      <c r="E116" s="4" t="s">
        <v>1377</v>
      </c>
      <c r="F116" s="4"/>
      <c r="G116" s="106">
        <f t="shared" si="2"/>
        <v>115</v>
      </c>
      <c r="H116" s="4" t="s">
        <v>1161</v>
      </c>
      <c r="J116" s="106">
        <f t="shared" si="3"/>
        <v>115</v>
      </c>
      <c r="K116" s="4" t="s">
        <v>1064</v>
      </c>
    </row>
    <row r="117" spans="1:11" ht="13">
      <c r="A117" s="106">
        <f t="shared" si="0"/>
        <v>116</v>
      </c>
      <c r="B117" s="4" t="s">
        <v>1541</v>
      </c>
      <c r="C117" s="4"/>
      <c r="D117" s="106">
        <f t="shared" si="1"/>
        <v>116</v>
      </c>
      <c r="E117" s="4" t="s">
        <v>1154</v>
      </c>
      <c r="F117" s="4"/>
      <c r="G117" s="106">
        <f t="shared" si="2"/>
        <v>116</v>
      </c>
      <c r="H117" s="4" t="s">
        <v>912</v>
      </c>
      <c r="J117" s="106">
        <f t="shared" si="3"/>
        <v>116</v>
      </c>
      <c r="K117" s="21" t="s">
        <v>1051</v>
      </c>
    </row>
    <row r="118" spans="1:11" ht="13">
      <c r="A118" s="106">
        <f t="shared" si="0"/>
        <v>117</v>
      </c>
      <c r="B118" s="4" t="s">
        <v>1230</v>
      </c>
      <c r="C118" s="4"/>
      <c r="D118" s="106">
        <f t="shared" si="1"/>
        <v>117</v>
      </c>
      <c r="E118" s="4" t="s">
        <v>1199</v>
      </c>
      <c r="F118" s="4"/>
      <c r="G118" s="106">
        <f t="shared" si="2"/>
        <v>117</v>
      </c>
      <c r="H118" s="4" t="s">
        <v>1426</v>
      </c>
      <c r="J118" s="106">
        <f t="shared" si="3"/>
        <v>117</v>
      </c>
      <c r="K118" s="4" t="s">
        <v>1542</v>
      </c>
    </row>
    <row r="119" spans="1:11" ht="13">
      <c r="A119" s="106">
        <f t="shared" si="0"/>
        <v>118</v>
      </c>
      <c r="B119" s="4" t="s">
        <v>1543</v>
      </c>
      <c r="C119" s="4"/>
      <c r="D119" s="106">
        <f t="shared" si="1"/>
        <v>118</v>
      </c>
      <c r="E119" s="4" t="s">
        <v>981</v>
      </c>
      <c r="F119" s="4"/>
      <c r="G119" s="106">
        <f t="shared" si="2"/>
        <v>118</v>
      </c>
      <c r="H119" s="4" t="s">
        <v>1152</v>
      </c>
      <c r="J119" s="106">
        <f t="shared" si="3"/>
        <v>118</v>
      </c>
      <c r="K119" s="4" t="s">
        <v>1069</v>
      </c>
    </row>
    <row r="120" spans="1:11" ht="13">
      <c r="A120" s="106">
        <f t="shared" si="0"/>
        <v>119</v>
      </c>
      <c r="B120" s="4" t="s">
        <v>1380</v>
      </c>
      <c r="C120" s="4"/>
      <c r="D120" s="106">
        <f t="shared" si="1"/>
        <v>119</v>
      </c>
      <c r="E120" s="4" t="s">
        <v>956</v>
      </c>
      <c r="F120" s="4"/>
      <c r="G120" s="106">
        <f t="shared" si="2"/>
        <v>119</v>
      </c>
      <c r="H120" s="4" t="s">
        <v>1371</v>
      </c>
      <c r="J120" s="106">
        <f t="shared" si="3"/>
        <v>119</v>
      </c>
      <c r="K120" s="4" t="s">
        <v>1415</v>
      </c>
    </row>
    <row r="121" spans="1:11" ht="13">
      <c r="A121" s="106">
        <f t="shared" si="0"/>
        <v>120</v>
      </c>
      <c r="B121" s="4" t="s">
        <v>951</v>
      </c>
      <c r="C121" s="4"/>
      <c r="D121" s="106">
        <f t="shared" si="1"/>
        <v>120</v>
      </c>
      <c r="E121" s="4" t="s">
        <v>1266</v>
      </c>
      <c r="F121" s="4"/>
      <c r="G121" s="106">
        <f t="shared" si="2"/>
        <v>120</v>
      </c>
      <c r="H121" s="4" t="s">
        <v>559</v>
      </c>
      <c r="J121" s="106">
        <f t="shared" si="3"/>
        <v>120</v>
      </c>
      <c r="K121" s="4" t="s">
        <v>1013</v>
      </c>
    </row>
    <row r="122" spans="1:11" ht="13">
      <c r="A122" s="106">
        <f t="shared" si="0"/>
        <v>121</v>
      </c>
      <c r="B122" s="4" t="s">
        <v>1373</v>
      </c>
      <c r="C122" s="4"/>
      <c r="D122" s="106">
        <f t="shared" si="1"/>
        <v>121</v>
      </c>
      <c r="E122" s="4" t="s">
        <v>1544</v>
      </c>
      <c r="F122" s="4"/>
      <c r="G122" s="106">
        <f t="shared" si="2"/>
        <v>121</v>
      </c>
      <c r="H122" s="4" t="s">
        <v>1545</v>
      </c>
      <c r="J122" s="106">
        <f t="shared" si="3"/>
        <v>121</v>
      </c>
      <c r="K122" s="21" t="s">
        <v>1546</v>
      </c>
    </row>
    <row r="123" spans="1:11" ht="13">
      <c r="A123" s="106">
        <f t="shared" si="0"/>
        <v>122</v>
      </c>
      <c r="B123" s="4" t="s">
        <v>972</v>
      </c>
      <c r="C123" s="4"/>
      <c r="D123" s="106">
        <f t="shared" si="1"/>
        <v>122</v>
      </c>
      <c r="E123" s="4" t="s">
        <v>1547</v>
      </c>
      <c r="F123" s="4"/>
      <c r="G123" s="106">
        <f t="shared" si="2"/>
        <v>122</v>
      </c>
      <c r="H123" s="4" t="s">
        <v>1151</v>
      </c>
      <c r="J123" s="106">
        <f t="shared" si="3"/>
        <v>122</v>
      </c>
      <c r="K123" s="4" t="s">
        <v>1381</v>
      </c>
    </row>
    <row r="124" spans="1:11" ht="13">
      <c r="A124" s="106">
        <f t="shared" si="0"/>
        <v>123</v>
      </c>
      <c r="B124" s="4" t="s">
        <v>1293</v>
      </c>
      <c r="C124" s="4"/>
      <c r="D124" s="106">
        <f t="shared" si="1"/>
        <v>123</v>
      </c>
      <c r="E124" s="4" t="s">
        <v>1548</v>
      </c>
      <c r="F124" s="4"/>
      <c r="G124" s="106">
        <f t="shared" si="2"/>
        <v>123</v>
      </c>
      <c r="H124" s="4" t="s">
        <v>1549</v>
      </c>
      <c r="J124" s="106">
        <f t="shared" si="3"/>
        <v>123</v>
      </c>
      <c r="K124" s="4" t="s">
        <v>1550</v>
      </c>
    </row>
    <row r="125" spans="1:11" ht="13">
      <c r="A125" s="106">
        <f t="shared" si="0"/>
        <v>124</v>
      </c>
      <c r="B125" s="4" t="s">
        <v>1163</v>
      </c>
      <c r="C125" s="4"/>
      <c r="D125" s="106">
        <f t="shared" si="1"/>
        <v>124</v>
      </c>
      <c r="E125" s="4" t="s">
        <v>1551</v>
      </c>
      <c r="F125" s="4"/>
      <c r="G125" s="106">
        <f t="shared" si="2"/>
        <v>124</v>
      </c>
      <c r="H125" s="4" t="s">
        <v>1283</v>
      </c>
      <c r="J125" s="106">
        <f t="shared" si="3"/>
        <v>124</v>
      </c>
      <c r="K125" s="4" t="s">
        <v>1440</v>
      </c>
    </row>
    <row r="126" spans="1:11" ht="13">
      <c r="A126" s="106">
        <f t="shared" si="0"/>
        <v>125</v>
      </c>
      <c r="B126" s="4" t="s">
        <v>542</v>
      </c>
      <c r="C126" s="4"/>
      <c r="D126" s="106">
        <f t="shared" si="1"/>
        <v>125</v>
      </c>
      <c r="E126" s="4" t="s">
        <v>1552</v>
      </c>
      <c r="F126" s="4"/>
      <c r="G126" s="106">
        <f t="shared" si="2"/>
        <v>125</v>
      </c>
      <c r="H126" s="4" t="s">
        <v>1290</v>
      </c>
      <c r="J126" s="106">
        <f t="shared" si="3"/>
        <v>125</v>
      </c>
      <c r="K126" s="4" t="s">
        <v>1553</v>
      </c>
    </row>
    <row r="127" spans="1:11" ht="13">
      <c r="A127" s="106">
        <f t="shared" si="0"/>
        <v>126</v>
      </c>
      <c r="B127" s="21" t="s">
        <v>1439</v>
      </c>
      <c r="C127" s="4"/>
      <c r="D127" s="106">
        <f t="shared" si="1"/>
        <v>126</v>
      </c>
      <c r="E127" s="4" t="s">
        <v>1460</v>
      </c>
      <c r="F127" s="4"/>
      <c r="G127" s="106">
        <f t="shared" si="2"/>
        <v>126</v>
      </c>
      <c r="H127" s="21" t="s">
        <v>1554</v>
      </c>
      <c r="J127" s="106">
        <f t="shared" si="3"/>
        <v>126</v>
      </c>
      <c r="K127" s="4" t="s">
        <v>1555</v>
      </c>
    </row>
    <row r="128" spans="1:11" ht="13">
      <c r="A128" s="106">
        <f t="shared" si="0"/>
        <v>127</v>
      </c>
      <c r="B128" s="21" t="s">
        <v>1300</v>
      </c>
      <c r="C128" s="4"/>
      <c r="D128" s="106">
        <f t="shared" si="1"/>
        <v>127</v>
      </c>
      <c r="E128" s="21" t="s">
        <v>1556</v>
      </c>
      <c r="F128" s="4"/>
      <c r="G128" s="106">
        <f t="shared" si="2"/>
        <v>127</v>
      </c>
      <c r="H128" s="4" t="s">
        <v>1473</v>
      </c>
      <c r="J128" s="106">
        <f t="shared" si="3"/>
        <v>127</v>
      </c>
      <c r="K128" s="4" t="s">
        <v>1557</v>
      </c>
    </row>
    <row r="129" spans="1:11" ht="13">
      <c r="A129" s="106">
        <f t="shared" si="0"/>
        <v>128</v>
      </c>
      <c r="B129" s="21" t="s">
        <v>884</v>
      </c>
      <c r="C129" s="4"/>
      <c r="D129" s="106">
        <f t="shared" si="1"/>
        <v>128</v>
      </c>
      <c r="E129" s="4" t="s">
        <v>1308</v>
      </c>
      <c r="F129" s="4"/>
      <c r="G129" s="106">
        <f t="shared" si="2"/>
        <v>128</v>
      </c>
      <c r="H129" s="4" t="s">
        <v>1558</v>
      </c>
      <c r="J129" s="106">
        <f t="shared" si="3"/>
        <v>128</v>
      </c>
      <c r="K129" s="4" t="s">
        <v>1317</v>
      </c>
    </row>
    <row r="130" spans="1:11" ht="13">
      <c r="A130" s="106">
        <f t="shared" si="0"/>
        <v>129</v>
      </c>
      <c r="B130" s="4" t="s">
        <v>1559</v>
      </c>
      <c r="C130" s="4"/>
      <c r="D130" s="106">
        <f t="shared" si="1"/>
        <v>129</v>
      </c>
      <c r="E130" s="4" t="s">
        <v>1083</v>
      </c>
      <c r="F130" s="4"/>
      <c r="G130" s="106">
        <f t="shared" si="2"/>
        <v>129</v>
      </c>
      <c r="H130" s="4" t="s">
        <v>1560</v>
      </c>
      <c r="J130" s="106">
        <f t="shared" si="3"/>
        <v>129</v>
      </c>
      <c r="K130" s="4" t="s">
        <v>1037</v>
      </c>
    </row>
    <row r="131" spans="1:11" ht="13">
      <c r="A131" s="106">
        <f t="shared" si="0"/>
        <v>130</v>
      </c>
      <c r="B131" s="4" t="s">
        <v>1359</v>
      </c>
      <c r="C131" s="4"/>
      <c r="D131" s="106">
        <f t="shared" si="1"/>
        <v>130</v>
      </c>
      <c r="E131" s="21" t="s">
        <v>1065</v>
      </c>
      <c r="F131" s="4"/>
      <c r="G131" s="106">
        <f t="shared" si="2"/>
        <v>130</v>
      </c>
      <c r="H131" s="4" t="s">
        <v>1480</v>
      </c>
      <c r="J131" s="106">
        <f t="shared" si="3"/>
        <v>130</v>
      </c>
      <c r="K131" s="4" t="s">
        <v>1561</v>
      </c>
    </row>
    <row r="132" spans="1:11" ht="13">
      <c r="A132" s="106">
        <f t="shared" si="0"/>
        <v>131</v>
      </c>
      <c r="B132" s="21" t="s">
        <v>1562</v>
      </c>
      <c r="C132" s="4"/>
      <c r="D132" s="106">
        <f t="shared" si="1"/>
        <v>131</v>
      </c>
      <c r="E132" s="4" t="s">
        <v>1563</v>
      </c>
      <c r="F132" s="4"/>
      <c r="G132" s="106">
        <f t="shared" si="2"/>
        <v>131</v>
      </c>
      <c r="H132" s="4" t="s">
        <v>949</v>
      </c>
      <c r="J132" s="106">
        <f t="shared" si="3"/>
        <v>131</v>
      </c>
      <c r="K132" s="4" t="s">
        <v>1407</v>
      </c>
    </row>
    <row r="133" spans="1:11" ht="13">
      <c r="A133" s="106">
        <f t="shared" si="0"/>
        <v>132</v>
      </c>
      <c r="B133" s="4" t="s">
        <v>1084</v>
      </c>
      <c r="C133" s="4"/>
      <c r="D133" s="106">
        <f t="shared" si="1"/>
        <v>132</v>
      </c>
      <c r="E133" s="21" t="s">
        <v>1174</v>
      </c>
      <c r="F133" s="4"/>
      <c r="G133" s="106">
        <f t="shared" si="2"/>
        <v>132</v>
      </c>
      <c r="H133" s="4" t="s">
        <v>1205</v>
      </c>
      <c r="J133" s="106">
        <f t="shared" si="3"/>
        <v>132</v>
      </c>
      <c r="K133" s="21" t="s">
        <v>1564</v>
      </c>
    </row>
    <row r="134" spans="1:11" ht="13">
      <c r="A134" s="106">
        <f t="shared" si="0"/>
        <v>133</v>
      </c>
      <c r="B134" s="21" t="s">
        <v>1494</v>
      </c>
      <c r="C134" s="4"/>
      <c r="D134" s="106">
        <f t="shared" si="1"/>
        <v>133</v>
      </c>
      <c r="E134" s="4" t="s">
        <v>1242</v>
      </c>
      <c r="F134" s="4"/>
      <c r="G134" s="106">
        <f t="shared" si="2"/>
        <v>133</v>
      </c>
      <c r="H134" s="4" t="s">
        <v>1357</v>
      </c>
      <c r="J134" s="106">
        <f t="shared" si="3"/>
        <v>133</v>
      </c>
      <c r="K134" s="4" t="s">
        <v>1565</v>
      </c>
    </row>
    <row r="135" spans="1:11" ht="13">
      <c r="A135" s="106">
        <f t="shared" si="0"/>
        <v>134</v>
      </c>
      <c r="B135" s="4" t="s">
        <v>1566</v>
      </c>
      <c r="C135" s="4"/>
      <c r="D135" s="106">
        <f t="shared" si="1"/>
        <v>134</v>
      </c>
      <c r="E135" s="21" t="s">
        <v>1302</v>
      </c>
      <c r="F135" s="4"/>
      <c r="G135" s="106">
        <f t="shared" si="2"/>
        <v>134</v>
      </c>
      <c r="H135" s="21" t="s">
        <v>931</v>
      </c>
      <c r="J135" s="106">
        <f t="shared" si="3"/>
        <v>134</v>
      </c>
      <c r="K135" s="4" t="s">
        <v>1456</v>
      </c>
    </row>
    <row r="136" spans="1:11" ht="13">
      <c r="A136" s="106">
        <f t="shared" si="0"/>
        <v>135</v>
      </c>
      <c r="B136" s="4" t="s">
        <v>1567</v>
      </c>
      <c r="C136" s="4"/>
      <c r="D136" s="106">
        <f t="shared" si="1"/>
        <v>135</v>
      </c>
      <c r="E136" s="4" t="s">
        <v>1434</v>
      </c>
      <c r="F136" s="4"/>
      <c r="G136" s="106">
        <f t="shared" si="2"/>
        <v>135</v>
      </c>
      <c r="H136" s="21" t="s">
        <v>1568</v>
      </c>
      <c r="J136" s="106">
        <f t="shared" si="3"/>
        <v>135</v>
      </c>
      <c r="K136" s="21" t="s">
        <v>1569</v>
      </c>
    </row>
    <row r="137" spans="1:11" ht="13">
      <c r="A137" s="106">
        <f t="shared" si="0"/>
        <v>136</v>
      </c>
      <c r="B137" s="4" t="s">
        <v>1147</v>
      </c>
      <c r="C137" s="4"/>
      <c r="D137" s="106">
        <f t="shared" si="1"/>
        <v>136</v>
      </c>
      <c r="E137" s="4" t="s">
        <v>1111</v>
      </c>
      <c r="F137" s="4"/>
      <c r="G137" s="106">
        <f t="shared" si="2"/>
        <v>136</v>
      </c>
      <c r="H137" s="4" t="s">
        <v>1080</v>
      </c>
      <c r="J137" s="106">
        <f t="shared" si="3"/>
        <v>136</v>
      </c>
      <c r="K137" s="4" t="s">
        <v>1570</v>
      </c>
    </row>
    <row r="138" spans="1:11" ht="13">
      <c r="A138" s="106">
        <f t="shared" si="0"/>
        <v>137</v>
      </c>
      <c r="B138" s="4" t="s">
        <v>1099</v>
      </c>
      <c r="C138" s="4"/>
      <c r="D138" s="106">
        <f t="shared" si="1"/>
        <v>137</v>
      </c>
      <c r="E138" s="4" t="s">
        <v>1054</v>
      </c>
      <c r="F138" s="4"/>
      <c r="G138" s="106">
        <f t="shared" si="2"/>
        <v>137</v>
      </c>
      <c r="H138" s="4" t="s">
        <v>1571</v>
      </c>
      <c r="J138" s="106">
        <f t="shared" si="3"/>
        <v>137</v>
      </c>
      <c r="K138" s="4" t="s">
        <v>1484</v>
      </c>
    </row>
    <row r="139" spans="1:11" ht="13">
      <c r="A139" s="106">
        <f t="shared" si="0"/>
        <v>138</v>
      </c>
      <c r="B139" s="4" t="s">
        <v>1272</v>
      </c>
      <c r="C139" s="4"/>
      <c r="D139" s="106">
        <f t="shared" si="1"/>
        <v>138</v>
      </c>
      <c r="E139" s="4" t="s">
        <v>1444</v>
      </c>
      <c r="F139" s="4"/>
      <c r="G139" s="106">
        <f t="shared" si="2"/>
        <v>138</v>
      </c>
      <c r="H139" s="4" t="s">
        <v>1442</v>
      </c>
      <c r="J139" s="106">
        <f t="shared" si="3"/>
        <v>138</v>
      </c>
      <c r="K139" s="4" t="s">
        <v>1572</v>
      </c>
    </row>
    <row r="140" spans="1:11" ht="13">
      <c r="A140" s="106">
        <f t="shared" si="0"/>
        <v>139</v>
      </c>
      <c r="B140" s="4" t="s">
        <v>1573</v>
      </c>
      <c r="C140" s="4"/>
      <c r="D140" s="106">
        <f t="shared" si="1"/>
        <v>139</v>
      </c>
      <c r="E140" s="4" t="s">
        <v>1137</v>
      </c>
      <c r="F140" s="4"/>
      <c r="G140" s="106">
        <f t="shared" si="2"/>
        <v>139</v>
      </c>
      <c r="H140" s="4" t="s">
        <v>1574</v>
      </c>
      <c r="J140" s="106">
        <f t="shared" si="3"/>
        <v>139</v>
      </c>
      <c r="K140" s="4" t="s">
        <v>999</v>
      </c>
    </row>
    <row r="141" spans="1:11" ht="13">
      <c r="A141" s="106">
        <f t="shared" si="0"/>
        <v>140</v>
      </c>
      <c r="B141" s="4" t="s">
        <v>1043</v>
      </c>
      <c r="C141" s="4"/>
      <c r="D141" s="106">
        <f t="shared" si="1"/>
        <v>140</v>
      </c>
      <c r="E141" s="4" t="s">
        <v>1575</v>
      </c>
      <c r="F141" s="4"/>
      <c r="G141" s="106">
        <f t="shared" si="2"/>
        <v>140</v>
      </c>
      <c r="H141" s="21" t="s">
        <v>1398</v>
      </c>
      <c r="J141" s="106">
        <f t="shared" si="3"/>
        <v>140</v>
      </c>
      <c r="K141" s="4" t="s">
        <v>1225</v>
      </c>
    </row>
    <row r="142" spans="1:11" ht="13">
      <c r="A142" s="106">
        <f t="shared" si="0"/>
        <v>141</v>
      </c>
      <c r="B142" s="4" t="s">
        <v>1355</v>
      </c>
      <c r="C142" s="4"/>
      <c r="D142" s="106">
        <f t="shared" si="1"/>
        <v>141</v>
      </c>
      <c r="E142" s="4" t="s">
        <v>986</v>
      </c>
      <c r="F142" s="4"/>
      <c r="G142" s="106">
        <f t="shared" si="2"/>
        <v>141</v>
      </c>
      <c r="H142" s="4" t="s">
        <v>926</v>
      </c>
      <c r="J142" s="106">
        <f t="shared" si="3"/>
        <v>141</v>
      </c>
      <c r="K142" s="4" t="s">
        <v>1432</v>
      </c>
    </row>
    <row r="143" spans="1:11" ht="13">
      <c r="A143" s="106">
        <f t="shared" si="0"/>
        <v>142</v>
      </c>
      <c r="B143" s="4" t="s">
        <v>1576</v>
      </c>
      <c r="C143" s="4"/>
      <c r="D143" s="106">
        <f t="shared" si="1"/>
        <v>142</v>
      </c>
      <c r="E143" s="4" t="s">
        <v>1577</v>
      </c>
      <c r="F143" s="4"/>
      <c r="G143" s="106">
        <f t="shared" si="2"/>
        <v>142</v>
      </c>
      <c r="H143" s="4" t="s">
        <v>1578</v>
      </c>
      <c r="J143" s="106">
        <f t="shared" si="3"/>
        <v>142</v>
      </c>
      <c r="K143" s="21" t="s">
        <v>1579</v>
      </c>
    </row>
    <row r="144" spans="1:11" ht="13">
      <c r="A144" s="106">
        <f t="shared" si="0"/>
        <v>143</v>
      </c>
      <c r="B144" s="4" t="s">
        <v>1410</v>
      </c>
      <c r="C144" s="4"/>
      <c r="D144" s="106">
        <f t="shared" si="1"/>
        <v>143</v>
      </c>
      <c r="E144" s="4" t="s">
        <v>1131</v>
      </c>
      <c r="F144" s="4"/>
      <c r="G144" s="106">
        <f t="shared" si="2"/>
        <v>143</v>
      </c>
      <c r="H144" s="4" t="s">
        <v>1130</v>
      </c>
      <c r="J144" s="106">
        <f t="shared" si="3"/>
        <v>143</v>
      </c>
      <c r="K144" s="4" t="s">
        <v>1580</v>
      </c>
    </row>
    <row r="145" spans="1:11" ht="13">
      <c r="A145" s="106">
        <f t="shared" si="0"/>
        <v>144</v>
      </c>
      <c r="B145" s="4" t="s">
        <v>1581</v>
      </c>
      <c r="C145" s="4"/>
      <c r="D145" s="106">
        <f t="shared" si="1"/>
        <v>144</v>
      </c>
      <c r="E145" s="4" t="s">
        <v>1582</v>
      </c>
      <c r="F145" s="4"/>
      <c r="G145" s="106">
        <f t="shared" si="2"/>
        <v>144</v>
      </c>
      <c r="H145" s="4" t="s">
        <v>1226</v>
      </c>
      <c r="J145" s="106">
        <f t="shared" si="3"/>
        <v>144</v>
      </c>
      <c r="K145" s="4" t="s">
        <v>1583</v>
      </c>
    </row>
    <row r="146" spans="1:11" ht="13">
      <c r="A146" s="106">
        <f t="shared" si="0"/>
        <v>145</v>
      </c>
      <c r="B146" s="4" t="s">
        <v>1584</v>
      </c>
      <c r="C146" s="4"/>
      <c r="D146" s="106">
        <f t="shared" si="1"/>
        <v>145</v>
      </c>
      <c r="E146" s="4" t="s">
        <v>1345</v>
      </c>
      <c r="F146" s="4"/>
      <c r="G146" s="106">
        <f t="shared" si="2"/>
        <v>145</v>
      </c>
      <c r="H146" s="4" t="s">
        <v>1374</v>
      </c>
      <c r="J146" s="106">
        <f t="shared" si="3"/>
        <v>145</v>
      </c>
      <c r="K146" s="21" t="s">
        <v>1295</v>
      </c>
    </row>
    <row r="147" spans="1:11" ht="13">
      <c r="A147" s="106">
        <f t="shared" si="0"/>
        <v>146</v>
      </c>
      <c r="B147" s="4" t="s">
        <v>1585</v>
      </c>
      <c r="C147" s="4"/>
      <c r="D147" s="106">
        <f t="shared" si="1"/>
        <v>146</v>
      </c>
      <c r="E147" s="4" t="s">
        <v>1586</v>
      </c>
      <c r="F147" s="4"/>
      <c r="G147" s="106">
        <f t="shared" si="2"/>
        <v>146</v>
      </c>
      <c r="H147" s="4" t="s">
        <v>1587</v>
      </c>
      <c r="J147" s="106">
        <f t="shared" si="3"/>
        <v>146</v>
      </c>
      <c r="K147" s="21" t="s">
        <v>1588</v>
      </c>
    </row>
    <row r="148" spans="1:11" ht="13">
      <c r="A148" s="106">
        <f t="shared" si="0"/>
        <v>147</v>
      </c>
      <c r="B148" s="4" t="s">
        <v>1589</v>
      </c>
      <c r="C148" s="4"/>
      <c r="D148" s="106">
        <f t="shared" si="1"/>
        <v>147</v>
      </c>
      <c r="E148" s="21" t="s">
        <v>1590</v>
      </c>
      <c r="F148" s="4"/>
      <c r="G148" s="106">
        <f t="shared" si="2"/>
        <v>147</v>
      </c>
      <c r="H148" s="4" t="s">
        <v>1591</v>
      </c>
      <c r="J148" s="106">
        <f t="shared" si="3"/>
        <v>147</v>
      </c>
      <c r="K148" s="4" t="s">
        <v>1592</v>
      </c>
    </row>
    <row r="149" spans="1:11" ht="13">
      <c r="A149" s="106">
        <f t="shared" si="0"/>
        <v>148</v>
      </c>
      <c r="B149" s="4" t="s">
        <v>1326</v>
      </c>
      <c r="C149" s="4"/>
      <c r="D149" s="106">
        <f t="shared" si="1"/>
        <v>148</v>
      </c>
      <c r="E149" s="4" t="s">
        <v>1593</v>
      </c>
      <c r="F149" s="4"/>
      <c r="G149" s="106">
        <f t="shared" si="2"/>
        <v>148</v>
      </c>
      <c r="H149" s="4" t="s">
        <v>1307</v>
      </c>
      <c r="J149" s="106">
        <f t="shared" si="3"/>
        <v>148</v>
      </c>
      <c r="K149" s="4" t="s">
        <v>1594</v>
      </c>
    </row>
    <row r="150" spans="1:11" ht="13">
      <c r="A150" s="106">
        <f t="shared" si="0"/>
        <v>149</v>
      </c>
      <c r="B150" s="4" t="s">
        <v>1595</v>
      </c>
      <c r="C150" s="4"/>
      <c r="D150" s="106">
        <f t="shared" si="1"/>
        <v>149</v>
      </c>
      <c r="E150" s="4" t="s">
        <v>1596</v>
      </c>
      <c r="F150" s="4"/>
      <c r="G150" s="106">
        <f t="shared" si="2"/>
        <v>149</v>
      </c>
      <c r="H150" s="4" t="s">
        <v>1597</v>
      </c>
      <c r="J150" s="106">
        <f t="shared" si="3"/>
        <v>149</v>
      </c>
      <c r="K150" s="21" t="s">
        <v>1598</v>
      </c>
    </row>
    <row r="151" spans="1:11" ht="13">
      <c r="A151" s="106">
        <f t="shared" si="0"/>
        <v>150</v>
      </c>
      <c r="B151" s="4" t="s">
        <v>1599</v>
      </c>
      <c r="C151" s="4"/>
      <c r="D151" s="106">
        <f t="shared" si="1"/>
        <v>150</v>
      </c>
      <c r="E151" s="21" t="s">
        <v>381</v>
      </c>
      <c r="F151" s="4"/>
      <c r="G151" s="106">
        <f t="shared" si="2"/>
        <v>150</v>
      </c>
      <c r="H151" s="4" t="s">
        <v>1367</v>
      </c>
      <c r="J151" s="106">
        <f t="shared" si="3"/>
        <v>150</v>
      </c>
      <c r="K151" s="4" t="s">
        <v>1600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O89"/>
  <sheetViews>
    <sheetView workbookViewId="0"/>
  </sheetViews>
  <sheetFormatPr baseColWidth="10" defaultColWidth="14.5" defaultRowHeight="15.75" customHeight="1"/>
  <cols>
    <col min="10" max="10" width="16" customWidth="1"/>
  </cols>
  <sheetData>
    <row r="1" spans="1:15" ht="15.75" customHeight="1">
      <c r="A1" s="2" t="s">
        <v>580</v>
      </c>
      <c r="B1" s="2" t="s">
        <v>1601</v>
      </c>
      <c r="C1" s="2" t="s">
        <v>1602</v>
      </c>
      <c r="D1" s="2" t="s">
        <v>1603</v>
      </c>
      <c r="F1" s="2" t="s">
        <v>1604</v>
      </c>
      <c r="G1" s="2" t="s">
        <v>1605</v>
      </c>
      <c r="H1" s="2" t="s">
        <v>1606</v>
      </c>
      <c r="I1" s="2" t="s">
        <v>1607</v>
      </c>
      <c r="J1" s="2" t="s">
        <v>1608</v>
      </c>
      <c r="K1" s="2" t="s">
        <v>1609</v>
      </c>
      <c r="L1" s="2" t="s">
        <v>1610</v>
      </c>
      <c r="N1" s="133" t="s">
        <v>429</v>
      </c>
      <c r="O1" s="134" t="s">
        <v>1611</v>
      </c>
    </row>
    <row r="2" spans="1:15" ht="15.75" customHeight="1">
      <c r="A2" s="2" t="s">
        <v>18</v>
      </c>
      <c r="B2" s="8">
        <v>1</v>
      </c>
      <c r="C2" s="14">
        <v>2</v>
      </c>
      <c r="H2" s="4" t="s">
        <v>2</v>
      </c>
      <c r="J2" s="2" t="s">
        <v>2</v>
      </c>
      <c r="K2" s="4" t="s">
        <v>2</v>
      </c>
      <c r="N2" s="106">
        <v>1</v>
      </c>
      <c r="O2" s="4" t="s">
        <v>18</v>
      </c>
    </row>
    <row r="3" spans="1:15" ht="15.75" customHeight="1">
      <c r="A3" s="8" t="s">
        <v>2</v>
      </c>
      <c r="B3" s="8">
        <v>2</v>
      </c>
      <c r="C3" s="14">
        <v>1</v>
      </c>
      <c r="H3" s="4" t="s">
        <v>14</v>
      </c>
      <c r="J3" s="2" t="s">
        <v>18</v>
      </c>
      <c r="K3" s="4" t="s">
        <v>18</v>
      </c>
      <c r="N3" s="106">
        <f t="shared" ref="N3:N86" si="0">N2+1</f>
        <v>2</v>
      </c>
      <c r="O3" s="4" t="s">
        <v>2</v>
      </c>
    </row>
    <row r="4" spans="1:15" ht="15.75" customHeight="1">
      <c r="A4" s="2" t="s">
        <v>34</v>
      </c>
      <c r="B4" s="8">
        <v>3</v>
      </c>
      <c r="C4" s="14">
        <v>13</v>
      </c>
      <c r="H4" s="4" t="s">
        <v>34</v>
      </c>
      <c r="J4" s="2" t="s">
        <v>449</v>
      </c>
      <c r="K4" s="4" t="s">
        <v>34</v>
      </c>
      <c r="N4" s="106">
        <f t="shared" si="0"/>
        <v>3</v>
      </c>
      <c r="O4" s="4" t="s">
        <v>34</v>
      </c>
    </row>
    <row r="5" spans="1:15" ht="15.75" customHeight="1">
      <c r="A5" s="8" t="s">
        <v>71</v>
      </c>
      <c r="B5" s="8">
        <v>4</v>
      </c>
      <c r="C5" s="14">
        <v>6</v>
      </c>
      <c r="H5" s="4" t="s">
        <v>78</v>
      </c>
      <c r="J5" s="2" t="s">
        <v>46</v>
      </c>
      <c r="K5" s="4" t="s">
        <v>464</v>
      </c>
      <c r="N5" s="106">
        <f t="shared" si="0"/>
        <v>4</v>
      </c>
      <c r="O5" s="4" t="s">
        <v>46</v>
      </c>
    </row>
    <row r="6" spans="1:15" ht="15.75" customHeight="1">
      <c r="A6" s="2" t="s">
        <v>46</v>
      </c>
      <c r="B6" s="8">
        <v>5</v>
      </c>
      <c r="C6" s="14">
        <v>3</v>
      </c>
      <c r="H6" s="4" t="s">
        <v>55</v>
      </c>
      <c r="J6" s="2" t="s">
        <v>55</v>
      </c>
      <c r="K6" s="4" t="s">
        <v>38</v>
      </c>
      <c r="N6" s="106">
        <f t="shared" si="0"/>
        <v>5</v>
      </c>
      <c r="O6" s="4" t="s">
        <v>38</v>
      </c>
    </row>
    <row r="7" spans="1:15" ht="15.75" customHeight="1">
      <c r="A7" s="2" t="s">
        <v>479</v>
      </c>
      <c r="B7" s="8">
        <v>6</v>
      </c>
      <c r="C7" s="14">
        <v>12</v>
      </c>
      <c r="H7" s="4" t="s">
        <v>38</v>
      </c>
      <c r="J7" s="2" t="s">
        <v>38</v>
      </c>
      <c r="K7" s="4" t="s">
        <v>46</v>
      </c>
      <c r="N7" s="106">
        <f t="shared" si="0"/>
        <v>6</v>
      </c>
      <c r="O7" s="4" t="s">
        <v>71</v>
      </c>
    </row>
    <row r="8" spans="1:15" ht="15.75" customHeight="1">
      <c r="A8" s="2" t="s">
        <v>38</v>
      </c>
      <c r="B8" s="8">
        <v>7</v>
      </c>
      <c r="C8" s="14">
        <v>5</v>
      </c>
      <c r="H8" s="4" t="s">
        <v>71</v>
      </c>
      <c r="J8" s="2" t="s">
        <v>71</v>
      </c>
      <c r="K8" s="4" t="s">
        <v>71</v>
      </c>
      <c r="N8" s="106">
        <f t="shared" si="0"/>
        <v>7</v>
      </c>
      <c r="O8" s="4" t="s">
        <v>464</v>
      </c>
    </row>
    <row r="9" spans="1:15" ht="15.75" customHeight="1">
      <c r="A9" s="2" t="s">
        <v>77</v>
      </c>
      <c r="B9" s="8">
        <v>8</v>
      </c>
      <c r="C9" s="14">
        <v>7</v>
      </c>
      <c r="H9" s="4" t="s">
        <v>46</v>
      </c>
      <c r="J9" s="2" t="s">
        <v>78</v>
      </c>
      <c r="K9" s="4" t="s">
        <v>78</v>
      </c>
      <c r="N9" s="106">
        <f t="shared" si="0"/>
        <v>8</v>
      </c>
      <c r="O9" s="4" t="s">
        <v>479</v>
      </c>
    </row>
    <row r="10" spans="1:15" ht="15.75" customHeight="1">
      <c r="A10" s="8" t="s">
        <v>156</v>
      </c>
      <c r="B10" s="8">
        <v>9</v>
      </c>
      <c r="C10" s="14">
        <v>15</v>
      </c>
      <c r="H10" s="4" t="s">
        <v>120</v>
      </c>
      <c r="J10" s="2" t="s">
        <v>493</v>
      </c>
      <c r="K10" s="4" t="s">
        <v>108</v>
      </c>
      <c r="N10" s="106">
        <f t="shared" si="0"/>
        <v>9</v>
      </c>
      <c r="O10" s="4" t="s">
        <v>55</v>
      </c>
    </row>
    <row r="11" spans="1:15" ht="15.75" customHeight="1">
      <c r="A11" s="2" t="s">
        <v>92</v>
      </c>
      <c r="B11" s="8">
        <v>10</v>
      </c>
      <c r="C11" s="14">
        <v>11</v>
      </c>
      <c r="H11" s="4" t="s">
        <v>96</v>
      </c>
      <c r="J11" s="2" t="s">
        <v>120</v>
      </c>
      <c r="K11" s="4" t="s">
        <v>96</v>
      </c>
      <c r="N11" s="106">
        <f t="shared" si="0"/>
        <v>10</v>
      </c>
      <c r="O11" s="4" t="s">
        <v>78</v>
      </c>
    </row>
    <row r="12" spans="1:15" ht="15.75" customHeight="1">
      <c r="A12" s="2" t="s">
        <v>120</v>
      </c>
      <c r="B12" s="8">
        <v>11</v>
      </c>
      <c r="C12" s="14">
        <v>9</v>
      </c>
      <c r="H12" s="4" t="s">
        <v>464</v>
      </c>
      <c r="J12" s="2" t="s">
        <v>98</v>
      </c>
      <c r="K12" s="4" t="s">
        <v>120</v>
      </c>
      <c r="N12" s="106">
        <f t="shared" si="0"/>
        <v>11</v>
      </c>
      <c r="O12" s="4" t="s">
        <v>156</v>
      </c>
    </row>
    <row r="13" spans="1:15" ht="15.75" customHeight="1">
      <c r="A13" s="2" t="s">
        <v>98</v>
      </c>
      <c r="B13" s="8">
        <v>12</v>
      </c>
      <c r="C13" s="14">
        <v>16</v>
      </c>
      <c r="H13" s="4" t="s">
        <v>479</v>
      </c>
      <c r="J13" s="2" t="s">
        <v>92</v>
      </c>
      <c r="K13" s="4" t="s">
        <v>92</v>
      </c>
      <c r="N13" s="106">
        <f t="shared" si="0"/>
        <v>12</v>
      </c>
      <c r="O13" s="4" t="s">
        <v>92</v>
      </c>
    </row>
    <row r="14" spans="1:15" ht="15.75" customHeight="1">
      <c r="A14" s="2" t="s">
        <v>149</v>
      </c>
      <c r="B14" s="8">
        <v>13</v>
      </c>
      <c r="C14" s="14">
        <v>32</v>
      </c>
      <c r="H14" s="4" t="s">
        <v>609</v>
      </c>
      <c r="J14" s="2" t="s">
        <v>479</v>
      </c>
      <c r="K14" s="4" t="s">
        <v>479</v>
      </c>
      <c r="N14" s="106">
        <f t="shared" si="0"/>
        <v>13</v>
      </c>
      <c r="O14" s="4" t="s">
        <v>108</v>
      </c>
    </row>
    <row r="15" spans="1:15" ht="15.75" customHeight="1">
      <c r="A15" s="2" t="s">
        <v>78</v>
      </c>
      <c r="B15" s="8">
        <v>14</v>
      </c>
      <c r="C15" s="14">
        <v>8</v>
      </c>
      <c r="H15" s="4" t="s">
        <v>108</v>
      </c>
      <c r="J15" s="2" t="s">
        <v>464</v>
      </c>
      <c r="K15" s="4" t="s">
        <v>260</v>
      </c>
      <c r="N15" s="106">
        <f t="shared" si="0"/>
        <v>14</v>
      </c>
      <c r="O15" s="4" t="s">
        <v>120</v>
      </c>
    </row>
    <row r="16" spans="1:15" ht="15.75" customHeight="1">
      <c r="A16" s="2" t="s">
        <v>108</v>
      </c>
      <c r="B16" s="8">
        <v>15</v>
      </c>
      <c r="C16" s="14">
        <v>14</v>
      </c>
      <c r="H16" s="4" t="s">
        <v>92</v>
      </c>
      <c r="J16" s="2" t="s">
        <v>96</v>
      </c>
      <c r="K16" s="4" t="s">
        <v>609</v>
      </c>
      <c r="N16" s="106">
        <f t="shared" si="0"/>
        <v>15</v>
      </c>
      <c r="O16" s="4" t="s">
        <v>149</v>
      </c>
    </row>
    <row r="17" spans="1:15" ht="15.75" customHeight="1">
      <c r="A17" s="2" t="s">
        <v>96</v>
      </c>
      <c r="B17" s="8">
        <v>16</v>
      </c>
      <c r="C17" s="14">
        <v>10</v>
      </c>
      <c r="H17" s="4" t="s">
        <v>156</v>
      </c>
      <c r="J17" s="2" t="s">
        <v>156</v>
      </c>
      <c r="K17" s="4" t="s">
        <v>156</v>
      </c>
      <c r="N17" s="106">
        <f t="shared" si="0"/>
        <v>16</v>
      </c>
      <c r="O17" s="4" t="s">
        <v>129</v>
      </c>
    </row>
    <row r="18" spans="1:15" ht="15.75" customHeight="1">
      <c r="A18" s="2" t="s">
        <v>254</v>
      </c>
      <c r="B18" s="8">
        <v>17</v>
      </c>
      <c r="C18" s="14">
        <v>37</v>
      </c>
      <c r="H18" s="4" t="s">
        <v>149</v>
      </c>
      <c r="J18" s="2" t="s">
        <v>134</v>
      </c>
      <c r="K18" s="21" t="s">
        <v>134</v>
      </c>
      <c r="N18" s="106">
        <f t="shared" si="0"/>
        <v>17</v>
      </c>
      <c r="O18" s="21" t="s">
        <v>134</v>
      </c>
    </row>
    <row r="19" spans="1:15" ht="15.75" customHeight="1">
      <c r="A19" s="2" t="s">
        <v>129</v>
      </c>
      <c r="B19" s="8">
        <v>18</v>
      </c>
      <c r="C19" s="14">
        <v>31</v>
      </c>
      <c r="H19" s="4" t="s">
        <v>291</v>
      </c>
      <c r="J19" s="2" t="s">
        <v>149</v>
      </c>
      <c r="K19" s="4" t="s">
        <v>149</v>
      </c>
      <c r="N19" s="106">
        <f t="shared" si="0"/>
        <v>18</v>
      </c>
      <c r="O19" s="4" t="s">
        <v>173</v>
      </c>
    </row>
    <row r="20" spans="1:15" ht="15.75" customHeight="1">
      <c r="A20" s="2" t="s">
        <v>233</v>
      </c>
      <c r="B20" s="8">
        <v>19</v>
      </c>
      <c r="C20" s="14">
        <v>18</v>
      </c>
      <c r="H20" s="4" t="s">
        <v>207</v>
      </c>
      <c r="J20" s="2" t="s">
        <v>164</v>
      </c>
      <c r="K20" s="4" t="s">
        <v>207</v>
      </c>
      <c r="N20" s="106">
        <f t="shared" si="0"/>
        <v>19</v>
      </c>
      <c r="O20" s="4" t="s">
        <v>96</v>
      </c>
    </row>
    <row r="21" spans="1:15" ht="15.75" customHeight="1">
      <c r="A21" s="8" t="s">
        <v>194</v>
      </c>
      <c r="B21" s="8">
        <v>20</v>
      </c>
      <c r="C21" s="14">
        <v>30</v>
      </c>
      <c r="H21" s="21" t="s">
        <v>134</v>
      </c>
      <c r="J21" s="2" t="s">
        <v>129</v>
      </c>
      <c r="K21" s="4" t="s">
        <v>55</v>
      </c>
      <c r="N21" s="106">
        <f t="shared" si="0"/>
        <v>20</v>
      </c>
      <c r="O21" s="4" t="s">
        <v>609</v>
      </c>
    </row>
    <row r="22" spans="1:15" ht="15.75" customHeight="1">
      <c r="A22" s="2" t="s">
        <v>164</v>
      </c>
      <c r="B22" s="8">
        <v>21</v>
      </c>
      <c r="C22" s="14">
        <v>21</v>
      </c>
      <c r="H22" s="4" t="s">
        <v>173</v>
      </c>
      <c r="J22" s="2" t="s">
        <v>194</v>
      </c>
      <c r="K22" s="4" t="s">
        <v>194</v>
      </c>
      <c r="N22" s="106">
        <f t="shared" si="0"/>
        <v>21</v>
      </c>
      <c r="O22" s="4" t="s">
        <v>164</v>
      </c>
    </row>
    <row r="23" spans="1:15" ht="15.75" customHeight="1">
      <c r="A23" s="2" t="s">
        <v>134</v>
      </c>
      <c r="B23" s="8">
        <v>22</v>
      </c>
      <c r="C23" s="14">
        <v>17</v>
      </c>
      <c r="H23" s="4" t="s">
        <v>129</v>
      </c>
      <c r="J23" s="2" t="s">
        <v>317</v>
      </c>
      <c r="K23" s="4" t="s">
        <v>129</v>
      </c>
      <c r="N23" s="106">
        <f t="shared" si="0"/>
        <v>22</v>
      </c>
      <c r="O23" s="4" t="s">
        <v>233</v>
      </c>
    </row>
    <row r="24" spans="1:15" ht="15.75" customHeight="1">
      <c r="A24" s="2" t="s">
        <v>170</v>
      </c>
      <c r="B24" s="8">
        <v>23</v>
      </c>
      <c r="C24" s="14">
        <v>40</v>
      </c>
      <c r="H24" s="4" t="s">
        <v>355</v>
      </c>
      <c r="J24" s="2" t="s">
        <v>170</v>
      </c>
      <c r="K24" s="4" t="s">
        <v>201</v>
      </c>
      <c r="N24" s="106">
        <f t="shared" si="0"/>
        <v>23</v>
      </c>
      <c r="O24" s="4" t="s">
        <v>194</v>
      </c>
    </row>
    <row r="25" spans="1:15" ht="15.75" customHeight="1">
      <c r="A25" s="2" t="s">
        <v>219</v>
      </c>
      <c r="B25" s="8">
        <v>24</v>
      </c>
      <c r="C25" s="14">
        <v>26</v>
      </c>
      <c r="H25" s="4" t="s">
        <v>433</v>
      </c>
      <c r="J25" s="2" t="s">
        <v>173</v>
      </c>
      <c r="K25" s="4" t="s">
        <v>164</v>
      </c>
      <c r="N25" s="106">
        <f t="shared" si="0"/>
        <v>24</v>
      </c>
      <c r="O25" s="4" t="s">
        <v>928</v>
      </c>
    </row>
    <row r="26" spans="1:15" ht="15.75" customHeight="1">
      <c r="A26" s="2" t="s">
        <v>173</v>
      </c>
      <c r="B26" s="8">
        <v>25</v>
      </c>
      <c r="C26" s="14">
        <v>20</v>
      </c>
      <c r="H26" s="4" t="s">
        <v>215</v>
      </c>
      <c r="J26" s="2" t="s">
        <v>260</v>
      </c>
      <c r="K26" s="4" t="s">
        <v>418</v>
      </c>
      <c r="N26" s="106">
        <f t="shared" si="0"/>
        <v>25</v>
      </c>
      <c r="O26" s="4" t="s">
        <v>254</v>
      </c>
    </row>
    <row r="27" spans="1:15" ht="15.75" customHeight="1">
      <c r="A27" s="2" t="s">
        <v>282</v>
      </c>
      <c r="B27" s="8">
        <v>26</v>
      </c>
      <c r="C27" s="14">
        <v>22</v>
      </c>
      <c r="H27" s="4" t="s">
        <v>233</v>
      </c>
      <c r="J27" s="2" t="s">
        <v>254</v>
      </c>
      <c r="K27" s="4" t="s">
        <v>465</v>
      </c>
      <c r="N27" s="106">
        <f t="shared" si="0"/>
        <v>26</v>
      </c>
      <c r="O27" s="4" t="s">
        <v>226</v>
      </c>
    </row>
    <row r="28" spans="1:15" ht="15.75" customHeight="1">
      <c r="A28" s="8" t="s">
        <v>55</v>
      </c>
      <c r="B28" s="8">
        <v>27</v>
      </c>
      <c r="C28" s="14">
        <v>4</v>
      </c>
      <c r="H28" s="21" t="s">
        <v>219</v>
      </c>
      <c r="J28" s="2" t="s">
        <v>219</v>
      </c>
      <c r="K28" s="4" t="s">
        <v>500</v>
      </c>
      <c r="N28" s="106">
        <f t="shared" si="0"/>
        <v>27</v>
      </c>
      <c r="O28" s="4" t="s">
        <v>304</v>
      </c>
    </row>
    <row r="29" spans="1:15" ht="15.75" customHeight="1">
      <c r="A29" s="2" t="s">
        <v>851</v>
      </c>
      <c r="B29" s="8">
        <v>28</v>
      </c>
      <c r="C29" s="14">
        <v>38</v>
      </c>
      <c r="H29" s="4" t="s">
        <v>1618</v>
      </c>
      <c r="J29" s="2" t="s">
        <v>226</v>
      </c>
      <c r="K29" s="4" t="s">
        <v>233</v>
      </c>
      <c r="N29" s="106">
        <f t="shared" si="0"/>
        <v>28</v>
      </c>
      <c r="O29" s="4" t="s">
        <v>879</v>
      </c>
    </row>
    <row r="30" spans="1:15" ht="15.75" customHeight="1">
      <c r="A30" s="2" t="s">
        <v>341</v>
      </c>
      <c r="B30" s="8">
        <v>29</v>
      </c>
      <c r="C30" s="14">
        <v>25</v>
      </c>
      <c r="H30" s="4" t="s">
        <v>843</v>
      </c>
      <c r="J30" s="2" t="s">
        <v>291</v>
      </c>
      <c r="K30" s="4" t="s">
        <v>1619</v>
      </c>
      <c r="N30" s="106">
        <f t="shared" si="0"/>
        <v>29</v>
      </c>
      <c r="O30" s="4" t="s">
        <v>355</v>
      </c>
    </row>
    <row r="31" spans="1:15" ht="15.75" customHeight="1">
      <c r="A31" s="2" t="s">
        <v>369</v>
      </c>
      <c r="B31" s="8">
        <v>30</v>
      </c>
      <c r="C31" s="14">
        <v>24</v>
      </c>
      <c r="H31" s="4" t="s">
        <v>1620</v>
      </c>
      <c r="J31" s="2" t="s">
        <v>233</v>
      </c>
      <c r="K31" s="4" t="s">
        <v>273</v>
      </c>
      <c r="N31" s="106">
        <f t="shared" si="0"/>
        <v>30</v>
      </c>
      <c r="O31" s="4" t="s">
        <v>244</v>
      </c>
    </row>
    <row r="32" spans="1:15" ht="15.75" customHeight="1">
      <c r="A32" s="2" t="s">
        <v>244</v>
      </c>
      <c r="B32" s="8">
        <v>31</v>
      </c>
      <c r="C32" s="14">
        <v>45</v>
      </c>
      <c r="H32" s="4" t="s">
        <v>260</v>
      </c>
      <c r="J32" s="2" t="s">
        <v>230</v>
      </c>
      <c r="K32" s="4" t="s">
        <v>483</v>
      </c>
      <c r="N32" s="106">
        <f t="shared" si="0"/>
        <v>31</v>
      </c>
      <c r="O32" s="4" t="s">
        <v>201</v>
      </c>
    </row>
    <row r="33" spans="1:15" ht="15.75" customHeight="1">
      <c r="A33" s="2" t="s">
        <v>1621</v>
      </c>
      <c r="B33" s="8">
        <v>32</v>
      </c>
      <c r="C33" s="14">
        <v>56</v>
      </c>
      <c r="H33" s="4" t="s">
        <v>317</v>
      </c>
      <c r="J33" s="2" t="s">
        <v>851</v>
      </c>
      <c r="K33" s="4" t="s">
        <v>226</v>
      </c>
      <c r="N33" s="106">
        <f t="shared" si="0"/>
        <v>32</v>
      </c>
      <c r="O33" s="4" t="s">
        <v>433</v>
      </c>
    </row>
    <row r="34" spans="1:15" ht="15.75" customHeight="1">
      <c r="A34" s="2" t="s">
        <v>465</v>
      </c>
      <c r="B34" s="8">
        <v>33</v>
      </c>
      <c r="C34" s="14">
        <v>23</v>
      </c>
      <c r="K34" s="4" t="s">
        <v>173</v>
      </c>
      <c r="N34" s="106">
        <f t="shared" si="0"/>
        <v>33</v>
      </c>
      <c r="O34" s="4" t="s">
        <v>500</v>
      </c>
    </row>
    <row r="35" spans="1:15" ht="15.75" customHeight="1">
      <c r="A35" s="2" t="s">
        <v>924</v>
      </c>
      <c r="B35" s="8">
        <v>34</v>
      </c>
      <c r="C35" s="14">
        <v>55</v>
      </c>
      <c r="K35" s="4" t="s">
        <v>879</v>
      </c>
      <c r="N35" s="106">
        <f t="shared" si="0"/>
        <v>34</v>
      </c>
      <c r="O35" s="4" t="s">
        <v>341</v>
      </c>
    </row>
    <row r="36" spans="1:15" ht="15.75" customHeight="1">
      <c r="A36" s="8" t="s">
        <v>483</v>
      </c>
      <c r="B36" s="8">
        <v>35</v>
      </c>
      <c r="C36" s="14">
        <v>27</v>
      </c>
      <c r="K36" s="4" t="s">
        <v>282</v>
      </c>
      <c r="N36" s="106">
        <f t="shared" si="0"/>
        <v>35</v>
      </c>
      <c r="O36" s="4" t="s">
        <v>369</v>
      </c>
    </row>
    <row r="37" spans="1:15" ht="15.75" customHeight="1">
      <c r="A37" s="2" t="s">
        <v>348</v>
      </c>
      <c r="B37" s="8">
        <v>36</v>
      </c>
      <c r="C37" s="14">
        <v>50</v>
      </c>
      <c r="K37" s="4" t="s">
        <v>471</v>
      </c>
      <c r="N37" s="106">
        <f t="shared" si="0"/>
        <v>36</v>
      </c>
      <c r="O37" s="21" t="s">
        <v>248</v>
      </c>
    </row>
    <row r="38" spans="1:15" ht="15.75" customHeight="1">
      <c r="A38" s="2" t="s">
        <v>395</v>
      </c>
      <c r="B38" s="8">
        <v>37</v>
      </c>
      <c r="C38" s="14">
        <v>48</v>
      </c>
      <c r="K38" s="4" t="s">
        <v>843</v>
      </c>
      <c r="N38" s="106">
        <f t="shared" si="0"/>
        <v>37</v>
      </c>
      <c r="O38" s="4" t="s">
        <v>418</v>
      </c>
    </row>
    <row r="39" spans="1:15" ht="15.75" customHeight="1">
      <c r="A39" s="2" t="s">
        <v>226</v>
      </c>
      <c r="B39" s="8">
        <v>38</v>
      </c>
      <c r="C39" s="14">
        <v>47</v>
      </c>
      <c r="K39" s="4" t="s">
        <v>215</v>
      </c>
      <c r="N39" s="106">
        <f t="shared" si="0"/>
        <v>38</v>
      </c>
      <c r="O39" s="4" t="s">
        <v>326</v>
      </c>
    </row>
    <row r="40" spans="1:15" ht="15.75" customHeight="1">
      <c r="A40" s="8" t="s">
        <v>201</v>
      </c>
      <c r="B40" s="8">
        <v>39</v>
      </c>
      <c r="C40" s="14">
        <v>33</v>
      </c>
      <c r="K40" s="21" t="s">
        <v>219</v>
      </c>
      <c r="N40" s="106">
        <f t="shared" si="0"/>
        <v>39</v>
      </c>
      <c r="O40" s="4" t="s">
        <v>273</v>
      </c>
    </row>
    <row r="41" spans="1:15" ht="13">
      <c r="A41" s="2" t="s">
        <v>291</v>
      </c>
      <c r="B41" s="8">
        <v>40</v>
      </c>
      <c r="C41" s="14">
        <v>19</v>
      </c>
      <c r="K41" s="4" t="s">
        <v>334</v>
      </c>
      <c r="N41" s="106">
        <f t="shared" si="0"/>
        <v>40</v>
      </c>
      <c r="O41" s="4" t="s">
        <v>260</v>
      </c>
    </row>
    <row r="42" spans="1:15" ht="13">
      <c r="A42" s="8" t="s">
        <v>855</v>
      </c>
      <c r="B42" s="8">
        <v>41</v>
      </c>
      <c r="C42" s="14">
        <v>46</v>
      </c>
      <c r="K42" s="4" t="s">
        <v>329</v>
      </c>
      <c r="N42" s="106">
        <f t="shared" si="0"/>
        <v>41</v>
      </c>
      <c r="O42" s="4" t="s">
        <v>450</v>
      </c>
    </row>
    <row r="43" spans="1:15" ht="13">
      <c r="A43" s="8" t="s">
        <v>377</v>
      </c>
      <c r="B43" s="8">
        <v>42</v>
      </c>
      <c r="C43" s="14">
        <v>65</v>
      </c>
      <c r="K43" s="4" t="s">
        <v>862</v>
      </c>
      <c r="N43" s="106">
        <f t="shared" si="0"/>
        <v>42</v>
      </c>
      <c r="O43" s="21" t="s">
        <v>348</v>
      </c>
    </row>
    <row r="44" spans="1:15" ht="13">
      <c r="A44" s="2" t="s">
        <v>215</v>
      </c>
      <c r="B44" s="8">
        <v>43</v>
      </c>
      <c r="C44" s="14">
        <v>60</v>
      </c>
      <c r="K44" s="4" t="s">
        <v>341</v>
      </c>
      <c r="N44" s="106">
        <f t="shared" si="0"/>
        <v>43</v>
      </c>
      <c r="O44" s="4" t="s">
        <v>282</v>
      </c>
    </row>
    <row r="45" spans="1:15" ht="13">
      <c r="A45" s="2" t="s">
        <v>355</v>
      </c>
      <c r="B45" s="8">
        <v>44</v>
      </c>
      <c r="C45" s="14">
        <v>54</v>
      </c>
      <c r="K45" s="4" t="s">
        <v>326</v>
      </c>
      <c r="N45" s="106">
        <f t="shared" si="0"/>
        <v>44</v>
      </c>
      <c r="O45" s="4" t="s">
        <v>1622</v>
      </c>
    </row>
    <row r="46" spans="1:15" ht="13">
      <c r="A46" s="2" t="s">
        <v>450</v>
      </c>
      <c r="B46" s="8">
        <v>45</v>
      </c>
      <c r="C46" s="14">
        <v>42</v>
      </c>
      <c r="K46" s="4" t="s">
        <v>254</v>
      </c>
      <c r="N46" s="106">
        <f t="shared" si="0"/>
        <v>45</v>
      </c>
      <c r="O46" s="4" t="s">
        <v>334</v>
      </c>
    </row>
    <row r="47" spans="1:15" ht="13">
      <c r="A47" s="2" t="s">
        <v>230</v>
      </c>
      <c r="B47" s="8">
        <v>46</v>
      </c>
      <c r="C47" s="14">
        <v>28</v>
      </c>
      <c r="K47" s="4" t="s">
        <v>291</v>
      </c>
      <c r="N47" s="106">
        <f t="shared" si="0"/>
        <v>46</v>
      </c>
      <c r="O47" s="21" t="s">
        <v>424</v>
      </c>
    </row>
    <row r="48" spans="1:15" ht="13">
      <c r="A48" s="8" t="s">
        <v>500</v>
      </c>
      <c r="B48" s="8">
        <v>47</v>
      </c>
      <c r="C48" s="14">
        <v>36</v>
      </c>
      <c r="K48" s="21" t="s">
        <v>248</v>
      </c>
      <c r="N48" s="106">
        <f t="shared" si="0"/>
        <v>47</v>
      </c>
      <c r="O48" s="21" t="s">
        <v>219</v>
      </c>
    </row>
    <row r="49" spans="1:15" ht="13">
      <c r="A49" s="8" t="s">
        <v>862</v>
      </c>
      <c r="B49" s="8">
        <v>48</v>
      </c>
      <c r="C49" s="14">
        <v>41</v>
      </c>
      <c r="K49" s="4" t="s">
        <v>450</v>
      </c>
      <c r="N49" s="106">
        <f t="shared" si="0"/>
        <v>48</v>
      </c>
      <c r="O49" s="4" t="s">
        <v>291</v>
      </c>
    </row>
    <row r="50" spans="1:15" ht="13">
      <c r="A50" s="8" t="s">
        <v>418</v>
      </c>
      <c r="B50" s="8">
        <v>49</v>
      </c>
      <c r="C50" s="14">
        <v>62</v>
      </c>
      <c r="K50" s="4" t="s">
        <v>369</v>
      </c>
      <c r="N50" s="106">
        <f t="shared" si="0"/>
        <v>49</v>
      </c>
      <c r="O50" s="4" t="s">
        <v>465</v>
      </c>
    </row>
    <row r="51" spans="1:15" ht="13">
      <c r="A51" s="8" t="s">
        <v>260</v>
      </c>
      <c r="B51" s="8">
        <v>50</v>
      </c>
      <c r="C51" s="14">
        <v>29</v>
      </c>
      <c r="K51" s="4" t="s">
        <v>359</v>
      </c>
      <c r="N51" s="106">
        <f t="shared" si="0"/>
        <v>50</v>
      </c>
      <c r="O51" s="4" t="s">
        <v>905</v>
      </c>
    </row>
    <row r="52" spans="1:15" ht="13">
      <c r="A52" s="2" t="s">
        <v>497</v>
      </c>
      <c r="B52" s="8">
        <v>52</v>
      </c>
      <c r="C52" s="14">
        <v>149</v>
      </c>
      <c r="K52" s="4" t="s">
        <v>913</v>
      </c>
      <c r="N52" s="106">
        <f t="shared" si="0"/>
        <v>51</v>
      </c>
      <c r="O52" s="4" t="s">
        <v>377</v>
      </c>
    </row>
    <row r="53" spans="1:15" ht="13">
      <c r="A53" s="2" t="s">
        <v>359</v>
      </c>
      <c r="B53" s="8">
        <v>53</v>
      </c>
      <c r="C53" s="14">
        <v>67</v>
      </c>
      <c r="K53" s="4" t="s">
        <v>402</v>
      </c>
      <c r="N53" s="106">
        <f t="shared" si="0"/>
        <v>52</v>
      </c>
      <c r="O53" s="4" t="s">
        <v>490</v>
      </c>
    </row>
    <row r="54" spans="1:15" ht="13">
      <c r="A54" s="2" t="s">
        <v>1288</v>
      </c>
      <c r="B54" s="8">
        <v>54</v>
      </c>
      <c r="C54" s="14">
        <v>107</v>
      </c>
      <c r="K54" s="4" t="s">
        <v>1623</v>
      </c>
      <c r="N54" s="106">
        <f t="shared" si="0"/>
        <v>53</v>
      </c>
      <c r="O54" s="4" t="s">
        <v>442</v>
      </c>
    </row>
    <row r="55" spans="1:15" ht="13">
      <c r="A55" s="8" t="s">
        <v>317</v>
      </c>
      <c r="B55" s="8">
        <v>55</v>
      </c>
      <c r="C55" s="14">
        <v>64</v>
      </c>
      <c r="K55" s="4" t="s">
        <v>304</v>
      </c>
      <c r="N55" s="106">
        <f t="shared" si="0"/>
        <v>54</v>
      </c>
      <c r="O55" s="4" t="s">
        <v>843</v>
      </c>
    </row>
    <row r="56" spans="1:15" ht="13">
      <c r="A56" s="2" t="s">
        <v>843</v>
      </c>
      <c r="B56" s="8">
        <v>57</v>
      </c>
      <c r="C56" s="14">
        <v>35</v>
      </c>
      <c r="K56" s="4" t="s">
        <v>1016</v>
      </c>
      <c r="N56" s="106">
        <f t="shared" si="0"/>
        <v>55</v>
      </c>
      <c r="O56" s="4" t="s">
        <v>1288</v>
      </c>
    </row>
    <row r="57" spans="1:15" ht="13">
      <c r="A57" s="8" t="s">
        <v>326</v>
      </c>
      <c r="B57" s="8">
        <v>61</v>
      </c>
      <c r="C57" s="14">
        <v>87</v>
      </c>
      <c r="K57" s="21" t="s">
        <v>424</v>
      </c>
      <c r="N57" s="106">
        <f t="shared" si="0"/>
        <v>56</v>
      </c>
      <c r="O57" s="4" t="s">
        <v>1016</v>
      </c>
    </row>
    <row r="58" spans="1:15" ht="13">
      <c r="A58" s="2" t="s">
        <v>337</v>
      </c>
      <c r="B58" s="8">
        <v>62</v>
      </c>
      <c r="C58" s="14">
        <v>61</v>
      </c>
      <c r="K58" s="21" t="s">
        <v>1245</v>
      </c>
      <c r="N58" s="106">
        <f t="shared" si="0"/>
        <v>57</v>
      </c>
      <c r="O58" s="4" t="s">
        <v>1624</v>
      </c>
    </row>
    <row r="59" spans="1:15" ht="13">
      <c r="A59" s="8" t="s">
        <v>442</v>
      </c>
      <c r="B59" s="8">
        <v>63</v>
      </c>
      <c r="C59" s="14">
        <v>78</v>
      </c>
      <c r="K59" s="21" t="s">
        <v>348</v>
      </c>
      <c r="N59" s="106">
        <f t="shared" si="0"/>
        <v>58</v>
      </c>
      <c r="O59" s="4" t="s">
        <v>1237</v>
      </c>
    </row>
    <row r="60" spans="1:15" ht="13">
      <c r="A60" s="8" t="s">
        <v>329</v>
      </c>
      <c r="B60" s="8">
        <v>64</v>
      </c>
      <c r="C60" s="14">
        <v>66</v>
      </c>
      <c r="K60" s="21" t="s">
        <v>1055</v>
      </c>
      <c r="N60" s="106">
        <f t="shared" si="0"/>
        <v>59</v>
      </c>
      <c r="O60" s="4" t="s">
        <v>359</v>
      </c>
    </row>
    <row r="61" spans="1:15" ht="13">
      <c r="A61" s="8" t="s">
        <v>273</v>
      </c>
      <c r="B61" s="14">
        <v>65</v>
      </c>
      <c r="C61" s="14">
        <v>49</v>
      </c>
      <c r="K61" s="4" t="s">
        <v>1288</v>
      </c>
      <c r="N61" s="106">
        <f t="shared" si="0"/>
        <v>60</v>
      </c>
      <c r="O61" s="4" t="s">
        <v>390</v>
      </c>
    </row>
    <row r="62" spans="1:15" ht="13">
      <c r="A62" s="8" t="s">
        <v>390</v>
      </c>
      <c r="B62" s="14">
        <v>66</v>
      </c>
      <c r="C62" s="14">
        <v>59</v>
      </c>
      <c r="K62" s="4" t="s">
        <v>1625</v>
      </c>
      <c r="N62" s="106">
        <f t="shared" si="0"/>
        <v>61</v>
      </c>
      <c r="O62" s="4" t="s">
        <v>207</v>
      </c>
    </row>
    <row r="63" spans="1:15" ht="13">
      <c r="A63" s="8" t="s">
        <v>490</v>
      </c>
      <c r="B63" s="14">
        <v>68</v>
      </c>
      <c r="C63" s="14">
        <v>112</v>
      </c>
      <c r="K63" s="4" t="s">
        <v>377</v>
      </c>
      <c r="N63" s="106">
        <f t="shared" si="0"/>
        <v>62</v>
      </c>
      <c r="O63" s="4" t="s">
        <v>329</v>
      </c>
    </row>
    <row r="64" spans="1:15" ht="13">
      <c r="A64" s="2" t="s">
        <v>409</v>
      </c>
      <c r="B64" s="14">
        <v>69</v>
      </c>
      <c r="C64" s="14">
        <v>58</v>
      </c>
      <c r="K64" s="4" t="s">
        <v>1626</v>
      </c>
      <c r="N64" s="106">
        <f t="shared" si="0"/>
        <v>63</v>
      </c>
      <c r="O64" s="4" t="s">
        <v>862</v>
      </c>
    </row>
    <row r="65" spans="1:15" ht="13">
      <c r="A65" s="2" t="s">
        <v>248</v>
      </c>
      <c r="B65" s="14">
        <v>70</v>
      </c>
      <c r="C65" s="14">
        <v>80</v>
      </c>
      <c r="K65" s="21" t="s">
        <v>1627</v>
      </c>
      <c r="N65" s="106">
        <f t="shared" si="0"/>
        <v>64</v>
      </c>
      <c r="O65" s="4" t="s">
        <v>415</v>
      </c>
    </row>
    <row r="66" spans="1:15" ht="13">
      <c r="A66" s="8" t="s">
        <v>471</v>
      </c>
      <c r="B66" s="14">
        <v>71</v>
      </c>
      <c r="C66" s="14">
        <v>51</v>
      </c>
      <c r="N66" s="106">
        <f t="shared" si="0"/>
        <v>65</v>
      </c>
      <c r="O66" s="4" t="s">
        <v>471</v>
      </c>
    </row>
    <row r="67" spans="1:15" ht="13">
      <c r="A67" s="2" t="s">
        <v>402</v>
      </c>
      <c r="B67" s="14">
        <v>73</v>
      </c>
      <c r="C67" s="14">
        <v>95</v>
      </c>
      <c r="N67" s="106">
        <f t="shared" si="0"/>
        <v>66</v>
      </c>
      <c r="O67" s="4" t="s">
        <v>1625</v>
      </c>
    </row>
    <row r="68" spans="1:15" ht="13">
      <c r="A68" s="8" t="s">
        <v>415</v>
      </c>
      <c r="B68" s="14">
        <v>78</v>
      </c>
      <c r="C68" s="14" t="e">
        <v>#N/A</v>
      </c>
      <c r="N68" s="106">
        <f t="shared" si="0"/>
        <v>67</v>
      </c>
      <c r="O68" s="4" t="s">
        <v>409</v>
      </c>
    </row>
    <row r="69" spans="1:15" ht="13">
      <c r="A69" s="8" t="s">
        <v>1016</v>
      </c>
      <c r="B69" s="14">
        <v>79</v>
      </c>
      <c r="C69" s="14">
        <v>75</v>
      </c>
      <c r="N69" s="106">
        <f t="shared" si="0"/>
        <v>68</v>
      </c>
      <c r="O69" s="4" t="s">
        <v>913</v>
      </c>
    </row>
    <row r="70" spans="1:15" ht="13">
      <c r="A70" s="2" t="s">
        <v>408</v>
      </c>
      <c r="B70" s="14">
        <v>84</v>
      </c>
      <c r="C70" s="14">
        <v>109</v>
      </c>
      <c r="N70" s="106">
        <f t="shared" si="0"/>
        <v>69</v>
      </c>
      <c r="O70" s="4" t="s">
        <v>317</v>
      </c>
    </row>
    <row r="71" spans="1:15" ht="13">
      <c r="A71" s="8" t="s">
        <v>403</v>
      </c>
      <c r="B71" s="14">
        <v>91</v>
      </c>
      <c r="C71" s="14">
        <v>53</v>
      </c>
      <c r="N71" s="106">
        <f t="shared" si="0"/>
        <v>70</v>
      </c>
      <c r="O71" s="21" t="s">
        <v>497</v>
      </c>
    </row>
    <row r="72" spans="1:15" ht="13">
      <c r="A72" s="8" t="s">
        <v>1003</v>
      </c>
      <c r="B72" s="14">
        <v>98</v>
      </c>
      <c r="C72" s="14">
        <v>71</v>
      </c>
      <c r="N72" s="106">
        <f t="shared" si="0"/>
        <v>71</v>
      </c>
      <c r="O72" s="4" t="s">
        <v>483</v>
      </c>
    </row>
    <row r="73" spans="1:15" ht="13">
      <c r="A73" s="2" t="s">
        <v>1628</v>
      </c>
      <c r="B73" s="14">
        <v>125</v>
      </c>
      <c r="C73" s="14" t="e">
        <v>#N/A</v>
      </c>
      <c r="N73" s="106">
        <f t="shared" si="0"/>
        <v>72</v>
      </c>
      <c r="O73" s="4" t="s">
        <v>403</v>
      </c>
    </row>
    <row r="74" spans="1:15" ht="13">
      <c r="A74" s="8" t="s">
        <v>476</v>
      </c>
      <c r="B74" s="14">
        <v>141</v>
      </c>
      <c r="C74" s="14">
        <v>34</v>
      </c>
      <c r="N74" s="106">
        <f t="shared" si="0"/>
        <v>73</v>
      </c>
      <c r="O74" s="4" t="s">
        <v>476</v>
      </c>
    </row>
    <row r="75" spans="1:15" ht="13">
      <c r="N75" s="106">
        <f t="shared" si="0"/>
        <v>74</v>
      </c>
      <c r="O75" s="4" t="s">
        <v>1148</v>
      </c>
    </row>
    <row r="76" spans="1:15" ht="13">
      <c r="N76" s="106">
        <f t="shared" si="0"/>
        <v>75</v>
      </c>
      <c r="O76" s="4" t="s">
        <v>907</v>
      </c>
    </row>
    <row r="77" spans="1:15" ht="13">
      <c r="N77" s="106">
        <f t="shared" si="0"/>
        <v>76</v>
      </c>
      <c r="O77" s="4" t="s">
        <v>1428</v>
      </c>
    </row>
    <row r="78" spans="1:15" ht="13">
      <c r="N78" s="106">
        <f t="shared" si="0"/>
        <v>77</v>
      </c>
      <c r="O78" s="4" t="s">
        <v>402</v>
      </c>
    </row>
    <row r="79" spans="1:15" ht="13">
      <c r="N79" s="106">
        <f t="shared" si="0"/>
        <v>78</v>
      </c>
      <c r="O79" s="4" t="s">
        <v>896</v>
      </c>
    </row>
    <row r="80" spans="1:15" ht="13">
      <c r="H80" s="2"/>
      <c r="N80" s="106">
        <f t="shared" si="0"/>
        <v>79</v>
      </c>
      <c r="O80" s="21" t="s">
        <v>1245</v>
      </c>
    </row>
    <row r="81" spans="14:15" ht="13">
      <c r="N81" s="106">
        <f t="shared" si="0"/>
        <v>80</v>
      </c>
      <c r="O81" s="21" t="s">
        <v>942</v>
      </c>
    </row>
    <row r="82" spans="14:15" ht="13">
      <c r="N82" s="106">
        <f t="shared" si="0"/>
        <v>81</v>
      </c>
      <c r="O82" s="4" t="s">
        <v>1299</v>
      </c>
    </row>
    <row r="83" spans="14:15" ht="13">
      <c r="N83" s="106">
        <f t="shared" si="0"/>
        <v>82</v>
      </c>
      <c r="O83" s="4" t="s">
        <v>990</v>
      </c>
    </row>
    <row r="84" spans="14:15" ht="13">
      <c r="N84" s="106">
        <f t="shared" si="0"/>
        <v>83</v>
      </c>
      <c r="O84" s="4" t="s">
        <v>1629</v>
      </c>
    </row>
    <row r="85" spans="14:15" ht="13">
      <c r="N85" s="106">
        <f t="shared" si="0"/>
        <v>84</v>
      </c>
      <c r="O85" s="4" t="s">
        <v>873</v>
      </c>
    </row>
    <row r="86" spans="14:15" ht="13">
      <c r="N86" s="106">
        <f t="shared" si="0"/>
        <v>85</v>
      </c>
      <c r="O86" s="4" t="s">
        <v>1416</v>
      </c>
    </row>
    <row r="87" spans="14:15" ht="13">
      <c r="N87" s="2">
        <v>91</v>
      </c>
      <c r="O87" s="2" t="s">
        <v>408</v>
      </c>
    </row>
    <row r="88" spans="14:15" ht="13">
      <c r="N88" s="2">
        <v>103</v>
      </c>
      <c r="O88" s="2" t="s">
        <v>1003</v>
      </c>
    </row>
    <row r="89" spans="14:15" ht="13">
      <c r="N89" s="2">
        <v>128</v>
      </c>
      <c r="O89" s="2" t="s">
        <v>1628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U151"/>
  <sheetViews>
    <sheetView workbookViewId="0"/>
  </sheetViews>
  <sheetFormatPr baseColWidth="10" defaultColWidth="14.5" defaultRowHeight="15.75" customHeight="1"/>
  <cols>
    <col min="1" max="1" width="22" customWidth="1"/>
    <col min="2" max="2" width="16.6640625" customWidth="1"/>
    <col min="6" max="7" width="22" customWidth="1"/>
    <col min="19" max="19" width="22" customWidth="1"/>
  </cols>
  <sheetData>
    <row r="1" spans="1:21" ht="15.75" customHeight="1">
      <c r="A1" s="2" t="s">
        <v>580</v>
      </c>
      <c r="B1" s="2" t="s">
        <v>1601</v>
      </c>
      <c r="C1" s="2" t="s">
        <v>1612</v>
      </c>
      <c r="D1" s="2" t="s">
        <v>1613</v>
      </c>
      <c r="E1" s="2" t="s">
        <v>1614</v>
      </c>
      <c r="F1" s="2"/>
      <c r="G1" s="2" t="s">
        <v>580</v>
      </c>
      <c r="H1" s="2" t="s">
        <v>1605</v>
      </c>
      <c r="I1" s="2" t="s">
        <v>1606</v>
      </c>
      <c r="J1" s="2" t="s">
        <v>1607</v>
      </c>
      <c r="K1" s="2" t="s">
        <v>1608</v>
      </c>
      <c r="L1" s="2" t="s">
        <v>1609</v>
      </c>
      <c r="M1" s="2" t="s">
        <v>1610</v>
      </c>
      <c r="N1" s="2" t="s">
        <v>1615</v>
      </c>
      <c r="O1" s="2" t="s">
        <v>1616</v>
      </c>
      <c r="P1" s="2" t="s">
        <v>1617</v>
      </c>
      <c r="S1" s="2" t="s">
        <v>580</v>
      </c>
      <c r="T1" s="2" t="s">
        <v>1616</v>
      </c>
      <c r="U1" s="8" t="s">
        <v>1613</v>
      </c>
    </row>
    <row r="2" spans="1:21" ht="15.75" customHeight="1">
      <c r="A2" s="2" t="s">
        <v>18</v>
      </c>
      <c r="B2" s="8">
        <v>1</v>
      </c>
      <c r="C2" s="14">
        <v>2</v>
      </c>
      <c r="D2" s="2">
        <v>1</v>
      </c>
      <c r="E2" s="14">
        <f t="shared" ref="E2:E74" si="0">AVERAGEIF(B2:C2,"&lt;&gt;#N/A")</f>
        <v>1.5</v>
      </c>
      <c r="F2" s="2"/>
      <c r="G2" s="2" t="s">
        <v>18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2</v>
      </c>
      <c r="N2" s="14">
        <f t="shared" ref="N2:N74" si="1">AVERAGEIF(H2:M2,"&lt;&gt;#N/A")</f>
        <v>2</v>
      </c>
      <c r="O2" s="2">
        <v>2</v>
      </c>
      <c r="P2" s="14">
        <v>1</v>
      </c>
      <c r="S2" s="2" t="s">
        <v>18</v>
      </c>
      <c r="T2" s="2">
        <v>2</v>
      </c>
      <c r="U2" s="8">
        <v>1</v>
      </c>
    </row>
    <row r="3" spans="1:21" ht="15.75" customHeight="1">
      <c r="A3" s="8" t="s">
        <v>2</v>
      </c>
      <c r="B3" s="8">
        <v>2</v>
      </c>
      <c r="C3" s="14">
        <v>1</v>
      </c>
      <c r="D3" s="2">
        <v>2</v>
      </c>
      <c r="E3" s="14">
        <f t="shared" si="0"/>
        <v>1.5</v>
      </c>
      <c r="F3" s="8"/>
      <c r="G3" s="8" t="s">
        <v>2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f t="shared" si="1"/>
        <v>1</v>
      </c>
      <c r="O3" s="2">
        <v>1</v>
      </c>
      <c r="P3" s="14">
        <v>2</v>
      </c>
      <c r="S3" s="8" t="s">
        <v>2</v>
      </c>
      <c r="T3" s="2">
        <v>1</v>
      </c>
      <c r="U3" s="8">
        <v>2</v>
      </c>
    </row>
    <row r="4" spans="1:21" ht="15.75" customHeight="1">
      <c r="A4" s="2" t="s">
        <v>34</v>
      </c>
      <c r="B4" s="8">
        <v>3</v>
      </c>
      <c r="C4" s="14">
        <v>13</v>
      </c>
      <c r="D4" s="2">
        <v>7</v>
      </c>
      <c r="E4" s="14">
        <f t="shared" si="0"/>
        <v>8</v>
      </c>
      <c r="F4" s="2"/>
      <c r="G4" s="2" t="s">
        <v>34</v>
      </c>
      <c r="H4" s="14">
        <v>3</v>
      </c>
      <c r="I4" s="14">
        <v>3</v>
      </c>
      <c r="J4" s="14">
        <v>3</v>
      </c>
      <c r="K4" s="14">
        <v>3</v>
      </c>
      <c r="L4" s="14">
        <v>7</v>
      </c>
      <c r="M4" s="14">
        <v>3</v>
      </c>
      <c r="N4" s="14">
        <f t="shared" si="1"/>
        <v>3.6666666666666665</v>
      </c>
      <c r="O4" s="2">
        <v>3</v>
      </c>
      <c r="P4" s="14">
        <v>3</v>
      </c>
      <c r="S4" s="2" t="s">
        <v>34</v>
      </c>
      <c r="T4" s="2">
        <v>3</v>
      </c>
      <c r="U4" s="8">
        <v>7</v>
      </c>
    </row>
    <row r="5" spans="1:21" ht="15.75" customHeight="1">
      <c r="A5" s="8" t="s">
        <v>71</v>
      </c>
      <c r="B5" s="8">
        <v>4</v>
      </c>
      <c r="C5" s="14">
        <v>6</v>
      </c>
      <c r="D5" s="2">
        <v>4</v>
      </c>
      <c r="E5" s="14">
        <f t="shared" si="0"/>
        <v>5</v>
      </c>
      <c r="F5" s="8"/>
      <c r="G5" s="8" t="s">
        <v>71</v>
      </c>
      <c r="H5" s="14">
        <v>9</v>
      </c>
      <c r="I5" s="14">
        <v>9</v>
      </c>
      <c r="J5" s="14">
        <v>7</v>
      </c>
      <c r="K5" s="14">
        <v>7</v>
      </c>
      <c r="L5" s="14">
        <v>3</v>
      </c>
      <c r="M5" s="14">
        <v>7</v>
      </c>
      <c r="N5" s="14">
        <f t="shared" si="1"/>
        <v>7</v>
      </c>
      <c r="O5" s="2">
        <v>6</v>
      </c>
      <c r="P5" s="14">
        <v>4</v>
      </c>
      <c r="S5" s="8" t="s">
        <v>71</v>
      </c>
      <c r="T5" s="2">
        <v>6</v>
      </c>
      <c r="U5" s="8">
        <v>4</v>
      </c>
    </row>
    <row r="6" spans="1:21" ht="15.75" customHeight="1">
      <c r="A6" s="2" t="s">
        <v>46</v>
      </c>
      <c r="B6" s="8">
        <v>5</v>
      </c>
      <c r="C6" s="14">
        <v>3</v>
      </c>
      <c r="D6" s="2">
        <v>3</v>
      </c>
      <c r="E6" s="14">
        <f t="shared" si="0"/>
        <v>4</v>
      </c>
      <c r="F6" s="2"/>
      <c r="G6" s="2" t="s">
        <v>46</v>
      </c>
      <c r="H6" s="14">
        <v>7</v>
      </c>
      <c r="I6" s="14">
        <v>7</v>
      </c>
      <c r="J6" s="14">
        <v>4</v>
      </c>
      <c r="K6" s="14">
        <v>4</v>
      </c>
      <c r="L6" s="14">
        <v>10</v>
      </c>
      <c r="M6" s="14">
        <v>4</v>
      </c>
      <c r="N6" s="14">
        <f t="shared" si="1"/>
        <v>6</v>
      </c>
      <c r="O6" s="2">
        <v>5</v>
      </c>
      <c r="P6" s="14">
        <v>5</v>
      </c>
      <c r="S6" s="2" t="s">
        <v>46</v>
      </c>
      <c r="T6" s="2">
        <v>5</v>
      </c>
      <c r="U6" s="8">
        <v>3</v>
      </c>
    </row>
    <row r="7" spans="1:21" ht="15.75" customHeight="1">
      <c r="A7" s="2" t="s">
        <v>479</v>
      </c>
      <c r="B7" s="8">
        <v>6</v>
      </c>
      <c r="C7" s="14">
        <v>12</v>
      </c>
      <c r="D7" s="2">
        <v>8</v>
      </c>
      <c r="E7" s="14">
        <f t="shared" si="0"/>
        <v>9</v>
      </c>
      <c r="F7" s="2"/>
      <c r="G7" s="2" t="s">
        <v>479</v>
      </c>
      <c r="H7" s="14">
        <v>12</v>
      </c>
      <c r="I7" s="14">
        <v>12</v>
      </c>
      <c r="J7" s="14">
        <v>11</v>
      </c>
      <c r="K7" s="14">
        <v>12</v>
      </c>
      <c r="L7" s="14">
        <v>15</v>
      </c>
      <c r="M7" s="14">
        <v>9</v>
      </c>
      <c r="N7" s="14">
        <f t="shared" si="1"/>
        <v>11.833333333333334</v>
      </c>
      <c r="O7" s="2">
        <v>12</v>
      </c>
      <c r="P7" s="14">
        <v>6</v>
      </c>
      <c r="S7" s="2" t="s">
        <v>479</v>
      </c>
      <c r="T7" s="2">
        <v>12</v>
      </c>
      <c r="U7" s="8">
        <v>8</v>
      </c>
    </row>
    <row r="8" spans="1:21" ht="15.75" customHeight="1">
      <c r="A8" s="2" t="s">
        <v>38</v>
      </c>
      <c r="B8" s="8">
        <v>7</v>
      </c>
      <c r="C8" s="14">
        <v>5</v>
      </c>
      <c r="D8" s="2">
        <v>5</v>
      </c>
      <c r="E8" s="14">
        <f t="shared" si="0"/>
        <v>6</v>
      </c>
      <c r="F8" s="2"/>
      <c r="G8" s="2" t="s">
        <v>38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6</v>
      </c>
      <c r="N8" s="14">
        <f t="shared" si="1"/>
        <v>5.166666666666667</v>
      </c>
      <c r="O8" s="2">
        <v>4</v>
      </c>
      <c r="P8" s="14">
        <v>7</v>
      </c>
      <c r="S8" s="2" t="s">
        <v>38</v>
      </c>
      <c r="T8" s="2">
        <v>4</v>
      </c>
      <c r="U8" s="8">
        <v>5</v>
      </c>
    </row>
    <row r="9" spans="1:21" ht="15.75" customHeight="1">
      <c r="A9" s="2" t="s">
        <v>77</v>
      </c>
      <c r="B9" s="8">
        <v>8</v>
      </c>
      <c r="C9" s="14">
        <v>7</v>
      </c>
      <c r="D9" s="2">
        <v>6</v>
      </c>
      <c r="E9" s="14">
        <f t="shared" si="0"/>
        <v>7.5</v>
      </c>
      <c r="F9" s="2"/>
      <c r="G9" s="2" t="s">
        <v>77</v>
      </c>
      <c r="H9" s="14">
        <v>8</v>
      </c>
      <c r="I9" s="14">
        <v>8</v>
      </c>
      <c r="J9" s="14">
        <v>10</v>
      </c>
      <c r="K9" s="14">
        <v>8</v>
      </c>
      <c r="L9" s="14">
        <v>8</v>
      </c>
      <c r="M9" s="14">
        <v>11</v>
      </c>
      <c r="N9" s="14">
        <f t="shared" si="1"/>
        <v>8.8333333333333339</v>
      </c>
      <c r="O9" s="2">
        <v>8</v>
      </c>
      <c r="P9" s="14">
        <v>8</v>
      </c>
      <c r="S9" s="2" t="s">
        <v>77</v>
      </c>
      <c r="T9" s="2">
        <v>8</v>
      </c>
      <c r="U9" s="8">
        <v>6</v>
      </c>
    </row>
    <row r="10" spans="1:21" ht="15.75" customHeight="1">
      <c r="A10" s="8" t="s">
        <v>156</v>
      </c>
      <c r="B10" s="8">
        <v>9</v>
      </c>
      <c r="C10" s="14">
        <v>15</v>
      </c>
      <c r="D10" s="2">
        <v>12</v>
      </c>
      <c r="E10" s="14">
        <f t="shared" si="0"/>
        <v>12</v>
      </c>
      <c r="F10" s="8"/>
      <c r="G10" s="8" t="s">
        <v>156</v>
      </c>
      <c r="H10" s="14">
        <v>16</v>
      </c>
      <c r="I10" s="14">
        <v>17</v>
      </c>
      <c r="J10" s="14">
        <v>16</v>
      </c>
      <c r="K10" s="14">
        <v>9</v>
      </c>
      <c r="L10" s="14">
        <v>16</v>
      </c>
      <c r="M10" s="14">
        <v>18</v>
      </c>
      <c r="N10" s="14">
        <f t="shared" si="1"/>
        <v>15.333333333333334</v>
      </c>
      <c r="O10" s="2">
        <v>16</v>
      </c>
      <c r="P10" s="14">
        <v>9</v>
      </c>
      <c r="S10" s="8" t="s">
        <v>156</v>
      </c>
      <c r="T10" s="2">
        <v>16</v>
      </c>
      <c r="U10" s="8">
        <v>12</v>
      </c>
    </row>
    <row r="11" spans="1:21" ht="15.75" customHeight="1">
      <c r="A11" s="2" t="s">
        <v>92</v>
      </c>
      <c r="B11" s="8">
        <v>10</v>
      </c>
      <c r="C11" s="14">
        <v>11</v>
      </c>
      <c r="D11" s="2">
        <v>10</v>
      </c>
      <c r="E11" s="14">
        <f t="shared" si="0"/>
        <v>10.5</v>
      </c>
      <c r="F11" s="2"/>
      <c r="G11" s="2" t="s">
        <v>92</v>
      </c>
      <c r="H11" s="14">
        <v>17</v>
      </c>
      <c r="I11" s="14">
        <v>15</v>
      </c>
      <c r="J11" s="14">
        <v>12</v>
      </c>
      <c r="K11" s="14">
        <v>11</v>
      </c>
      <c r="L11" s="14">
        <v>13</v>
      </c>
      <c r="M11" s="14">
        <v>13</v>
      </c>
      <c r="N11" s="14">
        <f t="shared" si="1"/>
        <v>13.5</v>
      </c>
      <c r="O11" s="2">
        <v>13</v>
      </c>
      <c r="P11" s="14">
        <v>10</v>
      </c>
      <c r="S11" s="2" t="s">
        <v>92</v>
      </c>
      <c r="T11" s="2">
        <v>13</v>
      </c>
      <c r="U11" s="8">
        <v>10</v>
      </c>
    </row>
    <row r="12" spans="1:21" ht="15.75" customHeight="1">
      <c r="A12" s="2" t="s">
        <v>120</v>
      </c>
      <c r="B12" s="8">
        <v>11</v>
      </c>
      <c r="C12" s="14">
        <v>9</v>
      </c>
      <c r="D12" s="2">
        <v>9</v>
      </c>
      <c r="E12" s="14">
        <f t="shared" si="0"/>
        <v>10</v>
      </c>
      <c r="F12" s="2"/>
      <c r="G12" s="2" t="s">
        <v>120</v>
      </c>
      <c r="H12" s="14">
        <v>10</v>
      </c>
      <c r="I12" s="14">
        <v>11</v>
      </c>
      <c r="J12" s="14">
        <v>15</v>
      </c>
      <c r="K12" s="14">
        <v>15</v>
      </c>
      <c r="L12" s="14">
        <v>4</v>
      </c>
      <c r="M12" s="14">
        <v>14</v>
      </c>
      <c r="N12" s="14">
        <f t="shared" si="1"/>
        <v>11.5</v>
      </c>
      <c r="O12" s="2">
        <v>11</v>
      </c>
      <c r="P12" s="14">
        <v>11</v>
      </c>
      <c r="S12" s="2" t="s">
        <v>120</v>
      </c>
      <c r="T12" s="2">
        <v>11</v>
      </c>
      <c r="U12" s="8">
        <v>9</v>
      </c>
    </row>
    <row r="13" spans="1:21" ht="15.75" customHeight="1">
      <c r="A13" s="2" t="s">
        <v>98</v>
      </c>
      <c r="B13" s="8">
        <v>12</v>
      </c>
      <c r="C13" s="14">
        <v>16</v>
      </c>
      <c r="D13" s="2">
        <v>14</v>
      </c>
      <c r="E13" s="14">
        <f t="shared" si="0"/>
        <v>14</v>
      </c>
      <c r="F13" s="2"/>
      <c r="G13" s="2" t="s">
        <v>98</v>
      </c>
      <c r="H13" s="14">
        <v>18</v>
      </c>
      <c r="I13" s="14">
        <v>20</v>
      </c>
      <c r="J13" s="14">
        <v>13</v>
      </c>
      <c r="K13" s="14">
        <v>13</v>
      </c>
      <c r="L13" s="14">
        <v>11</v>
      </c>
      <c r="M13" s="14">
        <v>21</v>
      </c>
      <c r="N13" s="14">
        <f t="shared" si="1"/>
        <v>16</v>
      </c>
      <c r="O13" s="2">
        <v>17</v>
      </c>
      <c r="P13" s="14">
        <v>12</v>
      </c>
      <c r="S13" s="2" t="s">
        <v>98</v>
      </c>
      <c r="T13" s="2">
        <v>17</v>
      </c>
      <c r="U13" s="8">
        <v>14</v>
      </c>
    </row>
    <row r="14" spans="1:21" ht="15.75" customHeight="1">
      <c r="A14" s="2" t="s">
        <v>149</v>
      </c>
      <c r="B14" s="8">
        <v>13</v>
      </c>
      <c r="C14" s="14">
        <v>32</v>
      </c>
      <c r="D14" s="2">
        <v>20</v>
      </c>
      <c r="E14" s="14">
        <f t="shared" si="0"/>
        <v>22.5</v>
      </c>
      <c r="F14" s="2"/>
      <c r="G14" s="2" t="s">
        <v>149</v>
      </c>
      <c r="H14" s="14">
        <v>31</v>
      </c>
      <c r="I14" s="14">
        <v>18</v>
      </c>
      <c r="J14" s="14">
        <v>18</v>
      </c>
      <c r="K14" s="14">
        <v>17</v>
      </c>
      <c r="L14" s="14" t="e">
        <v>#N/A</v>
      </c>
      <c r="M14" s="14">
        <v>17</v>
      </c>
      <c r="N14" s="14">
        <f t="shared" si="1"/>
        <v>20.2</v>
      </c>
      <c r="O14" s="2">
        <v>20</v>
      </c>
      <c r="P14" s="14">
        <v>13</v>
      </c>
      <c r="S14" s="2" t="s">
        <v>149</v>
      </c>
      <c r="T14" s="2">
        <v>20</v>
      </c>
      <c r="U14" s="8">
        <v>20</v>
      </c>
    </row>
    <row r="15" spans="1:21" ht="15.75" customHeight="1">
      <c r="A15" s="2" t="s">
        <v>78</v>
      </c>
      <c r="B15" s="8">
        <v>14</v>
      </c>
      <c r="C15" s="14">
        <v>8</v>
      </c>
      <c r="D15" s="2">
        <v>11</v>
      </c>
      <c r="E15" s="14">
        <f t="shared" si="0"/>
        <v>11</v>
      </c>
      <c r="F15" s="8"/>
      <c r="G15" s="2" t="s">
        <v>78</v>
      </c>
      <c r="H15" s="14">
        <v>4</v>
      </c>
      <c r="I15" s="14">
        <v>4</v>
      </c>
      <c r="J15" s="14">
        <v>8</v>
      </c>
      <c r="K15" s="14">
        <v>14</v>
      </c>
      <c r="L15" s="14">
        <v>14</v>
      </c>
      <c r="M15" s="14">
        <v>8</v>
      </c>
      <c r="N15" s="14">
        <f t="shared" si="1"/>
        <v>8.6666666666666661</v>
      </c>
      <c r="O15" s="2">
        <v>7</v>
      </c>
      <c r="P15" s="14">
        <v>14</v>
      </c>
      <c r="S15" s="2" t="s">
        <v>78</v>
      </c>
      <c r="T15" s="2">
        <v>7</v>
      </c>
      <c r="U15" s="8">
        <v>11</v>
      </c>
    </row>
    <row r="16" spans="1:21" ht="15.75" customHeight="1">
      <c r="A16" s="2" t="s">
        <v>108</v>
      </c>
      <c r="B16" s="8">
        <v>15</v>
      </c>
      <c r="C16" s="14">
        <v>14</v>
      </c>
      <c r="D16" s="2">
        <v>15</v>
      </c>
      <c r="E16" s="14">
        <f t="shared" si="0"/>
        <v>14.5</v>
      </c>
      <c r="F16" s="2"/>
      <c r="G16" s="2" t="s">
        <v>493</v>
      </c>
      <c r="H16" s="14">
        <v>11</v>
      </c>
      <c r="I16" s="14">
        <v>13</v>
      </c>
      <c r="J16" s="14">
        <v>17</v>
      </c>
      <c r="K16" s="14">
        <v>16</v>
      </c>
      <c r="L16" s="14">
        <v>12</v>
      </c>
      <c r="M16" s="14">
        <v>12</v>
      </c>
      <c r="N16" s="14">
        <f t="shared" si="1"/>
        <v>13.5</v>
      </c>
      <c r="O16" s="2">
        <v>14</v>
      </c>
      <c r="P16" s="14">
        <v>15</v>
      </c>
      <c r="S16" s="2" t="s">
        <v>493</v>
      </c>
      <c r="T16" s="2">
        <v>14</v>
      </c>
      <c r="U16" s="8">
        <v>15</v>
      </c>
    </row>
    <row r="17" spans="1:21" ht="15.75" customHeight="1">
      <c r="A17" s="2" t="s">
        <v>96</v>
      </c>
      <c r="B17" s="8">
        <v>16</v>
      </c>
      <c r="C17" s="14">
        <v>10</v>
      </c>
      <c r="D17" s="2">
        <v>13</v>
      </c>
      <c r="E17" s="14">
        <f t="shared" si="0"/>
        <v>13</v>
      </c>
      <c r="F17" s="2"/>
      <c r="G17" s="2" t="s">
        <v>96</v>
      </c>
      <c r="H17" s="14">
        <v>6</v>
      </c>
      <c r="I17" s="14">
        <v>10</v>
      </c>
      <c r="J17" s="14">
        <v>14</v>
      </c>
      <c r="K17" s="14">
        <v>10</v>
      </c>
      <c r="L17" s="14">
        <v>9</v>
      </c>
      <c r="M17" s="14">
        <v>10</v>
      </c>
      <c r="N17" s="14">
        <f t="shared" si="1"/>
        <v>9.8333333333333339</v>
      </c>
      <c r="O17" s="2">
        <v>10</v>
      </c>
      <c r="P17" s="14">
        <v>16</v>
      </c>
      <c r="S17" s="2" t="s">
        <v>96</v>
      </c>
      <c r="T17" s="2">
        <v>10</v>
      </c>
      <c r="U17" s="8">
        <v>13</v>
      </c>
    </row>
    <row r="18" spans="1:21" ht="15.75" customHeight="1">
      <c r="A18" s="2" t="s">
        <v>254</v>
      </c>
      <c r="B18" s="8">
        <v>17</v>
      </c>
      <c r="C18" s="14">
        <v>37</v>
      </c>
      <c r="D18" s="2">
        <v>26</v>
      </c>
      <c r="E18" s="14">
        <f t="shared" si="0"/>
        <v>27</v>
      </c>
      <c r="F18" s="2"/>
      <c r="G18" s="2" t="s">
        <v>254</v>
      </c>
      <c r="H18" s="14">
        <v>28</v>
      </c>
      <c r="I18" s="14" t="e">
        <v>#N/A</v>
      </c>
      <c r="J18" s="14">
        <v>32</v>
      </c>
      <c r="K18" s="14">
        <v>26</v>
      </c>
      <c r="L18" s="14" t="e">
        <v>#N/A</v>
      </c>
      <c r="M18" s="14">
        <v>32</v>
      </c>
      <c r="N18" s="14">
        <f t="shared" si="1"/>
        <v>29.5</v>
      </c>
      <c r="O18" s="2">
        <v>32</v>
      </c>
      <c r="P18" s="14">
        <v>17</v>
      </c>
      <c r="S18" s="2" t="s">
        <v>254</v>
      </c>
      <c r="T18" s="2">
        <v>32</v>
      </c>
      <c r="U18" s="8">
        <v>26</v>
      </c>
    </row>
    <row r="19" spans="1:21" ht="15.75" customHeight="1">
      <c r="A19" s="2" t="s">
        <v>129</v>
      </c>
      <c r="B19" s="8">
        <v>18</v>
      </c>
      <c r="C19" s="14">
        <v>31</v>
      </c>
      <c r="D19" s="2">
        <v>23</v>
      </c>
      <c r="E19" s="14">
        <f t="shared" si="0"/>
        <v>24.5</v>
      </c>
      <c r="F19" s="2"/>
      <c r="G19" s="2" t="s">
        <v>129</v>
      </c>
      <c r="H19" s="14">
        <v>21</v>
      </c>
      <c r="I19" s="14">
        <v>21</v>
      </c>
      <c r="J19" s="14">
        <v>22</v>
      </c>
      <c r="K19" s="14">
        <v>21</v>
      </c>
      <c r="L19" s="14">
        <v>19</v>
      </c>
      <c r="M19" s="14">
        <v>15</v>
      </c>
      <c r="N19" s="14">
        <f t="shared" si="1"/>
        <v>19.833333333333332</v>
      </c>
      <c r="O19" s="2">
        <v>19</v>
      </c>
      <c r="P19" s="14">
        <v>18</v>
      </c>
      <c r="S19" s="2" t="s">
        <v>129</v>
      </c>
      <c r="T19" s="2">
        <v>19</v>
      </c>
      <c r="U19" s="8">
        <v>23</v>
      </c>
    </row>
    <row r="20" spans="1:21" ht="15.75" customHeight="1">
      <c r="A20" s="2" t="s">
        <v>233</v>
      </c>
      <c r="B20" s="8">
        <v>19</v>
      </c>
      <c r="C20" s="14">
        <v>18</v>
      </c>
      <c r="D20" s="2">
        <v>17</v>
      </c>
      <c r="E20" s="14">
        <f t="shared" si="0"/>
        <v>18.5</v>
      </c>
      <c r="F20" s="2"/>
      <c r="G20" s="2" t="s">
        <v>233</v>
      </c>
      <c r="H20" s="14">
        <v>20</v>
      </c>
      <c r="I20" s="14">
        <v>22</v>
      </c>
      <c r="J20" s="14">
        <v>21</v>
      </c>
      <c r="K20" s="14" t="e">
        <v>#N/A</v>
      </c>
      <c r="L20" s="14">
        <v>28</v>
      </c>
      <c r="M20" s="14">
        <v>28</v>
      </c>
      <c r="N20" s="14">
        <f t="shared" si="1"/>
        <v>23.8</v>
      </c>
      <c r="O20" s="2">
        <v>24</v>
      </c>
      <c r="P20" s="14">
        <v>19</v>
      </c>
      <c r="S20" s="2" t="s">
        <v>233</v>
      </c>
      <c r="T20" s="2">
        <v>24</v>
      </c>
      <c r="U20" s="8">
        <v>17</v>
      </c>
    </row>
    <row r="21" spans="1:21" ht="15.75" customHeight="1">
      <c r="A21" s="8" t="s">
        <v>194</v>
      </c>
      <c r="B21" s="8">
        <v>20</v>
      </c>
      <c r="C21" s="14">
        <v>30</v>
      </c>
      <c r="D21" s="2">
        <v>24</v>
      </c>
      <c r="E21" s="14">
        <f t="shared" si="0"/>
        <v>25</v>
      </c>
      <c r="F21" s="8"/>
      <c r="G21" s="8" t="s">
        <v>194</v>
      </c>
      <c r="H21" s="14">
        <v>24</v>
      </c>
      <c r="I21" s="14">
        <v>24</v>
      </c>
      <c r="J21" s="14">
        <v>20</v>
      </c>
      <c r="K21" s="14">
        <v>24</v>
      </c>
      <c r="L21" s="14" t="e">
        <v>#N/A</v>
      </c>
      <c r="M21" s="14">
        <v>22</v>
      </c>
      <c r="N21" s="14">
        <f t="shared" si="1"/>
        <v>22.8</v>
      </c>
      <c r="O21" s="2">
        <v>22</v>
      </c>
      <c r="P21" s="14">
        <v>20</v>
      </c>
      <c r="S21" s="8" t="s">
        <v>194</v>
      </c>
      <c r="T21" s="2">
        <v>22</v>
      </c>
      <c r="U21" s="8">
        <v>24</v>
      </c>
    </row>
    <row r="22" spans="1:21" ht="15.75" customHeight="1">
      <c r="A22" s="2" t="s">
        <v>164</v>
      </c>
      <c r="B22" s="8">
        <v>21</v>
      </c>
      <c r="C22" s="14">
        <v>21</v>
      </c>
      <c r="D22" s="2">
        <v>19</v>
      </c>
      <c r="E22" s="14">
        <f t="shared" si="0"/>
        <v>21</v>
      </c>
      <c r="F22" s="2"/>
      <c r="G22" s="2" t="s">
        <v>164</v>
      </c>
      <c r="H22" s="14">
        <v>13</v>
      </c>
      <c r="I22" s="14">
        <v>14</v>
      </c>
      <c r="J22" s="14">
        <v>6</v>
      </c>
      <c r="K22" s="14">
        <v>19</v>
      </c>
      <c r="L22" s="14">
        <v>20</v>
      </c>
      <c r="M22" s="14">
        <v>19</v>
      </c>
      <c r="N22" s="14">
        <f t="shared" si="1"/>
        <v>15.166666666666666</v>
      </c>
      <c r="O22" s="2">
        <v>15</v>
      </c>
      <c r="P22" s="14">
        <v>21</v>
      </c>
      <c r="S22" s="2" t="s">
        <v>164</v>
      </c>
      <c r="T22" s="2">
        <v>15</v>
      </c>
      <c r="U22" s="8">
        <v>19</v>
      </c>
    </row>
    <row r="23" spans="1:21" ht="15.75" customHeight="1">
      <c r="A23" s="2" t="s">
        <v>134</v>
      </c>
      <c r="B23" s="8">
        <v>22</v>
      </c>
      <c r="C23" s="14">
        <v>17</v>
      </c>
      <c r="D23" s="2">
        <v>18</v>
      </c>
      <c r="E23" s="14">
        <f t="shared" si="0"/>
        <v>19.5</v>
      </c>
      <c r="F23" s="2"/>
      <c r="G23" s="2" t="s">
        <v>134</v>
      </c>
      <c r="H23" s="14">
        <v>14</v>
      </c>
      <c r="I23" s="14">
        <v>16</v>
      </c>
      <c r="J23" s="14">
        <v>27</v>
      </c>
      <c r="K23" s="14">
        <v>18</v>
      </c>
      <c r="L23" s="14">
        <v>22</v>
      </c>
      <c r="M23" s="14">
        <v>16</v>
      </c>
      <c r="N23" s="14">
        <f t="shared" si="1"/>
        <v>18.833333333333332</v>
      </c>
      <c r="O23" s="2">
        <v>18</v>
      </c>
      <c r="P23" s="14">
        <v>22</v>
      </c>
      <c r="S23" s="2" t="s">
        <v>134</v>
      </c>
      <c r="T23" s="2">
        <v>18</v>
      </c>
      <c r="U23" s="8">
        <v>18</v>
      </c>
    </row>
    <row r="24" spans="1:21" ht="15.75" customHeight="1">
      <c r="A24" s="2" t="s">
        <v>170</v>
      </c>
      <c r="B24" s="8">
        <v>23</v>
      </c>
      <c r="C24" s="14">
        <v>40</v>
      </c>
      <c r="D24" s="2">
        <v>32</v>
      </c>
      <c r="E24" s="14">
        <f t="shared" si="0"/>
        <v>31.5</v>
      </c>
      <c r="F24" s="2"/>
      <c r="G24" s="2" t="s">
        <v>170</v>
      </c>
      <c r="H24" s="14" t="e">
        <v>#N/A</v>
      </c>
      <c r="I24" s="14">
        <v>23</v>
      </c>
      <c r="J24" s="14">
        <v>23</v>
      </c>
      <c r="K24" s="14">
        <v>22</v>
      </c>
      <c r="L24" s="14">
        <v>23</v>
      </c>
      <c r="M24" s="2">
        <v>40</v>
      </c>
      <c r="N24" s="14">
        <f t="shared" si="1"/>
        <v>26.2</v>
      </c>
      <c r="O24" s="2">
        <v>26</v>
      </c>
      <c r="P24" s="14">
        <v>23</v>
      </c>
      <c r="S24" s="2" t="s">
        <v>170</v>
      </c>
      <c r="T24" s="2">
        <v>26</v>
      </c>
      <c r="U24" s="8">
        <v>32</v>
      </c>
    </row>
    <row r="25" spans="1:21" ht="15.75" customHeight="1">
      <c r="A25" s="2" t="s">
        <v>219</v>
      </c>
      <c r="B25" s="8">
        <v>24</v>
      </c>
      <c r="C25" s="14">
        <v>26</v>
      </c>
      <c r="D25" s="2">
        <v>25</v>
      </c>
      <c r="E25" s="14">
        <f t="shared" si="0"/>
        <v>25</v>
      </c>
      <c r="F25" s="2"/>
      <c r="G25" s="2" t="s">
        <v>219</v>
      </c>
      <c r="H25" s="14">
        <v>22</v>
      </c>
      <c r="I25" s="14">
        <v>27</v>
      </c>
      <c r="J25" s="14">
        <v>29</v>
      </c>
      <c r="K25" s="14">
        <v>27</v>
      </c>
      <c r="L25" s="14">
        <v>27</v>
      </c>
      <c r="M25" s="14">
        <v>29</v>
      </c>
      <c r="N25" s="14">
        <f t="shared" si="1"/>
        <v>26.833333333333332</v>
      </c>
      <c r="O25" s="2">
        <v>28</v>
      </c>
      <c r="P25" s="14">
        <v>24</v>
      </c>
      <c r="S25" s="2" t="s">
        <v>219</v>
      </c>
      <c r="T25" s="2">
        <v>28</v>
      </c>
      <c r="U25" s="8">
        <v>25</v>
      </c>
    </row>
    <row r="26" spans="1:21" ht="15.75" customHeight="1">
      <c r="A26" s="2" t="s">
        <v>173</v>
      </c>
      <c r="B26" s="8">
        <v>25</v>
      </c>
      <c r="C26" s="14">
        <v>20</v>
      </c>
      <c r="D26" s="2">
        <v>21</v>
      </c>
      <c r="E26" s="14">
        <f t="shared" si="0"/>
        <v>22.5</v>
      </c>
      <c r="F26" s="2"/>
      <c r="G26" s="2" t="s">
        <v>173</v>
      </c>
      <c r="H26" s="14">
        <v>15</v>
      </c>
      <c r="I26" s="14">
        <v>28</v>
      </c>
      <c r="J26" s="14">
        <v>24</v>
      </c>
      <c r="K26" s="14">
        <v>28</v>
      </c>
      <c r="L26" s="14">
        <v>24</v>
      </c>
      <c r="M26" s="14">
        <v>20</v>
      </c>
      <c r="N26" s="14">
        <f t="shared" si="1"/>
        <v>23.166666666666668</v>
      </c>
      <c r="O26" s="2">
        <v>23</v>
      </c>
      <c r="P26" s="14">
        <v>25</v>
      </c>
      <c r="S26" s="2" t="s">
        <v>173</v>
      </c>
      <c r="T26" s="2">
        <v>23</v>
      </c>
      <c r="U26" s="8">
        <v>21</v>
      </c>
    </row>
    <row r="27" spans="1:21" ht="15.75" customHeight="1">
      <c r="A27" s="2" t="s">
        <v>282</v>
      </c>
      <c r="B27" s="8">
        <v>26</v>
      </c>
      <c r="C27" s="14">
        <v>22</v>
      </c>
      <c r="D27" s="2">
        <v>22</v>
      </c>
      <c r="E27" s="14">
        <f t="shared" si="0"/>
        <v>24</v>
      </c>
      <c r="F27" s="2"/>
      <c r="G27" s="2" t="s">
        <v>282</v>
      </c>
      <c r="H27" s="14">
        <v>32</v>
      </c>
      <c r="I27" s="14" t="e">
        <v>#N/A</v>
      </c>
      <c r="J27" s="14">
        <v>28</v>
      </c>
      <c r="K27" s="14" t="e">
        <v>#N/A</v>
      </c>
      <c r="L27" s="14" t="e">
        <v>#N/A</v>
      </c>
      <c r="M27" s="14">
        <v>35</v>
      </c>
      <c r="N27" s="14">
        <f t="shared" si="1"/>
        <v>31.666666666666668</v>
      </c>
      <c r="O27" s="2">
        <v>36</v>
      </c>
      <c r="P27" s="14">
        <v>26</v>
      </c>
      <c r="S27" s="2" t="s">
        <v>282</v>
      </c>
      <c r="T27" s="2">
        <v>36</v>
      </c>
      <c r="U27" s="8">
        <v>22</v>
      </c>
    </row>
    <row r="28" spans="1:21" ht="15.75" customHeight="1">
      <c r="A28" s="8" t="s">
        <v>55</v>
      </c>
      <c r="B28" s="8">
        <v>27</v>
      </c>
      <c r="C28" s="14">
        <v>4</v>
      </c>
      <c r="D28" s="2">
        <v>16</v>
      </c>
      <c r="E28" s="14">
        <f t="shared" si="0"/>
        <v>15.5</v>
      </c>
      <c r="F28" s="8"/>
      <c r="G28" s="8" t="s">
        <v>55</v>
      </c>
      <c r="H28" s="14">
        <v>23</v>
      </c>
      <c r="I28" s="14">
        <v>6</v>
      </c>
      <c r="J28" s="14">
        <v>9</v>
      </c>
      <c r="K28" s="14">
        <v>6</v>
      </c>
      <c r="L28" s="14">
        <v>6</v>
      </c>
      <c r="M28" s="14">
        <v>5</v>
      </c>
      <c r="N28" s="14">
        <f t="shared" si="1"/>
        <v>9.1666666666666661</v>
      </c>
      <c r="O28" s="2">
        <v>9</v>
      </c>
      <c r="P28" s="14">
        <v>27</v>
      </c>
      <c r="S28" s="8" t="s">
        <v>55</v>
      </c>
      <c r="T28" s="2">
        <v>9</v>
      </c>
      <c r="U28" s="8">
        <v>16</v>
      </c>
    </row>
    <row r="29" spans="1:21" ht="15.75" customHeight="1">
      <c r="A29" s="2" t="s">
        <v>851</v>
      </c>
      <c r="B29" s="8">
        <v>28</v>
      </c>
      <c r="C29" s="14">
        <v>38</v>
      </c>
      <c r="D29" s="2">
        <v>33</v>
      </c>
      <c r="E29" s="14">
        <f t="shared" si="0"/>
        <v>33</v>
      </c>
      <c r="F29" s="2"/>
      <c r="G29" s="2" t="s">
        <v>851</v>
      </c>
      <c r="H29" s="14" t="e">
        <v>#N/A</v>
      </c>
      <c r="I29" s="14" t="e">
        <v>#N/A</v>
      </c>
      <c r="J29" s="14">
        <v>39</v>
      </c>
      <c r="K29" s="14" t="e">
        <v>#N/A</v>
      </c>
      <c r="L29" s="14" t="e">
        <v>#N/A</v>
      </c>
      <c r="M29" s="2">
        <v>37</v>
      </c>
      <c r="N29" s="14">
        <f t="shared" si="1"/>
        <v>38</v>
      </c>
      <c r="O29" s="2">
        <v>39</v>
      </c>
      <c r="P29" s="14">
        <v>28</v>
      </c>
      <c r="S29" s="2" t="s">
        <v>851</v>
      </c>
      <c r="T29" s="2">
        <v>39</v>
      </c>
      <c r="U29" s="8">
        <v>33</v>
      </c>
    </row>
    <row r="30" spans="1:21" ht="15.75" customHeight="1">
      <c r="A30" s="2" t="s">
        <v>341</v>
      </c>
      <c r="B30" s="8">
        <v>29</v>
      </c>
      <c r="C30" s="14">
        <v>25</v>
      </c>
      <c r="D30" s="2">
        <v>27</v>
      </c>
      <c r="E30" s="14">
        <f t="shared" si="0"/>
        <v>27</v>
      </c>
      <c r="F30" s="2"/>
      <c r="G30" s="2" t="s">
        <v>341</v>
      </c>
      <c r="H30" s="14" t="e">
        <v>#N/A</v>
      </c>
      <c r="I30" s="14" t="e">
        <v>#N/A</v>
      </c>
      <c r="J30" s="14">
        <v>41</v>
      </c>
      <c r="K30" s="14">
        <v>23</v>
      </c>
      <c r="L30" s="14" t="e">
        <v>#N/A</v>
      </c>
      <c r="M30" s="14">
        <v>41</v>
      </c>
      <c r="N30" s="14">
        <f t="shared" si="1"/>
        <v>35</v>
      </c>
      <c r="O30" s="2">
        <v>38</v>
      </c>
      <c r="P30" s="14">
        <v>29</v>
      </c>
      <c r="S30" s="2" t="s">
        <v>341</v>
      </c>
      <c r="T30" s="2">
        <v>38</v>
      </c>
      <c r="U30" s="8">
        <v>27</v>
      </c>
    </row>
    <row r="31" spans="1:21" ht="15.75" customHeight="1">
      <c r="A31" s="2" t="s">
        <v>369</v>
      </c>
      <c r="B31" s="8">
        <v>30</v>
      </c>
      <c r="C31" s="14">
        <v>24</v>
      </c>
      <c r="D31" s="2">
        <v>28</v>
      </c>
      <c r="E31" s="14">
        <f t="shared" si="0"/>
        <v>27</v>
      </c>
      <c r="F31" s="2"/>
      <c r="G31" s="2" t="s">
        <v>369</v>
      </c>
      <c r="H31" s="14" t="e">
        <v>#N/A</v>
      </c>
      <c r="I31" s="14" t="e">
        <v>#N/A</v>
      </c>
      <c r="J31" s="14">
        <v>47</v>
      </c>
      <c r="K31" s="14" t="e">
        <v>#N/A</v>
      </c>
      <c r="L31" s="14" t="e">
        <v>#N/A</v>
      </c>
      <c r="M31" s="14">
        <v>45</v>
      </c>
      <c r="N31" s="14">
        <f t="shared" si="1"/>
        <v>46</v>
      </c>
      <c r="O31" s="2">
        <v>49</v>
      </c>
      <c r="P31" s="14">
        <v>30</v>
      </c>
      <c r="S31" s="2" t="s">
        <v>369</v>
      </c>
      <c r="T31" s="2">
        <v>49</v>
      </c>
      <c r="U31" s="8">
        <v>28</v>
      </c>
    </row>
    <row r="32" spans="1:21" ht="15.75" customHeight="1">
      <c r="A32" s="2" t="s">
        <v>244</v>
      </c>
      <c r="B32" s="8">
        <v>31</v>
      </c>
      <c r="C32" s="14">
        <v>45</v>
      </c>
      <c r="D32" s="2">
        <v>36</v>
      </c>
      <c r="E32" s="14">
        <f t="shared" si="0"/>
        <v>38</v>
      </c>
      <c r="F32" s="2"/>
      <c r="G32" s="2" t="s">
        <v>244</v>
      </c>
      <c r="H32" s="14" t="e">
        <v>#N/A</v>
      </c>
      <c r="I32" s="14">
        <v>31</v>
      </c>
      <c r="J32" s="14">
        <v>30</v>
      </c>
      <c r="K32" s="14">
        <v>30</v>
      </c>
      <c r="L32" s="14">
        <v>26</v>
      </c>
      <c r="M32" s="14">
        <v>30</v>
      </c>
      <c r="N32" s="14">
        <f t="shared" si="1"/>
        <v>29.4</v>
      </c>
      <c r="O32" s="2">
        <v>31</v>
      </c>
      <c r="P32" s="14">
        <v>31</v>
      </c>
      <c r="S32" s="2" t="s">
        <v>244</v>
      </c>
      <c r="T32" s="2">
        <v>31</v>
      </c>
      <c r="U32" s="8">
        <v>36</v>
      </c>
    </row>
    <row r="33" spans="1:21" ht="15.75" customHeight="1">
      <c r="A33" s="2" t="s">
        <v>1621</v>
      </c>
      <c r="B33" s="8">
        <v>32</v>
      </c>
      <c r="C33" s="14">
        <v>56</v>
      </c>
      <c r="D33" s="2">
        <v>44</v>
      </c>
      <c r="E33" s="14">
        <f t="shared" si="0"/>
        <v>44</v>
      </c>
      <c r="F33" s="2"/>
      <c r="G33" s="2" t="s">
        <v>1621</v>
      </c>
      <c r="H33" s="14" t="e">
        <v>#N/A</v>
      </c>
      <c r="I33" s="14" t="e">
        <v>#N/A</v>
      </c>
      <c r="J33" s="14">
        <v>19</v>
      </c>
      <c r="K33" s="14" t="e">
        <v>#N/A</v>
      </c>
      <c r="L33" s="14" t="e">
        <v>#N/A</v>
      </c>
      <c r="M33" s="2">
        <v>26</v>
      </c>
      <c r="N33" s="14">
        <f t="shared" si="1"/>
        <v>22.5</v>
      </c>
      <c r="O33" s="2">
        <v>21</v>
      </c>
      <c r="P33" s="14">
        <v>32</v>
      </c>
      <c r="S33" s="2" t="s">
        <v>1621</v>
      </c>
      <c r="T33" s="2">
        <v>21</v>
      </c>
      <c r="U33" s="8">
        <v>44</v>
      </c>
    </row>
    <row r="34" spans="1:21" ht="15.75" customHeight="1">
      <c r="A34" s="2" t="s">
        <v>465</v>
      </c>
      <c r="B34" s="8">
        <v>33</v>
      </c>
      <c r="C34" s="14">
        <v>23</v>
      </c>
      <c r="D34" s="2">
        <v>29</v>
      </c>
      <c r="E34" s="14">
        <f t="shared" si="0"/>
        <v>28</v>
      </c>
      <c r="F34" s="2"/>
      <c r="G34" s="2" t="s">
        <v>465</v>
      </c>
      <c r="H34" s="14" t="e">
        <v>#N/A</v>
      </c>
      <c r="I34" s="14" t="e">
        <v>#N/A</v>
      </c>
      <c r="J34" s="14" t="e">
        <v>#N/A</v>
      </c>
      <c r="K34" s="14" t="e">
        <v>#N/A</v>
      </c>
      <c r="L34" s="14">
        <v>18</v>
      </c>
      <c r="M34" s="14">
        <v>58</v>
      </c>
      <c r="N34" s="14">
        <f t="shared" si="1"/>
        <v>38</v>
      </c>
      <c r="O34" s="2">
        <v>40</v>
      </c>
      <c r="P34" s="14">
        <v>33</v>
      </c>
      <c r="S34" s="2" t="s">
        <v>465</v>
      </c>
      <c r="T34" s="2">
        <v>40</v>
      </c>
      <c r="U34" s="8">
        <v>29</v>
      </c>
    </row>
    <row r="35" spans="1:21" ht="15.75" customHeight="1">
      <c r="A35" s="2" t="s">
        <v>924</v>
      </c>
      <c r="B35" s="8">
        <v>34</v>
      </c>
      <c r="C35" s="14">
        <v>55</v>
      </c>
      <c r="D35" s="2">
        <v>45</v>
      </c>
      <c r="E35" s="14">
        <f t="shared" si="0"/>
        <v>44.5</v>
      </c>
      <c r="F35" s="2"/>
      <c r="G35" s="2" t="s">
        <v>424</v>
      </c>
      <c r="H35" s="14" t="e">
        <v>#N/A</v>
      </c>
      <c r="I35" s="14" t="e">
        <v>#N/A</v>
      </c>
      <c r="J35" s="14">
        <v>52</v>
      </c>
      <c r="K35" s="14" t="e">
        <v>#N/A</v>
      </c>
      <c r="L35" s="14" t="e">
        <v>#N/A</v>
      </c>
      <c r="M35" s="14">
        <v>52</v>
      </c>
      <c r="N35" s="14">
        <f t="shared" si="1"/>
        <v>52</v>
      </c>
      <c r="O35" s="2">
        <v>57</v>
      </c>
      <c r="P35" s="14">
        <v>34</v>
      </c>
      <c r="S35" s="2" t="s">
        <v>424</v>
      </c>
      <c r="T35" s="2">
        <v>57</v>
      </c>
      <c r="U35" s="8">
        <v>45</v>
      </c>
    </row>
    <row r="36" spans="1:21" ht="15.75" customHeight="1">
      <c r="A36" s="8" t="s">
        <v>483</v>
      </c>
      <c r="B36" s="8">
        <v>35</v>
      </c>
      <c r="C36" s="14">
        <v>27</v>
      </c>
      <c r="D36" s="2">
        <v>31</v>
      </c>
      <c r="E36" s="14">
        <f t="shared" si="0"/>
        <v>31</v>
      </c>
      <c r="F36" s="8"/>
      <c r="G36" s="8" t="s">
        <v>483</v>
      </c>
      <c r="H36" s="14">
        <v>27</v>
      </c>
      <c r="I36" s="14">
        <v>25</v>
      </c>
      <c r="J36" s="14">
        <v>25</v>
      </c>
      <c r="K36" s="14">
        <v>31</v>
      </c>
      <c r="L36" s="14" t="e">
        <v>#N/A</v>
      </c>
      <c r="M36" s="14">
        <v>61</v>
      </c>
      <c r="N36" s="14">
        <f t="shared" si="1"/>
        <v>33.799999999999997</v>
      </c>
      <c r="O36" s="2">
        <v>37</v>
      </c>
      <c r="P36" s="14">
        <v>35</v>
      </c>
      <c r="S36" s="8" t="s">
        <v>483</v>
      </c>
      <c r="T36" s="2">
        <v>37</v>
      </c>
      <c r="U36" s="8">
        <v>31</v>
      </c>
    </row>
    <row r="37" spans="1:21" ht="15.75" customHeight="1">
      <c r="A37" s="2" t="s">
        <v>348</v>
      </c>
      <c r="B37" s="8">
        <v>36</v>
      </c>
      <c r="C37" s="14">
        <v>50</v>
      </c>
      <c r="D37" s="2">
        <v>41</v>
      </c>
      <c r="E37" s="14">
        <f t="shared" si="0"/>
        <v>43</v>
      </c>
      <c r="F37" s="2"/>
      <c r="G37" s="2" t="s">
        <v>348</v>
      </c>
      <c r="H37" s="14" t="e">
        <v>#N/A</v>
      </c>
      <c r="I37" s="14" t="e">
        <v>#N/A</v>
      </c>
      <c r="J37" s="14">
        <v>40</v>
      </c>
      <c r="K37" s="14" t="e">
        <v>#N/A</v>
      </c>
      <c r="L37" s="14" t="e">
        <v>#N/A</v>
      </c>
      <c r="M37" s="14">
        <v>42</v>
      </c>
      <c r="N37" s="14">
        <f t="shared" si="1"/>
        <v>41</v>
      </c>
      <c r="O37" s="2">
        <v>46</v>
      </c>
      <c r="P37" s="14">
        <v>36</v>
      </c>
      <c r="S37" s="2" t="s">
        <v>348</v>
      </c>
      <c r="T37" s="2">
        <v>46</v>
      </c>
      <c r="U37" s="8">
        <v>41</v>
      </c>
    </row>
    <row r="38" spans="1:21" ht="15.75" customHeight="1">
      <c r="A38" s="2" t="s">
        <v>395</v>
      </c>
      <c r="B38" s="8">
        <v>37</v>
      </c>
      <c r="C38" s="14">
        <v>48</v>
      </c>
      <c r="D38" s="2">
        <v>39</v>
      </c>
      <c r="E38" s="14">
        <f t="shared" si="0"/>
        <v>42.5</v>
      </c>
      <c r="F38" s="2"/>
      <c r="G38" s="2" t="s">
        <v>395</v>
      </c>
      <c r="H38" s="14" t="e">
        <v>#N/A</v>
      </c>
      <c r="I38" s="14" t="e">
        <v>#N/A</v>
      </c>
      <c r="J38" s="14">
        <v>56</v>
      </c>
      <c r="K38" s="14" t="e">
        <v>#N/A</v>
      </c>
      <c r="L38" s="14" t="e">
        <v>#N/A</v>
      </c>
      <c r="M38" s="14" t="e">
        <v>#N/A</v>
      </c>
      <c r="N38" s="14">
        <f t="shared" si="1"/>
        <v>56</v>
      </c>
      <c r="O38" s="2">
        <v>62</v>
      </c>
      <c r="P38" s="14">
        <v>37</v>
      </c>
      <c r="S38" s="2" t="s">
        <v>395</v>
      </c>
      <c r="T38" s="2">
        <v>62</v>
      </c>
      <c r="U38" s="8">
        <v>39</v>
      </c>
    </row>
    <row r="39" spans="1:21" ht="15.75" customHeight="1">
      <c r="A39" s="2" t="s">
        <v>226</v>
      </c>
      <c r="B39" s="8">
        <v>38</v>
      </c>
      <c r="C39" s="14">
        <v>47</v>
      </c>
      <c r="D39" s="2">
        <v>40</v>
      </c>
      <c r="E39" s="14">
        <f t="shared" si="0"/>
        <v>42.5</v>
      </c>
      <c r="F39" s="2"/>
      <c r="G39" s="2" t="s">
        <v>226</v>
      </c>
      <c r="H39" s="14" t="e">
        <v>#N/A</v>
      </c>
      <c r="I39" s="14" t="e">
        <v>#N/A</v>
      </c>
      <c r="J39" s="14">
        <v>35</v>
      </c>
      <c r="K39" s="14" t="e">
        <v>#N/A</v>
      </c>
      <c r="L39" s="14">
        <v>17</v>
      </c>
      <c r="M39" s="14">
        <v>27</v>
      </c>
      <c r="N39" s="14">
        <f t="shared" si="1"/>
        <v>26.333333333333332</v>
      </c>
      <c r="O39" s="2">
        <v>27</v>
      </c>
      <c r="P39" s="14">
        <v>38</v>
      </c>
      <c r="S39" s="2" t="s">
        <v>226</v>
      </c>
      <c r="T39" s="2">
        <v>27</v>
      </c>
      <c r="U39" s="8">
        <v>40</v>
      </c>
    </row>
    <row r="40" spans="1:21" ht="15.75" customHeight="1">
      <c r="A40" s="8" t="s">
        <v>201</v>
      </c>
      <c r="B40" s="8">
        <v>39</v>
      </c>
      <c r="C40" s="14">
        <v>33</v>
      </c>
      <c r="D40" s="2">
        <v>34</v>
      </c>
      <c r="E40" s="14">
        <f t="shared" si="0"/>
        <v>36</v>
      </c>
      <c r="F40" s="8"/>
      <c r="G40" s="8" t="s">
        <v>201</v>
      </c>
      <c r="H40" s="14" t="e">
        <v>#N/A</v>
      </c>
      <c r="I40" s="14" t="e">
        <v>#N/A</v>
      </c>
      <c r="J40" s="14">
        <v>37</v>
      </c>
      <c r="K40" s="14" t="e">
        <v>#N/A</v>
      </c>
      <c r="L40" s="14">
        <v>29</v>
      </c>
      <c r="M40" s="14">
        <v>23</v>
      </c>
      <c r="N40" s="14">
        <f t="shared" si="1"/>
        <v>29.666666666666668</v>
      </c>
      <c r="O40" s="2">
        <v>33</v>
      </c>
      <c r="P40" s="14">
        <v>39</v>
      </c>
      <c r="S40" s="8" t="s">
        <v>201</v>
      </c>
      <c r="T40" s="2">
        <v>33</v>
      </c>
      <c r="U40" s="8">
        <v>34</v>
      </c>
    </row>
    <row r="41" spans="1:21" ht="13">
      <c r="A41" s="2" t="s">
        <v>291</v>
      </c>
      <c r="B41" s="8">
        <v>40</v>
      </c>
      <c r="C41" s="14">
        <v>19</v>
      </c>
      <c r="D41" s="2">
        <v>30</v>
      </c>
      <c r="E41" s="14">
        <f t="shared" si="0"/>
        <v>29.5</v>
      </c>
      <c r="F41" s="2"/>
      <c r="G41" s="2" t="s">
        <v>291</v>
      </c>
      <c r="H41" s="14">
        <v>26</v>
      </c>
      <c r="I41" s="14" t="e">
        <v>#N/A</v>
      </c>
      <c r="J41" s="14">
        <v>33</v>
      </c>
      <c r="K41" s="14">
        <v>29</v>
      </c>
      <c r="L41" s="14" t="e">
        <v>#N/A</v>
      </c>
      <c r="M41" s="14">
        <v>36</v>
      </c>
      <c r="N41" s="14">
        <f t="shared" si="1"/>
        <v>31</v>
      </c>
      <c r="O41" s="2">
        <v>35</v>
      </c>
      <c r="P41" s="14">
        <v>40</v>
      </c>
      <c r="S41" s="2" t="s">
        <v>291</v>
      </c>
      <c r="T41" s="2">
        <v>35</v>
      </c>
      <c r="U41" s="8">
        <v>30</v>
      </c>
    </row>
    <row r="42" spans="1:21" ht="13">
      <c r="A42" s="8" t="s">
        <v>855</v>
      </c>
      <c r="B42" s="8">
        <v>41</v>
      </c>
      <c r="C42" s="14">
        <v>46</v>
      </c>
      <c r="D42" s="2">
        <v>42</v>
      </c>
      <c r="E42" s="14">
        <f t="shared" si="0"/>
        <v>43.5</v>
      </c>
      <c r="F42" s="8"/>
      <c r="G42" s="8" t="s">
        <v>855</v>
      </c>
      <c r="H42" s="14" t="e">
        <v>#N/A</v>
      </c>
      <c r="I42" s="14" t="e">
        <v>#N/A</v>
      </c>
      <c r="J42" s="14">
        <v>34</v>
      </c>
      <c r="K42" s="14" t="e">
        <v>#N/A</v>
      </c>
      <c r="L42" s="14" t="e">
        <v>#N/A</v>
      </c>
      <c r="M42" s="2">
        <v>56</v>
      </c>
      <c r="N42" s="14">
        <f t="shared" si="1"/>
        <v>45</v>
      </c>
      <c r="O42" s="2">
        <v>48</v>
      </c>
      <c r="P42" s="14">
        <v>41</v>
      </c>
      <c r="S42" s="8" t="s">
        <v>855</v>
      </c>
      <c r="T42" s="2">
        <v>48</v>
      </c>
      <c r="U42" s="8">
        <v>42</v>
      </c>
    </row>
    <row r="43" spans="1:21" ht="13">
      <c r="A43" s="8" t="s">
        <v>377</v>
      </c>
      <c r="B43" s="8">
        <v>42</v>
      </c>
      <c r="C43" s="14">
        <v>65</v>
      </c>
      <c r="D43" s="2">
        <v>50</v>
      </c>
      <c r="E43" s="14">
        <f t="shared" si="0"/>
        <v>53.5</v>
      </c>
      <c r="F43" s="8"/>
      <c r="G43" s="8" t="s">
        <v>377</v>
      </c>
      <c r="H43" s="14" t="e">
        <v>#N/A</v>
      </c>
      <c r="I43" s="14" t="e">
        <v>#N/A</v>
      </c>
      <c r="J43" s="14">
        <v>43</v>
      </c>
      <c r="K43" s="14" t="e">
        <v>#N/A</v>
      </c>
      <c r="L43" s="14">
        <v>31</v>
      </c>
      <c r="M43" s="14">
        <v>46</v>
      </c>
      <c r="N43" s="14">
        <f t="shared" si="1"/>
        <v>40</v>
      </c>
      <c r="O43" s="2">
        <v>45</v>
      </c>
      <c r="P43" s="14">
        <v>42</v>
      </c>
      <c r="S43" s="8" t="s">
        <v>377</v>
      </c>
      <c r="T43" s="2">
        <v>45</v>
      </c>
      <c r="U43" s="8">
        <v>50</v>
      </c>
    </row>
    <row r="44" spans="1:21" ht="13">
      <c r="A44" s="2" t="s">
        <v>215</v>
      </c>
      <c r="B44" s="8">
        <v>43</v>
      </c>
      <c r="C44" s="14">
        <v>60</v>
      </c>
      <c r="D44" s="2">
        <v>49</v>
      </c>
      <c r="E44" s="14">
        <f t="shared" si="0"/>
        <v>51.5</v>
      </c>
      <c r="F44" s="2"/>
      <c r="G44" s="2" t="s">
        <v>215</v>
      </c>
      <c r="H44" s="14" t="e">
        <v>#N/A</v>
      </c>
      <c r="I44" s="14" t="e">
        <v>#N/A</v>
      </c>
      <c r="J44" s="14">
        <v>53</v>
      </c>
      <c r="K44" s="14" t="e">
        <v>#N/A</v>
      </c>
      <c r="L44" s="14" t="e">
        <v>#N/A</v>
      </c>
      <c r="M44" s="14">
        <v>25</v>
      </c>
      <c r="N44" s="14">
        <f t="shared" si="1"/>
        <v>39</v>
      </c>
      <c r="O44" s="2">
        <v>41</v>
      </c>
      <c r="P44" s="14">
        <v>43</v>
      </c>
      <c r="S44" s="2" t="s">
        <v>215</v>
      </c>
      <c r="T44" s="2">
        <v>41</v>
      </c>
      <c r="U44" s="8">
        <v>49</v>
      </c>
    </row>
    <row r="45" spans="1:21" ht="13">
      <c r="A45" s="2" t="s">
        <v>355</v>
      </c>
      <c r="B45" s="8">
        <v>44</v>
      </c>
      <c r="C45" s="14">
        <v>54</v>
      </c>
      <c r="D45" s="2">
        <v>48</v>
      </c>
      <c r="E45" s="14">
        <f t="shared" si="0"/>
        <v>49</v>
      </c>
      <c r="F45" s="2"/>
      <c r="G45" s="2" t="s">
        <v>355</v>
      </c>
      <c r="H45" s="14" t="e">
        <v>#N/A</v>
      </c>
      <c r="I45" s="14" t="e">
        <v>#N/A</v>
      </c>
      <c r="J45" s="14">
        <v>44</v>
      </c>
      <c r="K45" s="14" t="e">
        <v>#N/A</v>
      </c>
      <c r="L45" s="14">
        <v>30</v>
      </c>
      <c r="M45" s="14">
        <v>43</v>
      </c>
      <c r="N45" s="14">
        <f t="shared" si="1"/>
        <v>39</v>
      </c>
      <c r="O45" s="2">
        <v>42</v>
      </c>
      <c r="P45" s="14">
        <v>44</v>
      </c>
      <c r="S45" s="2" t="s">
        <v>355</v>
      </c>
      <c r="T45" s="2">
        <v>42</v>
      </c>
      <c r="U45" s="8">
        <v>48</v>
      </c>
    </row>
    <row r="46" spans="1:21" ht="13">
      <c r="A46" s="2" t="s">
        <v>450</v>
      </c>
      <c r="B46" s="8">
        <v>45</v>
      </c>
      <c r="C46" s="14">
        <v>42</v>
      </c>
      <c r="D46" s="2">
        <v>43</v>
      </c>
      <c r="E46" s="14">
        <f t="shared" si="0"/>
        <v>43.5</v>
      </c>
      <c r="F46" s="2"/>
      <c r="G46" s="2" t="s">
        <v>450</v>
      </c>
      <c r="H46" s="14" t="e">
        <v>#N/A</v>
      </c>
      <c r="I46" s="14" t="e">
        <v>#N/A</v>
      </c>
      <c r="J46" s="14">
        <v>50</v>
      </c>
      <c r="K46" s="14" t="e">
        <v>#N/A</v>
      </c>
      <c r="L46" s="14" t="e">
        <v>#N/A</v>
      </c>
      <c r="M46" s="14">
        <v>55</v>
      </c>
      <c r="N46" s="14">
        <f t="shared" si="1"/>
        <v>52.5</v>
      </c>
      <c r="O46" s="2">
        <v>58</v>
      </c>
      <c r="P46" s="14">
        <v>45</v>
      </c>
      <c r="S46" s="2" t="s">
        <v>450</v>
      </c>
      <c r="T46" s="2">
        <v>58</v>
      </c>
      <c r="U46" s="8">
        <v>43</v>
      </c>
    </row>
    <row r="47" spans="1:21" ht="13">
      <c r="A47" s="2" t="s">
        <v>230</v>
      </c>
      <c r="B47" s="8">
        <v>46</v>
      </c>
      <c r="C47" s="14">
        <v>28</v>
      </c>
      <c r="D47" s="2">
        <v>35</v>
      </c>
      <c r="E47" s="14">
        <f t="shared" si="0"/>
        <v>37</v>
      </c>
      <c r="F47" s="2"/>
      <c r="G47" s="2" t="s">
        <v>230</v>
      </c>
      <c r="H47" s="14">
        <v>19</v>
      </c>
      <c r="I47" s="14">
        <v>29</v>
      </c>
      <c r="J47" s="14">
        <v>31</v>
      </c>
      <c r="K47" s="14" t="e">
        <v>#N/A</v>
      </c>
      <c r="L47" s="14" t="e">
        <v>#N/A</v>
      </c>
      <c r="M47" s="14">
        <v>24</v>
      </c>
      <c r="N47" s="14">
        <f t="shared" si="1"/>
        <v>25.75</v>
      </c>
      <c r="O47" s="2">
        <v>25</v>
      </c>
      <c r="P47" s="14">
        <v>46</v>
      </c>
      <c r="S47" s="2" t="s">
        <v>230</v>
      </c>
      <c r="T47" s="2">
        <v>25</v>
      </c>
      <c r="U47" s="8">
        <v>35</v>
      </c>
    </row>
    <row r="48" spans="1:21" ht="13">
      <c r="A48" s="8" t="s">
        <v>500</v>
      </c>
      <c r="B48" s="8">
        <v>47</v>
      </c>
      <c r="C48" s="14">
        <v>36</v>
      </c>
      <c r="D48" s="2">
        <v>38</v>
      </c>
      <c r="E48" s="14">
        <f t="shared" si="0"/>
        <v>41.5</v>
      </c>
      <c r="F48" s="8"/>
      <c r="G48" s="8" t="s">
        <v>500</v>
      </c>
      <c r="H48" s="14" t="e">
        <v>#N/A</v>
      </c>
      <c r="I48" s="14" t="e">
        <v>#N/A</v>
      </c>
      <c r="J48" s="14">
        <v>48</v>
      </c>
      <c r="K48" s="14" t="e">
        <v>#N/A</v>
      </c>
      <c r="L48" s="14" t="e">
        <v>#N/A</v>
      </c>
      <c r="M48" s="14">
        <v>64</v>
      </c>
      <c r="N48" s="14">
        <f t="shared" si="1"/>
        <v>56</v>
      </c>
      <c r="O48" s="2">
        <v>63</v>
      </c>
      <c r="P48" s="14">
        <v>47</v>
      </c>
      <c r="S48" s="8" t="s">
        <v>500</v>
      </c>
      <c r="T48" s="2">
        <v>63</v>
      </c>
      <c r="U48" s="8">
        <v>38</v>
      </c>
    </row>
    <row r="49" spans="1:21" ht="13">
      <c r="A49" s="8" t="s">
        <v>862</v>
      </c>
      <c r="B49" s="8">
        <v>48</v>
      </c>
      <c r="C49" s="14">
        <v>41</v>
      </c>
      <c r="D49" s="2">
        <v>46</v>
      </c>
      <c r="E49" s="14">
        <f t="shared" si="0"/>
        <v>44.5</v>
      </c>
      <c r="F49" s="8"/>
      <c r="G49" s="8" t="s">
        <v>862</v>
      </c>
      <c r="H49" s="14" t="e">
        <v>#N/A</v>
      </c>
      <c r="I49" s="14" t="e">
        <v>#N/A</v>
      </c>
      <c r="J49" s="14">
        <v>42</v>
      </c>
      <c r="K49" s="14" t="e">
        <v>#N/A</v>
      </c>
      <c r="L49" s="14" t="e">
        <v>#N/A</v>
      </c>
      <c r="M49" s="14" t="e">
        <v>#N/A</v>
      </c>
      <c r="N49" s="14">
        <f t="shared" si="1"/>
        <v>42</v>
      </c>
      <c r="O49" s="2">
        <v>47</v>
      </c>
      <c r="P49" s="14">
        <v>48</v>
      </c>
      <c r="S49" s="8" t="s">
        <v>862</v>
      </c>
      <c r="T49" s="2">
        <v>47</v>
      </c>
      <c r="U49" s="8">
        <v>46</v>
      </c>
    </row>
    <row r="50" spans="1:21" ht="13">
      <c r="A50" s="8" t="s">
        <v>418</v>
      </c>
      <c r="B50" s="8">
        <v>49</v>
      </c>
      <c r="C50" s="14">
        <v>62</v>
      </c>
      <c r="D50" s="2">
        <v>51</v>
      </c>
      <c r="E50" s="14">
        <f t="shared" si="0"/>
        <v>55.5</v>
      </c>
      <c r="F50" s="8"/>
      <c r="G50" s="8" t="s">
        <v>418</v>
      </c>
      <c r="H50" s="14" t="e">
        <v>#N/A</v>
      </c>
      <c r="I50" s="14" t="e">
        <v>#N/A</v>
      </c>
      <c r="J50" s="14">
        <v>57</v>
      </c>
      <c r="K50" s="14" t="e">
        <v>#N/A</v>
      </c>
      <c r="L50" s="14" t="e">
        <v>#N/A</v>
      </c>
      <c r="M50" s="14">
        <v>51</v>
      </c>
      <c r="N50" s="14">
        <f t="shared" si="1"/>
        <v>54</v>
      </c>
      <c r="O50" s="2">
        <v>59</v>
      </c>
      <c r="P50" s="14">
        <v>49</v>
      </c>
      <c r="S50" s="8" t="s">
        <v>418</v>
      </c>
      <c r="T50" s="2">
        <v>59</v>
      </c>
      <c r="U50" s="8">
        <v>51</v>
      </c>
    </row>
    <row r="51" spans="1:21" ht="13">
      <c r="A51" s="8" t="s">
        <v>260</v>
      </c>
      <c r="B51" s="8">
        <v>50</v>
      </c>
      <c r="C51" s="14">
        <v>29</v>
      </c>
      <c r="D51" s="2">
        <v>37</v>
      </c>
      <c r="E51" s="14">
        <f t="shared" si="0"/>
        <v>39.5</v>
      </c>
      <c r="F51" s="8"/>
      <c r="G51" s="8" t="s">
        <v>260</v>
      </c>
      <c r="H51" s="14">
        <v>29</v>
      </c>
      <c r="I51" s="14">
        <v>26</v>
      </c>
      <c r="J51" s="14">
        <v>26</v>
      </c>
      <c r="K51" s="14">
        <v>25</v>
      </c>
      <c r="L51" s="14" t="e">
        <v>#N/A</v>
      </c>
      <c r="M51" s="14">
        <v>33</v>
      </c>
      <c r="N51" s="14">
        <f t="shared" si="1"/>
        <v>27.8</v>
      </c>
      <c r="O51" s="2">
        <v>30</v>
      </c>
      <c r="P51" s="14">
        <v>50</v>
      </c>
      <c r="S51" s="8" t="s">
        <v>260</v>
      </c>
      <c r="T51" s="2">
        <v>30</v>
      </c>
      <c r="U51" s="8">
        <v>37</v>
      </c>
    </row>
    <row r="52" spans="1:21" ht="13">
      <c r="A52" s="2" t="s">
        <v>497</v>
      </c>
      <c r="B52" s="8">
        <v>52</v>
      </c>
      <c r="C52" s="14">
        <v>149</v>
      </c>
      <c r="D52" s="2">
        <v>72</v>
      </c>
      <c r="E52" s="14">
        <f t="shared" si="0"/>
        <v>100.5</v>
      </c>
      <c r="F52" s="2"/>
      <c r="G52" s="2" t="s">
        <v>497</v>
      </c>
      <c r="H52" s="14" t="e">
        <v>#N/A</v>
      </c>
      <c r="I52" s="14" t="e">
        <v>#N/A</v>
      </c>
      <c r="J52" s="14" t="e">
        <v>#N/A</v>
      </c>
      <c r="K52" s="14" t="e">
        <v>#N/A</v>
      </c>
      <c r="L52" s="14" t="e">
        <v>#N/A</v>
      </c>
      <c r="M52" s="14">
        <v>63</v>
      </c>
      <c r="N52" s="14">
        <f t="shared" si="1"/>
        <v>63</v>
      </c>
      <c r="O52" s="2">
        <v>72</v>
      </c>
      <c r="P52" s="14">
        <v>52</v>
      </c>
      <c r="S52" s="2" t="s">
        <v>497</v>
      </c>
      <c r="T52" s="2">
        <v>72</v>
      </c>
      <c r="U52" s="8">
        <v>72</v>
      </c>
    </row>
    <row r="53" spans="1:21" ht="13">
      <c r="A53" s="2" t="s">
        <v>359</v>
      </c>
      <c r="B53" s="8">
        <v>53</v>
      </c>
      <c r="C53" s="14">
        <v>67</v>
      </c>
      <c r="D53" s="2">
        <v>54</v>
      </c>
      <c r="E53" s="14">
        <f t="shared" si="0"/>
        <v>60</v>
      </c>
      <c r="F53" s="2"/>
      <c r="G53" s="2" t="s">
        <v>359</v>
      </c>
      <c r="H53" s="14" t="e">
        <v>#N/A</v>
      </c>
      <c r="I53" s="14" t="e">
        <v>#N/A</v>
      </c>
      <c r="J53" s="14">
        <v>49</v>
      </c>
      <c r="K53" s="14" t="e">
        <v>#N/A</v>
      </c>
      <c r="L53" s="14" t="e">
        <v>#N/A</v>
      </c>
      <c r="M53" s="14">
        <v>44</v>
      </c>
      <c r="N53" s="14">
        <f t="shared" si="1"/>
        <v>46.5</v>
      </c>
      <c r="O53" s="2">
        <v>52</v>
      </c>
      <c r="P53" s="14">
        <v>53</v>
      </c>
      <c r="S53" s="2" t="s">
        <v>359</v>
      </c>
      <c r="T53" s="2">
        <v>52</v>
      </c>
      <c r="U53" s="8">
        <v>54</v>
      </c>
    </row>
    <row r="54" spans="1:21" ht="13">
      <c r="A54" s="2" t="s">
        <v>1288</v>
      </c>
      <c r="B54" s="8">
        <v>54</v>
      </c>
      <c r="C54" s="14">
        <v>107</v>
      </c>
      <c r="D54" s="2">
        <v>66</v>
      </c>
      <c r="E54" s="14">
        <f t="shared" si="0"/>
        <v>80.5</v>
      </c>
      <c r="F54" s="2"/>
      <c r="G54" s="2" t="s">
        <v>1288</v>
      </c>
      <c r="H54" s="14" t="e">
        <v>#N/A</v>
      </c>
      <c r="I54" s="14" t="e">
        <v>#N/A</v>
      </c>
      <c r="J54" s="14">
        <v>62</v>
      </c>
      <c r="K54" s="14" t="e">
        <v>#N/A</v>
      </c>
      <c r="L54" s="14" t="e">
        <v>#N/A</v>
      </c>
      <c r="M54" s="14" t="e">
        <v>#N/A</v>
      </c>
      <c r="N54" s="14">
        <f t="shared" si="1"/>
        <v>62</v>
      </c>
      <c r="O54" s="2">
        <v>70</v>
      </c>
      <c r="P54" s="14">
        <v>54</v>
      </c>
      <c r="S54" s="2" t="s">
        <v>1288</v>
      </c>
      <c r="T54" s="2">
        <v>70</v>
      </c>
      <c r="U54" s="8">
        <v>66</v>
      </c>
    </row>
    <row r="55" spans="1:21" ht="13">
      <c r="A55" s="8" t="s">
        <v>317</v>
      </c>
      <c r="B55" s="8">
        <v>55</v>
      </c>
      <c r="C55" s="14">
        <v>64</v>
      </c>
      <c r="D55" s="2">
        <v>53</v>
      </c>
      <c r="E55" s="14">
        <f t="shared" si="0"/>
        <v>59.5</v>
      </c>
      <c r="F55" s="2"/>
      <c r="G55" s="8" t="s">
        <v>317</v>
      </c>
      <c r="H55" s="14">
        <v>25</v>
      </c>
      <c r="I55" s="14">
        <v>19</v>
      </c>
      <c r="J55" s="14">
        <v>38</v>
      </c>
      <c r="K55" s="14">
        <v>20</v>
      </c>
      <c r="L55" s="14">
        <v>25</v>
      </c>
      <c r="M55" s="14">
        <v>38</v>
      </c>
      <c r="N55" s="14">
        <f t="shared" si="1"/>
        <v>27.5</v>
      </c>
      <c r="O55" s="2">
        <v>29</v>
      </c>
      <c r="P55" s="14">
        <v>55</v>
      </c>
      <c r="S55" s="8" t="s">
        <v>317</v>
      </c>
      <c r="T55" s="2">
        <v>29</v>
      </c>
      <c r="U55" s="8">
        <v>53</v>
      </c>
    </row>
    <row r="56" spans="1:21" ht="13">
      <c r="A56" s="2" t="s">
        <v>843</v>
      </c>
      <c r="B56" s="8">
        <v>57</v>
      </c>
      <c r="C56" s="14">
        <v>35</v>
      </c>
      <c r="D56" s="2">
        <v>47</v>
      </c>
      <c r="E56" s="14">
        <f t="shared" si="0"/>
        <v>46</v>
      </c>
      <c r="F56" s="8"/>
      <c r="G56" s="2" t="s">
        <v>843</v>
      </c>
      <c r="H56" s="14" t="e">
        <v>#N/A</v>
      </c>
      <c r="I56" s="14" t="e">
        <v>#N/A</v>
      </c>
      <c r="J56" s="14">
        <v>61</v>
      </c>
      <c r="K56" s="14" t="e">
        <v>#N/A</v>
      </c>
      <c r="L56" s="14" t="e">
        <v>#N/A</v>
      </c>
      <c r="M56" s="14" t="e">
        <v>#N/A</v>
      </c>
      <c r="N56" s="14">
        <f t="shared" si="1"/>
        <v>61</v>
      </c>
      <c r="O56" s="2">
        <v>69</v>
      </c>
      <c r="P56" s="14">
        <v>57</v>
      </c>
      <c r="S56" s="2" t="s">
        <v>843</v>
      </c>
      <c r="T56" s="2">
        <v>69</v>
      </c>
      <c r="U56" s="8">
        <v>47</v>
      </c>
    </row>
    <row r="57" spans="1:21" ht="13">
      <c r="A57" s="8" t="s">
        <v>326</v>
      </c>
      <c r="B57" s="8">
        <v>61</v>
      </c>
      <c r="C57" s="14">
        <v>87</v>
      </c>
      <c r="D57" s="2">
        <v>62</v>
      </c>
      <c r="E57" s="14">
        <f t="shared" si="0"/>
        <v>74</v>
      </c>
      <c r="F57" s="8"/>
      <c r="G57" s="8" t="s">
        <v>326</v>
      </c>
      <c r="H57" s="14" t="e">
        <v>#N/A</v>
      </c>
      <c r="I57" s="14" t="e">
        <v>#N/A</v>
      </c>
      <c r="J57" s="14" t="e">
        <v>#N/A</v>
      </c>
      <c r="K57" s="14" t="e">
        <v>#N/A</v>
      </c>
      <c r="L57" s="14" t="e">
        <v>#N/A</v>
      </c>
      <c r="M57" s="14">
        <v>39</v>
      </c>
      <c r="N57" s="14">
        <f t="shared" si="1"/>
        <v>39</v>
      </c>
      <c r="O57" s="2">
        <v>43</v>
      </c>
      <c r="P57" s="14">
        <v>61</v>
      </c>
      <c r="S57" s="8" t="s">
        <v>326</v>
      </c>
      <c r="T57" s="2">
        <v>43</v>
      </c>
      <c r="U57" s="8">
        <v>62</v>
      </c>
    </row>
    <row r="58" spans="1:21" ht="13">
      <c r="A58" s="2" t="s">
        <v>337</v>
      </c>
      <c r="B58" s="8">
        <v>62</v>
      </c>
      <c r="C58" s="14">
        <v>61</v>
      </c>
      <c r="D58" s="2">
        <v>56</v>
      </c>
      <c r="E58" s="14">
        <f t="shared" si="0"/>
        <v>61.5</v>
      </c>
      <c r="F58" s="2"/>
      <c r="G58" s="2" t="s">
        <v>337</v>
      </c>
      <c r="H58" s="14" t="e">
        <v>#N/A</v>
      </c>
      <c r="I58" s="14" t="e">
        <v>#N/A</v>
      </c>
      <c r="J58" s="14">
        <v>46</v>
      </c>
      <c r="K58" s="14" t="e">
        <v>#N/A</v>
      </c>
      <c r="L58" s="14" t="e">
        <v>#N/A</v>
      </c>
      <c r="M58" s="14" t="e">
        <v>#N/A</v>
      </c>
      <c r="N58" s="14">
        <f t="shared" si="1"/>
        <v>46</v>
      </c>
      <c r="O58" s="2">
        <v>50</v>
      </c>
      <c r="P58" s="14">
        <v>62</v>
      </c>
      <c r="S58" s="2" t="s">
        <v>337</v>
      </c>
      <c r="T58" s="2">
        <v>50</v>
      </c>
      <c r="U58" s="8">
        <v>56</v>
      </c>
    </row>
    <row r="59" spans="1:21" ht="13">
      <c r="A59" s="8" t="s">
        <v>442</v>
      </c>
      <c r="B59" s="8">
        <v>63</v>
      </c>
      <c r="C59" s="14">
        <v>78</v>
      </c>
      <c r="D59" s="2">
        <v>60</v>
      </c>
      <c r="E59" s="14">
        <f t="shared" si="0"/>
        <v>70.5</v>
      </c>
      <c r="F59" s="8"/>
      <c r="G59" s="8" t="s">
        <v>442</v>
      </c>
      <c r="H59" s="14" t="e">
        <v>#N/A</v>
      </c>
      <c r="I59" s="14" t="e">
        <v>#N/A</v>
      </c>
      <c r="J59" s="14" t="e">
        <v>#N/A</v>
      </c>
      <c r="K59" s="14" t="e">
        <v>#N/A</v>
      </c>
      <c r="L59" s="14" t="e">
        <v>#N/A</v>
      </c>
      <c r="M59" s="14">
        <v>54</v>
      </c>
      <c r="N59" s="14">
        <f t="shared" si="1"/>
        <v>54</v>
      </c>
      <c r="O59" s="2">
        <v>60</v>
      </c>
      <c r="P59" s="14">
        <v>63</v>
      </c>
      <c r="S59" s="8" t="s">
        <v>442</v>
      </c>
      <c r="T59" s="2">
        <v>60</v>
      </c>
      <c r="U59" s="8">
        <v>60</v>
      </c>
    </row>
    <row r="60" spans="1:21" ht="13">
      <c r="A60" s="8" t="s">
        <v>329</v>
      </c>
      <c r="B60" s="8">
        <v>64</v>
      </c>
      <c r="C60" s="14">
        <v>66</v>
      </c>
      <c r="D60" s="2">
        <v>59</v>
      </c>
      <c r="E60" s="14">
        <f t="shared" si="0"/>
        <v>65</v>
      </c>
      <c r="F60" s="8"/>
      <c r="G60" s="8" t="s">
        <v>329</v>
      </c>
      <c r="H60" s="14" t="e">
        <v>#N/A</v>
      </c>
      <c r="I60" s="14" t="e">
        <v>#N/A</v>
      </c>
      <c r="J60" s="14">
        <v>45</v>
      </c>
      <c r="K60" s="14" t="e">
        <v>#N/A</v>
      </c>
      <c r="L60" s="14" t="e">
        <v>#N/A</v>
      </c>
      <c r="M60" s="14">
        <v>47</v>
      </c>
      <c r="N60" s="14">
        <f t="shared" si="1"/>
        <v>46</v>
      </c>
      <c r="O60" s="2">
        <v>51</v>
      </c>
      <c r="P60" s="14">
        <v>64</v>
      </c>
      <c r="S60" s="8" t="s">
        <v>329</v>
      </c>
      <c r="T60" s="2">
        <v>51</v>
      </c>
      <c r="U60" s="8">
        <v>59</v>
      </c>
    </row>
    <row r="61" spans="1:21" ht="13">
      <c r="A61" s="8" t="s">
        <v>273</v>
      </c>
      <c r="B61" s="14">
        <v>65</v>
      </c>
      <c r="C61" s="14">
        <v>49</v>
      </c>
      <c r="D61" s="2">
        <v>52</v>
      </c>
      <c r="E61" s="14">
        <f t="shared" si="0"/>
        <v>57</v>
      </c>
      <c r="F61" s="8"/>
      <c r="G61" s="8" t="s">
        <v>273</v>
      </c>
      <c r="H61" s="14">
        <v>30</v>
      </c>
      <c r="I61" s="14">
        <v>30</v>
      </c>
      <c r="J61" s="14">
        <v>36</v>
      </c>
      <c r="K61" s="14" t="e">
        <v>#N/A</v>
      </c>
      <c r="L61" s="14">
        <v>21</v>
      </c>
      <c r="M61" s="14">
        <v>34</v>
      </c>
      <c r="N61" s="14">
        <f t="shared" si="1"/>
        <v>30.2</v>
      </c>
      <c r="O61" s="2">
        <v>34</v>
      </c>
      <c r="P61" s="14">
        <v>65</v>
      </c>
      <c r="S61" s="8" t="s">
        <v>273</v>
      </c>
      <c r="T61" s="2">
        <v>34</v>
      </c>
      <c r="U61" s="8">
        <v>52</v>
      </c>
    </row>
    <row r="62" spans="1:21" ht="13">
      <c r="A62" s="8" t="s">
        <v>390</v>
      </c>
      <c r="B62" s="14">
        <v>66</v>
      </c>
      <c r="C62" s="14">
        <v>59</v>
      </c>
      <c r="D62" s="2">
        <v>57</v>
      </c>
      <c r="E62" s="14">
        <f t="shared" si="0"/>
        <v>62.5</v>
      </c>
      <c r="F62" s="8"/>
      <c r="G62" s="8" t="s">
        <v>390</v>
      </c>
      <c r="H62" s="14" t="e">
        <v>#N/A</v>
      </c>
      <c r="I62" s="14" t="e">
        <v>#N/A</v>
      </c>
      <c r="J62" s="14">
        <v>54</v>
      </c>
      <c r="K62" s="14" t="e">
        <v>#N/A</v>
      </c>
      <c r="L62" s="14" t="e">
        <v>#N/A</v>
      </c>
      <c r="M62" s="14">
        <v>48</v>
      </c>
      <c r="N62" s="14">
        <f t="shared" si="1"/>
        <v>51</v>
      </c>
      <c r="O62" s="2">
        <v>55</v>
      </c>
      <c r="P62" s="14">
        <v>66</v>
      </c>
      <c r="S62" s="8" t="s">
        <v>390</v>
      </c>
      <c r="T62" s="2">
        <v>55</v>
      </c>
      <c r="U62" s="8">
        <v>57</v>
      </c>
    </row>
    <row r="63" spans="1:21" ht="13">
      <c r="A63" s="8" t="s">
        <v>490</v>
      </c>
      <c r="B63" s="14">
        <v>68</v>
      </c>
      <c r="C63" s="14">
        <v>112</v>
      </c>
      <c r="D63" s="2">
        <v>70</v>
      </c>
      <c r="E63" s="14">
        <f t="shared" si="0"/>
        <v>90</v>
      </c>
      <c r="F63" s="2"/>
      <c r="G63" s="8" t="s">
        <v>490</v>
      </c>
      <c r="H63" s="14" t="e">
        <v>#N/A</v>
      </c>
      <c r="I63" s="14" t="e">
        <v>#N/A</v>
      </c>
      <c r="J63" s="14" t="e">
        <v>#N/A</v>
      </c>
      <c r="K63" s="14" t="e">
        <v>#N/A</v>
      </c>
      <c r="L63" s="14" t="e">
        <v>#N/A</v>
      </c>
      <c r="M63" s="14">
        <v>62</v>
      </c>
      <c r="N63" s="14">
        <f t="shared" si="1"/>
        <v>62</v>
      </c>
      <c r="O63" s="2">
        <v>71</v>
      </c>
      <c r="P63" s="14">
        <v>68</v>
      </c>
      <c r="S63" s="8" t="s">
        <v>490</v>
      </c>
      <c r="T63" s="2">
        <v>71</v>
      </c>
      <c r="U63" s="8">
        <v>70</v>
      </c>
    </row>
    <row r="64" spans="1:21" ht="13">
      <c r="A64" s="2" t="s">
        <v>409</v>
      </c>
      <c r="B64" s="14">
        <v>69</v>
      </c>
      <c r="C64" s="14">
        <v>58</v>
      </c>
      <c r="D64" s="2">
        <v>58</v>
      </c>
      <c r="E64" s="14">
        <f t="shared" si="0"/>
        <v>63.5</v>
      </c>
      <c r="F64" s="8"/>
      <c r="G64" s="2" t="s">
        <v>409</v>
      </c>
      <c r="H64" s="14" t="e">
        <v>#N/A</v>
      </c>
      <c r="I64" s="14" t="e">
        <v>#N/A</v>
      </c>
      <c r="J64" s="14" t="e">
        <v>#N/A</v>
      </c>
      <c r="K64" s="14" t="e">
        <v>#N/A</v>
      </c>
      <c r="L64" s="14" t="e">
        <v>#N/A</v>
      </c>
      <c r="M64" s="14">
        <v>50</v>
      </c>
      <c r="N64" s="14">
        <f t="shared" si="1"/>
        <v>50</v>
      </c>
      <c r="O64" s="2">
        <v>54</v>
      </c>
      <c r="P64" s="14">
        <v>69</v>
      </c>
      <c r="S64" s="2" t="s">
        <v>409</v>
      </c>
      <c r="T64" s="2">
        <v>54</v>
      </c>
      <c r="U64" s="8">
        <v>58</v>
      </c>
    </row>
    <row r="65" spans="1:21" ht="13">
      <c r="A65" s="2" t="s">
        <v>248</v>
      </c>
      <c r="B65" s="14">
        <v>70</v>
      </c>
      <c r="C65" s="14">
        <v>80</v>
      </c>
      <c r="D65" s="2">
        <v>63</v>
      </c>
      <c r="E65" s="14">
        <f t="shared" si="0"/>
        <v>75</v>
      </c>
      <c r="F65" s="8"/>
      <c r="G65" s="2" t="s">
        <v>248</v>
      </c>
      <c r="H65" s="14" t="e">
        <v>#N/A</v>
      </c>
      <c r="I65" s="14" t="e">
        <v>#N/A</v>
      </c>
      <c r="J65" s="14">
        <v>63</v>
      </c>
      <c r="K65" s="14">
        <v>32</v>
      </c>
      <c r="L65" s="14">
        <v>32</v>
      </c>
      <c r="M65" s="14">
        <v>31</v>
      </c>
      <c r="N65" s="14">
        <f t="shared" si="1"/>
        <v>39.5</v>
      </c>
      <c r="O65" s="2">
        <v>44</v>
      </c>
      <c r="P65" s="14">
        <v>70</v>
      </c>
      <c r="S65" s="2" t="s">
        <v>248</v>
      </c>
      <c r="T65" s="2">
        <v>44</v>
      </c>
      <c r="U65" s="8">
        <v>63</v>
      </c>
    </row>
    <row r="66" spans="1:21" ht="13">
      <c r="A66" s="8" t="s">
        <v>471</v>
      </c>
      <c r="B66" s="14">
        <v>71</v>
      </c>
      <c r="C66" s="14">
        <v>51</v>
      </c>
      <c r="D66" s="2">
        <v>55</v>
      </c>
      <c r="E66" s="14">
        <f t="shared" si="0"/>
        <v>61</v>
      </c>
      <c r="F66" s="8"/>
      <c r="G66" s="8" t="s">
        <v>471</v>
      </c>
      <c r="H66" s="14" t="e">
        <v>#N/A</v>
      </c>
      <c r="I66" s="14" t="e">
        <v>#N/A</v>
      </c>
      <c r="J66" s="14" t="e">
        <v>#N/A</v>
      </c>
      <c r="K66" s="14" t="e">
        <v>#N/A</v>
      </c>
      <c r="L66" s="14" t="e">
        <v>#N/A</v>
      </c>
      <c r="M66" s="14">
        <v>59</v>
      </c>
      <c r="N66" s="14">
        <f t="shared" si="1"/>
        <v>59</v>
      </c>
      <c r="O66" s="2">
        <v>66</v>
      </c>
      <c r="P66" s="14">
        <v>71</v>
      </c>
      <c r="S66" s="8" t="s">
        <v>471</v>
      </c>
      <c r="T66" s="2">
        <v>66</v>
      </c>
      <c r="U66" s="8">
        <v>55</v>
      </c>
    </row>
    <row r="67" spans="1:21" ht="13">
      <c r="A67" s="2" t="s">
        <v>402</v>
      </c>
      <c r="B67" s="14">
        <v>73</v>
      </c>
      <c r="C67" s="14">
        <v>95</v>
      </c>
      <c r="D67" s="2">
        <v>67</v>
      </c>
      <c r="E67" s="14">
        <f t="shared" si="0"/>
        <v>84</v>
      </c>
      <c r="F67" s="8"/>
      <c r="G67" s="2" t="s">
        <v>402</v>
      </c>
      <c r="H67" s="14" t="e">
        <v>#N/A</v>
      </c>
      <c r="I67" s="14" t="e">
        <v>#N/A</v>
      </c>
      <c r="J67" s="14">
        <v>58</v>
      </c>
      <c r="K67" s="14" t="e">
        <v>#N/A</v>
      </c>
      <c r="L67" s="14" t="e">
        <v>#N/A</v>
      </c>
      <c r="M67" s="14" t="e">
        <v>#N/A</v>
      </c>
      <c r="N67" s="14">
        <f t="shared" si="1"/>
        <v>58</v>
      </c>
      <c r="O67" s="2">
        <v>64</v>
      </c>
      <c r="P67" s="14">
        <v>73</v>
      </c>
      <c r="S67" s="2" t="s">
        <v>402</v>
      </c>
      <c r="T67" s="2">
        <v>64</v>
      </c>
      <c r="U67" s="8">
        <v>67</v>
      </c>
    </row>
    <row r="68" spans="1:21" ht="13">
      <c r="A68" s="8" t="s">
        <v>415</v>
      </c>
      <c r="B68" s="14">
        <v>78</v>
      </c>
      <c r="C68" s="14" t="e">
        <v>#N/A</v>
      </c>
      <c r="D68" s="2">
        <v>65</v>
      </c>
      <c r="E68" s="14">
        <f t="shared" si="0"/>
        <v>78</v>
      </c>
      <c r="F68" s="8"/>
      <c r="G68" s="8" t="s">
        <v>415</v>
      </c>
      <c r="H68" s="14" t="e">
        <v>#N/A</v>
      </c>
      <c r="I68" s="14" t="e">
        <v>#N/A</v>
      </c>
      <c r="J68" s="14">
        <v>60</v>
      </c>
      <c r="K68" s="14" t="e">
        <v>#N/A</v>
      </c>
      <c r="L68" s="14" t="e">
        <v>#N/A</v>
      </c>
      <c r="M68" s="14">
        <v>57</v>
      </c>
      <c r="N68" s="14">
        <f t="shared" si="1"/>
        <v>58.5</v>
      </c>
      <c r="O68" s="2">
        <v>65</v>
      </c>
      <c r="P68" s="14">
        <v>78</v>
      </c>
      <c r="S68" s="8" t="s">
        <v>415</v>
      </c>
      <c r="T68" s="2">
        <v>65</v>
      </c>
      <c r="U68" s="8">
        <v>65</v>
      </c>
    </row>
    <row r="69" spans="1:21" ht="13">
      <c r="A69" s="8" t="s">
        <v>1016</v>
      </c>
      <c r="B69" s="14">
        <v>79</v>
      </c>
      <c r="C69" s="14">
        <v>75</v>
      </c>
      <c r="D69" s="2">
        <v>64</v>
      </c>
      <c r="E69" s="14">
        <f t="shared" si="0"/>
        <v>77</v>
      </c>
      <c r="F69" s="8"/>
      <c r="G69" s="8" t="s">
        <v>1016</v>
      </c>
      <c r="H69" s="14" t="e">
        <v>#N/A</v>
      </c>
      <c r="I69" s="14" t="e">
        <v>#N/A</v>
      </c>
      <c r="J69" s="14">
        <v>51</v>
      </c>
      <c r="K69" s="14" t="e">
        <v>#N/A</v>
      </c>
      <c r="L69" s="14" t="e">
        <v>#N/A</v>
      </c>
      <c r="M69" s="14" t="e">
        <v>#N/A</v>
      </c>
      <c r="N69" s="14">
        <f t="shared" si="1"/>
        <v>51</v>
      </c>
      <c r="O69" s="2">
        <v>56</v>
      </c>
      <c r="P69" s="14">
        <v>79</v>
      </c>
      <c r="S69" s="8" t="s">
        <v>1016</v>
      </c>
      <c r="T69" s="2">
        <v>56</v>
      </c>
      <c r="U69" s="8">
        <v>64</v>
      </c>
    </row>
    <row r="70" spans="1:21" ht="13">
      <c r="A70" s="2" t="s">
        <v>408</v>
      </c>
      <c r="B70" s="14">
        <v>84</v>
      </c>
      <c r="C70" s="14">
        <v>109</v>
      </c>
      <c r="D70" s="2">
        <v>71</v>
      </c>
      <c r="E70" s="14">
        <f t="shared" si="0"/>
        <v>96.5</v>
      </c>
      <c r="F70" s="2"/>
      <c r="G70" s="2" t="s">
        <v>408</v>
      </c>
      <c r="H70" s="14" t="e">
        <v>#N/A</v>
      </c>
      <c r="I70" s="14" t="e">
        <v>#N/A</v>
      </c>
      <c r="J70" s="14">
        <v>59</v>
      </c>
      <c r="K70" s="14" t="e">
        <v>#N/A</v>
      </c>
      <c r="L70" s="14" t="e">
        <v>#N/A</v>
      </c>
      <c r="M70" s="14" t="e">
        <v>#N/A</v>
      </c>
      <c r="N70" s="14">
        <f t="shared" si="1"/>
        <v>59</v>
      </c>
      <c r="O70" s="2">
        <v>67</v>
      </c>
      <c r="P70" s="14">
        <v>84</v>
      </c>
      <c r="S70" s="2" t="s">
        <v>408</v>
      </c>
      <c r="T70" s="2">
        <v>67</v>
      </c>
      <c r="U70" s="8">
        <v>71</v>
      </c>
    </row>
    <row r="71" spans="1:21" ht="13">
      <c r="A71" s="8" t="s">
        <v>403</v>
      </c>
      <c r="B71" s="14">
        <v>91</v>
      </c>
      <c r="C71" s="14">
        <v>53</v>
      </c>
      <c r="D71" s="2">
        <v>61</v>
      </c>
      <c r="E71" s="14">
        <f t="shared" si="0"/>
        <v>72</v>
      </c>
      <c r="F71" s="2"/>
      <c r="G71" s="8" t="s">
        <v>403</v>
      </c>
      <c r="H71" s="14" t="e">
        <v>#N/A</v>
      </c>
      <c r="I71" s="14" t="e">
        <v>#N/A</v>
      </c>
      <c r="J71" s="14" t="e">
        <v>#N/A</v>
      </c>
      <c r="K71" s="14" t="e">
        <v>#N/A</v>
      </c>
      <c r="L71" s="14" t="e">
        <v>#N/A</v>
      </c>
      <c r="M71" s="14">
        <v>49</v>
      </c>
      <c r="N71" s="14">
        <f t="shared" si="1"/>
        <v>49</v>
      </c>
      <c r="O71" s="2">
        <v>53</v>
      </c>
      <c r="P71" s="14">
        <v>91</v>
      </c>
      <c r="S71" s="8" t="s">
        <v>403</v>
      </c>
      <c r="T71" s="2">
        <v>53</v>
      </c>
      <c r="U71" s="8">
        <v>61</v>
      </c>
    </row>
    <row r="72" spans="1:21" ht="13">
      <c r="A72" s="8" t="s">
        <v>1003</v>
      </c>
      <c r="B72" s="14">
        <v>98</v>
      </c>
      <c r="C72" s="14">
        <v>71</v>
      </c>
      <c r="D72" s="2">
        <v>68</v>
      </c>
      <c r="E72" s="14">
        <f t="shared" si="0"/>
        <v>84.5</v>
      </c>
      <c r="F72" s="8"/>
      <c r="G72" s="8" t="s">
        <v>1003</v>
      </c>
      <c r="H72" s="14" t="e">
        <v>#N/A</v>
      </c>
      <c r="I72" s="14" t="e">
        <v>#N/A</v>
      </c>
      <c r="J72" s="14">
        <v>64</v>
      </c>
      <c r="K72" s="14" t="e">
        <v>#N/A</v>
      </c>
      <c r="L72" s="14" t="e">
        <v>#N/A</v>
      </c>
      <c r="M72" s="14" t="e">
        <v>#N/A</v>
      </c>
      <c r="N72" s="14">
        <f t="shared" si="1"/>
        <v>64</v>
      </c>
      <c r="O72" s="2">
        <v>73</v>
      </c>
      <c r="P72" s="14">
        <v>98</v>
      </c>
      <c r="S72" s="8" t="s">
        <v>1003</v>
      </c>
      <c r="T72" s="2">
        <v>73</v>
      </c>
      <c r="U72" s="8">
        <v>68</v>
      </c>
    </row>
    <row r="73" spans="1:21" ht="13">
      <c r="A73" s="2" t="s">
        <v>1628</v>
      </c>
      <c r="B73" s="14">
        <v>125</v>
      </c>
      <c r="C73" s="14" t="e">
        <v>#N/A</v>
      </c>
      <c r="D73" s="2">
        <v>73</v>
      </c>
      <c r="E73" s="14">
        <f t="shared" si="0"/>
        <v>125</v>
      </c>
      <c r="F73" s="2"/>
      <c r="G73" s="2" t="s">
        <v>1628</v>
      </c>
      <c r="H73" s="14" t="e">
        <v>#N/A</v>
      </c>
      <c r="I73" s="14" t="e">
        <v>#N/A</v>
      </c>
      <c r="J73" s="14">
        <v>55</v>
      </c>
      <c r="K73" s="14" t="e">
        <v>#N/A</v>
      </c>
      <c r="L73" s="14" t="e">
        <v>#N/A</v>
      </c>
      <c r="M73" s="14" t="e">
        <v>#N/A</v>
      </c>
      <c r="N73" s="14">
        <f t="shared" si="1"/>
        <v>55</v>
      </c>
      <c r="O73" s="2">
        <v>61</v>
      </c>
      <c r="P73" s="14">
        <v>125</v>
      </c>
      <c r="S73" s="2" t="s">
        <v>1628</v>
      </c>
      <c r="T73" s="2">
        <v>61</v>
      </c>
      <c r="U73" s="8">
        <v>73</v>
      </c>
    </row>
    <row r="74" spans="1:21" ht="13">
      <c r="A74" s="8" t="s">
        <v>476</v>
      </c>
      <c r="B74" s="14">
        <v>141</v>
      </c>
      <c r="C74" s="14">
        <v>34</v>
      </c>
      <c r="D74" s="2">
        <v>69</v>
      </c>
      <c r="E74" s="14">
        <f t="shared" si="0"/>
        <v>87.5</v>
      </c>
      <c r="F74" s="2"/>
      <c r="G74" s="8" t="s">
        <v>476</v>
      </c>
      <c r="H74" s="14" t="e">
        <v>#N/A</v>
      </c>
      <c r="I74" s="14" t="e">
        <v>#N/A</v>
      </c>
      <c r="J74" s="14" t="e">
        <v>#N/A</v>
      </c>
      <c r="K74" s="14" t="e">
        <v>#N/A</v>
      </c>
      <c r="L74" s="14" t="e">
        <v>#N/A</v>
      </c>
      <c r="M74" s="14">
        <v>60</v>
      </c>
      <c r="N74" s="14">
        <f t="shared" si="1"/>
        <v>60</v>
      </c>
      <c r="O74" s="2">
        <v>68</v>
      </c>
      <c r="P74" s="14">
        <v>141</v>
      </c>
      <c r="S74" s="8" t="s">
        <v>476</v>
      </c>
      <c r="T74" s="2">
        <v>68</v>
      </c>
      <c r="U74" s="8">
        <v>69</v>
      </c>
    </row>
    <row r="75" spans="1:21" ht="13">
      <c r="F75" s="8"/>
    </row>
    <row r="76" spans="1:21" ht="13">
      <c r="F76" s="2"/>
    </row>
    <row r="77" spans="1:21" ht="13">
      <c r="F77" s="8"/>
    </row>
    <row r="78" spans="1:21" ht="13">
      <c r="F78" s="8"/>
    </row>
    <row r="79" spans="1:21" ht="13">
      <c r="F79" s="8"/>
    </row>
    <row r="80" spans="1:21" ht="13">
      <c r="F80" s="8"/>
    </row>
    <row r="81" spans="6:6" ht="13">
      <c r="F81" s="8"/>
    </row>
    <row r="82" spans="6:6" ht="13">
      <c r="F82" s="8"/>
    </row>
    <row r="83" spans="6:6" ht="13">
      <c r="F83" s="2"/>
    </row>
    <row r="84" spans="6:6" ht="13">
      <c r="F84" s="8"/>
    </row>
    <row r="85" spans="6:6" ht="13">
      <c r="F85" s="2"/>
    </row>
    <row r="86" spans="6:6" ht="13">
      <c r="F86" s="8"/>
    </row>
    <row r="87" spans="6:6" ht="13">
      <c r="F87" s="8"/>
    </row>
    <row r="88" spans="6:6" ht="13">
      <c r="F88" s="2"/>
    </row>
    <row r="89" spans="6:6" ht="13">
      <c r="F89" s="2"/>
    </row>
    <row r="90" spans="6:6" ht="13">
      <c r="F90" s="2"/>
    </row>
    <row r="91" spans="6:6" ht="13">
      <c r="F91" s="8"/>
    </row>
    <row r="92" spans="6:6" ht="13">
      <c r="F92" s="8"/>
    </row>
    <row r="93" spans="6:6" ht="13">
      <c r="F93" s="8"/>
    </row>
    <row r="94" spans="6:6" ht="13">
      <c r="F94" s="2"/>
    </row>
    <row r="95" spans="6:6" ht="13">
      <c r="F95" s="8"/>
    </row>
    <row r="96" spans="6:6" ht="13">
      <c r="F96" s="8"/>
    </row>
    <row r="97" spans="6:6" ht="13">
      <c r="F97" s="2"/>
    </row>
    <row r="98" spans="6:6" ht="13">
      <c r="F98" s="8"/>
    </row>
    <row r="99" spans="6:6" ht="13">
      <c r="F99" s="8"/>
    </row>
    <row r="100" spans="6:6" ht="13">
      <c r="F100" s="8"/>
    </row>
    <row r="101" spans="6:6" ht="13">
      <c r="F101" s="8"/>
    </row>
    <row r="102" spans="6:6" ht="13">
      <c r="F102" s="8"/>
    </row>
    <row r="103" spans="6:6" ht="13">
      <c r="F103" s="8"/>
    </row>
    <row r="104" spans="6:6" ht="13">
      <c r="F104" s="8"/>
    </row>
    <row r="105" spans="6:6" ht="13">
      <c r="F105" s="8"/>
    </row>
    <row r="106" spans="6:6" ht="13">
      <c r="F106" s="8"/>
    </row>
    <row r="107" spans="6:6" ht="13">
      <c r="F107" s="8"/>
    </row>
    <row r="108" spans="6:6" ht="13">
      <c r="F108" s="2"/>
    </row>
    <row r="109" spans="6:6" ht="13">
      <c r="F109" s="2"/>
    </row>
    <row r="110" spans="6:6" ht="13">
      <c r="F110" s="8"/>
    </row>
    <row r="111" spans="6:6" ht="13">
      <c r="F111" s="2"/>
    </row>
    <row r="112" spans="6:6" ht="13">
      <c r="F112" s="8"/>
    </row>
    <row r="113" spans="6:6" ht="13">
      <c r="F113" s="8"/>
    </row>
    <row r="114" spans="6:6" ht="13">
      <c r="F114" s="8"/>
    </row>
    <row r="115" spans="6:6" ht="13">
      <c r="F115" s="2"/>
    </row>
    <row r="116" spans="6:6" ht="13">
      <c r="F116" s="8"/>
    </row>
    <row r="117" spans="6:6" ht="13">
      <c r="F117" s="8"/>
    </row>
    <row r="118" spans="6:6" ht="13">
      <c r="F118" s="8"/>
    </row>
    <row r="119" spans="6:6" ht="13">
      <c r="F119" s="2"/>
    </row>
    <row r="120" spans="6:6" ht="13">
      <c r="F120" s="8"/>
    </row>
    <row r="121" spans="6:6" ht="13">
      <c r="F121" s="8"/>
    </row>
    <row r="122" spans="6:6" ht="13">
      <c r="F122" s="2"/>
    </row>
    <row r="123" spans="6:6" ht="13">
      <c r="F123" s="8"/>
    </row>
    <row r="124" spans="6:6" ht="13">
      <c r="F124" s="8"/>
    </row>
    <row r="125" spans="6:6" ht="13">
      <c r="F125" s="8"/>
    </row>
    <row r="126" spans="6:6" ht="13">
      <c r="F126" s="2"/>
    </row>
    <row r="127" spans="6:6" ht="13">
      <c r="F127" s="8"/>
    </row>
    <row r="128" spans="6:6" ht="13">
      <c r="F128" s="2"/>
    </row>
    <row r="129" spans="6:6" ht="13">
      <c r="F129" s="8"/>
    </row>
    <row r="130" spans="6:6" ht="13">
      <c r="F130" s="2"/>
    </row>
    <row r="131" spans="6:6" ht="13">
      <c r="F131" s="2"/>
    </row>
    <row r="132" spans="6:6" ht="13">
      <c r="F132" s="8"/>
    </row>
    <row r="133" spans="6:6" ht="13">
      <c r="F133" s="8"/>
    </row>
    <row r="134" spans="6:6" ht="13">
      <c r="F134" s="8"/>
    </row>
    <row r="135" spans="6:6" ht="13">
      <c r="F135" s="2"/>
    </row>
    <row r="136" spans="6:6" ht="13">
      <c r="F136" s="8"/>
    </row>
    <row r="137" spans="6:6" ht="13">
      <c r="F137" s="2"/>
    </row>
    <row r="138" spans="6:6" ht="13">
      <c r="F138" s="8"/>
    </row>
    <row r="139" spans="6:6" ht="13">
      <c r="F139" s="8"/>
    </row>
    <row r="140" spans="6:6" ht="13">
      <c r="F140" s="2"/>
    </row>
    <row r="141" spans="6:6" ht="13">
      <c r="F141" s="8"/>
    </row>
    <row r="142" spans="6:6" ht="13">
      <c r="F142" s="8"/>
    </row>
    <row r="143" spans="6:6" ht="13">
      <c r="F143" s="8"/>
    </row>
    <row r="144" spans="6:6" ht="13">
      <c r="F144" s="2"/>
    </row>
    <row r="145" spans="6:6" ht="13">
      <c r="F145" s="2"/>
    </row>
    <row r="146" spans="6:6" ht="13">
      <c r="F146" s="8"/>
    </row>
    <row r="147" spans="6:6" ht="13">
      <c r="F147" s="8"/>
    </row>
    <row r="148" spans="6:6" ht="13">
      <c r="F148" s="8"/>
    </row>
    <row r="149" spans="6:6" ht="13">
      <c r="F149" s="2"/>
    </row>
    <row r="150" spans="6:6" ht="13">
      <c r="F150" s="2"/>
    </row>
    <row r="151" spans="6:6" ht="13">
      <c r="F151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S86"/>
  <sheetViews>
    <sheetView workbookViewId="0"/>
  </sheetViews>
  <sheetFormatPr baseColWidth="10" defaultColWidth="14.5" defaultRowHeight="15.75" customHeight="1"/>
  <cols>
    <col min="1" max="1" width="22" customWidth="1"/>
    <col min="2" max="2" width="16.6640625" customWidth="1"/>
    <col min="7" max="7" width="24.5" customWidth="1"/>
    <col min="10" max="10" width="22" customWidth="1"/>
  </cols>
  <sheetData>
    <row r="1" spans="1:19" ht="15.75" customHeight="1">
      <c r="A1" s="2" t="s">
        <v>580</v>
      </c>
      <c r="B1" s="2" t="s">
        <v>1601</v>
      </c>
      <c r="C1" s="2" t="s">
        <v>1612</v>
      </c>
      <c r="D1" s="2" t="s">
        <v>1630</v>
      </c>
      <c r="E1" s="2" t="s">
        <v>1631</v>
      </c>
      <c r="F1" s="2" t="s">
        <v>1613</v>
      </c>
      <c r="J1" s="2" t="s">
        <v>580</v>
      </c>
      <c r="K1" s="2" t="s">
        <v>1617</v>
      </c>
      <c r="L1" s="2" t="s">
        <v>1606</v>
      </c>
      <c r="M1" s="2" t="s">
        <v>1608</v>
      </c>
      <c r="N1" s="2" t="s">
        <v>1632</v>
      </c>
      <c r="O1" s="2" t="s">
        <v>1633</v>
      </c>
      <c r="P1" s="2" t="s">
        <v>1634</v>
      </c>
      <c r="Q1" s="2" t="s">
        <v>1635</v>
      </c>
      <c r="R1" s="2" t="s">
        <v>1615</v>
      </c>
      <c r="S1" s="2" t="s">
        <v>1636</v>
      </c>
    </row>
    <row r="2" spans="1:19" ht="15.75" customHeight="1">
      <c r="A2" s="2" t="s">
        <v>18</v>
      </c>
      <c r="B2" s="8">
        <v>1</v>
      </c>
      <c r="C2" s="14">
        <v>2</v>
      </c>
      <c r="D2" s="14">
        <v>1</v>
      </c>
      <c r="E2" s="14">
        <f t="shared" ref="E2:E74" si="0">AVERAGEIF(B2:D2,"&lt;&gt;#N/A")</f>
        <v>1.3333333333333333</v>
      </c>
      <c r="F2" s="2">
        <v>1</v>
      </c>
      <c r="G2" s="135"/>
      <c r="H2" s="2"/>
      <c r="I2" s="2">
        <v>1</v>
      </c>
      <c r="J2" s="2" t="s">
        <v>18</v>
      </c>
      <c r="K2" s="14">
        <v>1</v>
      </c>
      <c r="L2" s="14">
        <v>2</v>
      </c>
      <c r="M2" s="14">
        <v>2</v>
      </c>
      <c r="N2" s="14">
        <v>2</v>
      </c>
      <c r="O2" s="14">
        <v>2</v>
      </c>
      <c r="P2" s="14">
        <v>2</v>
      </c>
      <c r="Q2" s="14">
        <v>2</v>
      </c>
      <c r="R2" s="14">
        <f t="shared" ref="R2:R74" si="1">AVERAGEIF(L2:Q2,"&lt;&gt;#N/A")</f>
        <v>2</v>
      </c>
      <c r="S2" s="136">
        <v>2</v>
      </c>
    </row>
    <row r="3" spans="1:19" ht="15.75" customHeight="1">
      <c r="A3" s="8" t="s">
        <v>2</v>
      </c>
      <c r="B3" s="8">
        <v>2</v>
      </c>
      <c r="C3" s="14">
        <v>1</v>
      </c>
      <c r="D3" s="14">
        <v>2</v>
      </c>
      <c r="E3" s="14">
        <f t="shared" si="0"/>
        <v>1.6666666666666667</v>
      </c>
      <c r="F3" s="2">
        <v>2</v>
      </c>
      <c r="G3" s="135"/>
      <c r="H3" s="2"/>
      <c r="I3" s="2">
        <v>2</v>
      </c>
      <c r="J3" s="8" t="s">
        <v>2</v>
      </c>
      <c r="K3" s="14">
        <v>2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f t="shared" si="1"/>
        <v>1</v>
      </c>
      <c r="S3" s="136">
        <v>1</v>
      </c>
    </row>
    <row r="4" spans="1:19" ht="15.75" customHeight="1">
      <c r="A4" s="2" t="s">
        <v>46</v>
      </c>
      <c r="B4" s="8">
        <v>5</v>
      </c>
      <c r="C4" s="14">
        <v>3</v>
      </c>
      <c r="D4" s="14">
        <v>4</v>
      </c>
      <c r="E4" s="14">
        <f t="shared" si="0"/>
        <v>4</v>
      </c>
      <c r="F4" s="2">
        <v>3</v>
      </c>
      <c r="G4" s="135"/>
      <c r="H4" s="2"/>
      <c r="I4" s="2">
        <v>3</v>
      </c>
      <c r="J4" s="2" t="s">
        <v>34</v>
      </c>
      <c r="K4" s="14">
        <v>3</v>
      </c>
      <c r="L4" s="14">
        <v>3</v>
      </c>
      <c r="M4" s="14">
        <v>3</v>
      </c>
      <c r="N4" s="14">
        <v>3</v>
      </c>
      <c r="O4" s="14">
        <v>3</v>
      </c>
      <c r="P4" s="14">
        <v>3</v>
      </c>
      <c r="Q4" s="14">
        <v>3</v>
      </c>
      <c r="R4" s="14">
        <f t="shared" si="1"/>
        <v>3</v>
      </c>
      <c r="S4" s="136">
        <v>3</v>
      </c>
    </row>
    <row r="5" spans="1:19" ht="15.75" customHeight="1">
      <c r="A5" s="8" t="s">
        <v>71</v>
      </c>
      <c r="B5" s="8">
        <v>4</v>
      </c>
      <c r="C5" s="14">
        <v>6</v>
      </c>
      <c r="D5" s="14">
        <v>6</v>
      </c>
      <c r="E5" s="14">
        <f t="shared" si="0"/>
        <v>5.333333333333333</v>
      </c>
      <c r="F5" s="2">
        <v>4</v>
      </c>
      <c r="G5" s="135"/>
      <c r="H5" s="2"/>
      <c r="I5" s="2">
        <v>4</v>
      </c>
      <c r="J5" s="8" t="s">
        <v>71</v>
      </c>
      <c r="K5" s="14">
        <v>4</v>
      </c>
      <c r="L5" s="14">
        <v>7</v>
      </c>
      <c r="M5" s="14">
        <v>7</v>
      </c>
      <c r="N5" s="14">
        <v>7</v>
      </c>
      <c r="O5" s="14">
        <v>9</v>
      </c>
      <c r="P5" s="14">
        <v>7</v>
      </c>
      <c r="Q5" s="14">
        <v>7</v>
      </c>
      <c r="R5" s="14">
        <f t="shared" si="1"/>
        <v>7.333333333333333</v>
      </c>
      <c r="S5" s="136">
        <v>7</v>
      </c>
    </row>
    <row r="6" spans="1:19" ht="15.75" customHeight="1">
      <c r="A6" s="2" t="s">
        <v>38</v>
      </c>
      <c r="B6" s="8">
        <v>7</v>
      </c>
      <c r="C6" s="14">
        <v>5</v>
      </c>
      <c r="D6" s="14">
        <v>5</v>
      </c>
      <c r="E6" s="14">
        <f t="shared" si="0"/>
        <v>5.666666666666667</v>
      </c>
      <c r="F6" s="2">
        <v>5</v>
      </c>
      <c r="G6" s="135"/>
      <c r="H6" s="2"/>
      <c r="I6" s="2">
        <v>5</v>
      </c>
      <c r="J6" s="2" t="s">
        <v>46</v>
      </c>
      <c r="K6" s="14">
        <v>5</v>
      </c>
      <c r="L6" s="14">
        <v>8</v>
      </c>
      <c r="M6" s="14">
        <v>4</v>
      </c>
      <c r="N6" s="14">
        <v>6</v>
      </c>
      <c r="O6" s="14">
        <v>7</v>
      </c>
      <c r="P6" s="14">
        <v>4</v>
      </c>
      <c r="Q6" s="14">
        <v>4</v>
      </c>
      <c r="R6" s="14">
        <f t="shared" si="1"/>
        <v>5.5</v>
      </c>
      <c r="S6" s="136">
        <v>4</v>
      </c>
    </row>
    <row r="7" spans="1:19" ht="15.75" customHeight="1">
      <c r="A7" s="2" t="s">
        <v>34</v>
      </c>
      <c r="B7" s="8">
        <v>3</v>
      </c>
      <c r="C7" s="14">
        <v>13</v>
      </c>
      <c r="D7" s="14">
        <v>3</v>
      </c>
      <c r="E7" s="14">
        <f t="shared" si="0"/>
        <v>6.333333333333333</v>
      </c>
      <c r="F7" s="2">
        <v>6</v>
      </c>
      <c r="G7" s="135"/>
      <c r="H7" s="2"/>
      <c r="I7" s="2">
        <v>6</v>
      </c>
      <c r="J7" s="2" t="s">
        <v>479</v>
      </c>
      <c r="K7" s="14">
        <v>6</v>
      </c>
      <c r="L7" s="14">
        <v>12</v>
      </c>
      <c r="M7" s="14">
        <v>13</v>
      </c>
      <c r="N7" s="14">
        <v>13</v>
      </c>
      <c r="O7" s="14">
        <v>12</v>
      </c>
      <c r="P7" s="14">
        <v>11</v>
      </c>
      <c r="Q7" s="14">
        <v>9</v>
      </c>
      <c r="R7" s="14">
        <f t="shared" si="1"/>
        <v>11.666666666666666</v>
      </c>
      <c r="S7" s="136">
        <v>12</v>
      </c>
    </row>
    <row r="8" spans="1:19" ht="15.75" customHeight="1">
      <c r="A8" s="2" t="s">
        <v>77</v>
      </c>
      <c r="B8" s="8">
        <v>8</v>
      </c>
      <c r="C8" s="14">
        <v>7</v>
      </c>
      <c r="D8" s="14">
        <v>7</v>
      </c>
      <c r="E8" s="14">
        <f t="shared" si="0"/>
        <v>7.333333333333333</v>
      </c>
      <c r="F8" s="2">
        <v>7</v>
      </c>
      <c r="G8" s="135"/>
      <c r="H8" s="2"/>
      <c r="I8" s="2">
        <v>7</v>
      </c>
      <c r="J8" s="2" t="s">
        <v>38</v>
      </c>
      <c r="K8" s="14">
        <v>7</v>
      </c>
      <c r="L8" s="14">
        <v>6</v>
      </c>
      <c r="M8" s="14">
        <v>6</v>
      </c>
      <c r="N8" s="14">
        <v>5</v>
      </c>
      <c r="O8" s="14">
        <v>5</v>
      </c>
      <c r="P8" s="14">
        <v>5</v>
      </c>
      <c r="Q8" s="14">
        <v>6</v>
      </c>
      <c r="R8" s="14">
        <f t="shared" si="1"/>
        <v>5.5</v>
      </c>
      <c r="S8" s="136">
        <v>5</v>
      </c>
    </row>
    <row r="9" spans="1:19" ht="15.75" customHeight="1">
      <c r="A9" s="2" t="s">
        <v>479</v>
      </c>
      <c r="B9" s="8">
        <v>6</v>
      </c>
      <c r="C9" s="14">
        <v>12</v>
      </c>
      <c r="D9" s="14">
        <v>8</v>
      </c>
      <c r="E9" s="14">
        <f t="shared" si="0"/>
        <v>8.6666666666666661</v>
      </c>
      <c r="F9" s="2">
        <v>8</v>
      </c>
      <c r="G9" s="135"/>
      <c r="H9" s="2"/>
      <c r="I9" s="2">
        <v>8</v>
      </c>
      <c r="J9" s="2" t="s">
        <v>77</v>
      </c>
      <c r="K9" s="14">
        <v>8</v>
      </c>
      <c r="L9" s="2">
        <v>11</v>
      </c>
      <c r="M9" s="14">
        <v>14</v>
      </c>
      <c r="N9" s="14">
        <v>4</v>
      </c>
      <c r="O9" s="14">
        <v>8</v>
      </c>
      <c r="P9" s="14">
        <v>10</v>
      </c>
      <c r="Q9" s="14">
        <v>11</v>
      </c>
      <c r="R9" s="14">
        <f t="shared" si="1"/>
        <v>9.6666666666666661</v>
      </c>
      <c r="S9" s="136">
        <v>8</v>
      </c>
    </row>
    <row r="10" spans="1:19" ht="15.75" customHeight="1">
      <c r="A10" s="2" t="s">
        <v>78</v>
      </c>
      <c r="B10" s="8">
        <v>14</v>
      </c>
      <c r="C10" s="14">
        <v>8</v>
      </c>
      <c r="D10" s="14">
        <v>10</v>
      </c>
      <c r="E10" s="14">
        <f t="shared" si="0"/>
        <v>10.666666666666666</v>
      </c>
      <c r="F10" s="2">
        <v>9</v>
      </c>
      <c r="G10" s="135"/>
      <c r="H10" s="2"/>
      <c r="I10" s="2">
        <v>9</v>
      </c>
      <c r="J10" s="8" t="s">
        <v>156</v>
      </c>
      <c r="K10" s="14">
        <v>9</v>
      </c>
      <c r="L10" s="14">
        <v>16</v>
      </c>
      <c r="M10" s="14">
        <v>16</v>
      </c>
      <c r="N10" s="14">
        <v>16</v>
      </c>
      <c r="O10" s="14">
        <v>16</v>
      </c>
      <c r="P10" s="14">
        <v>16</v>
      </c>
      <c r="Q10" s="14">
        <v>18</v>
      </c>
      <c r="R10" s="14">
        <f t="shared" si="1"/>
        <v>16.333333333333332</v>
      </c>
      <c r="S10" s="136">
        <v>16</v>
      </c>
    </row>
    <row r="11" spans="1:19" ht="15.75" customHeight="1">
      <c r="A11" s="2" t="s">
        <v>92</v>
      </c>
      <c r="B11" s="8">
        <v>10</v>
      </c>
      <c r="C11" s="14">
        <v>11</v>
      </c>
      <c r="D11" s="14">
        <v>12</v>
      </c>
      <c r="E11" s="14">
        <f t="shared" si="0"/>
        <v>11</v>
      </c>
      <c r="F11" s="2">
        <v>10</v>
      </c>
      <c r="G11" s="135"/>
      <c r="H11" s="2"/>
      <c r="I11" s="2">
        <v>10</v>
      </c>
      <c r="J11" s="2" t="s">
        <v>92</v>
      </c>
      <c r="K11" s="14">
        <v>10</v>
      </c>
      <c r="L11" s="14">
        <v>15</v>
      </c>
      <c r="M11" s="14">
        <v>12</v>
      </c>
      <c r="N11" s="14">
        <v>12</v>
      </c>
      <c r="O11" s="14">
        <v>17</v>
      </c>
      <c r="P11" s="14">
        <v>12</v>
      </c>
      <c r="Q11" s="14">
        <v>13</v>
      </c>
      <c r="R11" s="14">
        <f t="shared" si="1"/>
        <v>13.5</v>
      </c>
      <c r="S11" s="136">
        <v>14</v>
      </c>
    </row>
    <row r="12" spans="1:19" ht="15.75" customHeight="1">
      <c r="A12" s="2" t="s">
        <v>120</v>
      </c>
      <c r="B12" s="8">
        <v>11</v>
      </c>
      <c r="C12" s="14">
        <v>9</v>
      </c>
      <c r="D12" s="14">
        <v>14</v>
      </c>
      <c r="E12" s="14">
        <f t="shared" si="0"/>
        <v>11.333333333333334</v>
      </c>
      <c r="F12" s="2">
        <v>11</v>
      </c>
      <c r="G12" s="135"/>
      <c r="H12" s="2"/>
      <c r="I12" s="2">
        <v>11</v>
      </c>
      <c r="J12" s="2" t="s">
        <v>120</v>
      </c>
      <c r="K12" s="14">
        <v>11</v>
      </c>
      <c r="L12" s="14">
        <v>9</v>
      </c>
      <c r="M12" s="14">
        <v>10</v>
      </c>
      <c r="N12" s="14">
        <v>11</v>
      </c>
      <c r="O12" s="14">
        <v>10</v>
      </c>
      <c r="P12" s="14">
        <v>15</v>
      </c>
      <c r="Q12" s="14">
        <v>14</v>
      </c>
      <c r="R12" s="14">
        <f t="shared" si="1"/>
        <v>11.5</v>
      </c>
      <c r="S12" s="136">
        <v>11</v>
      </c>
    </row>
    <row r="13" spans="1:19" ht="15.75" customHeight="1">
      <c r="A13" s="8" t="s">
        <v>156</v>
      </c>
      <c r="B13" s="8">
        <v>9</v>
      </c>
      <c r="C13" s="14">
        <v>15</v>
      </c>
      <c r="D13" s="14">
        <v>11</v>
      </c>
      <c r="E13" s="14">
        <f t="shared" si="0"/>
        <v>11.666666666666666</v>
      </c>
      <c r="F13" s="2">
        <v>12</v>
      </c>
      <c r="G13" s="135"/>
      <c r="H13" s="2"/>
      <c r="I13" s="2">
        <v>12</v>
      </c>
      <c r="J13" s="2" t="s">
        <v>98</v>
      </c>
      <c r="K13" s="14">
        <v>12</v>
      </c>
      <c r="L13" s="14">
        <v>13</v>
      </c>
      <c r="M13" s="14">
        <v>11</v>
      </c>
      <c r="N13" s="14">
        <v>15</v>
      </c>
      <c r="O13" s="14">
        <v>18</v>
      </c>
      <c r="P13" s="14">
        <v>13</v>
      </c>
      <c r="Q13" s="14">
        <v>21</v>
      </c>
      <c r="R13" s="14">
        <f t="shared" si="1"/>
        <v>15.166666666666666</v>
      </c>
      <c r="S13" s="136">
        <v>15</v>
      </c>
    </row>
    <row r="14" spans="1:19" ht="15.75" customHeight="1">
      <c r="A14" s="8" t="s">
        <v>55</v>
      </c>
      <c r="B14" s="8">
        <v>27</v>
      </c>
      <c r="C14" s="14">
        <v>4</v>
      </c>
      <c r="D14" s="14">
        <v>9</v>
      </c>
      <c r="E14" s="14">
        <f t="shared" si="0"/>
        <v>13.333333333333334</v>
      </c>
      <c r="F14" s="2">
        <v>13</v>
      </c>
      <c r="G14" s="135"/>
      <c r="H14" s="2"/>
      <c r="I14" s="2">
        <v>13</v>
      </c>
      <c r="J14" s="2" t="s">
        <v>149</v>
      </c>
      <c r="K14" s="14">
        <v>13</v>
      </c>
      <c r="L14" s="14">
        <v>17</v>
      </c>
      <c r="M14" s="14">
        <v>18</v>
      </c>
      <c r="N14" s="14">
        <v>18</v>
      </c>
      <c r="O14" s="14">
        <v>31</v>
      </c>
      <c r="P14" s="14">
        <v>18</v>
      </c>
      <c r="Q14" s="14">
        <v>17</v>
      </c>
      <c r="R14" s="14">
        <f t="shared" si="1"/>
        <v>19.833333333333332</v>
      </c>
      <c r="S14" s="136">
        <v>19</v>
      </c>
    </row>
    <row r="15" spans="1:19" ht="15.75" customHeight="1">
      <c r="A15" s="2" t="s">
        <v>108</v>
      </c>
      <c r="B15" s="8">
        <v>15</v>
      </c>
      <c r="C15" s="14">
        <v>14</v>
      </c>
      <c r="D15" s="14">
        <v>13</v>
      </c>
      <c r="E15" s="14">
        <f t="shared" si="0"/>
        <v>14</v>
      </c>
      <c r="F15" s="2">
        <v>14</v>
      </c>
      <c r="G15" s="135"/>
      <c r="H15" s="2"/>
      <c r="I15" s="2">
        <v>14</v>
      </c>
      <c r="J15" s="2" t="s">
        <v>78</v>
      </c>
      <c r="K15" s="14">
        <v>14</v>
      </c>
      <c r="L15" s="14">
        <v>4</v>
      </c>
      <c r="M15" s="14">
        <v>8</v>
      </c>
      <c r="N15" s="14">
        <v>8</v>
      </c>
      <c r="O15" s="14">
        <v>4</v>
      </c>
      <c r="P15" s="14">
        <v>8</v>
      </c>
      <c r="Q15" s="14">
        <v>8</v>
      </c>
      <c r="R15" s="14">
        <f t="shared" si="1"/>
        <v>6.666666666666667</v>
      </c>
      <c r="S15" s="136">
        <v>6</v>
      </c>
    </row>
    <row r="16" spans="1:19" ht="15.75" customHeight="1">
      <c r="A16" s="2" t="s">
        <v>96</v>
      </c>
      <c r="B16" s="8">
        <v>16</v>
      </c>
      <c r="C16" s="14">
        <v>10</v>
      </c>
      <c r="D16" s="14">
        <v>19</v>
      </c>
      <c r="E16" s="14">
        <f t="shared" si="0"/>
        <v>15</v>
      </c>
      <c r="F16" s="2">
        <v>15</v>
      </c>
      <c r="G16" s="135"/>
      <c r="H16" s="2"/>
      <c r="I16" s="2">
        <v>15</v>
      </c>
      <c r="J16" s="2" t="s">
        <v>108</v>
      </c>
      <c r="K16" s="14">
        <v>15</v>
      </c>
      <c r="L16" s="14">
        <v>14</v>
      </c>
      <c r="M16" s="14">
        <v>9</v>
      </c>
      <c r="N16" s="14">
        <v>9</v>
      </c>
      <c r="O16" s="14">
        <v>11</v>
      </c>
      <c r="P16" s="14">
        <v>17</v>
      </c>
      <c r="Q16" s="14">
        <v>12</v>
      </c>
      <c r="R16" s="14">
        <f t="shared" si="1"/>
        <v>12</v>
      </c>
      <c r="S16" s="136">
        <v>13</v>
      </c>
    </row>
    <row r="17" spans="1:19" ht="15.75" customHeight="1">
      <c r="A17" s="2" t="s">
        <v>98</v>
      </c>
      <c r="B17" s="8">
        <v>12</v>
      </c>
      <c r="C17" s="14">
        <v>16</v>
      </c>
      <c r="D17" s="14">
        <v>20</v>
      </c>
      <c r="E17" s="14">
        <f t="shared" si="0"/>
        <v>16</v>
      </c>
      <c r="F17" s="2">
        <v>16</v>
      </c>
      <c r="G17" s="135"/>
      <c r="H17" s="2"/>
      <c r="I17" s="2">
        <v>16</v>
      </c>
      <c r="J17" s="2" t="s">
        <v>96</v>
      </c>
      <c r="K17" s="14">
        <v>16</v>
      </c>
      <c r="L17" s="14">
        <v>10</v>
      </c>
      <c r="M17" s="14">
        <v>15</v>
      </c>
      <c r="N17" s="14">
        <v>10</v>
      </c>
      <c r="O17" s="14">
        <v>6</v>
      </c>
      <c r="P17" s="14">
        <v>14</v>
      </c>
      <c r="Q17" s="14">
        <v>10</v>
      </c>
      <c r="R17" s="14">
        <f t="shared" si="1"/>
        <v>10.833333333333334</v>
      </c>
      <c r="S17" s="136">
        <v>9</v>
      </c>
    </row>
    <row r="18" spans="1:19" ht="15.75" customHeight="1">
      <c r="A18" s="2" t="s">
        <v>134</v>
      </c>
      <c r="B18" s="8">
        <v>22</v>
      </c>
      <c r="C18" s="14">
        <v>17</v>
      </c>
      <c r="D18" s="14">
        <v>17</v>
      </c>
      <c r="E18" s="14">
        <f t="shared" si="0"/>
        <v>18.666666666666668</v>
      </c>
      <c r="F18" s="2">
        <v>17</v>
      </c>
      <c r="G18" s="135"/>
      <c r="H18" s="2"/>
      <c r="I18" s="2">
        <v>17</v>
      </c>
      <c r="J18" s="2" t="s">
        <v>254</v>
      </c>
      <c r="K18" s="14">
        <v>17</v>
      </c>
      <c r="L18" s="2">
        <v>33</v>
      </c>
      <c r="M18" s="14">
        <v>26</v>
      </c>
      <c r="N18" s="14">
        <v>45</v>
      </c>
      <c r="O18" s="14">
        <v>28</v>
      </c>
      <c r="P18" s="14">
        <v>32</v>
      </c>
      <c r="Q18" s="14">
        <v>32</v>
      </c>
      <c r="R18" s="14">
        <f t="shared" si="1"/>
        <v>32.666666666666664</v>
      </c>
      <c r="S18" s="136">
        <v>32</v>
      </c>
    </row>
    <row r="19" spans="1:19" ht="15.75" customHeight="1">
      <c r="A19" s="2" t="s">
        <v>233</v>
      </c>
      <c r="B19" s="8">
        <v>19</v>
      </c>
      <c r="C19" s="14">
        <v>18</v>
      </c>
      <c r="D19" s="14">
        <v>22</v>
      </c>
      <c r="E19" s="14">
        <f t="shared" si="0"/>
        <v>19.666666666666668</v>
      </c>
      <c r="F19" s="2">
        <v>18</v>
      </c>
      <c r="G19" s="135"/>
      <c r="H19" s="2"/>
      <c r="I19" s="2">
        <v>18</v>
      </c>
      <c r="J19" s="2" t="s">
        <v>129</v>
      </c>
      <c r="K19" s="14">
        <v>18</v>
      </c>
      <c r="L19" s="14">
        <v>22</v>
      </c>
      <c r="M19" s="14">
        <v>20</v>
      </c>
      <c r="N19" s="14">
        <v>22</v>
      </c>
      <c r="O19" s="14">
        <v>21</v>
      </c>
      <c r="P19" s="14">
        <v>22</v>
      </c>
      <c r="Q19" s="14">
        <v>15</v>
      </c>
      <c r="R19" s="14">
        <f t="shared" si="1"/>
        <v>20.333333333333332</v>
      </c>
      <c r="S19" s="136">
        <v>20</v>
      </c>
    </row>
    <row r="20" spans="1:19" ht="15.75" customHeight="1">
      <c r="A20" s="2" t="s">
        <v>149</v>
      </c>
      <c r="B20" s="8">
        <v>13</v>
      </c>
      <c r="C20" s="14">
        <v>32</v>
      </c>
      <c r="D20" s="14">
        <v>15</v>
      </c>
      <c r="E20" s="14">
        <f t="shared" si="0"/>
        <v>20</v>
      </c>
      <c r="F20" s="2">
        <v>19</v>
      </c>
      <c r="G20" s="135"/>
      <c r="H20" s="2"/>
      <c r="I20" s="2">
        <v>19</v>
      </c>
      <c r="J20" s="2" t="s">
        <v>233</v>
      </c>
      <c r="K20" s="14">
        <v>19</v>
      </c>
      <c r="L20" s="14">
        <v>26</v>
      </c>
      <c r="M20" s="14">
        <v>30</v>
      </c>
      <c r="N20" s="14">
        <v>28</v>
      </c>
      <c r="O20" s="14">
        <v>20</v>
      </c>
      <c r="P20" s="14">
        <v>21</v>
      </c>
      <c r="Q20" s="14">
        <v>28</v>
      </c>
      <c r="R20" s="14">
        <f t="shared" si="1"/>
        <v>25.5</v>
      </c>
      <c r="S20" s="136">
        <v>24</v>
      </c>
    </row>
    <row r="21" spans="1:19" ht="15.75" customHeight="1">
      <c r="A21" s="2" t="s">
        <v>173</v>
      </c>
      <c r="B21" s="8">
        <v>25</v>
      </c>
      <c r="C21" s="14">
        <v>20</v>
      </c>
      <c r="D21" s="14">
        <v>18</v>
      </c>
      <c r="E21" s="14">
        <f t="shared" si="0"/>
        <v>21</v>
      </c>
      <c r="F21" s="2">
        <v>20</v>
      </c>
      <c r="G21" s="135"/>
      <c r="H21" s="2"/>
      <c r="I21" s="2">
        <v>20</v>
      </c>
      <c r="J21" s="8" t="s">
        <v>194</v>
      </c>
      <c r="K21" s="14">
        <v>20</v>
      </c>
      <c r="L21" s="2">
        <v>33</v>
      </c>
      <c r="M21" s="14">
        <v>21</v>
      </c>
      <c r="N21" s="14">
        <v>21</v>
      </c>
      <c r="O21" s="14">
        <v>24</v>
      </c>
      <c r="P21" s="14">
        <v>20</v>
      </c>
      <c r="Q21" s="14">
        <v>22</v>
      </c>
      <c r="R21" s="14">
        <f t="shared" si="1"/>
        <v>23.5</v>
      </c>
      <c r="S21" s="136">
        <v>23</v>
      </c>
    </row>
    <row r="22" spans="1:19" ht="15.75" customHeight="1">
      <c r="A22" s="2" t="s">
        <v>164</v>
      </c>
      <c r="B22" s="8">
        <v>21</v>
      </c>
      <c r="C22" s="14">
        <v>21</v>
      </c>
      <c r="D22" s="14">
        <v>21</v>
      </c>
      <c r="E22" s="14">
        <f t="shared" si="0"/>
        <v>21</v>
      </c>
      <c r="F22" s="2">
        <v>21</v>
      </c>
      <c r="G22" s="135"/>
      <c r="H22" s="2"/>
      <c r="I22" s="2">
        <v>21</v>
      </c>
      <c r="J22" s="2" t="s">
        <v>164</v>
      </c>
      <c r="K22" s="14">
        <v>21</v>
      </c>
      <c r="L22" s="2">
        <v>33</v>
      </c>
      <c r="M22" s="14">
        <v>19</v>
      </c>
      <c r="N22" s="14">
        <v>24</v>
      </c>
      <c r="O22" s="14">
        <v>13</v>
      </c>
      <c r="P22" s="14">
        <v>6</v>
      </c>
      <c r="Q22" s="14">
        <v>19</v>
      </c>
      <c r="R22" s="14">
        <f t="shared" si="1"/>
        <v>19</v>
      </c>
      <c r="S22" s="136">
        <v>18</v>
      </c>
    </row>
    <row r="23" spans="1:19" ht="15.75" customHeight="1">
      <c r="A23" s="2" t="s">
        <v>129</v>
      </c>
      <c r="B23" s="8">
        <v>18</v>
      </c>
      <c r="C23" s="14">
        <v>31</v>
      </c>
      <c r="D23" s="14">
        <v>16</v>
      </c>
      <c r="E23" s="14">
        <f t="shared" si="0"/>
        <v>21.666666666666668</v>
      </c>
      <c r="F23" s="2">
        <v>22</v>
      </c>
      <c r="G23" s="135"/>
      <c r="H23" s="2"/>
      <c r="I23" s="2">
        <v>22</v>
      </c>
      <c r="J23" s="2" t="s">
        <v>134</v>
      </c>
      <c r="K23" s="14">
        <v>22</v>
      </c>
      <c r="L23" s="14">
        <v>20</v>
      </c>
      <c r="M23" s="14">
        <v>17</v>
      </c>
      <c r="N23" s="14">
        <v>17</v>
      </c>
      <c r="O23" s="14">
        <v>14</v>
      </c>
      <c r="P23" s="14">
        <v>27</v>
      </c>
      <c r="Q23" s="14">
        <v>16</v>
      </c>
      <c r="R23" s="14">
        <f t="shared" si="1"/>
        <v>18.5</v>
      </c>
      <c r="S23" s="136">
        <v>17</v>
      </c>
    </row>
    <row r="24" spans="1:19" ht="15.75" customHeight="1">
      <c r="A24" s="8" t="s">
        <v>194</v>
      </c>
      <c r="B24" s="8">
        <v>20</v>
      </c>
      <c r="C24" s="14">
        <v>30</v>
      </c>
      <c r="D24" s="14">
        <v>23</v>
      </c>
      <c r="E24" s="14">
        <f t="shared" si="0"/>
        <v>24.333333333333332</v>
      </c>
      <c r="F24" s="2">
        <v>23</v>
      </c>
      <c r="G24" s="135"/>
      <c r="H24" s="2"/>
      <c r="I24" s="2">
        <v>23</v>
      </c>
      <c r="J24" s="2" t="s">
        <v>170</v>
      </c>
      <c r="K24" s="14">
        <v>23</v>
      </c>
      <c r="L24" s="2">
        <v>33</v>
      </c>
      <c r="M24" s="14">
        <v>23</v>
      </c>
      <c r="N24" s="14">
        <v>40</v>
      </c>
      <c r="O24" s="2">
        <v>33</v>
      </c>
      <c r="P24" s="14">
        <v>23</v>
      </c>
      <c r="Q24" s="2">
        <v>40</v>
      </c>
      <c r="R24" s="14">
        <f t="shared" si="1"/>
        <v>32</v>
      </c>
      <c r="S24" s="136">
        <v>29</v>
      </c>
    </row>
    <row r="25" spans="1:19" ht="15.75" customHeight="1">
      <c r="A25" s="2" t="s">
        <v>254</v>
      </c>
      <c r="B25" s="8">
        <v>17</v>
      </c>
      <c r="C25" s="14">
        <v>37</v>
      </c>
      <c r="D25" s="14">
        <v>25</v>
      </c>
      <c r="E25" s="14">
        <f t="shared" si="0"/>
        <v>26.333333333333332</v>
      </c>
      <c r="F25" s="2">
        <v>24</v>
      </c>
      <c r="G25" s="135"/>
      <c r="H25" s="2"/>
      <c r="I25" s="2">
        <v>24</v>
      </c>
      <c r="J25" s="2" t="s">
        <v>219</v>
      </c>
      <c r="K25" s="14">
        <v>24</v>
      </c>
      <c r="L25" s="14">
        <v>27</v>
      </c>
      <c r="M25" s="14">
        <v>27</v>
      </c>
      <c r="N25" s="14">
        <v>39</v>
      </c>
      <c r="O25" s="14">
        <v>22</v>
      </c>
      <c r="P25" s="14">
        <v>29</v>
      </c>
      <c r="Q25" s="14">
        <v>29</v>
      </c>
      <c r="R25" s="14">
        <f t="shared" si="1"/>
        <v>28.833333333333332</v>
      </c>
      <c r="S25" s="136">
        <v>27</v>
      </c>
    </row>
    <row r="26" spans="1:19" ht="15.75" customHeight="1">
      <c r="A26" s="2" t="s">
        <v>341</v>
      </c>
      <c r="B26" s="8">
        <v>29</v>
      </c>
      <c r="C26" s="14">
        <v>25</v>
      </c>
      <c r="D26" s="14">
        <v>34</v>
      </c>
      <c r="E26" s="14">
        <f t="shared" si="0"/>
        <v>29.333333333333332</v>
      </c>
      <c r="F26" s="2">
        <v>25</v>
      </c>
      <c r="G26" s="135"/>
      <c r="H26" s="2"/>
      <c r="I26" s="2">
        <v>25</v>
      </c>
      <c r="J26" s="2" t="s">
        <v>173</v>
      </c>
      <c r="K26" s="14">
        <v>25</v>
      </c>
      <c r="L26" s="14">
        <v>21</v>
      </c>
      <c r="M26" s="14">
        <v>24</v>
      </c>
      <c r="N26" s="14">
        <v>33</v>
      </c>
      <c r="O26" s="14">
        <v>15</v>
      </c>
      <c r="P26" s="14">
        <v>24</v>
      </c>
      <c r="Q26" s="14">
        <v>20</v>
      </c>
      <c r="R26" s="14">
        <f t="shared" si="1"/>
        <v>22.833333333333332</v>
      </c>
      <c r="S26" s="136">
        <v>21</v>
      </c>
    </row>
    <row r="27" spans="1:19" ht="15.75" customHeight="1">
      <c r="A27" s="2" t="s">
        <v>369</v>
      </c>
      <c r="B27" s="8">
        <v>30</v>
      </c>
      <c r="C27" s="14">
        <v>24</v>
      </c>
      <c r="D27" s="14">
        <v>35</v>
      </c>
      <c r="E27" s="14">
        <f t="shared" si="0"/>
        <v>29.666666666666668</v>
      </c>
      <c r="F27" s="2">
        <v>26</v>
      </c>
      <c r="G27" s="135"/>
      <c r="H27" s="2"/>
      <c r="I27" s="2">
        <v>26</v>
      </c>
      <c r="J27" s="2" t="s">
        <v>282</v>
      </c>
      <c r="K27" s="14">
        <v>26</v>
      </c>
      <c r="L27" s="2">
        <v>33</v>
      </c>
      <c r="M27" s="2">
        <v>33</v>
      </c>
      <c r="N27" s="14">
        <v>35</v>
      </c>
      <c r="O27" s="14">
        <v>32</v>
      </c>
      <c r="P27" s="14">
        <v>28</v>
      </c>
      <c r="Q27" s="14">
        <v>35</v>
      </c>
      <c r="R27" s="14">
        <f t="shared" si="1"/>
        <v>32.666666666666664</v>
      </c>
      <c r="S27" s="136">
        <v>33</v>
      </c>
    </row>
    <row r="28" spans="1:19" ht="15.75" customHeight="1">
      <c r="A28" s="2" t="s">
        <v>282</v>
      </c>
      <c r="B28" s="8">
        <v>26</v>
      </c>
      <c r="C28" s="14">
        <v>22</v>
      </c>
      <c r="D28" s="14">
        <v>43</v>
      </c>
      <c r="E28" s="14">
        <f t="shared" si="0"/>
        <v>30.333333333333332</v>
      </c>
      <c r="F28" s="2">
        <v>27</v>
      </c>
      <c r="G28" s="135"/>
      <c r="H28" s="2"/>
      <c r="I28" s="2">
        <v>27</v>
      </c>
      <c r="J28" s="8" t="s">
        <v>55</v>
      </c>
      <c r="K28" s="14">
        <v>27</v>
      </c>
      <c r="L28" s="14">
        <v>5</v>
      </c>
      <c r="M28" s="14">
        <v>5</v>
      </c>
      <c r="N28" s="14">
        <v>20</v>
      </c>
      <c r="O28" s="14">
        <v>23</v>
      </c>
      <c r="P28" s="14">
        <v>9</v>
      </c>
      <c r="Q28" s="14">
        <v>5</v>
      </c>
      <c r="R28" s="14">
        <f t="shared" si="1"/>
        <v>11.166666666666666</v>
      </c>
      <c r="S28" s="136">
        <v>10</v>
      </c>
    </row>
    <row r="29" spans="1:19" ht="15.75" customHeight="1">
      <c r="A29" s="2" t="s">
        <v>851</v>
      </c>
      <c r="B29" s="8">
        <v>28</v>
      </c>
      <c r="C29" s="14">
        <v>38</v>
      </c>
      <c r="D29" s="14">
        <v>27</v>
      </c>
      <c r="E29" s="14">
        <f t="shared" si="0"/>
        <v>31</v>
      </c>
      <c r="F29" s="2">
        <v>28</v>
      </c>
      <c r="G29" s="135"/>
      <c r="H29" s="2"/>
      <c r="I29" s="2">
        <v>28</v>
      </c>
      <c r="J29" s="2" t="s">
        <v>851</v>
      </c>
      <c r="K29" s="14">
        <v>28</v>
      </c>
      <c r="L29" s="2">
        <v>33</v>
      </c>
      <c r="M29" s="14">
        <v>32</v>
      </c>
      <c r="N29" s="14">
        <v>54</v>
      </c>
      <c r="O29" s="2">
        <v>33</v>
      </c>
      <c r="P29" s="14">
        <v>39</v>
      </c>
      <c r="Q29" s="2">
        <v>37</v>
      </c>
      <c r="R29" s="14">
        <f t="shared" si="1"/>
        <v>38</v>
      </c>
      <c r="S29" s="136">
        <v>39</v>
      </c>
    </row>
    <row r="30" spans="1:19" ht="15.75" customHeight="1">
      <c r="A30" s="2" t="s">
        <v>219</v>
      </c>
      <c r="B30" s="8">
        <v>24</v>
      </c>
      <c r="C30" s="14">
        <v>26</v>
      </c>
      <c r="D30" s="14">
        <v>47</v>
      </c>
      <c r="E30" s="14">
        <f t="shared" si="0"/>
        <v>32.333333333333336</v>
      </c>
      <c r="F30" s="2">
        <v>29</v>
      </c>
      <c r="G30" s="135"/>
      <c r="H30" s="2"/>
      <c r="I30" s="2">
        <v>29</v>
      </c>
      <c r="J30" s="2" t="s">
        <v>341</v>
      </c>
      <c r="K30" s="14">
        <v>29</v>
      </c>
      <c r="L30" s="2">
        <v>33</v>
      </c>
      <c r="M30" s="2">
        <v>33</v>
      </c>
      <c r="N30" s="14">
        <v>43</v>
      </c>
      <c r="O30" s="2">
        <v>33</v>
      </c>
      <c r="P30" s="14">
        <v>41</v>
      </c>
      <c r="Q30" s="14">
        <v>41</v>
      </c>
      <c r="R30" s="14">
        <f t="shared" si="1"/>
        <v>37.333333333333336</v>
      </c>
      <c r="S30" s="136">
        <v>37</v>
      </c>
    </row>
    <row r="31" spans="1:19" ht="15.75" customHeight="1">
      <c r="A31" s="8" t="s">
        <v>201</v>
      </c>
      <c r="B31" s="8">
        <v>39</v>
      </c>
      <c r="C31" s="14">
        <v>33</v>
      </c>
      <c r="D31" s="14">
        <v>31</v>
      </c>
      <c r="E31" s="14">
        <f t="shared" si="0"/>
        <v>34.333333333333336</v>
      </c>
      <c r="F31" s="2">
        <v>30</v>
      </c>
      <c r="G31" s="135"/>
      <c r="H31" s="2"/>
      <c r="I31" s="2">
        <v>30</v>
      </c>
      <c r="J31" s="2" t="s">
        <v>369</v>
      </c>
      <c r="K31" s="14">
        <v>30</v>
      </c>
      <c r="L31" s="2">
        <v>33</v>
      </c>
      <c r="M31" s="2">
        <v>33</v>
      </c>
      <c r="N31" s="14">
        <v>49</v>
      </c>
      <c r="O31" s="2">
        <v>33</v>
      </c>
      <c r="P31" s="14">
        <v>47</v>
      </c>
      <c r="Q31" s="14">
        <v>45</v>
      </c>
      <c r="R31" s="14">
        <f t="shared" si="1"/>
        <v>40</v>
      </c>
      <c r="S31" s="136">
        <v>41</v>
      </c>
    </row>
    <row r="32" spans="1:19" ht="15.75" customHeight="1">
      <c r="A32" s="2" t="s">
        <v>465</v>
      </c>
      <c r="B32" s="8">
        <v>33</v>
      </c>
      <c r="C32" s="14">
        <v>23</v>
      </c>
      <c r="D32" s="14">
        <v>49</v>
      </c>
      <c r="E32" s="14">
        <f t="shared" si="0"/>
        <v>35</v>
      </c>
      <c r="F32" s="2">
        <v>31</v>
      </c>
      <c r="G32" s="135"/>
      <c r="H32" s="2"/>
      <c r="I32" s="2">
        <v>31</v>
      </c>
      <c r="J32" s="2" t="s">
        <v>244</v>
      </c>
      <c r="K32" s="14">
        <v>31</v>
      </c>
      <c r="L32" s="2">
        <v>33</v>
      </c>
      <c r="M32" s="2">
        <v>33</v>
      </c>
      <c r="N32" s="2">
        <v>65</v>
      </c>
      <c r="O32" s="2">
        <v>33</v>
      </c>
      <c r="P32" s="14">
        <v>30</v>
      </c>
      <c r="Q32" s="14">
        <v>30</v>
      </c>
      <c r="R32" s="14">
        <f t="shared" si="1"/>
        <v>37.333333333333336</v>
      </c>
      <c r="S32" s="136">
        <v>38</v>
      </c>
    </row>
    <row r="33" spans="1:19" ht="15.75" customHeight="1">
      <c r="A33" s="2" t="s">
        <v>244</v>
      </c>
      <c r="B33" s="8">
        <v>31</v>
      </c>
      <c r="C33" s="14">
        <v>45</v>
      </c>
      <c r="D33" s="14">
        <v>30</v>
      </c>
      <c r="E33" s="14">
        <f t="shared" si="0"/>
        <v>35.333333333333336</v>
      </c>
      <c r="F33" s="2">
        <v>32</v>
      </c>
      <c r="G33" s="135"/>
      <c r="H33" s="2"/>
      <c r="I33" s="2">
        <v>32</v>
      </c>
      <c r="J33" s="2" t="s">
        <v>1621</v>
      </c>
      <c r="K33" s="14">
        <v>32</v>
      </c>
      <c r="L33" s="2">
        <v>33</v>
      </c>
      <c r="M33" s="2">
        <v>33</v>
      </c>
      <c r="N33" s="14">
        <v>53</v>
      </c>
      <c r="O33" s="2">
        <v>33</v>
      </c>
      <c r="P33" s="14">
        <v>19</v>
      </c>
      <c r="Q33" s="2">
        <v>26</v>
      </c>
      <c r="R33" s="14">
        <f t="shared" si="1"/>
        <v>32.833333333333336</v>
      </c>
      <c r="S33" s="136">
        <v>34</v>
      </c>
    </row>
    <row r="34" spans="1:19" ht="15.75" customHeight="1">
      <c r="A34" s="2" t="s">
        <v>291</v>
      </c>
      <c r="B34" s="8">
        <v>40</v>
      </c>
      <c r="C34" s="14">
        <v>19</v>
      </c>
      <c r="D34" s="14">
        <v>48</v>
      </c>
      <c r="E34" s="14">
        <f t="shared" si="0"/>
        <v>35.666666666666664</v>
      </c>
      <c r="F34" s="2">
        <v>33</v>
      </c>
      <c r="G34" s="135"/>
      <c r="H34" s="2"/>
      <c r="I34" s="2">
        <v>33</v>
      </c>
      <c r="J34" s="2" t="s">
        <v>465</v>
      </c>
      <c r="K34" s="14">
        <v>33</v>
      </c>
      <c r="N34" s="14">
        <v>26</v>
      </c>
      <c r="O34" s="14" t="e">
        <v>#N/A</v>
      </c>
      <c r="P34" s="14" t="e">
        <v>#N/A</v>
      </c>
      <c r="Q34" s="14">
        <v>58</v>
      </c>
      <c r="R34" s="14">
        <f t="shared" si="1"/>
        <v>42</v>
      </c>
      <c r="S34" s="136">
        <v>44</v>
      </c>
    </row>
    <row r="35" spans="1:19" ht="15.75" customHeight="1">
      <c r="A35" s="2" t="s">
        <v>170</v>
      </c>
      <c r="B35" s="8">
        <v>23</v>
      </c>
      <c r="C35" s="14">
        <v>40</v>
      </c>
      <c r="D35" s="14">
        <v>45</v>
      </c>
      <c r="E35" s="14">
        <f t="shared" si="0"/>
        <v>36</v>
      </c>
      <c r="F35" s="2">
        <v>34</v>
      </c>
      <c r="G35" s="135"/>
      <c r="H35" s="2"/>
      <c r="I35" s="2">
        <v>34</v>
      </c>
      <c r="J35" s="2" t="s">
        <v>924</v>
      </c>
      <c r="K35" s="14">
        <v>34</v>
      </c>
      <c r="N35" s="14">
        <v>56</v>
      </c>
      <c r="O35" s="14" t="e">
        <v>#N/A</v>
      </c>
      <c r="P35" s="14">
        <v>52</v>
      </c>
      <c r="Q35" s="14">
        <v>52</v>
      </c>
      <c r="R35" s="14">
        <f t="shared" si="1"/>
        <v>53.333333333333336</v>
      </c>
      <c r="S35" s="136">
        <v>58</v>
      </c>
    </row>
    <row r="36" spans="1:19" ht="15.75" customHeight="1">
      <c r="A36" s="2" t="s">
        <v>226</v>
      </c>
      <c r="B36" s="8">
        <v>38</v>
      </c>
      <c r="C36" s="14">
        <v>47</v>
      </c>
      <c r="D36" s="14">
        <v>26</v>
      </c>
      <c r="E36" s="14">
        <f t="shared" si="0"/>
        <v>37</v>
      </c>
      <c r="F36" s="2">
        <v>35</v>
      </c>
      <c r="G36" s="135"/>
      <c r="H36" s="2"/>
      <c r="I36" s="2">
        <v>35</v>
      </c>
      <c r="J36" s="8" t="s">
        <v>483</v>
      </c>
      <c r="K36" s="14">
        <v>35</v>
      </c>
      <c r="N36" s="14">
        <v>31</v>
      </c>
      <c r="O36" s="14">
        <v>27</v>
      </c>
      <c r="P36" s="14">
        <v>25</v>
      </c>
      <c r="Q36" s="14">
        <v>61</v>
      </c>
      <c r="R36" s="14">
        <f t="shared" si="1"/>
        <v>36</v>
      </c>
      <c r="S36" s="136">
        <v>36</v>
      </c>
    </row>
    <row r="37" spans="1:19" ht="15.75" customHeight="1">
      <c r="A37" s="2" t="s">
        <v>1621</v>
      </c>
      <c r="B37" s="8">
        <v>32</v>
      </c>
      <c r="C37" s="14">
        <v>56</v>
      </c>
      <c r="D37" s="14">
        <v>24</v>
      </c>
      <c r="E37" s="14">
        <f t="shared" si="0"/>
        <v>37.333333333333336</v>
      </c>
      <c r="F37" s="2">
        <v>36</v>
      </c>
      <c r="G37" s="135"/>
      <c r="H37" s="2"/>
      <c r="I37" s="2">
        <v>36</v>
      </c>
      <c r="J37" s="2" t="s">
        <v>348</v>
      </c>
      <c r="K37" s="14">
        <v>36</v>
      </c>
      <c r="N37" s="14">
        <v>58</v>
      </c>
      <c r="O37" s="14" t="e">
        <v>#N/A</v>
      </c>
      <c r="P37" s="14">
        <v>40</v>
      </c>
      <c r="Q37" s="14">
        <v>42</v>
      </c>
      <c r="R37" s="14">
        <f t="shared" si="1"/>
        <v>46.666666666666664</v>
      </c>
      <c r="S37" s="136">
        <v>49</v>
      </c>
    </row>
    <row r="38" spans="1:19" ht="15.75" customHeight="1">
      <c r="A38" s="8" t="s">
        <v>855</v>
      </c>
      <c r="B38" s="8">
        <v>41</v>
      </c>
      <c r="C38" s="14">
        <v>46</v>
      </c>
      <c r="D38" s="14">
        <v>28</v>
      </c>
      <c r="E38" s="14">
        <f t="shared" si="0"/>
        <v>38.333333333333336</v>
      </c>
      <c r="F38" s="2">
        <v>37</v>
      </c>
      <c r="G38" s="135"/>
      <c r="H38" s="2"/>
      <c r="I38" s="2">
        <v>37</v>
      </c>
      <c r="J38" s="2" t="s">
        <v>395</v>
      </c>
      <c r="K38" s="14">
        <v>37</v>
      </c>
      <c r="N38" s="2">
        <v>65</v>
      </c>
      <c r="O38" s="14" t="e">
        <v>#N/A</v>
      </c>
      <c r="P38" s="14">
        <v>56</v>
      </c>
      <c r="Q38" s="14" t="e">
        <v>#N/A</v>
      </c>
      <c r="R38" s="14">
        <f t="shared" si="1"/>
        <v>60.5</v>
      </c>
      <c r="S38" s="136">
        <v>66</v>
      </c>
    </row>
    <row r="39" spans="1:19" ht="15.75" customHeight="1">
      <c r="A39" s="8" t="s">
        <v>500</v>
      </c>
      <c r="B39" s="8">
        <v>47</v>
      </c>
      <c r="C39" s="14">
        <v>36</v>
      </c>
      <c r="D39" s="14">
        <v>33</v>
      </c>
      <c r="E39" s="14">
        <f t="shared" si="0"/>
        <v>38.666666666666664</v>
      </c>
      <c r="F39" s="2">
        <v>38</v>
      </c>
      <c r="G39" s="135"/>
      <c r="H39" s="2"/>
      <c r="I39" s="2">
        <v>38</v>
      </c>
      <c r="J39" s="2" t="s">
        <v>226</v>
      </c>
      <c r="K39" s="14">
        <v>38</v>
      </c>
      <c r="N39" s="14">
        <v>32</v>
      </c>
      <c r="O39" s="14" t="e">
        <v>#N/A</v>
      </c>
      <c r="P39" s="14">
        <v>35</v>
      </c>
      <c r="Q39" s="14">
        <v>27</v>
      </c>
      <c r="R39" s="14">
        <f t="shared" si="1"/>
        <v>31.333333333333332</v>
      </c>
      <c r="S39" s="136">
        <v>28</v>
      </c>
    </row>
    <row r="40" spans="1:19" ht="15.75" customHeight="1">
      <c r="A40" s="8" t="s">
        <v>260</v>
      </c>
      <c r="B40" s="8">
        <v>50</v>
      </c>
      <c r="C40" s="14">
        <v>29</v>
      </c>
      <c r="D40" s="14">
        <v>40</v>
      </c>
      <c r="E40" s="14">
        <f t="shared" si="0"/>
        <v>39.666666666666664</v>
      </c>
      <c r="F40" s="2">
        <v>39</v>
      </c>
      <c r="G40" s="135"/>
      <c r="H40" s="2"/>
      <c r="I40" s="2">
        <v>39</v>
      </c>
      <c r="J40" s="8" t="s">
        <v>201</v>
      </c>
      <c r="K40" s="14">
        <v>39</v>
      </c>
      <c r="N40" s="14">
        <v>23</v>
      </c>
      <c r="O40" s="14" t="e">
        <v>#N/A</v>
      </c>
      <c r="P40" s="14">
        <v>37</v>
      </c>
      <c r="Q40" s="14">
        <v>23</v>
      </c>
      <c r="R40" s="14">
        <f t="shared" si="1"/>
        <v>27.666666666666668</v>
      </c>
      <c r="S40" s="136">
        <v>26</v>
      </c>
    </row>
    <row r="41" spans="1:19" ht="13">
      <c r="A41" s="2" t="s">
        <v>355</v>
      </c>
      <c r="B41" s="8">
        <v>44</v>
      </c>
      <c r="C41" s="14">
        <v>54</v>
      </c>
      <c r="D41" s="14">
        <v>29</v>
      </c>
      <c r="E41" s="14">
        <f t="shared" si="0"/>
        <v>42.333333333333336</v>
      </c>
      <c r="F41" s="2">
        <v>40</v>
      </c>
      <c r="G41" s="135"/>
      <c r="H41" s="2"/>
      <c r="I41" s="2">
        <v>40</v>
      </c>
      <c r="J41" s="2" t="s">
        <v>291</v>
      </c>
      <c r="K41" s="14">
        <v>40</v>
      </c>
      <c r="N41" s="14">
        <v>46</v>
      </c>
      <c r="O41" s="14">
        <v>26</v>
      </c>
      <c r="P41" s="14">
        <v>33</v>
      </c>
      <c r="Q41" s="14">
        <v>36</v>
      </c>
      <c r="R41" s="14">
        <f t="shared" si="1"/>
        <v>35.25</v>
      </c>
      <c r="S41" s="136">
        <v>35</v>
      </c>
    </row>
    <row r="42" spans="1:19" ht="13">
      <c r="A42" s="2" t="s">
        <v>450</v>
      </c>
      <c r="B42" s="8">
        <v>45</v>
      </c>
      <c r="C42" s="14">
        <v>42</v>
      </c>
      <c r="D42" s="14">
        <v>41</v>
      </c>
      <c r="E42" s="14">
        <f t="shared" si="0"/>
        <v>42.666666666666664</v>
      </c>
      <c r="F42" s="2">
        <v>41</v>
      </c>
      <c r="G42" s="135"/>
      <c r="H42" s="2"/>
      <c r="I42" s="2">
        <v>41</v>
      </c>
      <c r="J42" s="8" t="s">
        <v>855</v>
      </c>
      <c r="K42" s="14">
        <v>41</v>
      </c>
      <c r="N42" s="14">
        <v>34</v>
      </c>
      <c r="O42" s="14" t="e">
        <v>#N/A</v>
      </c>
      <c r="P42" s="14">
        <v>34</v>
      </c>
      <c r="Q42" s="2">
        <v>56</v>
      </c>
      <c r="R42" s="14">
        <f t="shared" si="1"/>
        <v>41.333333333333336</v>
      </c>
      <c r="S42" s="136">
        <v>42</v>
      </c>
    </row>
    <row r="43" spans="1:19" ht="13">
      <c r="A43" s="2" t="s">
        <v>348</v>
      </c>
      <c r="B43" s="8">
        <v>36</v>
      </c>
      <c r="C43" s="14">
        <v>50</v>
      </c>
      <c r="D43" s="14">
        <v>42</v>
      </c>
      <c r="E43" s="14">
        <f t="shared" si="0"/>
        <v>42.666666666666664</v>
      </c>
      <c r="F43" s="2">
        <v>42</v>
      </c>
      <c r="G43" s="135"/>
      <c r="H43" s="2"/>
      <c r="I43" s="2">
        <v>42</v>
      </c>
      <c r="J43" s="8" t="s">
        <v>377</v>
      </c>
      <c r="K43" s="14">
        <v>42</v>
      </c>
      <c r="N43" s="14">
        <v>62</v>
      </c>
      <c r="O43" s="14" t="e">
        <v>#N/A</v>
      </c>
      <c r="P43" s="14">
        <v>43</v>
      </c>
      <c r="Q43" s="14">
        <v>46</v>
      </c>
      <c r="R43" s="14">
        <f t="shared" si="1"/>
        <v>50.333333333333336</v>
      </c>
      <c r="S43" s="136">
        <v>54</v>
      </c>
    </row>
    <row r="44" spans="1:19" ht="13">
      <c r="A44" s="8" t="s">
        <v>483</v>
      </c>
      <c r="B44" s="8">
        <v>35</v>
      </c>
      <c r="C44" s="14">
        <v>27</v>
      </c>
      <c r="D44" s="14">
        <v>71</v>
      </c>
      <c r="E44" s="14">
        <f t="shared" si="0"/>
        <v>44.333333333333336</v>
      </c>
      <c r="F44" s="2">
        <v>43</v>
      </c>
      <c r="G44" s="135"/>
      <c r="H44" s="2"/>
      <c r="I44" s="2">
        <v>43</v>
      </c>
      <c r="J44" s="2" t="s">
        <v>215</v>
      </c>
      <c r="K44" s="14">
        <v>43</v>
      </c>
      <c r="N44" s="14">
        <v>38</v>
      </c>
      <c r="O44" s="14" t="e">
        <v>#N/A</v>
      </c>
      <c r="P44" s="14">
        <v>53</v>
      </c>
      <c r="Q44" s="14">
        <v>25</v>
      </c>
      <c r="R44" s="14">
        <f t="shared" si="1"/>
        <v>38.666666666666664</v>
      </c>
      <c r="S44" s="136">
        <v>40</v>
      </c>
    </row>
    <row r="45" spans="1:19" ht="13">
      <c r="A45" s="2" t="s">
        <v>924</v>
      </c>
      <c r="B45" s="8">
        <v>34</v>
      </c>
      <c r="C45" s="14">
        <v>55</v>
      </c>
      <c r="D45" s="14">
        <v>46</v>
      </c>
      <c r="E45" s="14">
        <f t="shared" si="0"/>
        <v>45</v>
      </c>
      <c r="F45" s="2">
        <v>44</v>
      </c>
      <c r="G45" s="135"/>
      <c r="H45" s="2"/>
      <c r="I45" s="2">
        <v>44</v>
      </c>
      <c r="J45" s="2" t="s">
        <v>355</v>
      </c>
      <c r="K45" s="14">
        <v>44</v>
      </c>
      <c r="N45" s="2">
        <v>65</v>
      </c>
      <c r="O45" s="14" t="e">
        <v>#N/A</v>
      </c>
      <c r="P45" s="14">
        <v>44</v>
      </c>
      <c r="Q45" s="14">
        <v>43</v>
      </c>
      <c r="R45" s="14">
        <f t="shared" si="1"/>
        <v>50.666666666666664</v>
      </c>
      <c r="S45" s="136">
        <v>55</v>
      </c>
    </row>
    <row r="46" spans="1:19" ht="13">
      <c r="A46" s="2" t="s">
        <v>230</v>
      </c>
      <c r="B46" s="8">
        <v>46</v>
      </c>
      <c r="C46" s="14">
        <v>28</v>
      </c>
      <c r="D46" s="14">
        <v>61</v>
      </c>
      <c r="E46" s="14">
        <f t="shared" si="0"/>
        <v>45</v>
      </c>
      <c r="F46" s="2">
        <v>45</v>
      </c>
      <c r="G46" s="135"/>
      <c r="H46" s="2"/>
      <c r="I46" s="2">
        <v>45</v>
      </c>
      <c r="J46" s="2" t="s">
        <v>450</v>
      </c>
      <c r="K46" s="14">
        <v>45</v>
      </c>
      <c r="N46" s="14">
        <v>48</v>
      </c>
      <c r="O46" s="14" t="e">
        <v>#N/A</v>
      </c>
      <c r="P46" s="14">
        <v>50</v>
      </c>
      <c r="Q46" s="14">
        <v>55</v>
      </c>
      <c r="R46" s="14">
        <f t="shared" si="1"/>
        <v>51</v>
      </c>
      <c r="S46" s="136">
        <v>56</v>
      </c>
    </row>
    <row r="47" spans="1:19" ht="13">
      <c r="A47" s="2" t="s">
        <v>843</v>
      </c>
      <c r="B47" s="8">
        <v>57</v>
      </c>
      <c r="C47" s="14">
        <v>35</v>
      </c>
      <c r="D47" s="14">
        <v>54</v>
      </c>
      <c r="E47" s="14">
        <f t="shared" si="0"/>
        <v>48.666666666666664</v>
      </c>
      <c r="F47" s="2">
        <v>46</v>
      </c>
      <c r="G47" s="135"/>
      <c r="H47" s="2"/>
      <c r="I47" s="2">
        <v>46</v>
      </c>
      <c r="J47" s="2" t="s">
        <v>230</v>
      </c>
      <c r="K47" s="14">
        <v>46</v>
      </c>
      <c r="N47" s="14">
        <v>19</v>
      </c>
      <c r="O47" s="14">
        <v>19</v>
      </c>
      <c r="P47" s="14">
        <v>31</v>
      </c>
      <c r="Q47" s="14">
        <v>24</v>
      </c>
      <c r="R47" s="14">
        <f t="shared" si="1"/>
        <v>23.25</v>
      </c>
      <c r="S47" s="136">
        <v>22</v>
      </c>
    </row>
    <row r="48" spans="1:19" ht="13">
      <c r="A48" s="2" t="s">
        <v>215</v>
      </c>
      <c r="B48" s="8">
        <v>43</v>
      </c>
      <c r="C48" s="14">
        <v>60</v>
      </c>
      <c r="D48" s="14">
        <v>44</v>
      </c>
      <c r="E48" s="14">
        <f t="shared" si="0"/>
        <v>49</v>
      </c>
      <c r="F48" s="2">
        <v>47</v>
      </c>
      <c r="G48" s="135"/>
      <c r="H48" s="2"/>
      <c r="I48" s="2">
        <v>47</v>
      </c>
      <c r="J48" s="8" t="s">
        <v>500</v>
      </c>
      <c r="K48" s="14">
        <v>47</v>
      </c>
      <c r="N48" s="14">
        <v>27</v>
      </c>
      <c r="O48" s="14" t="e">
        <v>#N/A</v>
      </c>
      <c r="P48" s="14">
        <v>48</v>
      </c>
      <c r="Q48" s="14">
        <v>64</v>
      </c>
      <c r="R48" s="14">
        <f t="shared" si="1"/>
        <v>46.333333333333336</v>
      </c>
      <c r="S48" s="136">
        <v>48</v>
      </c>
    </row>
    <row r="49" spans="1:19" ht="13">
      <c r="A49" s="8" t="s">
        <v>418</v>
      </c>
      <c r="B49" s="8">
        <v>49</v>
      </c>
      <c r="C49" s="14">
        <v>62</v>
      </c>
      <c r="D49" s="14">
        <v>37</v>
      </c>
      <c r="E49" s="14">
        <f t="shared" si="0"/>
        <v>49.333333333333336</v>
      </c>
      <c r="F49" s="2">
        <v>48</v>
      </c>
      <c r="G49" s="135"/>
      <c r="H49" s="2"/>
      <c r="I49" s="2">
        <v>48</v>
      </c>
      <c r="J49" s="8" t="s">
        <v>862</v>
      </c>
      <c r="K49" s="14">
        <v>48</v>
      </c>
      <c r="N49" s="14">
        <v>42</v>
      </c>
      <c r="O49" s="14" t="e">
        <v>#N/A</v>
      </c>
      <c r="P49" s="14">
        <v>42</v>
      </c>
      <c r="Q49" s="14" t="e">
        <v>#N/A</v>
      </c>
      <c r="R49" s="14">
        <f t="shared" si="1"/>
        <v>42</v>
      </c>
      <c r="S49" s="136">
        <v>45</v>
      </c>
    </row>
    <row r="50" spans="1:19" ht="13">
      <c r="A50" s="2" t="s">
        <v>395</v>
      </c>
      <c r="B50" s="8">
        <v>37</v>
      </c>
      <c r="C50" s="14">
        <v>48</v>
      </c>
      <c r="D50" s="2">
        <v>66</v>
      </c>
      <c r="E50" s="14">
        <f t="shared" si="0"/>
        <v>50.333333333333336</v>
      </c>
      <c r="F50" s="2">
        <v>49</v>
      </c>
      <c r="G50" s="135"/>
      <c r="H50" s="2"/>
      <c r="I50" s="2">
        <v>49</v>
      </c>
      <c r="J50" s="8" t="s">
        <v>418</v>
      </c>
      <c r="K50" s="14">
        <v>49</v>
      </c>
      <c r="N50" s="14">
        <v>25</v>
      </c>
      <c r="O50" s="14" t="e">
        <v>#N/A</v>
      </c>
      <c r="P50" s="14">
        <v>57</v>
      </c>
      <c r="Q50" s="14">
        <v>51</v>
      </c>
      <c r="R50" s="14">
        <f t="shared" si="1"/>
        <v>44.333333333333336</v>
      </c>
      <c r="S50" s="136">
        <v>46</v>
      </c>
    </row>
    <row r="51" spans="1:19" ht="13">
      <c r="A51" s="8" t="s">
        <v>862</v>
      </c>
      <c r="B51" s="8">
        <v>48</v>
      </c>
      <c r="C51" s="14">
        <v>41</v>
      </c>
      <c r="D51" s="14">
        <v>63</v>
      </c>
      <c r="E51" s="14">
        <f t="shared" si="0"/>
        <v>50.666666666666664</v>
      </c>
      <c r="F51" s="2">
        <v>50</v>
      </c>
      <c r="G51" s="135"/>
      <c r="H51" s="2"/>
      <c r="I51" s="2">
        <v>50</v>
      </c>
      <c r="J51" s="8" t="s">
        <v>260</v>
      </c>
      <c r="K51" s="14">
        <v>50</v>
      </c>
      <c r="N51" s="14">
        <v>14</v>
      </c>
      <c r="O51" s="14">
        <v>29</v>
      </c>
      <c r="P51" s="14">
        <v>26</v>
      </c>
      <c r="Q51" s="14">
        <v>33</v>
      </c>
      <c r="R51" s="14">
        <f t="shared" si="1"/>
        <v>25.5</v>
      </c>
      <c r="S51" s="136">
        <v>25</v>
      </c>
    </row>
    <row r="52" spans="1:19" ht="13">
      <c r="A52" s="8" t="s">
        <v>273</v>
      </c>
      <c r="B52" s="14">
        <v>65</v>
      </c>
      <c r="C52" s="14">
        <v>49</v>
      </c>
      <c r="D52" s="14">
        <v>39</v>
      </c>
      <c r="E52" s="14">
        <f t="shared" si="0"/>
        <v>51</v>
      </c>
      <c r="F52" s="2">
        <v>51</v>
      </c>
      <c r="G52" s="135"/>
      <c r="H52" s="2"/>
      <c r="I52" s="2">
        <v>51</v>
      </c>
      <c r="J52" s="2" t="s">
        <v>497</v>
      </c>
      <c r="K52" s="14">
        <v>52</v>
      </c>
      <c r="N52" s="2">
        <v>65</v>
      </c>
      <c r="O52" s="14" t="e">
        <v>#N/A</v>
      </c>
      <c r="P52" s="14" t="e">
        <v>#N/A</v>
      </c>
      <c r="Q52" s="14">
        <v>63</v>
      </c>
      <c r="R52" s="14">
        <f t="shared" si="1"/>
        <v>64</v>
      </c>
      <c r="S52" s="136">
        <v>72</v>
      </c>
    </row>
    <row r="53" spans="1:19" ht="13">
      <c r="A53" s="8" t="s">
        <v>377</v>
      </c>
      <c r="B53" s="8">
        <v>42</v>
      </c>
      <c r="C53" s="14">
        <v>65</v>
      </c>
      <c r="D53" s="14">
        <v>51</v>
      </c>
      <c r="E53" s="14">
        <f t="shared" si="0"/>
        <v>52.666666666666664</v>
      </c>
      <c r="F53" s="2">
        <v>52</v>
      </c>
      <c r="G53" s="135"/>
      <c r="H53" s="2"/>
      <c r="I53" s="2">
        <v>52</v>
      </c>
      <c r="J53" s="2" t="s">
        <v>359</v>
      </c>
      <c r="K53" s="14">
        <v>53</v>
      </c>
      <c r="N53" s="14">
        <v>50</v>
      </c>
      <c r="O53" s="14" t="e">
        <v>#N/A</v>
      </c>
      <c r="P53" s="14">
        <v>49</v>
      </c>
      <c r="Q53" s="14">
        <v>44</v>
      </c>
      <c r="R53" s="14">
        <f t="shared" si="1"/>
        <v>47.666666666666664</v>
      </c>
      <c r="S53" s="136">
        <v>52</v>
      </c>
    </row>
    <row r="54" spans="1:19" ht="13">
      <c r="A54" s="2" t="s">
        <v>359</v>
      </c>
      <c r="B54" s="8">
        <v>53</v>
      </c>
      <c r="C54" s="14">
        <v>67</v>
      </c>
      <c r="D54" s="14">
        <v>59</v>
      </c>
      <c r="E54" s="14">
        <f t="shared" si="0"/>
        <v>59.666666666666664</v>
      </c>
      <c r="F54" s="2">
        <v>53</v>
      </c>
      <c r="G54" s="135"/>
      <c r="H54" s="2"/>
      <c r="I54" s="2">
        <v>53</v>
      </c>
      <c r="J54" s="2" t="s">
        <v>1288</v>
      </c>
      <c r="K54" s="14">
        <v>54</v>
      </c>
      <c r="N54" s="14">
        <v>60</v>
      </c>
      <c r="O54" s="14" t="e">
        <v>#N/A</v>
      </c>
      <c r="P54" s="14">
        <v>62</v>
      </c>
      <c r="Q54" s="14" t="e">
        <v>#N/A</v>
      </c>
      <c r="R54" s="14">
        <f t="shared" si="1"/>
        <v>61</v>
      </c>
      <c r="S54" s="136">
        <v>68</v>
      </c>
    </row>
    <row r="55" spans="1:19" ht="13">
      <c r="A55" s="8" t="s">
        <v>390</v>
      </c>
      <c r="B55" s="14">
        <v>66</v>
      </c>
      <c r="C55" s="14">
        <v>59</v>
      </c>
      <c r="D55" s="14">
        <v>60</v>
      </c>
      <c r="E55" s="14">
        <f t="shared" si="0"/>
        <v>61.666666666666664</v>
      </c>
      <c r="F55" s="2">
        <v>54</v>
      </c>
      <c r="G55" s="135"/>
      <c r="H55" s="2"/>
      <c r="I55" s="2">
        <v>54</v>
      </c>
      <c r="J55" s="8" t="s">
        <v>317</v>
      </c>
      <c r="K55" s="14">
        <v>55</v>
      </c>
      <c r="N55" s="14">
        <v>29</v>
      </c>
      <c r="O55" s="14">
        <v>25</v>
      </c>
      <c r="P55" s="14">
        <v>38</v>
      </c>
      <c r="Q55" s="14">
        <v>38</v>
      </c>
      <c r="R55" s="14">
        <f t="shared" si="1"/>
        <v>32.5</v>
      </c>
      <c r="S55" s="136">
        <v>30</v>
      </c>
    </row>
    <row r="56" spans="1:19" ht="13">
      <c r="A56" s="2" t="s">
        <v>248</v>
      </c>
      <c r="B56" s="14">
        <v>70</v>
      </c>
      <c r="C56" s="14">
        <v>80</v>
      </c>
      <c r="D56" s="14">
        <v>36</v>
      </c>
      <c r="E56" s="14">
        <f t="shared" si="0"/>
        <v>62</v>
      </c>
      <c r="F56" s="2">
        <v>55</v>
      </c>
      <c r="G56" s="135"/>
      <c r="H56" s="2"/>
      <c r="I56" s="2">
        <v>55</v>
      </c>
      <c r="J56" s="2" t="s">
        <v>843</v>
      </c>
      <c r="K56" s="14">
        <v>57</v>
      </c>
      <c r="N56" s="14">
        <v>37</v>
      </c>
      <c r="O56" s="14" t="e">
        <v>#N/A</v>
      </c>
      <c r="P56" s="14">
        <v>61</v>
      </c>
      <c r="Q56" s="14" t="e">
        <v>#N/A</v>
      </c>
      <c r="R56" s="14">
        <f t="shared" si="1"/>
        <v>49</v>
      </c>
      <c r="S56" s="136">
        <v>53</v>
      </c>
    </row>
    <row r="57" spans="1:19" ht="13">
      <c r="A57" s="8" t="s">
        <v>326</v>
      </c>
      <c r="B57" s="8">
        <v>61</v>
      </c>
      <c r="C57" s="14">
        <v>87</v>
      </c>
      <c r="D57" s="14">
        <v>38</v>
      </c>
      <c r="E57" s="14">
        <f t="shared" si="0"/>
        <v>62</v>
      </c>
      <c r="F57" s="2">
        <v>56</v>
      </c>
      <c r="G57" s="135"/>
      <c r="H57" s="2"/>
      <c r="I57" s="2">
        <v>56</v>
      </c>
      <c r="J57" s="8" t="s">
        <v>326</v>
      </c>
      <c r="K57" s="14">
        <v>61</v>
      </c>
      <c r="N57" s="14">
        <v>44</v>
      </c>
      <c r="O57" s="14" t="e">
        <v>#N/A</v>
      </c>
      <c r="P57" s="14" t="e">
        <v>#N/A</v>
      </c>
      <c r="Q57" s="14">
        <v>39</v>
      </c>
      <c r="R57" s="14">
        <f t="shared" si="1"/>
        <v>41.5</v>
      </c>
      <c r="S57" s="136">
        <v>43</v>
      </c>
    </row>
    <row r="58" spans="1:19" ht="13">
      <c r="A58" s="8" t="s">
        <v>471</v>
      </c>
      <c r="B58" s="14">
        <v>71</v>
      </c>
      <c r="C58" s="14">
        <v>51</v>
      </c>
      <c r="D58" s="14">
        <v>65</v>
      </c>
      <c r="E58" s="14">
        <f t="shared" si="0"/>
        <v>62.333333333333336</v>
      </c>
      <c r="F58" s="2">
        <v>57</v>
      </c>
      <c r="G58" s="135"/>
      <c r="H58" s="2"/>
      <c r="I58" s="2">
        <v>57</v>
      </c>
      <c r="J58" s="2" t="s">
        <v>337</v>
      </c>
      <c r="K58" s="14">
        <v>62</v>
      </c>
      <c r="N58" s="14">
        <v>64</v>
      </c>
      <c r="O58" s="14" t="e">
        <v>#N/A</v>
      </c>
      <c r="P58" s="14">
        <v>46</v>
      </c>
      <c r="Q58" s="14" t="e">
        <v>#N/A</v>
      </c>
      <c r="R58" s="14">
        <f t="shared" si="1"/>
        <v>55</v>
      </c>
      <c r="S58" s="136">
        <v>59</v>
      </c>
    </row>
    <row r="59" spans="1:19" ht="13">
      <c r="A59" s="8" t="s">
        <v>317</v>
      </c>
      <c r="B59" s="8">
        <v>55</v>
      </c>
      <c r="C59" s="14">
        <v>64</v>
      </c>
      <c r="D59" s="14">
        <v>69</v>
      </c>
      <c r="E59" s="14">
        <f t="shared" si="0"/>
        <v>62.666666666666664</v>
      </c>
      <c r="F59" s="2">
        <v>58</v>
      </c>
      <c r="G59" s="135"/>
      <c r="H59" s="2"/>
      <c r="I59" s="2">
        <v>58</v>
      </c>
      <c r="J59" s="8" t="s">
        <v>442</v>
      </c>
      <c r="K59" s="14">
        <v>63</v>
      </c>
      <c r="N59" s="2">
        <v>65</v>
      </c>
      <c r="O59" s="14" t="e">
        <v>#N/A</v>
      </c>
      <c r="P59" s="14" t="e">
        <v>#N/A</v>
      </c>
      <c r="Q59" s="14">
        <v>54</v>
      </c>
      <c r="R59" s="14">
        <f t="shared" si="1"/>
        <v>59.5</v>
      </c>
      <c r="S59" s="136">
        <v>64</v>
      </c>
    </row>
    <row r="60" spans="1:19" ht="13">
      <c r="A60" s="8" t="s">
        <v>329</v>
      </c>
      <c r="B60" s="8">
        <v>64</v>
      </c>
      <c r="C60" s="14">
        <v>66</v>
      </c>
      <c r="D60" s="14">
        <v>62</v>
      </c>
      <c r="E60" s="14">
        <f t="shared" si="0"/>
        <v>64</v>
      </c>
      <c r="F60" s="2">
        <v>59</v>
      </c>
      <c r="G60" s="135"/>
      <c r="H60" s="2"/>
      <c r="I60" s="2">
        <v>59</v>
      </c>
      <c r="J60" s="8" t="s">
        <v>329</v>
      </c>
      <c r="K60" s="14">
        <v>64</v>
      </c>
      <c r="N60" s="14">
        <v>41</v>
      </c>
      <c r="O60" s="14" t="e">
        <v>#N/A</v>
      </c>
      <c r="P60" s="14">
        <v>45</v>
      </c>
      <c r="Q60" s="14">
        <v>47</v>
      </c>
      <c r="R60" s="14">
        <f t="shared" si="1"/>
        <v>44.333333333333336</v>
      </c>
      <c r="S60" s="136">
        <v>47</v>
      </c>
    </row>
    <row r="61" spans="1:19" ht="13">
      <c r="A61" s="8" t="s">
        <v>442</v>
      </c>
      <c r="B61" s="8">
        <v>63</v>
      </c>
      <c r="C61" s="14">
        <v>78</v>
      </c>
      <c r="D61" s="14">
        <v>53</v>
      </c>
      <c r="E61" s="14">
        <f t="shared" si="0"/>
        <v>64.666666666666671</v>
      </c>
      <c r="F61" s="2">
        <v>60</v>
      </c>
      <c r="G61" s="135"/>
      <c r="H61" s="2"/>
      <c r="I61" s="2">
        <v>60</v>
      </c>
      <c r="J61" s="8" t="s">
        <v>273</v>
      </c>
      <c r="K61" s="14">
        <v>65</v>
      </c>
      <c r="N61" s="14">
        <v>30</v>
      </c>
      <c r="O61" s="14">
        <v>30</v>
      </c>
      <c r="P61" s="14">
        <v>36</v>
      </c>
      <c r="Q61" s="14">
        <v>34</v>
      </c>
      <c r="R61" s="14">
        <f t="shared" si="1"/>
        <v>32.5</v>
      </c>
      <c r="S61" s="136">
        <v>31</v>
      </c>
    </row>
    <row r="62" spans="1:19" ht="13">
      <c r="A62" s="2" t="s">
        <v>409</v>
      </c>
      <c r="B62" s="14">
        <v>69</v>
      </c>
      <c r="C62" s="14">
        <v>58</v>
      </c>
      <c r="D62" s="14">
        <v>67</v>
      </c>
      <c r="E62" s="14">
        <f t="shared" si="0"/>
        <v>64.666666666666671</v>
      </c>
      <c r="F62" s="2">
        <v>61</v>
      </c>
      <c r="G62" s="135"/>
      <c r="H62" s="2"/>
      <c r="I62" s="2">
        <v>61</v>
      </c>
      <c r="J62" s="8" t="s">
        <v>390</v>
      </c>
      <c r="K62" s="14">
        <v>66</v>
      </c>
      <c r="N62" s="2">
        <v>65</v>
      </c>
      <c r="O62" s="14" t="e">
        <v>#N/A</v>
      </c>
      <c r="P62" s="14">
        <v>54</v>
      </c>
      <c r="Q62" s="14">
        <v>48</v>
      </c>
      <c r="R62" s="14">
        <f t="shared" si="1"/>
        <v>55.666666666666664</v>
      </c>
      <c r="S62" s="136">
        <v>61</v>
      </c>
    </row>
    <row r="63" spans="1:19" ht="13">
      <c r="A63" s="2" t="s">
        <v>337</v>
      </c>
      <c r="B63" s="8">
        <v>62</v>
      </c>
      <c r="C63" s="14">
        <v>61</v>
      </c>
      <c r="D63" s="14">
        <v>80</v>
      </c>
      <c r="E63" s="14">
        <f t="shared" si="0"/>
        <v>67.666666666666671</v>
      </c>
      <c r="F63" s="2">
        <v>62</v>
      </c>
      <c r="G63" s="135"/>
      <c r="H63" s="2"/>
      <c r="I63" s="2">
        <v>62</v>
      </c>
      <c r="J63" s="8" t="s">
        <v>490</v>
      </c>
      <c r="K63" s="14">
        <v>68</v>
      </c>
      <c r="N63" s="2">
        <v>65</v>
      </c>
      <c r="O63" s="14" t="e">
        <v>#N/A</v>
      </c>
      <c r="P63" s="14" t="e">
        <v>#N/A</v>
      </c>
      <c r="Q63" s="14">
        <v>62</v>
      </c>
      <c r="R63" s="14">
        <f t="shared" si="1"/>
        <v>63.5</v>
      </c>
      <c r="S63" s="136">
        <v>71</v>
      </c>
    </row>
    <row r="64" spans="1:19" ht="13">
      <c r="A64" s="8" t="s">
        <v>1016</v>
      </c>
      <c r="B64" s="14">
        <v>79</v>
      </c>
      <c r="C64" s="14">
        <v>75</v>
      </c>
      <c r="D64" s="14">
        <v>56</v>
      </c>
      <c r="E64" s="14">
        <f t="shared" si="0"/>
        <v>70</v>
      </c>
      <c r="F64" s="2">
        <v>63</v>
      </c>
      <c r="G64" s="135"/>
      <c r="H64" s="2"/>
      <c r="I64" s="2">
        <v>63</v>
      </c>
      <c r="J64" s="2" t="s">
        <v>409</v>
      </c>
      <c r="K64" s="14">
        <v>69</v>
      </c>
      <c r="N64" s="2">
        <v>65</v>
      </c>
      <c r="O64" s="14" t="e">
        <v>#N/A</v>
      </c>
      <c r="P64" s="14" t="e">
        <v>#N/A</v>
      </c>
      <c r="Q64" s="14">
        <v>50</v>
      </c>
      <c r="R64" s="14">
        <f t="shared" si="1"/>
        <v>57.5</v>
      </c>
      <c r="S64" s="136">
        <v>63</v>
      </c>
    </row>
    <row r="65" spans="1:19" ht="13">
      <c r="A65" s="8" t="s">
        <v>415</v>
      </c>
      <c r="B65" s="14">
        <v>78</v>
      </c>
      <c r="C65" s="14" t="e">
        <v>#N/A</v>
      </c>
      <c r="D65" s="14">
        <v>64</v>
      </c>
      <c r="E65" s="14">
        <f t="shared" si="0"/>
        <v>71</v>
      </c>
      <c r="F65" s="2">
        <v>64</v>
      </c>
      <c r="G65" s="135"/>
      <c r="H65" s="2"/>
      <c r="I65" s="2">
        <v>64</v>
      </c>
      <c r="J65" s="2" t="s">
        <v>248</v>
      </c>
      <c r="K65" s="14">
        <v>70</v>
      </c>
      <c r="N65" s="14">
        <v>47</v>
      </c>
      <c r="O65" s="14" t="e">
        <v>#N/A</v>
      </c>
      <c r="P65" s="14">
        <v>63</v>
      </c>
      <c r="Q65" s="14">
        <v>31</v>
      </c>
      <c r="R65" s="14">
        <f t="shared" si="1"/>
        <v>47</v>
      </c>
      <c r="S65" s="136">
        <v>50</v>
      </c>
    </row>
    <row r="66" spans="1:19" ht="13">
      <c r="A66" s="2" t="s">
        <v>1288</v>
      </c>
      <c r="B66" s="8">
        <v>54</v>
      </c>
      <c r="C66" s="14">
        <v>107</v>
      </c>
      <c r="D66" s="14">
        <v>55</v>
      </c>
      <c r="E66" s="14">
        <f t="shared" si="0"/>
        <v>72</v>
      </c>
      <c r="F66" s="2">
        <v>65</v>
      </c>
      <c r="G66" s="4"/>
      <c r="H66" s="2"/>
      <c r="I66" s="2">
        <v>65</v>
      </c>
      <c r="J66" s="8" t="s">
        <v>471</v>
      </c>
      <c r="K66" s="14">
        <v>71</v>
      </c>
      <c r="N66" s="14">
        <v>36</v>
      </c>
      <c r="O66" s="14" t="e">
        <v>#N/A</v>
      </c>
      <c r="P66" s="14" t="e">
        <v>#N/A</v>
      </c>
      <c r="Q66" s="14">
        <v>59</v>
      </c>
      <c r="R66" s="14">
        <f t="shared" si="1"/>
        <v>47.5</v>
      </c>
      <c r="S66" s="136">
        <v>51</v>
      </c>
    </row>
    <row r="67" spans="1:19" ht="13">
      <c r="A67" s="8" t="s">
        <v>403</v>
      </c>
      <c r="B67" s="14">
        <v>91</v>
      </c>
      <c r="C67" s="14">
        <v>53</v>
      </c>
      <c r="D67" s="14">
        <v>72</v>
      </c>
      <c r="E67" s="14">
        <f t="shared" si="0"/>
        <v>72</v>
      </c>
      <c r="F67" s="2">
        <v>66</v>
      </c>
      <c r="G67" s="4"/>
      <c r="H67" s="2"/>
      <c r="I67" s="2">
        <v>66</v>
      </c>
      <c r="J67" s="2" t="s">
        <v>402</v>
      </c>
      <c r="K67" s="14">
        <v>73</v>
      </c>
      <c r="N67" s="14">
        <v>52</v>
      </c>
      <c r="O67" s="14" t="e">
        <v>#N/A</v>
      </c>
      <c r="P67" s="14">
        <v>58</v>
      </c>
      <c r="Q67" s="14" t="e">
        <v>#N/A</v>
      </c>
      <c r="R67" s="14">
        <f t="shared" si="1"/>
        <v>55</v>
      </c>
      <c r="S67" s="136">
        <v>60</v>
      </c>
    </row>
    <row r="68" spans="1:19" ht="13">
      <c r="A68" s="8" t="s">
        <v>490</v>
      </c>
      <c r="B68" s="14">
        <v>68</v>
      </c>
      <c r="C68" s="14">
        <v>112</v>
      </c>
      <c r="D68" s="14">
        <v>52</v>
      </c>
      <c r="E68" s="14">
        <f t="shared" si="0"/>
        <v>77.333333333333329</v>
      </c>
      <c r="F68" s="2">
        <v>67</v>
      </c>
      <c r="G68" s="134"/>
      <c r="H68" s="2"/>
      <c r="I68" s="2">
        <v>67</v>
      </c>
      <c r="J68" s="8" t="s">
        <v>415</v>
      </c>
      <c r="K68" s="14">
        <v>78</v>
      </c>
      <c r="N68" s="2">
        <v>65</v>
      </c>
      <c r="O68" s="14" t="e">
        <v>#N/A</v>
      </c>
      <c r="P68" s="14">
        <v>60</v>
      </c>
      <c r="Q68" s="14">
        <v>57</v>
      </c>
      <c r="R68" s="14">
        <f t="shared" si="1"/>
        <v>60.666666666666664</v>
      </c>
      <c r="S68" s="136">
        <v>67</v>
      </c>
    </row>
    <row r="69" spans="1:19" ht="13">
      <c r="A69" s="2" t="s">
        <v>402</v>
      </c>
      <c r="B69" s="14">
        <v>73</v>
      </c>
      <c r="C69" s="14">
        <v>95</v>
      </c>
      <c r="D69" s="14">
        <v>77</v>
      </c>
      <c r="E69" s="14">
        <f t="shared" si="0"/>
        <v>81.666666666666671</v>
      </c>
      <c r="F69" s="2">
        <v>68</v>
      </c>
      <c r="G69" s="4"/>
      <c r="H69" s="2"/>
      <c r="I69" s="2">
        <v>68</v>
      </c>
      <c r="J69" s="8" t="s">
        <v>1016</v>
      </c>
      <c r="K69" s="14">
        <v>79</v>
      </c>
      <c r="N69" s="14">
        <v>55</v>
      </c>
      <c r="O69" s="14" t="e">
        <v>#N/A</v>
      </c>
      <c r="P69" s="14">
        <v>51</v>
      </c>
      <c r="Q69" s="14" t="e">
        <v>#N/A</v>
      </c>
      <c r="R69" s="14">
        <f t="shared" si="1"/>
        <v>53</v>
      </c>
      <c r="S69" s="136">
        <v>57</v>
      </c>
    </row>
    <row r="70" spans="1:19" ht="13">
      <c r="A70" s="8" t="s">
        <v>476</v>
      </c>
      <c r="B70" s="14">
        <v>141</v>
      </c>
      <c r="C70" s="14">
        <v>34</v>
      </c>
      <c r="D70" s="14">
        <v>73</v>
      </c>
      <c r="E70" s="14">
        <f t="shared" si="0"/>
        <v>82.666666666666671</v>
      </c>
      <c r="F70" s="2">
        <v>69</v>
      </c>
      <c r="G70" s="4"/>
      <c r="H70" s="2"/>
      <c r="I70" s="2">
        <v>69</v>
      </c>
      <c r="J70" s="2" t="s">
        <v>408</v>
      </c>
      <c r="K70" s="14">
        <v>84</v>
      </c>
      <c r="N70" s="2">
        <v>65</v>
      </c>
      <c r="O70" s="14" t="e">
        <v>#N/A</v>
      </c>
      <c r="P70" s="14">
        <v>59</v>
      </c>
      <c r="Q70" s="14" t="e">
        <v>#N/A</v>
      </c>
      <c r="R70" s="14">
        <f t="shared" si="1"/>
        <v>62</v>
      </c>
      <c r="S70" s="136">
        <v>69</v>
      </c>
    </row>
    <row r="71" spans="1:19" ht="13">
      <c r="A71" s="2" t="s">
        <v>497</v>
      </c>
      <c r="B71" s="8">
        <v>52</v>
      </c>
      <c r="C71" s="14">
        <v>149</v>
      </c>
      <c r="D71" s="14">
        <v>70</v>
      </c>
      <c r="E71" s="14">
        <f t="shared" si="0"/>
        <v>90.333333333333329</v>
      </c>
      <c r="F71" s="2">
        <v>70</v>
      </c>
      <c r="G71" s="21"/>
      <c r="H71" s="2"/>
      <c r="I71" s="2">
        <v>70</v>
      </c>
      <c r="J71" s="8" t="s">
        <v>403</v>
      </c>
      <c r="K71" s="14">
        <v>91</v>
      </c>
      <c r="N71" s="2">
        <v>65</v>
      </c>
      <c r="O71" s="14" t="e">
        <v>#N/A</v>
      </c>
      <c r="P71" s="14" t="e">
        <v>#N/A</v>
      </c>
      <c r="Q71" s="14">
        <v>49</v>
      </c>
      <c r="R71" s="14">
        <f t="shared" si="1"/>
        <v>57</v>
      </c>
      <c r="S71" s="136">
        <v>62</v>
      </c>
    </row>
    <row r="72" spans="1:19" ht="13">
      <c r="A72" s="8" t="s">
        <v>1003</v>
      </c>
      <c r="B72" s="14">
        <v>98</v>
      </c>
      <c r="C72" s="14">
        <v>71</v>
      </c>
      <c r="D72" s="2">
        <v>103</v>
      </c>
      <c r="E72" s="14">
        <f t="shared" si="0"/>
        <v>90.666666666666671</v>
      </c>
      <c r="F72" s="2">
        <v>71</v>
      </c>
      <c r="G72" s="4"/>
      <c r="H72" s="2"/>
      <c r="I72" s="2">
        <v>71</v>
      </c>
      <c r="J72" s="8" t="s">
        <v>1003</v>
      </c>
      <c r="K72" s="14">
        <v>98</v>
      </c>
      <c r="N72" s="2">
        <v>65</v>
      </c>
      <c r="O72" s="14" t="e">
        <v>#N/A</v>
      </c>
      <c r="P72" s="14">
        <v>64</v>
      </c>
      <c r="Q72" s="14" t="e">
        <v>#N/A</v>
      </c>
      <c r="R72" s="14">
        <f t="shared" si="1"/>
        <v>64.5</v>
      </c>
      <c r="S72" s="136">
        <v>73</v>
      </c>
    </row>
    <row r="73" spans="1:19" ht="13">
      <c r="A73" s="2" t="s">
        <v>408</v>
      </c>
      <c r="B73" s="14">
        <v>84</v>
      </c>
      <c r="C73" s="14">
        <v>109</v>
      </c>
      <c r="D73" s="2">
        <v>91</v>
      </c>
      <c r="E73" s="14">
        <f t="shared" si="0"/>
        <v>94.666666666666671</v>
      </c>
      <c r="F73" s="2">
        <v>72</v>
      </c>
      <c r="G73" s="4"/>
      <c r="H73" s="2"/>
      <c r="I73" s="2">
        <v>72</v>
      </c>
      <c r="J73" s="2" t="s">
        <v>1628</v>
      </c>
      <c r="K73" s="14">
        <v>125</v>
      </c>
      <c r="N73" s="2">
        <v>65</v>
      </c>
      <c r="O73" s="14" t="e">
        <v>#N/A</v>
      </c>
      <c r="P73" s="14">
        <v>55</v>
      </c>
      <c r="Q73" s="14" t="e">
        <v>#N/A</v>
      </c>
      <c r="R73" s="14">
        <f t="shared" si="1"/>
        <v>60</v>
      </c>
      <c r="S73" s="136">
        <v>65</v>
      </c>
    </row>
    <row r="74" spans="1:19" ht="13">
      <c r="A74" s="2" t="s">
        <v>1628</v>
      </c>
      <c r="B74" s="14">
        <v>125</v>
      </c>
      <c r="C74" s="14" t="e">
        <v>#N/A</v>
      </c>
      <c r="D74" s="2">
        <v>128</v>
      </c>
      <c r="E74" s="14">
        <f t="shared" si="0"/>
        <v>126.5</v>
      </c>
      <c r="F74" s="2">
        <v>73</v>
      </c>
      <c r="G74" s="4"/>
      <c r="H74" s="2"/>
      <c r="I74" s="2">
        <v>73</v>
      </c>
      <c r="J74" s="8" t="s">
        <v>476</v>
      </c>
      <c r="K74" s="14">
        <v>141</v>
      </c>
      <c r="N74" s="2">
        <v>65</v>
      </c>
      <c r="O74" s="14" t="e">
        <v>#N/A</v>
      </c>
      <c r="P74" s="14" t="e">
        <v>#N/A</v>
      </c>
      <c r="Q74" s="14">
        <v>60</v>
      </c>
      <c r="R74" s="14">
        <f t="shared" si="1"/>
        <v>62.5</v>
      </c>
      <c r="S74" s="136">
        <v>70</v>
      </c>
    </row>
    <row r="75" spans="1:19" ht="13">
      <c r="G75" s="4"/>
      <c r="H75" s="2"/>
      <c r="I75" s="2">
        <v>74</v>
      </c>
    </row>
    <row r="76" spans="1:19" ht="13">
      <c r="G76" s="4"/>
      <c r="H76" s="2"/>
      <c r="I76" s="2">
        <v>75</v>
      </c>
    </row>
    <row r="77" spans="1:19" ht="13">
      <c r="G77" s="4"/>
      <c r="H77" s="2"/>
      <c r="I77" s="2">
        <v>76</v>
      </c>
    </row>
    <row r="78" spans="1:19" ht="13">
      <c r="G78" s="4"/>
      <c r="H78" s="2"/>
      <c r="I78" s="2">
        <v>77</v>
      </c>
    </row>
    <row r="79" spans="1:19" ht="13">
      <c r="G79" s="4"/>
      <c r="H79" s="2"/>
      <c r="I79" s="2">
        <v>78</v>
      </c>
    </row>
    <row r="80" spans="1:19" ht="13">
      <c r="G80" s="21"/>
      <c r="H80" s="2"/>
      <c r="I80" s="2">
        <v>79</v>
      </c>
    </row>
    <row r="81" spans="7:9" ht="13">
      <c r="G81" s="140"/>
      <c r="H81" s="2"/>
      <c r="I81" s="2">
        <v>80</v>
      </c>
    </row>
    <row r="82" spans="7:9" ht="13">
      <c r="G82" s="4"/>
      <c r="H82" s="2"/>
      <c r="I82" s="2">
        <v>81</v>
      </c>
    </row>
    <row r="83" spans="7:9" ht="13">
      <c r="G83" s="4"/>
      <c r="H83" s="2"/>
      <c r="I83" s="2">
        <v>82</v>
      </c>
    </row>
    <row r="84" spans="7:9" ht="13">
      <c r="G84" s="4"/>
      <c r="H84" s="2"/>
      <c r="I84" s="2">
        <v>83</v>
      </c>
    </row>
    <row r="85" spans="7:9" ht="13">
      <c r="G85" s="4"/>
      <c r="H85" s="2"/>
      <c r="I85" s="2">
        <v>84</v>
      </c>
    </row>
    <row r="86" spans="7:9" ht="13">
      <c r="G86" s="4"/>
      <c r="H86" s="2"/>
      <c r="I86" s="2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P255"/>
  <sheetViews>
    <sheetView workbookViewId="0"/>
  </sheetViews>
  <sheetFormatPr baseColWidth="10" defaultColWidth="14.5" defaultRowHeight="15.75" customHeight="1"/>
  <cols>
    <col min="1" max="1" width="20.33203125" customWidth="1"/>
    <col min="2" max="2" width="7.5" customWidth="1"/>
    <col min="3" max="3" width="16.6640625" customWidth="1"/>
    <col min="10" max="10" width="15.5" customWidth="1"/>
    <col min="13" max="13" width="17.83203125" customWidth="1"/>
    <col min="14" max="14" width="19.5" customWidth="1"/>
  </cols>
  <sheetData>
    <row r="1" spans="1:16" ht="15.75" customHeight="1">
      <c r="A1" s="137" t="s">
        <v>707</v>
      </c>
      <c r="B1" s="2" t="s">
        <v>1637</v>
      </c>
      <c r="C1" s="2" t="s">
        <v>1638</v>
      </c>
      <c r="D1" s="2" t="s">
        <v>1630</v>
      </c>
      <c r="E1" s="2" t="s">
        <v>1602</v>
      </c>
      <c r="G1" s="2" t="s">
        <v>1639</v>
      </c>
      <c r="H1" s="2" t="s">
        <v>1607</v>
      </c>
      <c r="I1" s="8" t="s">
        <v>1608</v>
      </c>
      <c r="J1" s="37" t="s">
        <v>1641</v>
      </c>
      <c r="K1" s="2" t="s">
        <v>1643</v>
      </c>
      <c r="L1" s="2" t="s">
        <v>1609</v>
      </c>
    </row>
    <row r="2" spans="1:16" ht="15.75" customHeight="1">
      <c r="A2" s="14" t="s">
        <v>4</v>
      </c>
      <c r="B2" s="8">
        <v>1</v>
      </c>
      <c r="C2" s="2">
        <v>9</v>
      </c>
      <c r="D2" s="14">
        <v>6</v>
      </c>
      <c r="E2" s="14">
        <v>7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N2" s="4"/>
      <c r="P2" s="8"/>
    </row>
    <row r="3" spans="1:16" ht="15.75" customHeight="1">
      <c r="A3" s="2" t="s">
        <v>15</v>
      </c>
      <c r="B3" s="8">
        <v>2</v>
      </c>
      <c r="C3" s="2">
        <v>1</v>
      </c>
      <c r="D3" s="14">
        <v>1</v>
      </c>
      <c r="E3" s="14">
        <v>1</v>
      </c>
      <c r="G3" s="14">
        <v>2</v>
      </c>
      <c r="H3" s="14">
        <v>2</v>
      </c>
      <c r="I3" s="14">
        <v>2</v>
      </c>
      <c r="J3" s="14">
        <v>2</v>
      </c>
      <c r="K3" s="14">
        <v>2</v>
      </c>
      <c r="L3" s="14">
        <v>2</v>
      </c>
      <c r="N3" s="21"/>
      <c r="P3" s="8"/>
    </row>
    <row r="4" spans="1:16" ht="15.75" customHeight="1">
      <c r="A4" s="14" t="s">
        <v>27</v>
      </c>
      <c r="B4" s="8">
        <v>3</v>
      </c>
      <c r="C4" s="14">
        <v>2</v>
      </c>
      <c r="D4" s="14">
        <v>2</v>
      </c>
      <c r="E4" s="14">
        <v>2</v>
      </c>
      <c r="G4" s="14">
        <v>4</v>
      </c>
      <c r="H4" s="14">
        <v>3</v>
      </c>
      <c r="I4" s="14">
        <v>3</v>
      </c>
      <c r="J4" s="14">
        <v>3</v>
      </c>
      <c r="K4" s="14">
        <v>4</v>
      </c>
      <c r="L4" s="14">
        <v>4</v>
      </c>
      <c r="N4" s="4"/>
      <c r="P4" s="8"/>
    </row>
    <row r="5" spans="1:16" ht="15.75" customHeight="1">
      <c r="A5" s="14" t="s">
        <v>151</v>
      </c>
      <c r="B5" s="8">
        <v>4</v>
      </c>
      <c r="C5" s="14">
        <v>21</v>
      </c>
      <c r="D5" s="14">
        <v>25</v>
      </c>
      <c r="E5" s="14">
        <v>18</v>
      </c>
      <c r="G5" s="14">
        <v>17</v>
      </c>
      <c r="H5" s="14">
        <v>22</v>
      </c>
      <c r="I5" s="14">
        <v>22</v>
      </c>
      <c r="J5" s="14">
        <v>25</v>
      </c>
      <c r="K5" s="14">
        <v>19</v>
      </c>
      <c r="L5" s="14">
        <v>18</v>
      </c>
      <c r="N5" s="4"/>
      <c r="P5" s="8"/>
    </row>
    <row r="6" spans="1:16" ht="15.75" customHeight="1">
      <c r="A6" s="14" t="s">
        <v>40</v>
      </c>
      <c r="B6" s="8">
        <v>5</v>
      </c>
      <c r="C6" s="14">
        <v>4</v>
      </c>
      <c r="D6" s="14">
        <v>3</v>
      </c>
      <c r="E6" s="14">
        <v>8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10</v>
      </c>
      <c r="N6" s="4"/>
      <c r="P6" s="8"/>
    </row>
    <row r="7" spans="1:16" ht="15.75" customHeight="1">
      <c r="A7" s="14" t="s">
        <v>255</v>
      </c>
      <c r="B7" s="8">
        <v>6</v>
      </c>
      <c r="C7" s="14">
        <v>59</v>
      </c>
      <c r="D7" s="14">
        <v>23</v>
      </c>
      <c r="E7" s="14">
        <v>17</v>
      </c>
      <c r="G7" s="14">
        <v>32</v>
      </c>
      <c r="H7" s="14">
        <v>56</v>
      </c>
      <c r="I7" s="14">
        <v>17</v>
      </c>
      <c r="J7" s="14">
        <v>17</v>
      </c>
      <c r="K7" s="14">
        <v>17</v>
      </c>
      <c r="L7" s="14">
        <v>31</v>
      </c>
      <c r="N7" s="4"/>
      <c r="P7" s="8"/>
    </row>
    <row r="8" spans="1:16" ht="15.75" customHeight="1">
      <c r="A8" s="2" t="s">
        <v>10</v>
      </c>
      <c r="B8" s="8">
        <v>7</v>
      </c>
      <c r="C8" s="14">
        <v>5</v>
      </c>
      <c r="D8" s="14">
        <v>4</v>
      </c>
      <c r="E8" s="14">
        <v>3</v>
      </c>
      <c r="G8" s="14">
        <v>3</v>
      </c>
      <c r="H8" s="14">
        <v>4</v>
      </c>
      <c r="I8" s="14">
        <v>4</v>
      </c>
      <c r="J8" s="14">
        <v>6</v>
      </c>
      <c r="K8" s="14">
        <v>6</v>
      </c>
      <c r="L8" s="14">
        <v>3</v>
      </c>
      <c r="N8" s="4"/>
      <c r="P8" s="8"/>
    </row>
    <row r="9" spans="1:16" ht="15.75" customHeight="1">
      <c r="A9" s="14" t="s">
        <v>1651</v>
      </c>
      <c r="B9" s="8">
        <v>8</v>
      </c>
      <c r="C9" s="14">
        <v>6</v>
      </c>
      <c r="D9" s="14">
        <v>8</v>
      </c>
      <c r="E9" s="14">
        <v>6</v>
      </c>
      <c r="G9" s="14">
        <v>9</v>
      </c>
      <c r="H9" s="14">
        <v>8</v>
      </c>
      <c r="I9" s="14">
        <v>8</v>
      </c>
      <c r="J9" s="14">
        <v>7</v>
      </c>
      <c r="K9" s="14">
        <v>8</v>
      </c>
      <c r="L9" s="14">
        <v>12</v>
      </c>
      <c r="N9" s="134"/>
      <c r="P9" s="8"/>
    </row>
    <row r="10" spans="1:16" ht="15.75" customHeight="1">
      <c r="A10" s="14" t="s">
        <v>68</v>
      </c>
      <c r="B10" s="8">
        <v>9</v>
      </c>
      <c r="C10" s="14">
        <v>3</v>
      </c>
      <c r="D10" s="14">
        <v>9</v>
      </c>
      <c r="E10" s="14">
        <v>4</v>
      </c>
      <c r="G10" s="14">
        <v>10</v>
      </c>
      <c r="H10" s="14">
        <v>9</v>
      </c>
      <c r="I10" s="14">
        <v>9</v>
      </c>
      <c r="J10" s="14">
        <v>4</v>
      </c>
      <c r="K10" s="14">
        <v>3</v>
      </c>
      <c r="L10" s="14">
        <v>5</v>
      </c>
      <c r="N10" s="4"/>
      <c r="P10" s="8"/>
    </row>
    <row r="11" spans="1:16" ht="15.75" customHeight="1">
      <c r="A11" s="14" t="s">
        <v>87</v>
      </c>
      <c r="B11" s="8">
        <v>10</v>
      </c>
      <c r="C11" s="14">
        <v>8</v>
      </c>
      <c r="D11" s="14">
        <v>5</v>
      </c>
      <c r="E11" s="14">
        <v>14</v>
      </c>
      <c r="G11" s="14">
        <v>11</v>
      </c>
      <c r="H11" s="14">
        <v>11</v>
      </c>
      <c r="I11" s="14">
        <v>12</v>
      </c>
      <c r="J11" s="14">
        <v>10</v>
      </c>
      <c r="K11" s="14">
        <v>10</v>
      </c>
      <c r="L11" s="14">
        <v>14</v>
      </c>
      <c r="N11" s="4"/>
      <c r="P11" s="8"/>
    </row>
    <row r="12" spans="1:16" ht="15.75" customHeight="1">
      <c r="A12" s="14" t="s">
        <v>138</v>
      </c>
      <c r="B12" s="8">
        <v>11</v>
      </c>
      <c r="C12" s="14">
        <v>17</v>
      </c>
      <c r="D12" s="14">
        <v>11</v>
      </c>
      <c r="E12" s="14">
        <v>9</v>
      </c>
      <c r="G12" s="14">
        <v>18</v>
      </c>
      <c r="H12" s="14">
        <v>18</v>
      </c>
      <c r="I12" s="14">
        <v>16</v>
      </c>
      <c r="J12" s="14">
        <v>9</v>
      </c>
      <c r="K12" s="14">
        <v>7</v>
      </c>
      <c r="L12" s="14">
        <v>13</v>
      </c>
      <c r="N12" s="4"/>
      <c r="P12" s="8"/>
    </row>
    <row r="13" spans="1:16" ht="15.75" customHeight="1">
      <c r="A13" s="14" t="s">
        <v>100</v>
      </c>
      <c r="B13" s="8">
        <v>12</v>
      </c>
      <c r="C13" s="14">
        <v>13</v>
      </c>
      <c r="D13" s="14">
        <v>18</v>
      </c>
      <c r="E13" s="14">
        <v>15</v>
      </c>
      <c r="G13" s="14">
        <v>13</v>
      </c>
      <c r="H13" s="14">
        <v>13</v>
      </c>
      <c r="I13" s="14">
        <v>6</v>
      </c>
      <c r="J13" s="14">
        <v>21</v>
      </c>
      <c r="K13" s="14">
        <v>21</v>
      </c>
      <c r="L13" s="14">
        <v>6</v>
      </c>
      <c r="N13" s="4"/>
      <c r="P13" s="8"/>
    </row>
    <row r="14" spans="1:16" ht="15.75" customHeight="1">
      <c r="A14" s="14" t="s">
        <v>115</v>
      </c>
      <c r="B14" s="8">
        <v>13</v>
      </c>
      <c r="C14" s="14">
        <v>7</v>
      </c>
      <c r="D14" s="14">
        <v>10</v>
      </c>
      <c r="E14" s="14">
        <v>10</v>
      </c>
      <c r="G14" s="14">
        <v>14</v>
      </c>
      <c r="H14" s="14">
        <v>14</v>
      </c>
      <c r="I14" s="14">
        <v>14</v>
      </c>
      <c r="J14" s="14">
        <v>13</v>
      </c>
      <c r="K14" s="14">
        <v>13</v>
      </c>
      <c r="L14" s="14">
        <v>17</v>
      </c>
      <c r="N14" s="4"/>
      <c r="P14" s="8"/>
    </row>
    <row r="15" spans="1:16" ht="15.75" customHeight="1">
      <c r="A15" s="14" t="s">
        <v>186</v>
      </c>
      <c r="B15" s="8">
        <v>14</v>
      </c>
      <c r="C15" s="14">
        <v>41</v>
      </c>
      <c r="D15" s="14">
        <v>14</v>
      </c>
      <c r="E15" s="14">
        <v>46</v>
      </c>
      <c r="G15" s="14">
        <v>21</v>
      </c>
      <c r="H15" s="14">
        <v>31</v>
      </c>
      <c r="I15" s="14">
        <v>25</v>
      </c>
      <c r="J15" s="14">
        <v>31</v>
      </c>
      <c r="K15" s="14">
        <v>18</v>
      </c>
      <c r="L15" s="14" t="e">
        <v>#N/A</v>
      </c>
      <c r="N15" s="4"/>
      <c r="P15" s="8"/>
    </row>
    <row r="16" spans="1:16" ht="15.75" customHeight="1">
      <c r="A16" s="14" t="s">
        <v>45</v>
      </c>
      <c r="B16" s="8">
        <v>15</v>
      </c>
      <c r="C16" s="14">
        <v>15</v>
      </c>
      <c r="D16" s="14">
        <v>7</v>
      </c>
      <c r="E16" s="14">
        <v>25</v>
      </c>
      <c r="G16" s="14">
        <v>6</v>
      </c>
      <c r="H16" s="14">
        <v>6</v>
      </c>
      <c r="I16" s="14">
        <v>11</v>
      </c>
      <c r="J16" s="14">
        <v>15</v>
      </c>
      <c r="K16" s="14">
        <v>11</v>
      </c>
      <c r="L16" s="14">
        <v>11</v>
      </c>
      <c r="N16" s="4"/>
      <c r="P16" s="8"/>
    </row>
    <row r="17" spans="1:16" ht="15.75" customHeight="1">
      <c r="A17" s="14" t="s">
        <v>135</v>
      </c>
      <c r="B17" s="8">
        <v>16</v>
      </c>
      <c r="C17" s="14">
        <v>14</v>
      </c>
      <c r="D17" s="14">
        <v>17</v>
      </c>
      <c r="E17" s="14">
        <v>21</v>
      </c>
      <c r="G17" s="14">
        <v>16</v>
      </c>
      <c r="H17" s="14">
        <v>17</v>
      </c>
      <c r="I17" s="14">
        <v>15</v>
      </c>
      <c r="J17" s="14">
        <v>11</v>
      </c>
      <c r="K17" s="14">
        <v>14</v>
      </c>
      <c r="L17" s="14">
        <v>16</v>
      </c>
      <c r="N17" s="4"/>
      <c r="P17" s="8"/>
    </row>
    <row r="18" spans="1:16" ht="15.75" customHeight="1">
      <c r="A18" s="14" t="s">
        <v>166</v>
      </c>
      <c r="B18" s="8">
        <v>17</v>
      </c>
      <c r="C18" s="14">
        <v>26</v>
      </c>
      <c r="D18" s="14">
        <v>19</v>
      </c>
      <c r="E18" s="14">
        <v>24</v>
      </c>
      <c r="G18" s="14">
        <v>19</v>
      </c>
      <c r="H18" s="14">
        <v>33</v>
      </c>
      <c r="I18" s="14">
        <v>19</v>
      </c>
      <c r="J18" s="14" t="e">
        <v>#N/A</v>
      </c>
      <c r="K18" s="14">
        <v>28</v>
      </c>
      <c r="L18" s="14">
        <v>26</v>
      </c>
      <c r="N18" s="4"/>
      <c r="P18" s="8"/>
    </row>
    <row r="19" spans="1:16" ht="15.75" customHeight="1">
      <c r="A19" s="14" t="s">
        <v>220</v>
      </c>
      <c r="B19" s="8">
        <v>18</v>
      </c>
      <c r="C19" s="14">
        <v>18</v>
      </c>
      <c r="D19" s="14">
        <v>31</v>
      </c>
      <c r="E19" s="2">
        <v>28</v>
      </c>
      <c r="G19" s="14">
        <v>31</v>
      </c>
      <c r="H19" s="14">
        <v>29</v>
      </c>
      <c r="I19" s="14">
        <v>31</v>
      </c>
      <c r="J19" s="14">
        <v>18</v>
      </c>
      <c r="K19" s="14">
        <v>29</v>
      </c>
      <c r="L19" s="14">
        <v>30</v>
      </c>
      <c r="N19" s="4"/>
      <c r="P19" s="8"/>
    </row>
    <row r="20" spans="1:16" ht="15.75" customHeight="1">
      <c r="A20" s="14" t="s">
        <v>158</v>
      </c>
      <c r="B20" s="8">
        <v>19</v>
      </c>
      <c r="C20" s="14">
        <v>16</v>
      </c>
      <c r="D20" s="14">
        <v>13</v>
      </c>
      <c r="E20" s="14">
        <v>32</v>
      </c>
      <c r="G20" s="14">
        <v>28</v>
      </c>
      <c r="H20" s="14">
        <v>21</v>
      </c>
      <c r="I20" s="14">
        <v>29</v>
      </c>
      <c r="J20" s="14">
        <v>26</v>
      </c>
      <c r="K20" s="14">
        <v>26</v>
      </c>
      <c r="L20" s="14">
        <v>32</v>
      </c>
      <c r="N20" s="4"/>
      <c r="P20" s="8"/>
    </row>
    <row r="21" spans="1:16" ht="15.75" customHeight="1">
      <c r="A21" s="14" t="s">
        <v>144</v>
      </c>
      <c r="B21" s="8">
        <v>20</v>
      </c>
      <c r="C21" s="14">
        <v>12</v>
      </c>
      <c r="D21" s="14">
        <v>30</v>
      </c>
      <c r="E21" s="14">
        <v>22</v>
      </c>
      <c r="G21" s="14">
        <v>30</v>
      </c>
      <c r="H21" s="14">
        <v>19</v>
      </c>
      <c r="I21" s="14">
        <v>27</v>
      </c>
      <c r="J21" s="14">
        <v>32</v>
      </c>
      <c r="K21" s="14">
        <v>12</v>
      </c>
      <c r="L21" s="14">
        <v>19</v>
      </c>
      <c r="N21" s="134"/>
      <c r="P21" s="8"/>
    </row>
    <row r="22" spans="1:16" ht="15.75" customHeight="1">
      <c r="A22" s="2" t="s">
        <v>323</v>
      </c>
      <c r="B22" s="8">
        <v>21</v>
      </c>
      <c r="C22" s="14">
        <v>28</v>
      </c>
      <c r="D22" s="14">
        <v>20</v>
      </c>
      <c r="E22" s="14">
        <v>87</v>
      </c>
      <c r="G22" s="14">
        <v>55</v>
      </c>
      <c r="H22" s="14">
        <v>44</v>
      </c>
      <c r="I22" s="14">
        <v>44</v>
      </c>
      <c r="J22" s="14">
        <v>27</v>
      </c>
      <c r="K22" s="14" t="e">
        <v>#N/A</v>
      </c>
      <c r="L22" s="14" t="e">
        <v>#N/A</v>
      </c>
      <c r="N22" s="4"/>
      <c r="P22" s="8"/>
    </row>
    <row r="23" spans="1:16" ht="15.75" customHeight="1">
      <c r="A23" s="14" t="s">
        <v>171</v>
      </c>
      <c r="B23" s="8">
        <v>22</v>
      </c>
      <c r="C23" s="14">
        <v>19</v>
      </c>
      <c r="D23" s="14">
        <v>37</v>
      </c>
      <c r="E23" s="14">
        <v>11</v>
      </c>
      <c r="G23" s="14">
        <v>23</v>
      </c>
      <c r="H23" s="14">
        <v>23</v>
      </c>
      <c r="I23" s="14">
        <v>18</v>
      </c>
      <c r="J23" s="14">
        <v>8</v>
      </c>
      <c r="K23" s="14">
        <v>9</v>
      </c>
      <c r="L23" s="14">
        <v>15</v>
      </c>
      <c r="N23" s="4"/>
      <c r="P23" s="8"/>
    </row>
    <row r="24" spans="1:16" ht="15.75" customHeight="1">
      <c r="A24" s="14" t="s">
        <v>274</v>
      </c>
      <c r="B24" s="8">
        <v>23</v>
      </c>
      <c r="C24" s="14">
        <v>47</v>
      </c>
      <c r="D24" s="14">
        <v>70</v>
      </c>
      <c r="E24" s="14">
        <v>50</v>
      </c>
      <c r="G24" s="14">
        <v>53</v>
      </c>
      <c r="H24" s="14">
        <v>37</v>
      </c>
      <c r="I24" s="14">
        <v>42</v>
      </c>
      <c r="J24" s="14" t="e">
        <v>#N/A</v>
      </c>
      <c r="K24" s="14" t="e">
        <v>#N/A</v>
      </c>
      <c r="L24" s="14" t="e">
        <v>#N/A</v>
      </c>
      <c r="N24" s="4"/>
      <c r="P24" s="8"/>
    </row>
    <row r="25" spans="1:16" ht="15.75" customHeight="1">
      <c r="A25" s="14" t="s">
        <v>182</v>
      </c>
      <c r="B25" s="8">
        <v>24</v>
      </c>
      <c r="C25" s="14">
        <v>23</v>
      </c>
      <c r="D25" s="14">
        <v>15</v>
      </c>
      <c r="E25" s="14">
        <v>12</v>
      </c>
      <c r="G25" s="14">
        <v>35</v>
      </c>
      <c r="H25" s="14">
        <v>24</v>
      </c>
      <c r="I25" s="14">
        <v>35</v>
      </c>
      <c r="J25" s="14">
        <v>24</v>
      </c>
      <c r="K25" s="14">
        <v>24</v>
      </c>
      <c r="L25" s="14">
        <v>27</v>
      </c>
      <c r="N25" s="21"/>
      <c r="P25" s="8"/>
    </row>
    <row r="26" spans="1:16" ht="15.75" customHeight="1">
      <c r="A26" s="14" t="s">
        <v>93</v>
      </c>
      <c r="B26" s="8">
        <v>25</v>
      </c>
      <c r="C26" s="14">
        <v>11</v>
      </c>
      <c r="D26" s="14">
        <v>29</v>
      </c>
      <c r="E26" s="14">
        <v>19</v>
      </c>
      <c r="G26" s="14">
        <v>26</v>
      </c>
      <c r="H26" s="14">
        <v>12</v>
      </c>
      <c r="I26" s="14">
        <v>26</v>
      </c>
      <c r="J26" s="14">
        <v>19</v>
      </c>
      <c r="K26" s="14">
        <v>30</v>
      </c>
      <c r="L26" s="14">
        <v>28</v>
      </c>
      <c r="N26" s="4"/>
      <c r="P26" s="8"/>
    </row>
    <row r="27" spans="1:16" ht="15.75" customHeight="1">
      <c r="A27" s="14" t="s">
        <v>80</v>
      </c>
      <c r="B27" s="8">
        <v>26</v>
      </c>
      <c r="C27" s="14">
        <v>22</v>
      </c>
      <c r="D27" s="14">
        <v>12</v>
      </c>
      <c r="E27" s="14">
        <v>5</v>
      </c>
      <c r="G27" s="14">
        <v>8</v>
      </c>
      <c r="H27" s="14">
        <v>16</v>
      </c>
      <c r="I27" s="14">
        <v>13</v>
      </c>
      <c r="J27" s="14">
        <v>16</v>
      </c>
      <c r="K27" s="14">
        <v>25</v>
      </c>
      <c r="L27" s="14">
        <v>8</v>
      </c>
      <c r="N27" s="4"/>
      <c r="P27" s="8"/>
    </row>
    <row r="28" spans="1:16" ht="15.75" customHeight="1">
      <c r="A28" s="14" t="s">
        <v>195</v>
      </c>
      <c r="B28" s="8">
        <v>27</v>
      </c>
      <c r="C28" s="14">
        <v>20</v>
      </c>
      <c r="D28" s="14">
        <v>24</v>
      </c>
      <c r="E28" s="14">
        <v>39</v>
      </c>
      <c r="G28" s="14">
        <v>25</v>
      </c>
      <c r="H28" s="14">
        <v>26</v>
      </c>
      <c r="I28" s="14">
        <v>32</v>
      </c>
      <c r="J28" s="14">
        <v>29</v>
      </c>
      <c r="K28" s="14" t="e">
        <v>#N/A</v>
      </c>
      <c r="L28" s="14" t="e">
        <v>#N/A</v>
      </c>
      <c r="N28" s="4"/>
      <c r="P28" s="8"/>
    </row>
    <row r="29" spans="1:16" ht="15.75" customHeight="1">
      <c r="A29" s="14" t="s">
        <v>286</v>
      </c>
      <c r="B29" s="8">
        <v>28</v>
      </c>
      <c r="C29" s="14">
        <v>32</v>
      </c>
      <c r="D29" s="14">
        <v>56</v>
      </c>
      <c r="E29" s="14">
        <v>40</v>
      </c>
      <c r="G29" s="14">
        <v>56</v>
      </c>
      <c r="H29" s="14">
        <v>39</v>
      </c>
      <c r="I29" s="14">
        <v>28</v>
      </c>
      <c r="J29" s="14" t="e">
        <v>#N/A</v>
      </c>
      <c r="K29" s="14" t="e">
        <v>#N/A</v>
      </c>
      <c r="L29" s="14">
        <v>25</v>
      </c>
      <c r="N29" s="134"/>
      <c r="P29" s="8"/>
    </row>
    <row r="30" spans="1:16" ht="15.75" customHeight="1">
      <c r="A30" s="14" t="s">
        <v>1654</v>
      </c>
      <c r="B30" s="8">
        <v>29</v>
      </c>
      <c r="C30" s="14">
        <v>38</v>
      </c>
      <c r="D30" s="14">
        <v>51</v>
      </c>
      <c r="E30" s="14">
        <v>34</v>
      </c>
      <c r="G30" s="14" t="e">
        <v>#N/A</v>
      </c>
      <c r="H30" s="14">
        <v>32</v>
      </c>
      <c r="I30" s="14">
        <v>40</v>
      </c>
      <c r="J30" s="14" t="e">
        <v>#N/A</v>
      </c>
      <c r="K30" s="14" t="e">
        <v>#N/A</v>
      </c>
      <c r="L30" s="14" t="e">
        <v>#N/A</v>
      </c>
      <c r="N30" s="4"/>
      <c r="P30" s="8"/>
    </row>
    <row r="31" spans="1:16" ht="15.75" customHeight="1">
      <c r="A31" s="14" t="s">
        <v>175</v>
      </c>
      <c r="B31" s="8">
        <v>30</v>
      </c>
      <c r="C31" s="14">
        <v>36</v>
      </c>
      <c r="D31" s="14">
        <v>35</v>
      </c>
      <c r="E31" s="14">
        <v>26</v>
      </c>
      <c r="G31" s="14">
        <v>20</v>
      </c>
      <c r="H31" s="14">
        <v>27</v>
      </c>
      <c r="I31" s="14">
        <v>20</v>
      </c>
      <c r="J31" s="14" t="e">
        <v>#N/A</v>
      </c>
      <c r="K31" s="14" t="e">
        <v>#N/A</v>
      </c>
      <c r="L31" s="14" t="e">
        <v>#N/A</v>
      </c>
      <c r="N31" s="4"/>
      <c r="P31" s="8"/>
    </row>
    <row r="32" spans="1:16" ht="15.75" customHeight="1">
      <c r="A32" s="14" t="s">
        <v>309</v>
      </c>
      <c r="B32" s="8">
        <v>31</v>
      </c>
      <c r="C32" s="14">
        <v>73</v>
      </c>
      <c r="D32" s="14">
        <v>53</v>
      </c>
      <c r="E32" s="14">
        <v>36</v>
      </c>
      <c r="G32" s="14">
        <v>44</v>
      </c>
      <c r="H32" s="14">
        <v>42</v>
      </c>
      <c r="I32" s="14">
        <v>49</v>
      </c>
      <c r="J32" s="14" t="e">
        <v>#N/A</v>
      </c>
      <c r="K32" s="14" t="e">
        <v>#N/A</v>
      </c>
      <c r="L32" s="14" t="e">
        <v>#N/A</v>
      </c>
      <c r="N32" s="4"/>
      <c r="P32" s="8"/>
    </row>
    <row r="33" spans="1:16" ht="15.75" customHeight="1">
      <c r="A33" s="14" t="s">
        <v>279</v>
      </c>
      <c r="B33" s="8">
        <v>32</v>
      </c>
      <c r="C33" s="14">
        <v>33</v>
      </c>
      <c r="D33" s="14">
        <v>36</v>
      </c>
      <c r="E33" s="14">
        <v>47</v>
      </c>
      <c r="G33" s="14">
        <v>40</v>
      </c>
      <c r="H33" s="14">
        <v>38</v>
      </c>
      <c r="I33" s="14">
        <v>36</v>
      </c>
      <c r="J33" s="14" t="e">
        <v>#N/A</v>
      </c>
      <c r="K33" s="14" t="e">
        <v>#N/A</v>
      </c>
      <c r="L33" s="14">
        <v>29</v>
      </c>
      <c r="N33" s="4"/>
      <c r="P33" s="8"/>
    </row>
    <row r="34" spans="1:16" ht="15.75" customHeight="1">
      <c r="A34" s="14" t="s">
        <v>152</v>
      </c>
      <c r="B34" s="8">
        <v>33</v>
      </c>
      <c r="C34" s="14">
        <v>27</v>
      </c>
      <c r="D34" s="2">
        <v>26</v>
      </c>
      <c r="E34" s="2">
        <v>30</v>
      </c>
      <c r="G34" s="14">
        <v>34</v>
      </c>
      <c r="H34" s="14">
        <v>20</v>
      </c>
      <c r="I34" s="14">
        <v>24</v>
      </c>
      <c r="J34" s="14">
        <v>23</v>
      </c>
      <c r="K34" s="14" t="e">
        <v>#N/A</v>
      </c>
      <c r="L34" s="14">
        <v>20</v>
      </c>
      <c r="M34" s="138"/>
      <c r="N34" s="4"/>
      <c r="P34" s="8"/>
    </row>
    <row r="35" spans="1:16" ht="15.75" customHeight="1">
      <c r="A35" s="14" t="s">
        <v>208</v>
      </c>
      <c r="B35" s="8">
        <v>34</v>
      </c>
      <c r="C35" s="14">
        <v>31</v>
      </c>
      <c r="D35" s="14">
        <v>38</v>
      </c>
      <c r="E35" s="14">
        <v>38</v>
      </c>
      <c r="G35" s="14">
        <v>24</v>
      </c>
      <c r="H35" s="14">
        <v>35</v>
      </c>
      <c r="I35" s="14">
        <v>39</v>
      </c>
      <c r="J35" s="14">
        <v>20</v>
      </c>
      <c r="K35" s="14">
        <v>20</v>
      </c>
      <c r="L35" s="14">
        <v>24</v>
      </c>
      <c r="M35" s="138"/>
      <c r="N35" s="4"/>
      <c r="P35" s="8"/>
    </row>
    <row r="36" spans="1:16" ht="15.75" customHeight="1">
      <c r="A36" s="14" t="s">
        <v>54</v>
      </c>
      <c r="B36" s="8">
        <v>35</v>
      </c>
      <c r="C36" s="14">
        <v>10</v>
      </c>
      <c r="D36" s="14">
        <v>16</v>
      </c>
      <c r="E36" s="14">
        <v>13</v>
      </c>
      <c r="G36" s="14">
        <v>7</v>
      </c>
      <c r="H36" s="14">
        <v>7</v>
      </c>
      <c r="I36" s="14">
        <v>7</v>
      </c>
      <c r="J36" s="14">
        <v>12</v>
      </c>
      <c r="K36" s="14">
        <v>16</v>
      </c>
      <c r="L36" s="14">
        <v>7</v>
      </c>
      <c r="M36" s="138"/>
      <c r="N36" s="4"/>
      <c r="P36" s="8"/>
    </row>
    <row r="37" spans="1:16" ht="15.75" customHeight="1">
      <c r="A37" s="14" t="s">
        <v>300</v>
      </c>
      <c r="B37" s="8">
        <v>36</v>
      </c>
      <c r="C37" s="14">
        <v>39</v>
      </c>
      <c r="D37" s="14">
        <v>48</v>
      </c>
      <c r="E37" s="14">
        <v>44</v>
      </c>
      <c r="G37" s="14">
        <v>51</v>
      </c>
      <c r="H37" s="14">
        <v>41</v>
      </c>
      <c r="I37" s="14">
        <v>51</v>
      </c>
      <c r="J37" s="14" t="e">
        <v>#N/A</v>
      </c>
      <c r="K37" s="14" t="e">
        <v>#N/A</v>
      </c>
      <c r="L37" s="14" t="e">
        <v>#N/A</v>
      </c>
      <c r="M37" s="139"/>
      <c r="N37" s="4"/>
      <c r="P37" s="8"/>
    </row>
    <row r="38" spans="1:16" ht="15.75" customHeight="1">
      <c r="A38" s="14" t="s">
        <v>962</v>
      </c>
      <c r="B38" s="8">
        <v>37</v>
      </c>
      <c r="C38" s="14">
        <v>78</v>
      </c>
      <c r="D38" s="14">
        <v>41</v>
      </c>
      <c r="E38" s="14">
        <v>66</v>
      </c>
      <c r="G38" s="14" t="e">
        <v>#N/A</v>
      </c>
      <c r="H38" s="14" t="e">
        <v>#N/A</v>
      </c>
      <c r="I38" s="14" t="e">
        <v>#N/A</v>
      </c>
      <c r="J38" s="14" t="e">
        <v>#N/A</v>
      </c>
      <c r="K38" s="14" t="e">
        <v>#N/A</v>
      </c>
      <c r="L38" s="14" t="e">
        <v>#N/A</v>
      </c>
      <c r="M38" s="139"/>
      <c r="N38" s="4"/>
      <c r="P38" s="8"/>
    </row>
    <row r="39" spans="1:16" ht="15.75" customHeight="1">
      <c r="A39" s="14" t="s">
        <v>211</v>
      </c>
      <c r="B39" s="8">
        <v>38</v>
      </c>
      <c r="C39" s="14">
        <v>25</v>
      </c>
      <c r="D39" s="2">
        <v>22</v>
      </c>
      <c r="E39" s="14">
        <v>23</v>
      </c>
      <c r="G39" s="14">
        <v>33</v>
      </c>
      <c r="H39" s="14">
        <v>28</v>
      </c>
      <c r="I39" s="14">
        <v>23</v>
      </c>
      <c r="J39" s="14">
        <v>14</v>
      </c>
      <c r="K39" s="14">
        <v>22</v>
      </c>
      <c r="L39" s="14">
        <v>21</v>
      </c>
      <c r="M39" s="138"/>
      <c r="N39" s="4"/>
      <c r="P39" s="8"/>
    </row>
    <row r="40" spans="1:16" ht="15.75" customHeight="1">
      <c r="A40" s="14" t="s">
        <v>1657</v>
      </c>
      <c r="B40" s="8">
        <v>39</v>
      </c>
      <c r="C40" s="14">
        <v>62</v>
      </c>
      <c r="D40" s="14">
        <v>87</v>
      </c>
      <c r="E40" s="14">
        <v>67</v>
      </c>
      <c r="G40" s="14" t="e">
        <v>#N/A</v>
      </c>
      <c r="H40" s="14" t="e">
        <v>#N/A</v>
      </c>
      <c r="I40" s="14" t="e">
        <v>#N/A</v>
      </c>
      <c r="J40" s="14" t="e">
        <v>#N/A</v>
      </c>
      <c r="K40" s="14" t="e">
        <v>#N/A</v>
      </c>
      <c r="L40" s="14" t="e">
        <v>#N/A</v>
      </c>
      <c r="M40" s="138"/>
      <c r="N40" s="4"/>
      <c r="P40" s="8"/>
    </row>
    <row r="41" spans="1:16" ht="13">
      <c r="A41" s="14" t="s">
        <v>1012</v>
      </c>
      <c r="B41" s="8">
        <v>40</v>
      </c>
      <c r="C41" s="14">
        <v>75</v>
      </c>
      <c r="D41" s="14">
        <v>72</v>
      </c>
      <c r="E41" s="14">
        <v>73</v>
      </c>
      <c r="G41" s="14" t="e">
        <v>#N/A</v>
      </c>
      <c r="H41" s="14" t="e">
        <v>#N/A</v>
      </c>
      <c r="I41" s="14" t="e">
        <v>#N/A</v>
      </c>
      <c r="J41" s="14" t="e">
        <v>#N/A</v>
      </c>
      <c r="K41" s="14" t="e">
        <v>#N/A</v>
      </c>
      <c r="L41" s="14" t="e">
        <v>#N/A</v>
      </c>
      <c r="M41" s="138"/>
      <c r="N41" s="140"/>
      <c r="P41" s="8"/>
    </row>
    <row r="42" spans="1:16" ht="13">
      <c r="A42" s="14" t="s">
        <v>330</v>
      </c>
      <c r="B42" s="8">
        <v>41</v>
      </c>
      <c r="C42" s="14">
        <v>46</v>
      </c>
      <c r="D42" s="14">
        <v>42</v>
      </c>
      <c r="E42" s="14">
        <v>42</v>
      </c>
      <c r="G42" s="14">
        <v>41</v>
      </c>
      <c r="H42" s="14">
        <v>45</v>
      </c>
      <c r="I42" s="14">
        <v>41</v>
      </c>
      <c r="J42" s="14" t="e">
        <v>#N/A</v>
      </c>
      <c r="K42" s="14" t="e">
        <v>#N/A</v>
      </c>
      <c r="L42" s="14" t="e">
        <v>#N/A</v>
      </c>
      <c r="M42" s="138"/>
      <c r="N42" s="4"/>
      <c r="P42" s="8"/>
    </row>
    <row r="43" spans="1:16" ht="13">
      <c r="A43" s="14" t="s">
        <v>79</v>
      </c>
      <c r="B43" s="8">
        <v>42</v>
      </c>
      <c r="C43" s="14">
        <v>24</v>
      </c>
      <c r="D43" s="14">
        <v>21</v>
      </c>
      <c r="E43" s="14">
        <v>20</v>
      </c>
      <c r="G43" s="14">
        <v>15</v>
      </c>
      <c r="H43" s="14">
        <v>10</v>
      </c>
      <c r="I43" s="14">
        <v>10</v>
      </c>
      <c r="J43" s="14">
        <v>30</v>
      </c>
      <c r="K43" s="14">
        <v>15</v>
      </c>
      <c r="L43" s="14">
        <v>9</v>
      </c>
      <c r="M43" s="138"/>
      <c r="N43" s="4"/>
      <c r="P43" s="8"/>
    </row>
    <row r="44" spans="1:16" ht="13">
      <c r="A44" s="14" t="s">
        <v>1099</v>
      </c>
      <c r="B44" s="8">
        <v>43</v>
      </c>
      <c r="C44" s="14">
        <v>93</v>
      </c>
      <c r="D44" s="14">
        <v>137</v>
      </c>
      <c r="E44" s="14">
        <v>99</v>
      </c>
      <c r="G44" s="14" t="e">
        <v>#N/A</v>
      </c>
      <c r="H44" s="14" t="e">
        <v>#N/A</v>
      </c>
      <c r="I44" s="14" t="e">
        <v>#N/A</v>
      </c>
      <c r="J44" s="14" t="e">
        <v>#N/A</v>
      </c>
      <c r="K44" s="14" t="e">
        <v>#N/A</v>
      </c>
      <c r="L44" s="14" t="e">
        <v>#N/A</v>
      </c>
      <c r="M44" s="138"/>
      <c r="N44" s="134"/>
      <c r="P44" s="8"/>
    </row>
    <row r="45" spans="1:16" ht="13">
      <c r="A45" s="14" t="s">
        <v>386</v>
      </c>
      <c r="B45" s="8">
        <v>44</v>
      </c>
      <c r="C45" s="14">
        <v>51</v>
      </c>
      <c r="D45" s="14">
        <v>61</v>
      </c>
      <c r="E45" s="14">
        <v>71</v>
      </c>
      <c r="G45" s="14">
        <v>61</v>
      </c>
      <c r="H45" s="14">
        <v>53</v>
      </c>
      <c r="I45" s="14">
        <v>62</v>
      </c>
      <c r="J45" s="14">
        <v>22</v>
      </c>
      <c r="K45" s="14">
        <v>31</v>
      </c>
      <c r="L45" s="14" t="e">
        <v>#N/A</v>
      </c>
      <c r="M45" s="138"/>
      <c r="N45" s="21"/>
      <c r="P45" s="8"/>
    </row>
    <row r="46" spans="1:16" ht="13">
      <c r="A46" s="14" t="s">
        <v>604</v>
      </c>
      <c r="B46" s="8">
        <v>45</v>
      </c>
      <c r="C46" s="14">
        <v>50</v>
      </c>
      <c r="D46" s="14">
        <v>67</v>
      </c>
      <c r="E46" s="14">
        <v>62</v>
      </c>
      <c r="G46" s="14" t="e">
        <v>#N/A</v>
      </c>
      <c r="H46" s="14" t="e">
        <v>#N/A</v>
      </c>
      <c r="I46" s="14" t="e">
        <v>#N/A</v>
      </c>
      <c r="J46" s="14">
        <v>28</v>
      </c>
      <c r="K46" s="14">
        <v>32</v>
      </c>
      <c r="L46" s="14" t="e">
        <v>#N/A</v>
      </c>
      <c r="M46" s="138"/>
      <c r="N46" s="134"/>
      <c r="P46" s="8"/>
    </row>
    <row r="47" spans="1:16" ht="13">
      <c r="A47" s="14" t="s">
        <v>189</v>
      </c>
      <c r="B47" s="8">
        <v>46</v>
      </c>
      <c r="C47" s="2">
        <v>29</v>
      </c>
      <c r="D47" s="14">
        <v>33</v>
      </c>
      <c r="E47" s="14">
        <v>27</v>
      </c>
      <c r="G47" s="14">
        <v>29</v>
      </c>
      <c r="H47" s="14">
        <v>25</v>
      </c>
      <c r="I47" s="14">
        <v>21</v>
      </c>
      <c r="J47" s="14" t="e">
        <v>#N/A</v>
      </c>
      <c r="K47" s="14" t="e">
        <v>#N/A</v>
      </c>
      <c r="L47" s="14">
        <v>23</v>
      </c>
      <c r="M47" s="138"/>
      <c r="N47" s="4"/>
      <c r="P47" s="8"/>
    </row>
    <row r="48" spans="1:16" ht="13">
      <c r="A48" s="14" t="s">
        <v>1170</v>
      </c>
      <c r="B48" s="8">
        <v>47</v>
      </c>
      <c r="C48" s="14">
        <v>103</v>
      </c>
      <c r="D48" s="14">
        <v>92</v>
      </c>
      <c r="E48" s="14">
        <v>92</v>
      </c>
      <c r="G48" s="14" t="e">
        <v>#N/A</v>
      </c>
      <c r="H48" s="14" t="e">
        <v>#N/A</v>
      </c>
      <c r="I48" s="14" t="e">
        <v>#N/A</v>
      </c>
      <c r="J48" s="14" t="e">
        <v>#N/A</v>
      </c>
      <c r="K48" s="14" t="e">
        <v>#N/A</v>
      </c>
      <c r="L48" s="14" t="e">
        <v>#N/A</v>
      </c>
      <c r="M48" s="138"/>
      <c r="N48" s="134"/>
      <c r="P48" s="8"/>
    </row>
    <row r="49" spans="1:16" ht="13">
      <c r="A49" s="14" t="s">
        <v>196</v>
      </c>
      <c r="B49" s="8">
        <v>48</v>
      </c>
      <c r="C49" s="14">
        <v>35</v>
      </c>
      <c r="D49" s="14">
        <v>27</v>
      </c>
      <c r="E49" s="14">
        <v>37</v>
      </c>
      <c r="G49" s="14">
        <v>22</v>
      </c>
      <c r="H49" s="14">
        <v>40</v>
      </c>
      <c r="I49" s="14">
        <v>45</v>
      </c>
      <c r="J49" s="14" t="e">
        <v>#N/A</v>
      </c>
      <c r="K49" s="14">
        <v>23</v>
      </c>
      <c r="L49" s="14" t="e">
        <v>#N/A</v>
      </c>
      <c r="M49" s="139"/>
      <c r="N49" s="134"/>
      <c r="P49" s="8"/>
    </row>
    <row r="50" spans="1:16" ht="13">
      <c r="A50" s="14" t="s">
        <v>1021</v>
      </c>
      <c r="B50" s="8">
        <v>49</v>
      </c>
      <c r="C50" s="14">
        <v>80</v>
      </c>
      <c r="D50" s="14">
        <v>93</v>
      </c>
      <c r="E50" s="14">
        <v>128</v>
      </c>
      <c r="G50" s="14" t="e">
        <v>#N/A</v>
      </c>
      <c r="H50" s="14" t="e">
        <v>#N/A</v>
      </c>
      <c r="I50" s="14" t="e">
        <v>#N/A</v>
      </c>
      <c r="J50" s="14" t="e">
        <v>#N/A</v>
      </c>
      <c r="K50" s="14" t="e">
        <v>#N/A</v>
      </c>
      <c r="L50" s="14" t="e">
        <v>#N/A</v>
      </c>
      <c r="M50" s="138"/>
      <c r="N50" s="21"/>
      <c r="P50" s="8"/>
    </row>
    <row r="51" spans="1:16" ht="13">
      <c r="A51" s="14" t="s">
        <v>224</v>
      </c>
      <c r="B51" s="8">
        <v>50</v>
      </c>
      <c r="C51" s="14">
        <v>34</v>
      </c>
      <c r="D51" s="14">
        <v>28</v>
      </c>
      <c r="E51" s="14">
        <v>35</v>
      </c>
      <c r="G51" s="14">
        <v>27</v>
      </c>
      <c r="H51" s="14">
        <v>30</v>
      </c>
      <c r="I51" s="14">
        <v>38</v>
      </c>
      <c r="J51" s="14" t="e">
        <v>#N/A</v>
      </c>
      <c r="K51" s="14">
        <v>27</v>
      </c>
      <c r="L51" s="14" t="e">
        <v>#N/A</v>
      </c>
      <c r="M51" s="138"/>
      <c r="N51" s="4"/>
      <c r="P51" s="8"/>
    </row>
    <row r="52" spans="1:16" ht="13">
      <c r="A52" s="14" t="s">
        <v>1661</v>
      </c>
      <c r="B52" s="8">
        <v>51</v>
      </c>
      <c r="C52" s="14">
        <v>45</v>
      </c>
      <c r="D52" s="14">
        <v>45</v>
      </c>
      <c r="E52" s="14">
        <v>33</v>
      </c>
      <c r="G52" s="14" t="e">
        <v>#N/A</v>
      </c>
      <c r="H52" s="14">
        <v>34</v>
      </c>
      <c r="I52" s="14">
        <v>33</v>
      </c>
      <c r="J52" s="14" t="e">
        <v>#N/A</v>
      </c>
      <c r="K52" s="14" t="e">
        <v>#N/A</v>
      </c>
      <c r="L52" s="14" t="e">
        <v>#N/A</v>
      </c>
      <c r="M52" s="138"/>
      <c r="N52" s="134"/>
      <c r="P52" s="8"/>
    </row>
    <row r="53" spans="1:16" ht="13">
      <c r="A53" s="14" t="s">
        <v>972</v>
      </c>
      <c r="B53" s="8">
        <v>52</v>
      </c>
      <c r="C53" s="14">
        <v>72</v>
      </c>
      <c r="D53" s="14">
        <v>122</v>
      </c>
      <c r="E53" s="14">
        <v>130</v>
      </c>
      <c r="G53" s="14" t="e">
        <v>#N/A</v>
      </c>
      <c r="H53" s="14" t="e">
        <v>#N/A</v>
      </c>
      <c r="I53" s="14" t="e">
        <v>#N/A</v>
      </c>
      <c r="J53" s="14" t="e">
        <v>#N/A</v>
      </c>
      <c r="K53" s="14" t="e">
        <v>#N/A</v>
      </c>
      <c r="L53" s="14" t="e">
        <v>#N/A</v>
      </c>
      <c r="M53" s="138"/>
      <c r="N53" s="140"/>
      <c r="P53" s="8"/>
    </row>
    <row r="54" spans="1:16" ht="13">
      <c r="A54" s="14" t="s">
        <v>422</v>
      </c>
      <c r="B54" s="8">
        <v>53</v>
      </c>
      <c r="C54" s="14">
        <v>42</v>
      </c>
      <c r="D54" s="14">
        <v>46</v>
      </c>
      <c r="E54" s="14">
        <v>45</v>
      </c>
      <c r="G54" s="14" t="e">
        <v>#N/A</v>
      </c>
      <c r="H54" s="14">
        <v>61</v>
      </c>
      <c r="I54" s="14">
        <v>55</v>
      </c>
      <c r="J54" s="14" t="e">
        <v>#N/A</v>
      </c>
      <c r="K54" s="14" t="e">
        <v>#N/A</v>
      </c>
      <c r="L54" s="14" t="e">
        <v>#N/A</v>
      </c>
      <c r="M54" s="138"/>
      <c r="N54" s="4"/>
      <c r="P54" s="8"/>
    </row>
    <row r="55" spans="1:16" ht="13">
      <c r="A55" s="14" t="s">
        <v>416</v>
      </c>
      <c r="B55" s="8">
        <v>54</v>
      </c>
      <c r="C55" s="14">
        <v>55</v>
      </c>
      <c r="D55" s="14">
        <v>40</v>
      </c>
      <c r="E55" s="14">
        <v>74</v>
      </c>
      <c r="G55" s="14" t="e">
        <v>#N/A</v>
      </c>
      <c r="H55" s="14">
        <v>60</v>
      </c>
      <c r="I55" s="14" t="e">
        <v>#N/A</v>
      </c>
      <c r="J55" s="14" t="e">
        <v>#N/A</v>
      </c>
      <c r="K55" s="14" t="e">
        <v>#N/A</v>
      </c>
      <c r="L55" s="14" t="e">
        <v>#N/A</v>
      </c>
      <c r="M55" s="138"/>
      <c r="N55" s="4"/>
      <c r="P55" s="8"/>
    </row>
    <row r="56" spans="1:16" ht="13">
      <c r="A56" s="14" t="s">
        <v>961</v>
      </c>
      <c r="B56" s="8">
        <v>55</v>
      </c>
      <c r="C56" s="14">
        <v>70</v>
      </c>
      <c r="D56" s="14">
        <v>77</v>
      </c>
      <c r="E56" s="14">
        <v>145</v>
      </c>
      <c r="G56" s="14" t="e">
        <v>#N/A</v>
      </c>
      <c r="H56" s="14" t="e">
        <v>#N/A</v>
      </c>
      <c r="I56" s="14" t="e">
        <v>#N/A</v>
      </c>
      <c r="J56" s="14" t="e">
        <v>#N/A</v>
      </c>
      <c r="K56" s="14" t="e">
        <v>#N/A</v>
      </c>
      <c r="L56" s="14" t="e">
        <v>#N/A</v>
      </c>
      <c r="M56" s="138"/>
      <c r="N56" s="4"/>
      <c r="P56" s="8"/>
    </row>
    <row r="57" spans="1:16" ht="13">
      <c r="A57" s="2" t="s">
        <v>1300</v>
      </c>
      <c r="B57" s="8">
        <v>56</v>
      </c>
      <c r="C57" s="14">
        <v>67</v>
      </c>
      <c r="D57" s="14">
        <v>127</v>
      </c>
      <c r="E57" s="14">
        <v>110</v>
      </c>
      <c r="G57" s="14" t="e">
        <v>#N/A</v>
      </c>
      <c r="H57" s="14" t="e">
        <v>#N/A</v>
      </c>
      <c r="I57" s="14" t="e">
        <v>#N/A</v>
      </c>
      <c r="J57" s="14" t="e">
        <v>#N/A</v>
      </c>
      <c r="K57" s="14" t="e">
        <v>#N/A</v>
      </c>
      <c r="L57" s="14" t="e">
        <v>#N/A</v>
      </c>
      <c r="M57" s="138"/>
      <c r="N57" s="134"/>
      <c r="P57" s="8"/>
    </row>
    <row r="58" spans="1:16" ht="13">
      <c r="A58" s="14" t="s">
        <v>1662</v>
      </c>
      <c r="B58" s="8">
        <v>57</v>
      </c>
      <c r="C58" s="2">
        <v>48</v>
      </c>
      <c r="D58" s="14">
        <v>52</v>
      </c>
      <c r="E58" s="14">
        <v>111</v>
      </c>
      <c r="G58" s="14">
        <v>36</v>
      </c>
      <c r="H58" s="14">
        <v>64</v>
      </c>
      <c r="I58" s="14">
        <v>52</v>
      </c>
      <c r="J58" s="14" t="e">
        <v>#N/A</v>
      </c>
      <c r="K58" s="14" t="e">
        <v>#N/A</v>
      </c>
      <c r="L58" s="14" t="e">
        <v>#N/A</v>
      </c>
      <c r="M58" s="138"/>
      <c r="N58" s="4"/>
      <c r="P58" s="8"/>
    </row>
    <row r="59" spans="1:16" ht="13">
      <c r="A59" s="14" t="s">
        <v>975</v>
      </c>
      <c r="B59" s="8">
        <v>58</v>
      </c>
      <c r="C59" s="14">
        <v>87</v>
      </c>
      <c r="D59" s="14" t="e">
        <v>#N/A</v>
      </c>
      <c r="E59" s="14">
        <v>68</v>
      </c>
      <c r="G59" s="14" t="e">
        <v>#N/A</v>
      </c>
      <c r="H59" s="14" t="e">
        <v>#N/A</v>
      </c>
      <c r="I59" s="14" t="e">
        <v>#N/A</v>
      </c>
      <c r="J59" s="14" t="e">
        <v>#N/A</v>
      </c>
      <c r="K59" s="14" t="e">
        <v>#N/A</v>
      </c>
      <c r="L59" s="14" t="e">
        <v>#N/A</v>
      </c>
      <c r="M59" s="138"/>
      <c r="N59" s="140"/>
      <c r="P59" s="8"/>
    </row>
    <row r="60" spans="1:16" ht="13">
      <c r="A60" s="14" t="s">
        <v>374</v>
      </c>
      <c r="B60" s="8">
        <v>59</v>
      </c>
      <c r="C60" s="14">
        <v>49</v>
      </c>
      <c r="D60" s="14">
        <v>57</v>
      </c>
      <c r="E60" s="14">
        <v>29</v>
      </c>
      <c r="G60" s="14">
        <v>62</v>
      </c>
      <c r="H60" s="14">
        <v>51</v>
      </c>
      <c r="I60" s="14">
        <v>37</v>
      </c>
      <c r="J60" s="14" t="e">
        <v>#N/A</v>
      </c>
      <c r="K60" s="14" t="e">
        <v>#N/A</v>
      </c>
      <c r="L60" s="14" t="e">
        <v>#N/A</v>
      </c>
      <c r="M60" s="138"/>
      <c r="N60" s="4"/>
      <c r="P60" s="8"/>
    </row>
    <row r="61" spans="1:16" ht="13">
      <c r="A61" s="14" t="s">
        <v>345</v>
      </c>
      <c r="B61" s="8">
        <v>60</v>
      </c>
      <c r="C61" s="14">
        <v>37</v>
      </c>
      <c r="D61" s="14">
        <v>55</v>
      </c>
      <c r="E61" s="14">
        <v>49</v>
      </c>
      <c r="G61" s="14">
        <v>49</v>
      </c>
      <c r="H61" s="14">
        <v>47</v>
      </c>
      <c r="I61" s="14">
        <v>53</v>
      </c>
      <c r="J61" s="14" t="e">
        <v>#N/A</v>
      </c>
      <c r="K61" s="14" t="e">
        <v>#N/A</v>
      </c>
      <c r="L61" s="14" t="e">
        <v>#N/A</v>
      </c>
      <c r="M61" s="138"/>
      <c r="N61" s="4"/>
      <c r="P61" s="8"/>
    </row>
    <row r="62" spans="1:16" ht="13">
      <c r="A62" s="14" t="s">
        <v>271</v>
      </c>
      <c r="B62" s="8">
        <v>61</v>
      </c>
      <c r="C62" s="14">
        <v>43</v>
      </c>
      <c r="D62" s="14">
        <v>69</v>
      </c>
      <c r="E62" s="14">
        <v>54</v>
      </c>
      <c r="G62" s="14" t="e">
        <v>#N/A</v>
      </c>
      <c r="H62" s="14">
        <v>36</v>
      </c>
      <c r="I62" s="14">
        <v>34</v>
      </c>
      <c r="J62" s="14" t="e">
        <v>#N/A</v>
      </c>
      <c r="K62" s="14" t="e">
        <v>#N/A</v>
      </c>
      <c r="L62" s="14" t="e">
        <v>#N/A</v>
      </c>
      <c r="M62" s="138"/>
      <c r="N62" s="4"/>
      <c r="P62" s="8"/>
    </row>
    <row r="63" spans="1:16" ht="13">
      <c r="A63" s="14" t="s">
        <v>1058</v>
      </c>
      <c r="B63" s="8">
        <v>62</v>
      </c>
      <c r="C63" s="14">
        <v>110</v>
      </c>
      <c r="D63" s="14">
        <v>88</v>
      </c>
      <c r="E63" s="14">
        <v>79</v>
      </c>
      <c r="G63" s="14" t="e">
        <v>#N/A</v>
      </c>
      <c r="H63" s="14" t="e">
        <v>#N/A</v>
      </c>
      <c r="I63" s="14" t="e">
        <v>#N/A</v>
      </c>
      <c r="J63" s="14" t="e">
        <v>#N/A</v>
      </c>
      <c r="K63" s="14" t="e">
        <v>#N/A</v>
      </c>
      <c r="L63" s="14" t="e">
        <v>#N/A</v>
      </c>
      <c r="M63" s="138"/>
      <c r="N63" s="4"/>
      <c r="P63" s="8"/>
    </row>
    <row r="64" spans="1:16" ht="13">
      <c r="A64" s="14" t="s">
        <v>327</v>
      </c>
      <c r="B64" s="8">
        <v>63</v>
      </c>
      <c r="C64" s="14">
        <v>60</v>
      </c>
      <c r="D64" s="14">
        <v>32</v>
      </c>
      <c r="E64" s="14">
        <v>53</v>
      </c>
      <c r="G64" s="14">
        <v>39</v>
      </c>
      <c r="H64" s="14">
        <v>55</v>
      </c>
      <c r="I64" s="14">
        <v>43</v>
      </c>
      <c r="J64" s="14" t="e">
        <v>#N/A</v>
      </c>
      <c r="K64" s="14" t="e">
        <v>#N/A</v>
      </c>
      <c r="L64" s="14" t="e">
        <v>#N/A</v>
      </c>
      <c r="M64" s="138"/>
      <c r="N64" s="21"/>
      <c r="P64" s="8"/>
    </row>
    <row r="65" spans="1:16" ht="13">
      <c r="A65" s="2" t="s">
        <v>1665</v>
      </c>
      <c r="B65" s="8">
        <v>64</v>
      </c>
      <c r="C65" s="14">
        <v>40</v>
      </c>
      <c r="D65" s="14">
        <v>43</v>
      </c>
      <c r="E65" s="14">
        <v>16</v>
      </c>
      <c r="G65" s="14">
        <v>12</v>
      </c>
      <c r="H65" s="14">
        <v>15</v>
      </c>
      <c r="I65" s="14">
        <v>30</v>
      </c>
      <c r="J65" s="14" t="e">
        <v>#N/A</v>
      </c>
      <c r="K65" s="14" t="e">
        <v>#N/A</v>
      </c>
      <c r="L65" s="14">
        <v>22</v>
      </c>
      <c r="M65" s="138"/>
      <c r="N65" s="4"/>
      <c r="P65" s="8"/>
    </row>
    <row r="66" spans="1:16" ht="13">
      <c r="A66" s="14" t="s">
        <v>865</v>
      </c>
      <c r="B66" s="8">
        <v>65</v>
      </c>
      <c r="C66" s="14">
        <v>69</v>
      </c>
      <c r="D66" s="14">
        <v>78</v>
      </c>
      <c r="E66" s="14">
        <v>43</v>
      </c>
      <c r="G66" s="14" t="e">
        <v>#N/A</v>
      </c>
      <c r="H66" s="14" t="e">
        <v>#N/A</v>
      </c>
      <c r="I66" s="14" t="e">
        <v>#N/A</v>
      </c>
      <c r="J66" s="14" t="e">
        <v>#N/A</v>
      </c>
      <c r="K66" s="14" t="e">
        <v>#N/A</v>
      </c>
      <c r="L66" s="14" t="e">
        <v>#N/A</v>
      </c>
      <c r="M66" s="138"/>
      <c r="N66" s="4"/>
      <c r="P66" s="8"/>
    </row>
    <row r="67" spans="1:16" ht="16">
      <c r="A67" s="14" t="s">
        <v>1599</v>
      </c>
      <c r="B67" s="8">
        <v>66</v>
      </c>
      <c r="C67" s="14">
        <v>137</v>
      </c>
      <c r="D67" s="14">
        <v>150</v>
      </c>
      <c r="E67" s="14" t="e">
        <v>#N/A</v>
      </c>
      <c r="G67" s="14" t="e">
        <v>#N/A</v>
      </c>
      <c r="H67" s="14" t="e">
        <v>#N/A</v>
      </c>
      <c r="I67" s="14" t="e">
        <v>#N/A</v>
      </c>
      <c r="J67" s="14" t="e">
        <v>#N/A</v>
      </c>
      <c r="K67" s="14" t="e">
        <v>#N/A</v>
      </c>
      <c r="L67" s="14" t="e">
        <v>#N/A</v>
      </c>
      <c r="M67" s="142"/>
      <c r="N67" s="4"/>
      <c r="P67" s="8"/>
    </row>
    <row r="68" spans="1:16" ht="13">
      <c r="A68" s="14" t="s">
        <v>1147</v>
      </c>
      <c r="B68" s="8">
        <v>67</v>
      </c>
      <c r="C68" s="14">
        <v>130</v>
      </c>
      <c r="D68" s="14">
        <v>136</v>
      </c>
      <c r="E68" s="14">
        <v>89</v>
      </c>
      <c r="G68" s="14" t="e">
        <v>#N/A</v>
      </c>
      <c r="H68" s="14" t="e">
        <v>#N/A</v>
      </c>
      <c r="I68" s="14" t="e">
        <v>#N/A</v>
      </c>
      <c r="J68" s="14" t="e">
        <v>#N/A</v>
      </c>
      <c r="K68" s="14" t="e">
        <v>#N/A</v>
      </c>
      <c r="L68" s="14" t="e">
        <v>#N/A</v>
      </c>
      <c r="N68" s="4"/>
      <c r="P68" s="8"/>
    </row>
    <row r="69" spans="1:16" ht="13">
      <c r="A69" s="14" t="s">
        <v>437</v>
      </c>
      <c r="B69" s="8">
        <v>68</v>
      </c>
      <c r="C69" s="14">
        <v>109</v>
      </c>
      <c r="D69" s="14">
        <v>103</v>
      </c>
      <c r="E69" s="14">
        <v>75</v>
      </c>
      <c r="G69" s="14">
        <v>63</v>
      </c>
      <c r="H69" s="14">
        <v>63</v>
      </c>
      <c r="I69" s="14" t="e">
        <v>#N/A</v>
      </c>
      <c r="J69" s="14" t="e">
        <v>#N/A</v>
      </c>
      <c r="K69" s="14" t="e">
        <v>#N/A</v>
      </c>
      <c r="L69" s="14" t="e">
        <v>#N/A</v>
      </c>
      <c r="N69" s="4"/>
      <c r="P69" s="8"/>
    </row>
    <row r="70" spans="1:16" ht="13">
      <c r="A70" s="14" t="s">
        <v>1163</v>
      </c>
      <c r="B70" s="8">
        <v>69</v>
      </c>
      <c r="C70" s="14">
        <v>102</v>
      </c>
      <c r="D70" s="14">
        <v>124</v>
      </c>
      <c r="E70" s="14">
        <v>120</v>
      </c>
      <c r="G70" s="14" t="e">
        <v>#N/A</v>
      </c>
      <c r="H70" s="14" t="e">
        <v>#N/A</v>
      </c>
      <c r="I70" s="14" t="e">
        <v>#N/A</v>
      </c>
      <c r="J70" s="14" t="e">
        <v>#N/A</v>
      </c>
      <c r="K70" s="14" t="e">
        <v>#N/A</v>
      </c>
      <c r="L70" s="14" t="e">
        <v>#N/A</v>
      </c>
      <c r="N70" s="4"/>
      <c r="P70" s="8"/>
    </row>
    <row r="71" spans="1:16" ht="13">
      <c r="A71" s="14" t="s">
        <v>1562</v>
      </c>
      <c r="B71" s="8">
        <v>70</v>
      </c>
      <c r="C71" s="14">
        <v>125</v>
      </c>
      <c r="D71" s="14">
        <v>131</v>
      </c>
      <c r="E71" s="14" t="e">
        <v>#N/A</v>
      </c>
      <c r="G71" s="14" t="e">
        <v>#N/A</v>
      </c>
      <c r="H71" s="14" t="e">
        <v>#N/A</v>
      </c>
      <c r="I71" s="14" t="e">
        <v>#N/A</v>
      </c>
      <c r="J71" s="14" t="e">
        <v>#N/A</v>
      </c>
      <c r="K71" s="14" t="e">
        <v>#N/A</v>
      </c>
      <c r="L71" s="14" t="e">
        <v>#N/A</v>
      </c>
      <c r="N71" s="4"/>
      <c r="P71" s="8"/>
    </row>
    <row r="72" spans="1:16" ht="13">
      <c r="A72" s="14" t="s">
        <v>410</v>
      </c>
      <c r="B72" s="8">
        <v>71</v>
      </c>
      <c r="C72" s="14">
        <v>64</v>
      </c>
      <c r="D72" s="14">
        <v>54</v>
      </c>
      <c r="E72" s="14">
        <v>59</v>
      </c>
      <c r="G72" s="14">
        <v>50</v>
      </c>
      <c r="H72" s="14">
        <v>59</v>
      </c>
      <c r="I72" s="14">
        <v>50</v>
      </c>
      <c r="J72" s="14" t="e">
        <v>#N/A</v>
      </c>
      <c r="K72" s="14" t="e">
        <v>#N/A</v>
      </c>
      <c r="L72" s="14" t="e">
        <v>#N/A</v>
      </c>
      <c r="N72" s="4"/>
      <c r="P72" s="8"/>
    </row>
    <row r="73" spans="1:16" ht="13">
      <c r="A73" s="14" t="s">
        <v>1091</v>
      </c>
      <c r="B73" s="8">
        <v>72</v>
      </c>
      <c r="C73" s="14">
        <v>95</v>
      </c>
      <c r="D73" s="14">
        <v>105</v>
      </c>
      <c r="E73" s="14">
        <v>82</v>
      </c>
      <c r="G73" s="14" t="e">
        <v>#N/A</v>
      </c>
      <c r="H73" s="14" t="e">
        <v>#N/A</v>
      </c>
      <c r="I73" s="14" t="e">
        <v>#N/A</v>
      </c>
      <c r="J73" s="14" t="e">
        <v>#N/A</v>
      </c>
      <c r="K73" s="14" t="e">
        <v>#N/A</v>
      </c>
      <c r="L73" s="14" t="e">
        <v>#N/A</v>
      </c>
      <c r="N73" s="4"/>
      <c r="P73" s="8"/>
    </row>
    <row r="74" spans="1:16" ht="13">
      <c r="A74" s="14" t="s">
        <v>884</v>
      </c>
      <c r="B74" s="8">
        <v>73</v>
      </c>
      <c r="C74" s="14">
        <v>79</v>
      </c>
      <c r="D74" s="14">
        <v>128</v>
      </c>
      <c r="E74" s="14">
        <v>48</v>
      </c>
      <c r="G74" s="14" t="e">
        <v>#N/A</v>
      </c>
      <c r="H74" s="14" t="e">
        <v>#N/A</v>
      </c>
      <c r="I74" s="14" t="e">
        <v>#N/A</v>
      </c>
      <c r="J74" s="14" t="e">
        <v>#N/A</v>
      </c>
      <c r="K74" s="14" t="e">
        <v>#N/A</v>
      </c>
      <c r="L74" s="14" t="e">
        <v>#N/A</v>
      </c>
      <c r="N74" s="4"/>
      <c r="P74" s="8"/>
    </row>
    <row r="75" spans="1:16" ht="13">
      <c r="A75" s="14" t="s">
        <v>1304</v>
      </c>
      <c r="B75" s="8">
        <v>74</v>
      </c>
      <c r="C75" s="14">
        <v>141</v>
      </c>
      <c r="D75" s="14">
        <v>101</v>
      </c>
      <c r="E75" s="14">
        <v>112</v>
      </c>
      <c r="G75" s="14" t="e">
        <v>#N/A</v>
      </c>
      <c r="H75" s="14" t="e">
        <v>#N/A</v>
      </c>
      <c r="I75" s="14" t="e">
        <v>#N/A</v>
      </c>
      <c r="J75" s="14" t="e">
        <v>#N/A</v>
      </c>
      <c r="K75" s="14" t="e">
        <v>#N/A</v>
      </c>
      <c r="L75" s="14" t="e">
        <v>#N/A</v>
      </c>
      <c r="N75" s="4"/>
      <c r="P75" s="8"/>
    </row>
    <row r="76" spans="1:16" ht="13">
      <c r="A76" s="14" t="s">
        <v>431</v>
      </c>
      <c r="B76" s="8">
        <v>75</v>
      </c>
      <c r="C76" s="14">
        <v>71</v>
      </c>
      <c r="D76" s="14">
        <v>114</v>
      </c>
      <c r="E76" s="14">
        <v>85</v>
      </c>
      <c r="G76" s="14" t="e">
        <v>#N/A</v>
      </c>
      <c r="H76" s="14">
        <v>62</v>
      </c>
      <c r="I76" s="14">
        <v>58</v>
      </c>
      <c r="J76" s="14" t="e">
        <v>#N/A</v>
      </c>
      <c r="K76" s="14" t="e">
        <v>#N/A</v>
      </c>
      <c r="L76" s="14" t="e">
        <v>#N/A</v>
      </c>
      <c r="N76" s="134"/>
      <c r="P76" s="8"/>
    </row>
    <row r="77" spans="1:16" ht="13">
      <c r="A77" s="14" t="s">
        <v>306</v>
      </c>
      <c r="B77" s="8">
        <v>76</v>
      </c>
      <c r="C77" s="14">
        <v>57</v>
      </c>
      <c r="D77" s="14">
        <v>59</v>
      </c>
      <c r="E77" s="14">
        <v>91</v>
      </c>
      <c r="G77" s="14">
        <v>37</v>
      </c>
      <c r="H77" s="14" t="e">
        <v>#N/A</v>
      </c>
      <c r="I77" s="14" t="e">
        <v>#N/A</v>
      </c>
      <c r="J77" s="14" t="e">
        <v>#N/A</v>
      </c>
      <c r="K77" s="14" t="e">
        <v>#N/A</v>
      </c>
      <c r="L77" s="14" t="e">
        <v>#N/A</v>
      </c>
      <c r="N77" s="134"/>
      <c r="P77" s="8"/>
    </row>
    <row r="78" spans="1:16" ht="13">
      <c r="A78" s="14" t="s">
        <v>379</v>
      </c>
      <c r="B78" s="8">
        <v>77</v>
      </c>
      <c r="C78" s="14">
        <v>44</v>
      </c>
      <c r="D78" s="14">
        <v>47</v>
      </c>
      <c r="E78" s="14">
        <v>65</v>
      </c>
      <c r="G78" s="14">
        <v>59</v>
      </c>
      <c r="H78" s="14">
        <v>52</v>
      </c>
      <c r="I78" s="14">
        <v>63</v>
      </c>
      <c r="J78" s="14" t="e">
        <v>#N/A</v>
      </c>
      <c r="K78" s="14" t="e">
        <v>#N/A</v>
      </c>
      <c r="L78" s="14" t="e">
        <v>#N/A</v>
      </c>
      <c r="N78" s="4"/>
      <c r="P78" s="8"/>
    </row>
    <row r="79" spans="1:16" ht="13">
      <c r="A79" s="14" t="s">
        <v>1050</v>
      </c>
      <c r="B79" s="8">
        <v>78</v>
      </c>
      <c r="C79" s="14">
        <v>85</v>
      </c>
      <c r="D79" s="14">
        <v>89</v>
      </c>
      <c r="E79" s="14">
        <v>141</v>
      </c>
      <c r="G79" s="14" t="e">
        <v>#N/A</v>
      </c>
      <c r="H79" s="14" t="e">
        <v>#N/A</v>
      </c>
      <c r="I79" s="14" t="e">
        <v>#N/A</v>
      </c>
      <c r="J79" s="14" t="e">
        <v>#N/A</v>
      </c>
      <c r="K79" s="14" t="e">
        <v>#N/A</v>
      </c>
      <c r="L79" s="14" t="e">
        <v>#N/A</v>
      </c>
      <c r="N79" s="4"/>
      <c r="P79" s="8"/>
    </row>
    <row r="80" spans="1:16" ht="13">
      <c r="A80" s="14" t="s">
        <v>391</v>
      </c>
      <c r="B80" s="8">
        <v>79</v>
      </c>
      <c r="C80" s="14">
        <v>58</v>
      </c>
      <c r="D80" s="14">
        <v>68</v>
      </c>
      <c r="E80" s="14">
        <v>63</v>
      </c>
      <c r="G80" s="14" t="e">
        <v>#N/A</v>
      </c>
      <c r="H80" s="14">
        <v>54</v>
      </c>
      <c r="I80" s="14" t="e">
        <v>#N/A</v>
      </c>
      <c r="J80" s="14" t="e">
        <v>#N/A</v>
      </c>
      <c r="K80" s="14" t="e">
        <v>#N/A</v>
      </c>
      <c r="L80" s="14" t="e">
        <v>#N/A</v>
      </c>
      <c r="N80" s="4"/>
      <c r="P80" s="8"/>
    </row>
    <row r="81" spans="1:16" ht="13">
      <c r="A81" s="14" t="s">
        <v>1202</v>
      </c>
      <c r="B81" s="8">
        <v>80</v>
      </c>
      <c r="C81" s="14">
        <v>107</v>
      </c>
      <c r="D81" s="14">
        <v>98</v>
      </c>
      <c r="E81" s="14" t="e">
        <v>#N/A</v>
      </c>
      <c r="G81" s="14" t="e">
        <v>#N/A</v>
      </c>
      <c r="H81" s="14" t="e">
        <v>#N/A</v>
      </c>
      <c r="I81" s="14" t="e">
        <v>#N/A</v>
      </c>
      <c r="J81" s="14" t="e">
        <v>#N/A</v>
      </c>
      <c r="K81" s="14" t="e">
        <v>#N/A</v>
      </c>
      <c r="L81" s="14" t="e">
        <v>#N/A</v>
      </c>
      <c r="N81" s="4"/>
      <c r="P81" s="8"/>
    </row>
    <row r="82" spans="1:16" ht="13">
      <c r="A82" s="14" t="s">
        <v>1120</v>
      </c>
      <c r="B82" s="8">
        <v>81</v>
      </c>
      <c r="C82" s="14">
        <v>96</v>
      </c>
      <c r="D82" s="14">
        <v>64</v>
      </c>
      <c r="E82" s="14">
        <v>86</v>
      </c>
      <c r="G82" s="14" t="e">
        <v>#N/A</v>
      </c>
      <c r="H82" s="14" t="e">
        <v>#N/A</v>
      </c>
      <c r="I82" s="14" t="e">
        <v>#N/A</v>
      </c>
      <c r="J82" s="14" t="e">
        <v>#N/A</v>
      </c>
      <c r="K82" s="14" t="e">
        <v>#N/A</v>
      </c>
      <c r="L82" s="14" t="e">
        <v>#N/A</v>
      </c>
      <c r="N82" s="4"/>
      <c r="P82" s="8"/>
    </row>
    <row r="83" spans="1:16" ht="13">
      <c r="A83" s="14" t="s">
        <v>988</v>
      </c>
      <c r="B83" s="8">
        <v>82</v>
      </c>
      <c r="C83" s="14">
        <v>81</v>
      </c>
      <c r="D83" s="14">
        <v>97</v>
      </c>
      <c r="E83" s="14">
        <v>70</v>
      </c>
      <c r="G83" s="14" t="e">
        <v>#N/A</v>
      </c>
      <c r="H83" s="14" t="e">
        <v>#N/A</v>
      </c>
      <c r="I83" s="14" t="e">
        <v>#N/A</v>
      </c>
      <c r="J83" s="14" t="e">
        <v>#N/A</v>
      </c>
      <c r="K83" s="14" t="e">
        <v>#N/A</v>
      </c>
      <c r="L83" s="14" t="e">
        <v>#N/A</v>
      </c>
      <c r="N83" s="4"/>
      <c r="P83" s="8"/>
    </row>
    <row r="84" spans="1:16" ht="13">
      <c r="A84" s="14" t="s">
        <v>356</v>
      </c>
      <c r="B84" s="8">
        <v>83</v>
      </c>
      <c r="C84" s="14">
        <v>53</v>
      </c>
      <c r="D84" s="14">
        <v>34</v>
      </c>
      <c r="E84" s="14">
        <v>57</v>
      </c>
      <c r="G84" s="14">
        <v>43</v>
      </c>
      <c r="H84" s="14">
        <v>49</v>
      </c>
      <c r="I84" s="14">
        <v>61</v>
      </c>
      <c r="J84" s="14" t="e">
        <v>#N/A</v>
      </c>
      <c r="K84" s="14" t="e">
        <v>#N/A</v>
      </c>
      <c r="L84" s="14" t="e">
        <v>#N/A</v>
      </c>
      <c r="N84" s="4"/>
      <c r="P84" s="8"/>
    </row>
    <row r="85" spans="1:16" ht="13">
      <c r="A85" s="14" t="s">
        <v>349</v>
      </c>
      <c r="B85" s="8">
        <v>84</v>
      </c>
      <c r="C85" s="14">
        <v>83</v>
      </c>
      <c r="D85" s="14">
        <v>49</v>
      </c>
      <c r="E85" s="14">
        <v>104</v>
      </c>
      <c r="G85" s="14">
        <v>42</v>
      </c>
      <c r="H85" s="14" t="e">
        <v>#N/A</v>
      </c>
      <c r="I85" s="14" t="e">
        <v>#N/A</v>
      </c>
      <c r="J85" s="14" t="e">
        <v>#N/A</v>
      </c>
      <c r="K85" s="14" t="e">
        <v>#N/A</v>
      </c>
      <c r="L85" s="14" t="e">
        <v>#N/A</v>
      </c>
      <c r="N85" s="4"/>
      <c r="P85" s="8"/>
    </row>
    <row r="86" spans="1:16" ht="13">
      <c r="A86" s="14" t="s">
        <v>314</v>
      </c>
      <c r="B86" s="8">
        <v>85</v>
      </c>
      <c r="C86" s="14">
        <v>63</v>
      </c>
      <c r="D86" s="14">
        <v>39</v>
      </c>
      <c r="E86" s="14">
        <v>41</v>
      </c>
      <c r="G86" s="14" t="e">
        <v>#N/A</v>
      </c>
      <c r="H86" s="14">
        <v>43</v>
      </c>
      <c r="I86" s="14">
        <v>47</v>
      </c>
      <c r="J86" s="14" t="e">
        <v>#N/A</v>
      </c>
      <c r="K86" s="14" t="e">
        <v>#N/A</v>
      </c>
      <c r="L86" s="14" t="e">
        <v>#N/A</v>
      </c>
      <c r="N86" s="4"/>
      <c r="P86" s="8"/>
    </row>
    <row r="87" spans="1:16" ht="13">
      <c r="A87" s="14" t="s">
        <v>1218</v>
      </c>
      <c r="B87" s="8">
        <v>86</v>
      </c>
      <c r="C87" s="14">
        <v>92</v>
      </c>
      <c r="D87" s="14">
        <v>79</v>
      </c>
      <c r="E87" s="14">
        <v>98</v>
      </c>
      <c r="G87" s="14" t="e">
        <v>#N/A</v>
      </c>
      <c r="H87" s="14" t="e">
        <v>#N/A</v>
      </c>
      <c r="I87" s="14" t="e">
        <v>#N/A</v>
      </c>
      <c r="J87" s="14" t="e">
        <v>#N/A</v>
      </c>
      <c r="K87" s="14" t="e">
        <v>#N/A</v>
      </c>
      <c r="L87" s="14" t="e">
        <v>#N/A</v>
      </c>
      <c r="N87" s="4"/>
      <c r="P87" s="8"/>
    </row>
    <row r="88" spans="1:16" ht="13">
      <c r="A88" s="14" t="s">
        <v>443</v>
      </c>
      <c r="B88" s="8">
        <v>87</v>
      </c>
      <c r="C88" s="14">
        <v>108</v>
      </c>
      <c r="D88" s="14">
        <v>60</v>
      </c>
      <c r="E88" s="14">
        <v>88</v>
      </c>
      <c r="G88" s="14">
        <v>54</v>
      </c>
      <c r="H88" s="14" t="e">
        <v>#N/A</v>
      </c>
      <c r="I88" s="14" t="e">
        <v>#N/A</v>
      </c>
      <c r="J88" s="14" t="e">
        <v>#N/A</v>
      </c>
      <c r="K88" s="14" t="e">
        <v>#N/A</v>
      </c>
      <c r="L88" s="14" t="e">
        <v>#N/A</v>
      </c>
      <c r="N88" s="134"/>
      <c r="P88" s="8"/>
    </row>
    <row r="89" spans="1:16" ht="13">
      <c r="A89" s="14" t="s">
        <v>1043</v>
      </c>
      <c r="B89" s="8">
        <v>88</v>
      </c>
      <c r="C89" s="14">
        <v>97</v>
      </c>
      <c r="D89" s="14">
        <v>140</v>
      </c>
      <c r="E89" s="14">
        <v>77</v>
      </c>
      <c r="G89" s="14" t="e">
        <v>#N/A</v>
      </c>
      <c r="H89" s="14" t="e">
        <v>#N/A</v>
      </c>
      <c r="I89" s="14" t="e">
        <v>#N/A</v>
      </c>
      <c r="J89" s="14" t="e">
        <v>#N/A</v>
      </c>
      <c r="K89" s="14" t="e">
        <v>#N/A</v>
      </c>
      <c r="L89" s="14" t="e">
        <v>#N/A</v>
      </c>
      <c r="N89" s="4"/>
      <c r="P89" s="8"/>
    </row>
    <row r="90" spans="1:16" ht="13">
      <c r="A90" s="14" t="s">
        <v>460</v>
      </c>
      <c r="B90" s="8">
        <v>89</v>
      </c>
      <c r="C90" s="14">
        <v>94</v>
      </c>
      <c r="D90" s="14">
        <v>74</v>
      </c>
      <c r="E90" s="14">
        <v>136</v>
      </c>
      <c r="G90" s="14">
        <v>57</v>
      </c>
      <c r="H90" s="14" t="e">
        <v>#N/A</v>
      </c>
      <c r="I90" s="14" t="e">
        <v>#N/A</v>
      </c>
      <c r="J90" s="14" t="e">
        <v>#N/A</v>
      </c>
      <c r="K90" s="14" t="e">
        <v>#N/A</v>
      </c>
      <c r="L90" s="14" t="e">
        <v>#N/A</v>
      </c>
      <c r="N90" s="4"/>
      <c r="P90" s="8"/>
    </row>
    <row r="91" spans="1:16" ht="13">
      <c r="A91" s="14" t="s">
        <v>826</v>
      </c>
      <c r="B91" s="8">
        <v>90</v>
      </c>
      <c r="C91" s="14">
        <v>68</v>
      </c>
      <c r="D91" s="14">
        <v>63</v>
      </c>
      <c r="E91" s="14">
        <v>31</v>
      </c>
      <c r="G91" s="14" t="e">
        <v>#N/A</v>
      </c>
      <c r="H91" s="14" t="e">
        <v>#N/A</v>
      </c>
      <c r="I91" s="14" t="e">
        <v>#N/A</v>
      </c>
      <c r="J91" s="14" t="e">
        <v>#N/A</v>
      </c>
      <c r="K91" s="14" t="e">
        <v>#N/A</v>
      </c>
      <c r="L91" s="14" t="e">
        <v>#N/A</v>
      </c>
      <c r="N91" s="21"/>
      <c r="P91" s="8"/>
    </row>
    <row r="92" spans="1:16" ht="13">
      <c r="A92" s="14" t="s">
        <v>1279</v>
      </c>
      <c r="B92" s="8">
        <v>91</v>
      </c>
      <c r="C92" s="14" t="e">
        <v>#N/A</v>
      </c>
      <c r="D92" s="14" t="e">
        <v>#N/A</v>
      </c>
      <c r="E92" s="14">
        <v>107</v>
      </c>
      <c r="G92" s="14" t="e">
        <v>#N/A</v>
      </c>
      <c r="H92" s="14" t="e">
        <v>#N/A</v>
      </c>
      <c r="I92" s="14" t="e">
        <v>#N/A</v>
      </c>
      <c r="J92" s="14" t="e">
        <v>#N/A</v>
      </c>
      <c r="K92" s="14" t="e">
        <v>#N/A</v>
      </c>
      <c r="L92" s="14" t="e">
        <v>#N/A</v>
      </c>
      <c r="N92" s="4"/>
      <c r="P92" s="8"/>
    </row>
    <row r="93" spans="1:16" ht="13">
      <c r="A93" s="14" t="s">
        <v>1002</v>
      </c>
      <c r="B93" s="8">
        <v>92</v>
      </c>
      <c r="C93" s="14">
        <v>123</v>
      </c>
      <c r="D93" s="14">
        <v>73</v>
      </c>
      <c r="E93" s="14">
        <v>72</v>
      </c>
      <c r="G93" s="14" t="e">
        <v>#N/A</v>
      </c>
      <c r="H93" s="14" t="e">
        <v>#N/A</v>
      </c>
      <c r="I93" s="14" t="e">
        <v>#N/A</v>
      </c>
      <c r="J93" s="14" t="e">
        <v>#N/A</v>
      </c>
      <c r="K93" s="14" t="e">
        <v>#N/A</v>
      </c>
      <c r="L93" s="14" t="e">
        <v>#N/A</v>
      </c>
      <c r="N93" s="4"/>
      <c r="P93" s="8"/>
    </row>
    <row r="94" spans="1:16" ht="13">
      <c r="A94" s="14" t="s">
        <v>501</v>
      </c>
      <c r="B94" s="8">
        <v>93</v>
      </c>
      <c r="C94" s="14">
        <v>61</v>
      </c>
      <c r="D94" s="14">
        <v>65</v>
      </c>
      <c r="E94" s="14">
        <v>100</v>
      </c>
      <c r="G94" s="14">
        <v>64</v>
      </c>
      <c r="H94" s="14" t="e">
        <v>#N/A</v>
      </c>
      <c r="I94" s="14">
        <v>60</v>
      </c>
      <c r="J94" s="14" t="e">
        <v>#N/A</v>
      </c>
      <c r="K94" s="14" t="e">
        <v>#N/A</v>
      </c>
      <c r="L94" s="14" t="e">
        <v>#N/A</v>
      </c>
      <c r="N94" s="4"/>
      <c r="P94" s="8"/>
    </row>
    <row r="95" spans="1:16" ht="13">
      <c r="A95" s="14" t="s">
        <v>980</v>
      </c>
      <c r="B95" s="8">
        <v>94</v>
      </c>
      <c r="C95" s="14">
        <v>126</v>
      </c>
      <c r="D95" s="14">
        <v>113</v>
      </c>
      <c r="E95" s="14">
        <v>69</v>
      </c>
      <c r="G95" s="14" t="e">
        <v>#N/A</v>
      </c>
      <c r="H95" s="14" t="e">
        <v>#N/A</v>
      </c>
      <c r="I95" s="14" t="e">
        <v>#N/A</v>
      </c>
      <c r="J95" s="14" t="e">
        <v>#N/A</v>
      </c>
      <c r="K95" s="14" t="e">
        <v>#N/A</v>
      </c>
      <c r="L95" s="14" t="e">
        <v>#N/A</v>
      </c>
      <c r="N95" s="4"/>
      <c r="P95" s="8"/>
    </row>
    <row r="96" spans="1:16" ht="13">
      <c r="A96" s="14" t="s">
        <v>404</v>
      </c>
      <c r="B96" s="8">
        <v>95</v>
      </c>
      <c r="C96" s="14">
        <v>74</v>
      </c>
      <c r="D96" s="14">
        <v>84</v>
      </c>
      <c r="E96" s="14">
        <v>138</v>
      </c>
      <c r="G96" s="14" t="e">
        <v>#N/A</v>
      </c>
      <c r="H96" s="14">
        <v>58</v>
      </c>
      <c r="I96" s="14">
        <v>59</v>
      </c>
      <c r="J96" s="14" t="e">
        <v>#N/A</v>
      </c>
      <c r="K96" s="14" t="e">
        <v>#N/A</v>
      </c>
      <c r="L96" s="14" t="e">
        <v>#N/A</v>
      </c>
      <c r="N96" s="4"/>
      <c r="P96" s="8"/>
    </row>
    <row r="97" spans="1:16" ht="13">
      <c r="A97" s="14" t="s">
        <v>1208</v>
      </c>
      <c r="B97" s="8">
        <v>96</v>
      </c>
      <c r="C97" s="14">
        <v>118</v>
      </c>
      <c r="D97" s="14">
        <v>81</v>
      </c>
      <c r="E97" s="14">
        <v>97</v>
      </c>
      <c r="G97" s="14" t="e">
        <v>#N/A</v>
      </c>
      <c r="H97" s="14" t="e">
        <v>#N/A</v>
      </c>
      <c r="I97" s="14" t="e">
        <v>#N/A</v>
      </c>
      <c r="J97" s="14" t="e">
        <v>#N/A</v>
      </c>
      <c r="K97" s="14" t="e">
        <v>#N/A</v>
      </c>
      <c r="L97" s="14" t="e">
        <v>#N/A</v>
      </c>
      <c r="N97" s="134"/>
      <c r="P97" s="8"/>
    </row>
    <row r="98" spans="1:16" ht="13">
      <c r="A98" s="14" t="s">
        <v>1373</v>
      </c>
      <c r="B98" s="8">
        <v>97</v>
      </c>
      <c r="C98" s="14">
        <v>114</v>
      </c>
      <c r="D98" s="14">
        <v>121</v>
      </c>
      <c r="E98" s="14">
        <v>125</v>
      </c>
      <c r="G98" s="14" t="e">
        <v>#N/A</v>
      </c>
      <c r="H98" s="14" t="e">
        <v>#N/A</v>
      </c>
      <c r="I98" s="14" t="e">
        <v>#N/A</v>
      </c>
      <c r="J98" s="14" t="e">
        <v>#N/A</v>
      </c>
      <c r="K98" s="14" t="e">
        <v>#N/A</v>
      </c>
      <c r="L98" s="14" t="e">
        <v>#N/A</v>
      </c>
      <c r="N98" s="4"/>
      <c r="P98" s="8"/>
    </row>
    <row r="99" spans="1:16" ht="13">
      <c r="A99" s="14" t="s">
        <v>1678</v>
      </c>
      <c r="B99" s="8">
        <v>98</v>
      </c>
      <c r="C99" s="14" t="e">
        <v>#N/A</v>
      </c>
      <c r="D99" s="14" t="e">
        <v>#N/A</v>
      </c>
      <c r="E99" s="14" t="e">
        <v>#N/A</v>
      </c>
      <c r="G99" s="14" t="e">
        <v>#N/A</v>
      </c>
      <c r="H99" s="14" t="e">
        <v>#N/A</v>
      </c>
      <c r="I99" s="14" t="e">
        <v>#N/A</v>
      </c>
      <c r="J99" s="14" t="e">
        <v>#N/A</v>
      </c>
      <c r="K99" s="14" t="e">
        <v>#N/A</v>
      </c>
      <c r="L99" s="14" t="e">
        <v>#N/A</v>
      </c>
      <c r="N99" s="4"/>
      <c r="P99" s="8"/>
    </row>
    <row r="100" spans="1:16" ht="13">
      <c r="A100" s="14" t="s">
        <v>1068</v>
      </c>
      <c r="B100" s="8">
        <v>99</v>
      </c>
      <c r="C100" s="14">
        <v>88</v>
      </c>
      <c r="D100" s="14">
        <v>110</v>
      </c>
      <c r="E100" s="14">
        <v>124</v>
      </c>
      <c r="G100" s="14" t="e">
        <v>#N/A</v>
      </c>
      <c r="H100" s="14" t="e">
        <v>#N/A</v>
      </c>
      <c r="I100" s="14" t="e">
        <v>#N/A</v>
      </c>
      <c r="J100" s="14" t="e">
        <v>#N/A</v>
      </c>
      <c r="K100" s="14" t="e">
        <v>#N/A</v>
      </c>
      <c r="L100" s="14" t="e">
        <v>#N/A</v>
      </c>
      <c r="N100" s="4"/>
      <c r="P100" s="8"/>
    </row>
    <row r="101" spans="1:16" ht="13">
      <c r="A101" s="14" t="s">
        <v>478</v>
      </c>
      <c r="B101" s="8">
        <v>100</v>
      </c>
      <c r="C101" s="14">
        <v>124</v>
      </c>
      <c r="D101" s="14">
        <v>80</v>
      </c>
      <c r="E101" s="14">
        <v>52</v>
      </c>
      <c r="G101" s="14">
        <v>60</v>
      </c>
      <c r="H101" s="14" t="e">
        <v>#N/A</v>
      </c>
      <c r="I101" s="14" t="e">
        <v>#N/A</v>
      </c>
      <c r="J101" s="14" t="e">
        <v>#N/A</v>
      </c>
      <c r="K101" s="14" t="e">
        <v>#N/A</v>
      </c>
      <c r="L101" s="14" t="e">
        <v>#N/A</v>
      </c>
      <c r="N101" s="4"/>
      <c r="P101" s="8"/>
    </row>
    <row r="102" spans="1:16" ht="13">
      <c r="A102" s="14" t="s">
        <v>1380</v>
      </c>
      <c r="B102" s="8">
        <v>101</v>
      </c>
      <c r="C102" s="14">
        <v>135</v>
      </c>
      <c r="D102" s="14">
        <v>119</v>
      </c>
      <c r="E102" s="14" t="e">
        <v>#N/A</v>
      </c>
      <c r="G102" s="14" t="e">
        <v>#N/A</v>
      </c>
      <c r="H102" s="14" t="e">
        <v>#N/A</v>
      </c>
      <c r="I102" s="14" t="e">
        <v>#N/A</v>
      </c>
      <c r="J102" s="14" t="e">
        <v>#N/A</v>
      </c>
      <c r="K102" s="14" t="e">
        <v>#N/A</v>
      </c>
      <c r="L102" s="14" t="e">
        <v>#N/A</v>
      </c>
      <c r="N102" s="134"/>
      <c r="P102" s="8"/>
    </row>
    <row r="103" spans="1:16" ht="13">
      <c r="A103" s="14" t="s">
        <v>1684</v>
      </c>
      <c r="B103" s="8">
        <v>102</v>
      </c>
      <c r="C103" s="14">
        <v>116</v>
      </c>
      <c r="D103" s="14" t="e">
        <v>#N/A</v>
      </c>
      <c r="E103" s="14" t="e">
        <v>#N/A</v>
      </c>
      <c r="G103" s="14" t="e">
        <v>#N/A</v>
      </c>
      <c r="H103" s="14" t="e">
        <v>#N/A</v>
      </c>
      <c r="I103" s="14" t="e">
        <v>#N/A</v>
      </c>
      <c r="J103" s="14" t="e">
        <v>#N/A</v>
      </c>
      <c r="K103" s="14" t="e">
        <v>#N/A</v>
      </c>
      <c r="L103" s="14" t="e">
        <v>#N/A</v>
      </c>
      <c r="N103" s="4"/>
      <c r="P103" s="8"/>
    </row>
    <row r="104" spans="1:16" ht="13">
      <c r="A104" s="14" t="s">
        <v>542</v>
      </c>
      <c r="B104" s="8">
        <v>103</v>
      </c>
      <c r="C104" s="14">
        <v>66</v>
      </c>
      <c r="D104" s="14">
        <v>125</v>
      </c>
      <c r="E104" s="14">
        <v>60</v>
      </c>
      <c r="G104" s="14" t="e">
        <v>#N/A</v>
      </c>
      <c r="H104" s="14" t="e">
        <v>#N/A</v>
      </c>
      <c r="I104" s="14">
        <v>46</v>
      </c>
      <c r="J104" s="14" t="e">
        <v>#N/A</v>
      </c>
      <c r="K104" s="14" t="e">
        <v>#N/A</v>
      </c>
      <c r="L104" s="14" t="e">
        <v>#N/A</v>
      </c>
      <c r="N104" s="4"/>
      <c r="P104" s="8"/>
    </row>
    <row r="105" spans="1:16" ht="13">
      <c r="A105" s="14" t="s">
        <v>353</v>
      </c>
      <c r="B105" s="8">
        <v>104</v>
      </c>
      <c r="C105" s="14">
        <v>30</v>
      </c>
      <c r="D105" s="14">
        <v>83</v>
      </c>
      <c r="E105" s="14">
        <v>58</v>
      </c>
      <c r="G105" s="14" t="e">
        <v>#N/A</v>
      </c>
      <c r="H105" s="14">
        <v>48</v>
      </c>
      <c r="I105" s="14">
        <v>48</v>
      </c>
      <c r="J105" s="14" t="e">
        <v>#N/A</v>
      </c>
      <c r="K105" s="14" t="e">
        <v>#N/A</v>
      </c>
      <c r="L105" s="14" t="e">
        <v>#N/A</v>
      </c>
      <c r="N105" s="4"/>
      <c r="P105" s="8"/>
    </row>
    <row r="106" spans="1:16" ht="13">
      <c r="A106" s="14" t="s">
        <v>1686</v>
      </c>
      <c r="B106" s="8">
        <v>105</v>
      </c>
      <c r="C106" s="14">
        <v>52</v>
      </c>
      <c r="D106" s="14">
        <v>58</v>
      </c>
      <c r="E106" s="14">
        <v>93</v>
      </c>
      <c r="G106" s="14" t="e">
        <v>#N/A</v>
      </c>
      <c r="H106" s="14">
        <v>46</v>
      </c>
      <c r="I106" s="14">
        <v>54</v>
      </c>
      <c r="J106" s="14" t="e">
        <v>#N/A</v>
      </c>
      <c r="K106" s="14" t="e">
        <v>#N/A</v>
      </c>
      <c r="L106" s="14" t="e">
        <v>#N/A</v>
      </c>
      <c r="N106" s="4"/>
      <c r="P106" s="8"/>
    </row>
    <row r="107" spans="1:16" ht="13">
      <c r="A107" s="14" t="s">
        <v>1521</v>
      </c>
      <c r="B107" s="8">
        <v>106</v>
      </c>
      <c r="C107" s="14">
        <v>106</v>
      </c>
      <c r="D107" s="14">
        <v>86</v>
      </c>
      <c r="E107" s="14" t="e">
        <v>#N/A</v>
      </c>
      <c r="G107" s="14" t="e">
        <v>#N/A</v>
      </c>
      <c r="H107" s="14" t="e">
        <v>#N/A</v>
      </c>
      <c r="I107" s="14" t="e">
        <v>#N/A</v>
      </c>
      <c r="J107" s="14" t="e">
        <v>#N/A</v>
      </c>
      <c r="K107" s="14" t="e">
        <v>#N/A</v>
      </c>
      <c r="L107" s="14" t="e">
        <v>#N/A</v>
      </c>
      <c r="N107" s="4"/>
      <c r="P107" s="8"/>
    </row>
    <row r="108" spans="1:16" ht="13">
      <c r="A108" s="14" t="s">
        <v>951</v>
      </c>
      <c r="B108" s="8">
        <v>107</v>
      </c>
      <c r="C108" s="14">
        <v>101</v>
      </c>
      <c r="D108" s="14">
        <v>120</v>
      </c>
      <c r="E108" s="14">
        <v>64</v>
      </c>
      <c r="G108" s="14" t="e">
        <v>#N/A</v>
      </c>
      <c r="H108" s="14" t="e">
        <v>#N/A</v>
      </c>
      <c r="I108" s="14" t="e">
        <v>#N/A</v>
      </c>
      <c r="J108" s="14" t="e">
        <v>#N/A</v>
      </c>
      <c r="K108" s="14" t="e">
        <v>#N/A</v>
      </c>
      <c r="L108" s="14" t="e">
        <v>#N/A</v>
      </c>
      <c r="N108" s="4"/>
      <c r="P108" s="8"/>
    </row>
    <row r="109" spans="1:16" ht="13">
      <c r="A109" s="14" t="s">
        <v>370</v>
      </c>
      <c r="B109" s="8">
        <v>108</v>
      </c>
      <c r="C109" s="14">
        <v>54</v>
      </c>
      <c r="D109" s="14">
        <v>62</v>
      </c>
      <c r="E109" s="14">
        <v>55</v>
      </c>
      <c r="G109" s="14">
        <v>45</v>
      </c>
      <c r="H109" s="14" t="e">
        <v>#N/A</v>
      </c>
      <c r="I109" s="14" t="e">
        <v>#N/A</v>
      </c>
      <c r="J109" s="14" t="e">
        <v>#N/A</v>
      </c>
      <c r="K109" s="14" t="e">
        <v>#N/A</v>
      </c>
      <c r="L109" s="14" t="e">
        <v>#N/A</v>
      </c>
      <c r="N109" s="4"/>
      <c r="P109" s="8"/>
    </row>
    <row r="110" spans="1:16" ht="13">
      <c r="A110" s="14" t="s">
        <v>1314</v>
      </c>
      <c r="B110" s="8">
        <v>109</v>
      </c>
      <c r="C110" s="14" t="e">
        <v>#N/A</v>
      </c>
      <c r="D110" s="14">
        <v>50</v>
      </c>
      <c r="E110" s="14">
        <v>114</v>
      </c>
      <c r="G110" s="14" t="e">
        <v>#N/A</v>
      </c>
      <c r="H110" s="14" t="e">
        <v>#N/A</v>
      </c>
      <c r="I110" s="14" t="e">
        <v>#N/A</v>
      </c>
      <c r="J110" s="14" t="e">
        <v>#N/A</v>
      </c>
      <c r="K110" s="14" t="e">
        <v>#N/A</v>
      </c>
      <c r="L110" s="14" t="e">
        <v>#N/A</v>
      </c>
      <c r="N110" s="4"/>
      <c r="P110" s="8"/>
    </row>
    <row r="111" spans="1:16" ht="13">
      <c r="A111" s="14" t="s">
        <v>1691</v>
      </c>
      <c r="B111" s="8">
        <v>110</v>
      </c>
      <c r="C111" s="14" t="e">
        <v>#N/A</v>
      </c>
      <c r="D111" s="14" t="e">
        <v>#N/A</v>
      </c>
      <c r="E111" s="14" t="e">
        <v>#N/A</v>
      </c>
      <c r="G111" s="14" t="e">
        <v>#N/A</v>
      </c>
      <c r="H111" s="14" t="e">
        <v>#N/A</v>
      </c>
      <c r="I111" s="14" t="e">
        <v>#N/A</v>
      </c>
      <c r="J111" s="14" t="e">
        <v>#N/A</v>
      </c>
      <c r="K111" s="14" t="e">
        <v>#N/A</v>
      </c>
      <c r="L111" s="14" t="e">
        <v>#N/A</v>
      </c>
      <c r="N111" s="4"/>
      <c r="P111" s="8"/>
    </row>
    <row r="112" spans="1:16" ht="13">
      <c r="A112" s="14" t="s">
        <v>1257</v>
      </c>
      <c r="B112" s="8">
        <v>111</v>
      </c>
      <c r="C112" s="14">
        <v>99</v>
      </c>
      <c r="D112" s="14">
        <v>115</v>
      </c>
      <c r="E112" s="14">
        <v>103</v>
      </c>
      <c r="G112" s="14" t="e">
        <v>#N/A</v>
      </c>
      <c r="H112" s="14" t="e">
        <v>#N/A</v>
      </c>
      <c r="I112" s="14" t="e">
        <v>#N/A</v>
      </c>
      <c r="J112" s="14" t="e">
        <v>#N/A</v>
      </c>
      <c r="K112" s="14" t="e">
        <v>#N/A</v>
      </c>
      <c r="L112" s="14" t="e">
        <v>#N/A</v>
      </c>
      <c r="N112" s="4"/>
      <c r="P112" s="8"/>
    </row>
    <row r="113" spans="1:16" ht="13">
      <c r="A113" s="14" t="s">
        <v>1249</v>
      </c>
      <c r="B113" s="8">
        <v>112</v>
      </c>
      <c r="C113" s="14">
        <v>145</v>
      </c>
      <c r="D113" s="14" t="e">
        <v>#N/A</v>
      </c>
      <c r="E113" s="14">
        <v>102</v>
      </c>
      <c r="G113" s="14" t="e">
        <v>#N/A</v>
      </c>
      <c r="H113" s="14" t="e">
        <v>#N/A</v>
      </c>
      <c r="I113" s="14" t="e">
        <v>#N/A</v>
      </c>
      <c r="J113" s="14" t="e">
        <v>#N/A</v>
      </c>
      <c r="K113" s="14" t="e">
        <v>#N/A</v>
      </c>
      <c r="L113" s="14" t="e">
        <v>#N/A</v>
      </c>
      <c r="N113" s="140"/>
      <c r="P113" s="8"/>
    </row>
    <row r="114" spans="1:16" ht="13">
      <c r="A114" s="14" t="s">
        <v>1294</v>
      </c>
      <c r="B114" s="8">
        <v>113</v>
      </c>
      <c r="C114" s="14">
        <v>98</v>
      </c>
      <c r="D114" s="14">
        <v>95</v>
      </c>
      <c r="E114" s="14">
        <v>109</v>
      </c>
      <c r="G114" s="14" t="e">
        <v>#N/A</v>
      </c>
      <c r="H114" s="14" t="e">
        <v>#N/A</v>
      </c>
      <c r="I114" s="14" t="e">
        <v>#N/A</v>
      </c>
      <c r="J114" s="14" t="e">
        <v>#N/A</v>
      </c>
      <c r="K114" s="14" t="e">
        <v>#N/A</v>
      </c>
      <c r="L114" s="14" t="e">
        <v>#N/A</v>
      </c>
      <c r="N114" s="4"/>
      <c r="P114" s="8"/>
    </row>
    <row r="115" spans="1:16" ht="13">
      <c r="A115" s="14" t="s">
        <v>1005</v>
      </c>
      <c r="B115" s="8">
        <v>114</v>
      </c>
      <c r="C115" s="14">
        <v>77</v>
      </c>
      <c r="D115" s="14">
        <v>91</v>
      </c>
      <c r="E115" s="14">
        <v>113</v>
      </c>
      <c r="G115" s="14" t="e">
        <v>#N/A</v>
      </c>
      <c r="H115" s="14" t="e">
        <v>#N/A</v>
      </c>
      <c r="I115" s="14" t="e">
        <v>#N/A</v>
      </c>
      <c r="J115" s="14" t="e">
        <v>#N/A</v>
      </c>
      <c r="K115" s="14" t="e">
        <v>#N/A</v>
      </c>
      <c r="L115" s="14" t="e">
        <v>#N/A</v>
      </c>
      <c r="N115" s="21"/>
      <c r="P115" s="8"/>
    </row>
    <row r="116" spans="1:16" ht="13">
      <c r="A116" s="14" t="s">
        <v>1483</v>
      </c>
      <c r="B116" s="8">
        <v>115</v>
      </c>
      <c r="C116" s="14">
        <v>149</v>
      </c>
      <c r="D116" s="14" t="e">
        <v>#N/A</v>
      </c>
      <c r="E116" s="14" t="e">
        <v>#N/A</v>
      </c>
      <c r="G116" s="14" t="e">
        <v>#N/A</v>
      </c>
      <c r="H116" s="14" t="e">
        <v>#N/A</v>
      </c>
      <c r="I116" s="14" t="e">
        <v>#N/A</v>
      </c>
      <c r="J116" s="14" t="e">
        <v>#N/A</v>
      </c>
      <c r="K116" s="14" t="e">
        <v>#N/A</v>
      </c>
      <c r="L116" s="14" t="e">
        <v>#N/A</v>
      </c>
      <c r="N116" s="4"/>
      <c r="P116" s="8"/>
    </row>
    <row r="117" spans="1:16" ht="13">
      <c r="A117" s="14" t="s">
        <v>385</v>
      </c>
      <c r="B117" s="8">
        <v>116</v>
      </c>
      <c r="C117" s="14">
        <v>91</v>
      </c>
      <c r="D117" s="14">
        <v>66</v>
      </c>
      <c r="E117" s="14">
        <v>61</v>
      </c>
      <c r="G117" s="14">
        <v>47</v>
      </c>
      <c r="H117" s="14" t="e">
        <v>#N/A</v>
      </c>
      <c r="I117" s="14" t="e">
        <v>#N/A</v>
      </c>
      <c r="J117" s="14" t="e">
        <v>#N/A</v>
      </c>
      <c r="K117" s="14" t="e">
        <v>#N/A</v>
      </c>
      <c r="L117" s="14" t="e">
        <v>#N/A</v>
      </c>
      <c r="N117" s="4"/>
      <c r="P117" s="8"/>
    </row>
    <row r="118" spans="1:16" ht="13">
      <c r="A118" s="14" t="s">
        <v>1339</v>
      </c>
      <c r="B118" s="8">
        <v>117</v>
      </c>
      <c r="C118" s="14" t="e">
        <v>#N/A</v>
      </c>
      <c r="D118" s="14" t="e">
        <v>#N/A</v>
      </c>
      <c r="E118" s="14">
        <v>118</v>
      </c>
      <c r="G118" s="14" t="e">
        <v>#N/A</v>
      </c>
      <c r="H118" s="14" t="e">
        <v>#N/A</v>
      </c>
      <c r="I118" s="14" t="e">
        <v>#N/A</v>
      </c>
      <c r="J118" s="14" t="e">
        <v>#N/A</v>
      </c>
      <c r="K118" s="14" t="e">
        <v>#N/A</v>
      </c>
      <c r="L118" s="14" t="e">
        <v>#N/A</v>
      </c>
      <c r="N118" s="4"/>
      <c r="P118" s="8"/>
    </row>
    <row r="119" spans="1:16" ht="13">
      <c r="A119" s="14" t="s">
        <v>1376</v>
      </c>
      <c r="B119" s="8">
        <v>118</v>
      </c>
      <c r="C119" s="14" t="e">
        <v>#N/A</v>
      </c>
      <c r="D119" s="14" t="e">
        <v>#N/A</v>
      </c>
      <c r="E119" s="14">
        <v>126</v>
      </c>
      <c r="G119" s="14" t="e">
        <v>#N/A</v>
      </c>
      <c r="H119" s="14" t="e">
        <v>#N/A</v>
      </c>
      <c r="I119" s="14" t="e">
        <v>#N/A</v>
      </c>
      <c r="J119" s="14" t="e">
        <v>#N/A</v>
      </c>
      <c r="K119" s="14" t="e">
        <v>#N/A</v>
      </c>
      <c r="L119" s="14" t="e">
        <v>#N/A</v>
      </c>
      <c r="N119" s="134"/>
      <c r="P119" s="8"/>
    </row>
    <row r="120" spans="1:16" ht="13">
      <c r="A120" s="14" t="s">
        <v>1363</v>
      </c>
      <c r="B120" s="8">
        <v>119</v>
      </c>
      <c r="C120" s="14">
        <v>132</v>
      </c>
      <c r="D120" s="14" t="e">
        <v>#N/A</v>
      </c>
      <c r="E120" s="14" t="e">
        <v>#N/A</v>
      </c>
      <c r="G120" s="14" t="e">
        <v>#N/A</v>
      </c>
      <c r="H120" s="14" t="e">
        <v>#N/A</v>
      </c>
      <c r="I120" s="14" t="e">
        <v>#N/A</v>
      </c>
      <c r="J120" s="14" t="e">
        <v>#N/A</v>
      </c>
      <c r="K120" s="14" t="e">
        <v>#N/A</v>
      </c>
      <c r="L120" s="14" t="e">
        <v>#N/A</v>
      </c>
      <c r="N120" s="4"/>
      <c r="P120" s="8"/>
    </row>
    <row r="121" spans="1:16" ht="13">
      <c r="A121" s="14" t="s">
        <v>1701</v>
      </c>
      <c r="B121" s="8">
        <v>120</v>
      </c>
      <c r="C121" s="14" t="e">
        <v>#N/A</v>
      </c>
      <c r="D121" s="14" t="e">
        <v>#N/A</v>
      </c>
      <c r="E121" s="14" t="e">
        <v>#N/A</v>
      </c>
      <c r="G121" s="14" t="e">
        <v>#N/A</v>
      </c>
      <c r="H121" s="14" t="e">
        <v>#N/A</v>
      </c>
      <c r="I121" s="14" t="e">
        <v>#N/A</v>
      </c>
      <c r="J121" s="14" t="e">
        <v>#N/A</v>
      </c>
      <c r="K121" s="14" t="e">
        <v>#N/A</v>
      </c>
      <c r="L121" s="14" t="e">
        <v>#N/A</v>
      </c>
      <c r="N121" s="4"/>
      <c r="P121" s="8"/>
    </row>
    <row r="122" spans="1:16" ht="13">
      <c r="A122" s="14" t="s">
        <v>1559</v>
      </c>
      <c r="B122" s="8">
        <v>121</v>
      </c>
      <c r="C122" s="14" t="e">
        <v>#N/A</v>
      </c>
      <c r="D122" s="14">
        <v>129</v>
      </c>
      <c r="E122" s="14" t="e">
        <v>#N/A</v>
      </c>
      <c r="G122" s="14" t="e">
        <v>#N/A</v>
      </c>
      <c r="H122" s="14" t="e">
        <v>#N/A</v>
      </c>
      <c r="I122" s="14" t="e">
        <v>#N/A</v>
      </c>
      <c r="J122" s="14" t="e">
        <v>#N/A</v>
      </c>
      <c r="K122" s="14" t="e">
        <v>#N/A</v>
      </c>
      <c r="L122" s="14" t="e">
        <v>#N/A</v>
      </c>
      <c r="N122" s="4"/>
      <c r="P122" s="8"/>
    </row>
    <row r="123" spans="1:16" ht="13">
      <c r="A123" s="14" t="s">
        <v>1703</v>
      </c>
      <c r="B123" s="8">
        <v>122</v>
      </c>
      <c r="C123" s="14" t="e">
        <v>#N/A</v>
      </c>
      <c r="D123" s="14" t="e">
        <v>#N/A</v>
      </c>
      <c r="E123" s="14" t="e">
        <v>#N/A</v>
      </c>
      <c r="G123" s="14" t="e">
        <v>#N/A</v>
      </c>
      <c r="H123" s="14" t="e">
        <v>#N/A</v>
      </c>
      <c r="I123" s="14" t="e">
        <v>#N/A</v>
      </c>
      <c r="J123" s="14" t="e">
        <v>#N/A</v>
      </c>
      <c r="K123" s="14" t="e">
        <v>#N/A</v>
      </c>
      <c r="L123" s="14" t="e">
        <v>#N/A</v>
      </c>
      <c r="N123" s="4"/>
      <c r="P123" s="8"/>
    </row>
    <row r="124" spans="1:16" ht="13">
      <c r="A124" s="14" t="s">
        <v>1293</v>
      </c>
      <c r="B124" s="8">
        <v>123</v>
      </c>
      <c r="C124" s="14">
        <v>122</v>
      </c>
      <c r="D124" s="14">
        <v>123</v>
      </c>
      <c r="E124" s="14" t="e">
        <v>#N/A</v>
      </c>
      <c r="G124" s="14" t="e">
        <v>#N/A</v>
      </c>
      <c r="H124" s="14" t="e">
        <v>#N/A</v>
      </c>
      <c r="I124" s="14" t="e">
        <v>#N/A</v>
      </c>
      <c r="J124" s="14" t="e">
        <v>#N/A</v>
      </c>
      <c r="K124" s="14" t="e">
        <v>#N/A</v>
      </c>
      <c r="L124" s="14" t="e">
        <v>#N/A</v>
      </c>
      <c r="N124" s="4"/>
      <c r="P124" s="8"/>
    </row>
    <row r="125" spans="1:16" ht="13">
      <c r="A125" s="14" t="s">
        <v>1708</v>
      </c>
      <c r="B125" s="8">
        <v>124</v>
      </c>
      <c r="C125" s="14" t="e">
        <v>#N/A</v>
      </c>
      <c r="D125" s="14" t="e">
        <v>#N/A</v>
      </c>
      <c r="E125" s="14" t="e">
        <v>#N/A</v>
      </c>
      <c r="G125" s="14" t="e">
        <v>#N/A</v>
      </c>
      <c r="H125" s="14" t="e">
        <v>#N/A</v>
      </c>
      <c r="I125" s="14" t="e">
        <v>#N/A</v>
      </c>
      <c r="J125" s="14" t="e">
        <v>#N/A</v>
      </c>
      <c r="K125" s="14" t="e">
        <v>#N/A</v>
      </c>
      <c r="L125" s="14" t="e">
        <v>#N/A</v>
      </c>
      <c r="N125" s="4"/>
      <c r="P125" s="8"/>
    </row>
    <row r="126" spans="1:16" ht="13">
      <c r="A126" s="14" t="s">
        <v>1096</v>
      </c>
      <c r="B126" s="8">
        <v>125</v>
      </c>
      <c r="C126" s="14" t="e">
        <v>#N/A</v>
      </c>
      <c r="D126" s="14" t="e">
        <v>#N/A</v>
      </c>
      <c r="E126" s="14">
        <v>83</v>
      </c>
      <c r="G126" s="14" t="e">
        <v>#N/A</v>
      </c>
      <c r="H126" s="14" t="e">
        <v>#N/A</v>
      </c>
      <c r="I126" s="14" t="e">
        <v>#N/A</v>
      </c>
      <c r="J126" s="14" t="e">
        <v>#N/A</v>
      </c>
      <c r="K126" s="14" t="e">
        <v>#N/A</v>
      </c>
      <c r="L126" s="14" t="e">
        <v>#N/A</v>
      </c>
      <c r="N126" s="4"/>
      <c r="P126" s="8"/>
    </row>
    <row r="127" spans="1:16" ht="13">
      <c r="A127" s="14" t="s">
        <v>895</v>
      </c>
      <c r="B127" s="8">
        <v>126</v>
      </c>
      <c r="C127" s="14">
        <v>65</v>
      </c>
      <c r="D127" s="14">
        <v>85</v>
      </c>
      <c r="E127" s="14">
        <v>51</v>
      </c>
      <c r="G127" s="14" t="e">
        <v>#N/A</v>
      </c>
      <c r="H127" s="14" t="e">
        <v>#N/A</v>
      </c>
      <c r="I127" s="14" t="e">
        <v>#N/A</v>
      </c>
      <c r="J127" s="14" t="e">
        <v>#N/A</v>
      </c>
      <c r="K127" s="14" t="e">
        <v>#N/A</v>
      </c>
      <c r="L127" s="14" t="e">
        <v>#N/A</v>
      </c>
      <c r="N127" s="21"/>
      <c r="P127" s="8"/>
    </row>
    <row r="128" spans="1:16" ht="13">
      <c r="A128" s="14" t="s">
        <v>1712</v>
      </c>
      <c r="B128" s="8">
        <v>127</v>
      </c>
      <c r="C128" s="14" t="e">
        <v>#N/A</v>
      </c>
      <c r="D128" s="14">
        <v>112</v>
      </c>
      <c r="E128" s="14" t="e">
        <v>#N/A</v>
      </c>
      <c r="G128" s="14" t="e">
        <v>#N/A</v>
      </c>
      <c r="H128" s="14" t="e">
        <v>#N/A</v>
      </c>
      <c r="I128" s="14" t="e">
        <v>#N/A</v>
      </c>
      <c r="J128" s="14" t="e">
        <v>#N/A</v>
      </c>
      <c r="K128" s="14" t="e">
        <v>#N/A</v>
      </c>
      <c r="L128" s="14" t="e">
        <v>#N/A</v>
      </c>
      <c r="N128" s="21"/>
      <c r="P128" s="8"/>
    </row>
    <row r="129" spans="1:16" ht="13">
      <c r="A129" s="14" t="s">
        <v>1410</v>
      </c>
      <c r="B129" s="8">
        <v>128</v>
      </c>
      <c r="C129" s="14" t="e">
        <v>#N/A</v>
      </c>
      <c r="D129" s="14">
        <v>143</v>
      </c>
      <c r="E129" s="14">
        <v>132</v>
      </c>
      <c r="G129" s="14" t="e">
        <v>#N/A</v>
      </c>
      <c r="H129" s="14" t="e">
        <v>#N/A</v>
      </c>
      <c r="I129" s="14" t="e">
        <v>#N/A</v>
      </c>
      <c r="J129" s="14" t="e">
        <v>#N/A</v>
      </c>
      <c r="K129" s="14" t="e">
        <v>#N/A</v>
      </c>
      <c r="L129" s="14" t="e">
        <v>#N/A</v>
      </c>
      <c r="N129" s="21"/>
      <c r="P129" s="8"/>
    </row>
    <row r="130" spans="1:16" ht="13">
      <c r="A130" s="14" t="s">
        <v>1359</v>
      </c>
      <c r="B130" s="8">
        <v>129</v>
      </c>
      <c r="C130" s="14" t="e">
        <v>#N/A</v>
      </c>
      <c r="D130" s="14">
        <v>130</v>
      </c>
      <c r="E130" s="14">
        <v>122</v>
      </c>
      <c r="G130" s="14" t="e">
        <v>#N/A</v>
      </c>
      <c r="H130" s="14" t="e">
        <v>#N/A</v>
      </c>
      <c r="I130" s="14" t="e">
        <v>#N/A</v>
      </c>
      <c r="J130" s="14" t="e">
        <v>#N/A</v>
      </c>
      <c r="K130" s="14" t="e">
        <v>#N/A</v>
      </c>
      <c r="L130" s="14" t="e">
        <v>#N/A</v>
      </c>
      <c r="N130" s="4"/>
      <c r="P130" s="8"/>
    </row>
    <row r="131" spans="1:16" ht="13">
      <c r="A131" s="14" t="s">
        <v>1286</v>
      </c>
      <c r="B131" s="8">
        <v>130</v>
      </c>
      <c r="C131" s="14">
        <v>121</v>
      </c>
      <c r="D131" s="14" t="e">
        <v>#N/A</v>
      </c>
      <c r="E131" s="14">
        <v>139</v>
      </c>
      <c r="G131" s="14" t="e">
        <v>#N/A</v>
      </c>
      <c r="H131" s="14" t="e">
        <v>#N/A</v>
      </c>
      <c r="I131" s="14" t="e">
        <v>#N/A</v>
      </c>
      <c r="J131" s="14" t="e">
        <v>#N/A</v>
      </c>
      <c r="K131" s="14" t="e">
        <v>#N/A</v>
      </c>
      <c r="L131" s="14" t="e">
        <v>#N/A</v>
      </c>
      <c r="N131" s="4"/>
      <c r="P131" s="8"/>
    </row>
    <row r="132" spans="1:16" ht="13">
      <c r="A132" s="14" t="s">
        <v>1723</v>
      </c>
      <c r="B132" s="8">
        <v>131</v>
      </c>
      <c r="C132" s="14" t="e">
        <v>#N/A</v>
      </c>
      <c r="D132" s="14" t="e">
        <v>#N/A</v>
      </c>
      <c r="E132" s="14" t="e">
        <v>#N/A</v>
      </c>
      <c r="G132" s="14" t="e">
        <v>#N/A</v>
      </c>
      <c r="H132" s="14" t="e">
        <v>#N/A</v>
      </c>
      <c r="I132" s="14" t="e">
        <v>#N/A</v>
      </c>
      <c r="J132" s="14" t="e">
        <v>#N/A</v>
      </c>
      <c r="K132" s="14" t="e">
        <v>#N/A</v>
      </c>
      <c r="L132" s="14" t="e">
        <v>#N/A</v>
      </c>
      <c r="N132" s="21"/>
      <c r="P132" s="8"/>
    </row>
    <row r="133" spans="1:16" ht="13">
      <c r="A133" s="14" t="s">
        <v>1728</v>
      </c>
      <c r="B133" s="8">
        <v>132</v>
      </c>
      <c r="C133" s="14" t="e">
        <v>#N/A</v>
      </c>
      <c r="D133" s="14" t="e">
        <v>#N/A</v>
      </c>
      <c r="E133" s="14" t="e">
        <v>#N/A</v>
      </c>
      <c r="G133" s="14" t="e">
        <v>#N/A</v>
      </c>
      <c r="H133" s="14" t="e">
        <v>#N/A</v>
      </c>
      <c r="I133" s="14" t="e">
        <v>#N/A</v>
      </c>
      <c r="J133" s="14" t="e">
        <v>#N/A</v>
      </c>
      <c r="K133" s="14" t="e">
        <v>#N/A</v>
      </c>
      <c r="L133" s="14" t="e">
        <v>#N/A</v>
      </c>
      <c r="N133" s="4"/>
      <c r="P133" s="8"/>
    </row>
    <row r="134" spans="1:16" ht="13">
      <c r="A134" s="14" t="s">
        <v>560</v>
      </c>
      <c r="B134" s="8">
        <v>133</v>
      </c>
      <c r="C134" s="14">
        <v>56</v>
      </c>
      <c r="D134" s="14">
        <v>82</v>
      </c>
      <c r="E134" s="14">
        <v>101</v>
      </c>
      <c r="G134" s="14" t="e">
        <v>#N/A</v>
      </c>
      <c r="H134" s="14" t="e">
        <v>#N/A</v>
      </c>
      <c r="I134" s="14">
        <v>56</v>
      </c>
      <c r="J134" s="14" t="e">
        <v>#N/A</v>
      </c>
      <c r="K134" s="14" t="e">
        <v>#N/A</v>
      </c>
      <c r="L134" s="14" t="e">
        <v>#N/A</v>
      </c>
      <c r="N134" s="21"/>
      <c r="P134" s="8"/>
    </row>
    <row r="135" spans="1:16" ht="13">
      <c r="A135" s="14" t="s">
        <v>1438</v>
      </c>
      <c r="B135" s="8">
        <v>134</v>
      </c>
      <c r="C135" s="14">
        <v>143</v>
      </c>
      <c r="D135" s="14" t="e">
        <v>#N/A</v>
      </c>
      <c r="E135" s="14" t="e">
        <v>#N/A</v>
      </c>
      <c r="G135" s="14" t="e">
        <v>#N/A</v>
      </c>
      <c r="H135" s="14" t="e">
        <v>#N/A</v>
      </c>
      <c r="I135" s="14" t="e">
        <v>#N/A</v>
      </c>
      <c r="J135" s="14" t="e">
        <v>#N/A</v>
      </c>
      <c r="K135" s="14" t="e">
        <v>#N/A</v>
      </c>
      <c r="L135" s="14" t="e">
        <v>#N/A</v>
      </c>
      <c r="N135" s="4"/>
      <c r="P135" s="8"/>
    </row>
    <row r="136" spans="1:16" ht="13">
      <c r="A136" s="14" t="s">
        <v>1735</v>
      </c>
      <c r="B136" s="8">
        <v>135</v>
      </c>
      <c r="C136" s="14" t="e">
        <v>#N/A</v>
      </c>
      <c r="D136" s="14" t="e">
        <v>#N/A</v>
      </c>
      <c r="E136" s="14" t="e">
        <v>#N/A</v>
      </c>
      <c r="G136" s="14" t="e">
        <v>#N/A</v>
      </c>
      <c r="H136" s="14" t="e">
        <v>#N/A</v>
      </c>
      <c r="I136" s="14" t="e">
        <v>#N/A</v>
      </c>
      <c r="J136" s="14" t="e">
        <v>#N/A</v>
      </c>
      <c r="K136" s="14" t="e">
        <v>#N/A</v>
      </c>
      <c r="L136" s="14" t="e">
        <v>#N/A</v>
      </c>
      <c r="N136" s="4"/>
      <c r="P136" s="8"/>
    </row>
    <row r="137" spans="1:16" ht="13">
      <c r="A137" s="14" t="s">
        <v>1073</v>
      </c>
      <c r="B137" s="8">
        <v>136</v>
      </c>
      <c r="C137" s="14">
        <v>84</v>
      </c>
      <c r="D137" s="14">
        <v>94</v>
      </c>
      <c r="E137" s="14">
        <v>80</v>
      </c>
      <c r="G137" s="14" t="e">
        <v>#N/A</v>
      </c>
      <c r="H137" s="14" t="e">
        <v>#N/A</v>
      </c>
      <c r="I137" s="14" t="e">
        <v>#N/A</v>
      </c>
      <c r="J137" s="14" t="e">
        <v>#N/A</v>
      </c>
      <c r="K137" s="14" t="e">
        <v>#N/A</v>
      </c>
      <c r="L137" s="14" t="e">
        <v>#N/A</v>
      </c>
      <c r="N137" s="4"/>
      <c r="P137" s="8"/>
    </row>
    <row r="138" spans="1:16" ht="13">
      <c r="A138" s="14" t="s">
        <v>1333</v>
      </c>
      <c r="B138" s="8">
        <v>137</v>
      </c>
      <c r="C138" s="14">
        <v>148</v>
      </c>
      <c r="D138" s="14" t="e">
        <v>#N/A</v>
      </c>
      <c r="E138" s="14">
        <v>117</v>
      </c>
      <c r="G138" s="14" t="e">
        <v>#N/A</v>
      </c>
      <c r="H138" s="14" t="e">
        <v>#N/A</v>
      </c>
      <c r="I138" s="14" t="e">
        <v>#N/A</v>
      </c>
      <c r="J138" s="14" t="e">
        <v>#N/A</v>
      </c>
      <c r="K138" s="14" t="e">
        <v>#N/A</v>
      </c>
      <c r="L138" s="14" t="e">
        <v>#N/A</v>
      </c>
      <c r="N138" s="4"/>
      <c r="P138" s="8"/>
    </row>
    <row r="139" spans="1:16" ht="13">
      <c r="A139" s="14" t="s">
        <v>1744</v>
      </c>
      <c r="B139" s="8">
        <v>138</v>
      </c>
      <c r="C139" s="14">
        <v>127</v>
      </c>
      <c r="D139" s="14" t="e">
        <v>#N/A</v>
      </c>
      <c r="E139" s="14" t="e">
        <v>#N/A</v>
      </c>
      <c r="G139" s="14" t="e">
        <v>#N/A</v>
      </c>
      <c r="H139" s="14" t="e">
        <v>#N/A</v>
      </c>
      <c r="I139" s="14" t="e">
        <v>#N/A</v>
      </c>
      <c r="J139" s="14" t="e">
        <v>#N/A</v>
      </c>
      <c r="K139" s="14" t="e">
        <v>#N/A</v>
      </c>
      <c r="L139" s="14" t="e">
        <v>#N/A</v>
      </c>
      <c r="N139" s="4"/>
      <c r="P139" s="8"/>
    </row>
    <row r="140" spans="1:16" ht="13">
      <c r="A140" s="14" t="s">
        <v>318</v>
      </c>
      <c r="B140" s="8">
        <v>139</v>
      </c>
      <c r="C140" s="14">
        <v>115</v>
      </c>
      <c r="D140" s="14">
        <v>44</v>
      </c>
      <c r="E140" s="14">
        <v>144</v>
      </c>
      <c r="G140" s="14">
        <v>38</v>
      </c>
      <c r="H140" s="14">
        <v>57</v>
      </c>
      <c r="I140" s="14" t="e">
        <v>#N/A</v>
      </c>
      <c r="J140" s="14" t="e">
        <v>#N/A</v>
      </c>
      <c r="K140" s="14" t="e">
        <v>#N/A</v>
      </c>
      <c r="L140" s="14" t="e">
        <v>#N/A</v>
      </c>
      <c r="N140" s="4"/>
      <c r="P140" s="8"/>
    </row>
    <row r="141" spans="1:16" ht="13">
      <c r="A141" s="14" t="s">
        <v>1494</v>
      </c>
      <c r="B141" s="8">
        <v>140</v>
      </c>
      <c r="C141" s="14" t="e">
        <v>#N/A</v>
      </c>
      <c r="D141" s="14">
        <v>133</v>
      </c>
      <c r="E141" s="14">
        <v>147</v>
      </c>
      <c r="G141" s="14" t="e">
        <v>#N/A</v>
      </c>
      <c r="H141" s="14" t="e">
        <v>#N/A</v>
      </c>
      <c r="I141" s="14" t="e">
        <v>#N/A</v>
      </c>
      <c r="J141" s="14" t="e">
        <v>#N/A</v>
      </c>
      <c r="K141" s="14" t="e">
        <v>#N/A</v>
      </c>
      <c r="L141" s="14" t="e">
        <v>#N/A</v>
      </c>
      <c r="N141" s="4"/>
      <c r="P141" s="8"/>
    </row>
    <row r="142" spans="1:16" ht="13">
      <c r="A142" s="14" t="s">
        <v>1755</v>
      </c>
      <c r="B142" s="8">
        <v>141</v>
      </c>
      <c r="C142" s="14" t="e">
        <v>#N/A</v>
      </c>
      <c r="D142" s="14" t="e">
        <v>#N/A</v>
      </c>
      <c r="E142" s="14" t="e">
        <v>#N/A</v>
      </c>
      <c r="G142" s="14" t="e">
        <v>#N/A</v>
      </c>
      <c r="H142" s="14" t="e">
        <v>#N/A</v>
      </c>
      <c r="I142" s="14" t="e">
        <v>#N/A</v>
      </c>
      <c r="J142" s="14" t="e">
        <v>#N/A</v>
      </c>
      <c r="K142" s="14" t="e">
        <v>#N/A</v>
      </c>
      <c r="L142" s="14" t="e">
        <v>#N/A</v>
      </c>
      <c r="N142" s="4"/>
      <c r="P142" s="8"/>
    </row>
    <row r="143" spans="1:16" ht="13">
      <c r="A143" s="14" t="s">
        <v>1469</v>
      </c>
      <c r="B143" s="8">
        <v>142</v>
      </c>
      <c r="C143" s="14">
        <v>147</v>
      </c>
      <c r="D143" s="14" t="e">
        <v>#N/A</v>
      </c>
      <c r="E143" s="14" t="e">
        <v>#N/A</v>
      </c>
      <c r="G143" s="14" t="e">
        <v>#N/A</v>
      </c>
      <c r="H143" s="14" t="e">
        <v>#N/A</v>
      </c>
      <c r="I143" s="14" t="e">
        <v>#N/A</v>
      </c>
      <c r="J143" s="14" t="e">
        <v>#N/A</v>
      </c>
      <c r="K143" s="14" t="e">
        <v>#N/A</v>
      </c>
      <c r="L143" s="14" t="e">
        <v>#N/A</v>
      </c>
      <c r="N143" s="4"/>
      <c r="P143" s="8"/>
    </row>
    <row r="144" spans="1:16" ht="13">
      <c r="A144" s="14" t="s">
        <v>1760</v>
      </c>
      <c r="B144" s="8">
        <v>143</v>
      </c>
      <c r="C144" s="14" t="e">
        <v>#N/A</v>
      </c>
      <c r="D144" s="14" t="e">
        <v>#N/A</v>
      </c>
      <c r="E144" s="14" t="e">
        <v>#N/A</v>
      </c>
      <c r="G144" s="14" t="e">
        <v>#N/A</v>
      </c>
      <c r="H144" s="14" t="e">
        <v>#N/A</v>
      </c>
      <c r="I144" s="14" t="e">
        <v>#N/A</v>
      </c>
      <c r="J144" s="14" t="e">
        <v>#N/A</v>
      </c>
      <c r="K144" s="14" t="e">
        <v>#N/A</v>
      </c>
      <c r="L144" s="14" t="e">
        <v>#N/A</v>
      </c>
      <c r="N144" s="4"/>
      <c r="P144" s="8"/>
    </row>
    <row r="145" spans="1:16" ht="13">
      <c r="A145" s="14" t="s">
        <v>1281</v>
      </c>
      <c r="B145" s="8">
        <v>144</v>
      </c>
      <c r="C145" s="14">
        <v>120</v>
      </c>
      <c r="D145" s="14">
        <v>118</v>
      </c>
      <c r="E145" s="14" t="e">
        <v>#N/A</v>
      </c>
      <c r="G145" s="14" t="e">
        <v>#N/A</v>
      </c>
      <c r="H145" s="14" t="e">
        <v>#N/A</v>
      </c>
      <c r="I145" s="14" t="e">
        <v>#N/A</v>
      </c>
      <c r="J145" s="14" t="e">
        <v>#N/A</v>
      </c>
      <c r="K145" s="14" t="e">
        <v>#N/A</v>
      </c>
      <c r="L145" s="14" t="e">
        <v>#N/A</v>
      </c>
      <c r="N145" s="4"/>
      <c r="P145" s="8"/>
    </row>
    <row r="146" spans="1:16" ht="13">
      <c r="A146" s="14" t="s">
        <v>1767</v>
      </c>
      <c r="B146" s="8">
        <v>145</v>
      </c>
      <c r="C146" s="14" t="e">
        <v>#N/A</v>
      </c>
      <c r="D146" s="14" t="e">
        <v>#N/A</v>
      </c>
      <c r="E146" s="14" t="e">
        <v>#N/A</v>
      </c>
      <c r="G146" s="14" t="e">
        <v>#N/A</v>
      </c>
      <c r="H146" s="14" t="e">
        <v>#N/A</v>
      </c>
      <c r="I146" s="14" t="e">
        <v>#N/A</v>
      </c>
      <c r="J146" s="14" t="e">
        <v>#N/A</v>
      </c>
      <c r="K146" s="14" t="e">
        <v>#N/A</v>
      </c>
      <c r="L146" s="14" t="e">
        <v>#N/A</v>
      </c>
      <c r="N146" s="4"/>
      <c r="P146" s="8"/>
    </row>
    <row r="147" spans="1:16" ht="13">
      <c r="A147" s="14" t="s">
        <v>1077</v>
      </c>
      <c r="B147" s="8">
        <v>146</v>
      </c>
      <c r="C147" s="14">
        <v>90</v>
      </c>
      <c r="D147" s="14">
        <v>75</v>
      </c>
      <c r="E147" s="14">
        <v>123</v>
      </c>
      <c r="G147" s="14" t="e">
        <v>#N/A</v>
      </c>
      <c r="H147" s="14" t="e">
        <v>#N/A</v>
      </c>
      <c r="I147" s="14" t="e">
        <v>#N/A</v>
      </c>
      <c r="J147" s="14" t="e">
        <v>#N/A</v>
      </c>
      <c r="K147" s="14" t="e">
        <v>#N/A</v>
      </c>
      <c r="L147" s="14" t="e">
        <v>#N/A</v>
      </c>
      <c r="N147" s="4"/>
      <c r="P147" s="8"/>
    </row>
    <row r="148" spans="1:16" ht="13">
      <c r="A148" s="14" t="s">
        <v>1034</v>
      </c>
      <c r="B148" s="8">
        <v>147</v>
      </c>
      <c r="C148" s="14" t="e">
        <v>#N/A</v>
      </c>
      <c r="D148" s="14">
        <v>111</v>
      </c>
      <c r="E148" s="14">
        <v>76</v>
      </c>
      <c r="G148" s="14" t="e">
        <v>#N/A</v>
      </c>
      <c r="H148" s="14" t="e">
        <v>#N/A</v>
      </c>
      <c r="I148" s="14" t="e">
        <v>#N/A</v>
      </c>
      <c r="J148" s="14" t="e">
        <v>#N/A</v>
      </c>
      <c r="K148" s="14" t="e">
        <v>#N/A</v>
      </c>
      <c r="L148" s="14" t="e">
        <v>#N/A</v>
      </c>
      <c r="N148" s="4"/>
      <c r="P148" s="8"/>
    </row>
    <row r="149" spans="1:16" ht="13">
      <c r="A149" s="14" t="s">
        <v>1777</v>
      </c>
      <c r="B149" s="8">
        <v>148</v>
      </c>
      <c r="C149" s="14" t="e">
        <v>#N/A</v>
      </c>
      <c r="D149" s="14" t="e">
        <v>#N/A</v>
      </c>
      <c r="E149" s="14" t="e">
        <v>#N/A</v>
      </c>
      <c r="G149" s="14" t="e">
        <v>#N/A</v>
      </c>
      <c r="H149" s="14" t="e">
        <v>#N/A</v>
      </c>
      <c r="I149" s="14" t="e">
        <v>#N/A</v>
      </c>
      <c r="J149" s="14" t="e">
        <v>#N/A</v>
      </c>
      <c r="K149" s="14" t="e">
        <v>#N/A</v>
      </c>
      <c r="L149" s="14" t="e">
        <v>#N/A</v>
      </c>
      <c r="N149" s="4"/>
      <c r="P149" s="8"/>
    </row>
    <row r="150" spans="1:16" ht="13">
      <c r="A150" s="14" t="s">
        <v>1782</v>
      </c>
      <c r="B150" s="8">
        <v>149</v>
      </c>
      <c r="C150" s="14" t="e">
        <v>#N/A</v>
      </c>
      <c r="D150" s="14" t="e">
        <v>#N/A</v>
      </c>
      <c r="E150" s="14" t="e">
        <v>#N/A</v>
      </c>
      <c r="G150" s="14" t="e">
        <v>#N/A</v>
      </c>
      <c r="H150" s="14" t="e">
        <v>#N/A</v>
      </c>
      <c r="I150" s="14" t="e">
        <v>#N/A</v>
      </c>
      <c r="J150" s="14" t="e">
        <v>#N/A</v>
      </c>
      <c r="K150" s="14" t="e">
        <v>#N/A</v>
      </c>
      <c r="L150" s="14" t="e">
        <v>#N/A</v>
      </c>
      <c r="N150" s="4"/>
      <c r="P150" s="8"/>
    </row>
    <row r="151" spans="1:16" ht="13">
      <c r="A151" s="14" t="s">
        <v>1427</v>
      </c>
      <c r="B151" s="8">
        <v>150</v>
      </c>
      <c r="C151" s="14" t="e">
        <v>#N/A</v>
      </c>
      <c r="D151" s="14" t="e">
        <v>#N/A</v>
      </c>
      <c r="E151" s="14">
        <v>135</v>
      </c>
      <c r="G151" s="14" t="e">
        <v>#N/A</v>
      </c>
      <c r="H151" s="14" t="e">
        <v>#N/A</v>
      </c>
      <c r="I151" s="14" t="e">
        <v>#N/A</v>
      </c>
      <c r="J151" s="14" t="e">
        <v>#N/A</v>
      </c>
      <c r="K151" s="14" t="e">
        <v>#N/A</v>
      </c>
      <c r="L151" s="14" t="e">
        <v>#N/A</v>
      </c>
      <c r="N151" s="4"/>
      <c r="P151" s="8"/>
    </row>
    <row r="152" spans="1:16" ht="13">
      <c r="A152" s="14" t="s">
        <v>1785</v>
      </c>
      <c r="B152" s="8">
        <v>151</v>
      </c>
      <c r="C152" s="14" t="e">
        <v>#N/A</v>
      </c>
      <c r="D152" s="14" t="e">
        <v>#N/A</v>
      </c>
      <c r="E152" s="14" t="e">
        <v>#N/A</v>
      </c>
      <c r="G152" s="14" t="e">
        <v>#N/A</v>
      </c>
      <c r="H152" s="14" t="e">
        <v>#N/A</v>
      </c>
      <c r="I152" s="14" t="e">
        <v>#N/A</v>
      </c>
      <c r="J152" s="14" t="e">
        <v>#N/A</v>
      </c>
      <c r="K152" s="14" t="e">
        <v>#N/A</v>
      </c>
      <c r="L152" s="14" t="e">
        <v>#N/A</v>
      </c>
    </row>
    <row r="153" spans="1:16" ht="13">
      <c r="A153" s="14" t="s">
        <v>1786</v>
      </c>
      <c r="B153" s="8">
        <v>152</v>
      </c>
      <c r="C153" s="14" t="e">
        <v>#N/A</v>
      </c>
      <c r="D153" s="14" t="e">
        <v>#N/A</v>
      </c>
      <c r="E153" s="14" t="e">
        <v>#N/A</v>
      </c>
      <c r="G153" s="14" t="e">
        <v>#N/A</v>
      </c>
      <c r="H153" s="14" t="e">
        <v>#N/A</v>
      </c>
      <c r="I153" s="14" t="e">
        <v>#N/A</v>
      </c>
      <c r="J153" s="14" t="e">
        <v>#N/A</v>
      </c>
      <c r="K153" s="14" t="e">
        <v>#N/A</v>
      </c>
      <c r="L153" s="14" t="e">
        <v>#N/A</v>
      </c>
    </row>
    <row r="154" spans="1:16" ht="13">
      <c r="A154" s="14" t="s">
        <v>1321</v>
      </c>
      <c r="B154" s="8">
        <v>153</v>
      </c>
      <c r="C154" s="14" t="e">
        <v>#N/A</v>
      </c>
      <c r="D154" s="14" t="e">
        <v>#N/A</v>
      </c>
      <c r="E154" s="14">
        <v>115</v>
      </c>
      <c r="G154" s="14" t="e">
        <v>#N/A</v>
      </c>
      <c r="H154" s="14" t="e">
        <v>#N/A</v>
      </c>
      <c r="I154" s="14" t="e">
        <v>#N/A</v>
      </c>
      <c r="J154" s="14" t="e">
        <v>#N/A</v>
      </c>
      <c r="K154" s="14" t="e">
        <v>#N/A</v>
      </c>
      <c r="L154" s="14" t="e">
        <v>#N/A</v>
      </c>
    </row>
    <row r="155" spans="1:16" ht="13">
      <c r="A155" s="14" t="s">
        <v>1787</v>
      </c>
      <c r="B155" s="8">
        <v>154</v>
      </c>
      <c r="C155" s="14" t="e">
        <v>#N/A</v>
      </c>
      <c r="D155" s="14" t="e">
        <v>#N/A</v>
      </c>
      <c r="E155" s="14" t="e">
        <v>#N/A</v>
      </c>
      <c r="G155" s="14" t="e">
        <v>#N/A</v>
      </c>
      <c r="H155" s="14" t="e">
        <v>#N/A</v>
      </c>
      <c r="I155" s="14" t="e">
        <v>#N/A</v>
      </c>
      <c r="J155" s="14" t="e">
        <v>#N/A</v>
      </c>
      <c r="K155" s="14" t="e">
        <v>#N/A</v>
      </c>
      <c r="L155" s="14" t="e">
        <v>#N/A</v>
      </c>
    </row>
    <row r="156" spans="1:16" ht="13">
      <c r="A156" s="14" t="s">
        <v>426</v>
      </c>
      <c r="B156" s="8">
        <v>155</v>
      </c>
      <c r="C156" s="14">
        <v>129</v>
      </c>
      <c r="D156" s="14">
        <v>71</v>
      </c>
      <c r="E156" s="14">
        <v>78</v>
      </c>
      <c r="G156" s="14">
        <v>52</v>
      </c>
      <c r="H156" s="14" t="e">
        <v>#N/A</v>
      </c>
      <c r="I156" s="14">
        <v>57</v>
      </c>
      <c r="J156" s="14" t="e">
        <v>#N/A</v>
      </c>
      <c r="K156" s="14" t="e">
        <v>#N/A</v>
      </c>
      <c r="L156" s="14" t="e">
        <v>#N/A</v>
      </c>
    </row>
    <row r="157" spans="1:16" ht="13">
      <c r="A157" s="14" t="s">
        <v>1230</v>
      </c>
      <c r="B157" s="8">
        <v>156</v>
      </c>
      <c r="C157" s="14">
        <v>111</v>
      </c>
      <c r="D157" s="14">
        <v>117</v>
      </c>
      <c r="E157" s="14" t="e">
        <v>#N/A</v>
      </c>
      <c r="G157" s="14" t="e">
        <v>#N/A</v>
      </c>
      <c r="H157" s="14" t="e">
        <v>#N/A</v>
      </c>
      <c r="I157" s="14" t="e">
        <v>#N/A</v>
      </c>
      <c r="J157" s="14" t="e">
        <v>#N/A</v>
      </c>
      <c r="K157" s="14" t="e">
        <v>#N/A</v>
      </c>
      <c r="L157" s="14" t="e">
        <v>#N/A</v>
      </c>
    </row>
    <row r="158" spans="1:16" ht="13">
      <c r="A158" s="14" t="s">
        <v>1790</v>
      </c>
      <c r="B158" s="8">
        <v>157</v>
      </c>
      <c r="C158" s="14" t="e">
        <v>#N/A</v>
      </c>
      <c r="D158" s="14" t="e">
        <v>#N/A</v>
      </c>
      <c r="E158" s="14">
        <v>143</v>
      </c>
      <c r="G158" s="14" t="e">
        <v>#N/A</v>
      </c>
      <c r="H158" s="14" t="e">
        <v>#N/A</v>
      </c>
      <c r="I158" s="14" t="e">
        <v>#N/A</v>
      </c>
      <c r="J158" s="14" t="e">
        <v>#N/A</v>
      </c>
      <c r="K158" s="14" t="e">
        <v>#N/A</v>
      </c>
      <c r="L158" s="14" t="e">
        <v>#N/A</v>
      </c>
    </row>
    <row r="159" spans="1:16" ht="13">
      <c r="A159" s="14" t="s">
        <v>1791</v>
      </c>
      <c r="B159" s="8">
        <v>158</v>
      </c>
      <c r="C159" s="14" t="e">
        <v>#N/A</v>
      </c>
      <c r="D159" s="14" t="e">
        <v>#N/A</v>
      </c>
      <c r="E159" s="14" t="e">
        <v>#N/A</v>
      </c>
      <c r="G159" s="14" t="e">
        <v>#N/A</v>
      </c>
      <c r="H159" s="14" t="e">
        <v>#N/A</v>
      </c>
      <c r="I159" s="14" t="e">
        <v>#N/A</v>
      </c>
      <c r="J159" s="14" t="e">
        <v>#N/A</v>
      </c>
      <c r="K159" s="14" t="e">
        <v>#N/A</v>
      </c>
      <c r="L159" s="14" t="e">
        <v>#N/A</v>
      </c>
    </row>
    <row r="160" spans="1:16" ht="13">
      <c r="A160" s="14" t="s">
        <v>1792</v>
      </c>
      <c r="B160" s="8">
        <v>159</v>
      </c>
      <c r="C160" s="14" t="e">
        <v>#N/A</v>
      </c>
      <c r="D160" s="14" t="e">
        <v>#N/A</v>
      </c>
      <c r="E160" s="14" t="e">
        <v>#N/A</v>
      </c>
      <c r="G160" s="14" t="e">
        <v>#N/A</v>
      </c>
      <c r="H160" s="14" t="e">
        <v>#N/A</v>
      </c>
      <c r="I160" s="14" t="e">
        <v>#N/A</v>
      </c>
      <c r="J160" s="14" t="e">
        <v>#N/A</v>
      </c>
      <c r="K160" s="14" t="e">
        <v>#N/A</v>
      </c>
      <c r="L160" s="14" t="e">
        <v>#N/A</v>
      </c>
    </row>
    <row r="161" spans="1:12" ht="13">
      <c r="A161" s="14" t="s">
        <v>1529</v>
      </c>
      <c r="B161" s="8">
        <v>160</v>
      </c>
      <c r="C161" s="14" t="e">
        <v>#N/A</v>
      </c>
      <c r="D161" s="14">
        <v>99</v>
      </c>
      <c r="E161" s="14" t="e">
        <v>#N/A</v>
      </c>
      <c r="G161" s="14" t="e">
        <v>#N/A</v>
      </c>
      <c r="H161" s="14" t="e">
        <v>#N/A</v>
      </c>
      <c r="I161" s="14" t="e">
        <v>#N/A</v>
      </c>
      <c r="J161" s="14" t="e">
        <v>#N/A</v>
      </c>
      <c r="K161" s="14" t="e">
        <v>#N/A</v>
      </c>
      <c r="L161" s="14" t="e">
        <v>#N/A</v>
      </c>
    </row>
    <row r="162" spans="1:12" ht="13">
      <c r="A162" s="14" t="s">
        <v>1354</v>
      </c>
      <c r="B162" s="8">
        <v>161</v>
      </c>
      <c r="C162" s="14">
        <v>131</v>
      </c>
      <c r="D162" s="14" t="e">
        <v>#N/A</v>
      </c>
      <c r="E162" s="14" t="e">
        <v>#N/A</v>
      </c>
      <c r="G162" s="14" t="e">
        <v>#N/A</v>
      </c>
      <c r="H162" s="14" t="e">
        <v>#N/A</v>
      </c>
      <c r="I162" s="14" t="e">
        <v>#N/A</v>
      </c>
      <c r="J162" s="14" t="e">
        <v>#N/A</v>
      </c>
      <c r="K162" s="14" t="e">
        <v>#N/A</v>
      </c>
      <c r="L162" s="14" t="e">
        <v>#N/A</v>
      </c>
    </row>
    <row r="163" spans="1:12" ht="13">
      <c r="A163" s="14" t="s">
        <v>1794</v>
      </c>
      <c r="B163" s="8">
        <v>162</v>
      </c>
      <c r="C163" s="14" t="e">
        <v>#N/A</v>
      </c>
      <c r="D163" s="14" t="e">
        <v>#N/A</v>
      </c>
      <c r="E163" s="14" t="e">
        <v>#N/A</v>
      </c>
      <c r="G163" s="14" t="e">
        <v>#N/A</v>
      </c>
      <c r="H163" s="14" t="e">
        <v>#N/A</v>
      </c>
      <c r="I163" s="14" t="e">
        <v>#N/A</v>
      </c>
      <c r="J163" s="14" t="e">
        <v>#N/A</v>
      </c>
      <c r="K163" s="14" t="e">
        <v>#N/A</v>
      </c>
      <c r="L163" s="14" t="e">
        <v>#N/A</v>
      </c>
    </row>
    <row r="164" spans="1:12" ht="13">
      <c r="A164" s="14" t="s">
        <v>1797</v>
      </c>
      <c r="B164" s="8">
        <v>163</v>
      </c>
      <c r="C164" s="14" t="e">
        <v>#N/A</v>
      </c>
      <c r="D164" s="14" t="e">
        <v>#N/A</v>
      </c>
      <c r="E164" s="14" t="e">
        <v>#N/A</v>
      </c>
      <c r="G164" s="14" t="e">
        <v>#N/A</v>
      </c>
      <c r="H164" s="14" t="e">
        <v>#N/A</v>
      </c>
      <c r="I164" s="14" t="e">
        <v>#N/A</v>
      </c>
      <c r="J164" s="14" t="e">
        <v>#N/A</v>
      </c>
      <c r="K164" s="14" t="e">
        <v>#N/A</v>
      </c>
      <c r="L164" s="14" t="e">
        <v>#N/A</v>
      </c>
    </row>
    <row r="165" spans="1:12" ht="13">
      <c r="A165" s="14" t="s">
        <v>1799</v>
      </c>
      <c r="B165" s="8">
        <v>164</v>
      </c>
      <c r="C165" s="14" t="e">
        <v>#N/A</v>
      </c>
      <c r="D165" s="14" t="e">
        <v>#N/A</v>
      </c>
      <c r="E165" s="14" t="e">
        <v>#N/A</v>
      </c>
      <c r="G165" s="14" t="e">
        <v>#N/A</v>
      </c>
      <c r="H165" s="14" t="e">
        <v>#N/A</v>
      </c>
      <c r="I165" s="14" t="e">
        <v>#N/A</v>
      </c>
      <c r="J165" s="14" t="e">
        <v>#N/A</v>
      </c>
      <c r="K165" s="14" t="e">
        <v>#N/A</v>
      </c>
      <c r="L165" s="14" t="e">
        <v>#N/A</v>
      </c>
    </row>
    <row r="166" spans="1:12" ht="13">
      <c r="A166" s="14" t="s">
        <v>1536</v>
      </c>
      <c r="B166" s="8">
        <v>165</v>
      </c>
      <c r="C166" s="14">
        <v>119</v>
      </c>
      <c r="D166" s="14">
        <v>107</v>
      </c>
      <c r="E166" s="14" t="e">
        <v>#N/A</v>
      </c>
      <c r="G166" s="14" t="e">
        <v>#N/A</v>
      </c>
      <c r="H166" s="14" t="e">
        <v>#N/A</v>
      </c>
      <c r="I166" s="14" t="e">
        <v>#N/A</v>
      </c>
      <c r="J166" s="14" t="e">
        <v>#N/A</v>
      </c>
      <c r="K166" s="14" t="e">
        <v>#N/A</v>
      </c>
      <c r="L166" s="14" t="e">
        <v>#N/A</v>
      </c>
    </row>
    <row r="167" spans="1:12" ht="13">
      <c r="A167" s="14" t="s">
        <v>1497</v>
      </c>
      <c r="B167" s="8">
        <v>166</v>
      </c>
      <c r="C167" s="14" t="e">
        <v>#N/A</v>
      </c>
      <c r="D167" s="14" t="e">
        <v>#N/A</v>
      </c>
      <c r="E167" s="14">
        <v>148</v>
      </c>
      <c r="G167" s="14" t="e">
        <v>#N/A</v>
      </c>
      <c r="H167" s="14" t="e">
        <v>#N/A</v>
      </c>
      <c r="I167" s="14" t="e">
        <v>#N/A</v>
      </c>
      <c r="J167" s="14" t="e">
        <v>#N/A</v>
      </c>
      <c r="K167" s="14" t="e">
        <v>#N/A</v>
      </c>
      <c r="L167" s="14" t="e">
        <v>#N/A</v>
      </c>
    </row>
    <row r="168" spans="1:12" ht="13">
      <c r="A168" s="14" t="s">
        <v>1181</v>
      </c>
      <c r="B168" s="8">
        <v>167</v>
      </c>
      <c r="C168" s="14">
        <v>138</v>
      </c>
      <c r="D168" s="14">
        <v>106</v>
      </c>
      <c r="E168" s="14">
        <v>94</v>
      </c>
      <c r="G168" s="14" t="e">
        <v>#N/A</v>
      </c>
      <c r="H168" s="14" t="e">
        <v>#N/A</v>
      </c>
      <c r="I168" s="14" t="e">
        <v>#N/A</v>
      </c>
      <c r="J168" s="14" t="e">
        <v>#N/A</v>
      </c>
      <c r="K168" s="14" t="e">
        <v>#N/A</v>
      </c>
      <c r="L168" s="14" t="e">
        <v>#N/A</v>
      </c>
    </row>
    <row r="169" spans="1:12" ht="13">
      <c r="A169" s="14" t="s">
        <v>1032</v>
      </c>
      <c r="B169" s="8">
        <v>168</v>
      </c>
      <c r="C169" s="14">
        <v>82</v>
      </c>
      <c r="D169" s="14">
        <v>100</v>
      </c>
      <c r="E169" s="14">
        <v>84</v>
      </c>
      <c r="G169" s="14" t="e">
        <v>#N/A</v>
      </c>
      <c r="H169" s="14" t="e">
        <v>#N/A</v>
      </c>
      <c r="I169" s="14" t="e">
        <v>#N/A</v>
      </c>
      <c r="J169" s="14" t="e">
        <v>#N/A</v>
      </c>
      <c r="K169" s="14" t="e">
        <v>#N/A</v>
      </c>
      <c r="L169" s="14" t="e">
        <v>#N/A</v>
      </c>
    </row>
    <row r="170" spans="1:12" ht="13">
      <c r="A170" s="14" t="s">
        <v>1802</v>
      </c>
      <c r="B170" s="8">
        <v>169</v>
      </c>
      <c r="C170" s="14" t="e">
        <v>#N/A</v>
      </c>
      <c r="D170" s="14" t="e">
        <v>#N/A</v>
      </c>
      <c r="E170" s="14" t="e">
        <v>#N/A</v>
      </c>
      <c r="G170" s="14" t="e">
        <v>#N/A</v>
      </c>
      <c r="H170" s="14" t="e">
        <v>#N/A</v>
      </c>
      <c r="I170" s="14" t="e">
        <v>#N/A</v>
      </c>
      <c r="J170" s="14" t="e">
        <v>#N/A</v>
      </c>
      <c r="K170" s="14" t="e">
        <v>#N/A</v>
      </c>
      <c r="L170" s="14" t="e">
        <v>#N/A</v>
      </c>
    </row>
    <row r="171" spans="1:12" ht="13">
      <c r="A171" s="14" t="s">
        <v>1803</v>
      </c>
      <c r="B171" s="8">
        <v>170</v>
      </c>
      <c r="C171" s="14" t="e">
        <v>#N/A</v>
      </c>
      <c r="D171" s="14" t="e">
        <v>#N/A</v>
      </c>
      <c r="E171" s="14" t="e">
        <v>#N/A</v>
      </c>
      <c r="G171" s="14" t="e">
        <v>#N/A</v>
      </c>
      <c r="H171" s="14" t="e">
        <v>#N/A</v>
      </c>
      <c r="I171" s="14" t="e">
        <v>#N/A</v>
      </c>
      <c r="J171" s="14" t="e">
        <v>#N/A</v>
      </c>
      <c r="K171" s="14" t="e">
        <v>#N/A</v>
      </c>
      <c r="L171" s="14" t="e">
        <v>#N/A</v>
      </c>
    </row>
    <row r="172" spans="1:12" ht="13">
      <c r="A172" s="14" t="s">
        <v>1158</v>
      </c>
      <c r="B172" s="8">
        <v>171</v>
      </c>
      <c r="C172" s="14">
        <v>112</v>
      </c>
      <c r="D172" s="14" t="e">
        <v>#N/A</v>
      </c>
      <c r="E172" s="14">
        <v>90</v>
      </c>
      <c r="G172" s="14" t="e">
        <v>#N/A</v>
      </c>
      <c r="H172" s="14" t="e">
        <v>#N/A</v>
      </c>
      <c r="I172" s="14" t="e">
        <v>#N/A</v>
      </c>
      <c r="J172" s="14" t="e">
        <v>#N/A</v>
      </c>
      <c r="K172" s="14" t="e">
        <v>#N/A</v>
      </c>
      <c r="L172" s="14" t="e">
        <v>#N/A</v>
      </c>
    </row>
    <row r="173" spans="1:12" ht="13">
      <c r="A173" s="14" t="s">
        <v>1806</v>
      </c>
      <c r="B173" s="8">
        <v>172</v>
      </c>
      <c r="C173" s="14" t="e">
        <v>#N/A</v>
      </c>
      <c r="D173" s="14" t="e">
        <v>#N/A</v>
      </c>
      <c r="E173" s="14" t="e">
        <v>#N/A</v>
      </c>
      <c r="G173" s="14" t="e">
        <v>#N/A</v>
      </c>
      <c r="H173" s="14" t="e">
        <v>#N/A</v>
      </c>
      <c r="I173" s="14" t="e">
        <v>#N/A</v>
      </c>
      <c r="J173" s="14" t="e">
        <v>#N/A</v>
      </c>
      <c r="K173" s="14" t="e">
        <v>#N/A</v>
      </c>
      <c r="L173" s="14" t="e">
        <v>#N/A</v>
      </c>
    </row>
    <row r="174" spans="1:12" ht="13">
      <c r="A174" s="14" t="s">
        <v>1589</v>
      </c>
      <c r="B174" s="8">
        <v>173</v>
      </c>
      <c r="C174" s="14" t="e">
        <v>#N/A</v>
      </c>
      <c r="D174" s="14">
        <v>147</v>
      </c>
      <c r="E174" s="14" t="e">
        <v>#N/A</v>
      </c>
      <c r="G174" s="14" t="e">
        <v>#N/A</v>
      </c>
      <c r="H174" s="14" t="e">
        <v>#N/A</v>
      </c>
      <c r="I174" s="14" t="e">
        <v>#N/A</v>
      </c>
      <c r="J174" s="14" t="e">
        <v>#N/A</v>
      </c>
      <c r="K174" s="14" t="e">
        <v>#N/A</v>
      </c>
      <c r="L174" s="14" t="e">
        <v>#N/A</v>
      </c>
    </row>
    <row r="175" spans="1:12" ht="13">
      <c r="A175" s="14" t="s">
        <v>1808</v>
      </c>
      <c r="B175" s="8">
        <v>174</v>
      </c>
      <c r="C175" s="14" t="e">
        <v>#N/A</v>
      </c>
      <c r="D175" s="14" t="e">
        <v>#N/A</v>
      </c>
      <c r="E175" s="14" t="e">
        <v>#N/A</v>
      </c>
      <c r="G175" s="14" t="e">
        <v>#N/A</v>
      </c>
      <c r="H175" s="14" t="e">
        <v>#N/A</v>
      </c>
      <c r="I175" s="14" t="e">
        <v>#N/A</v>
      </c>
      <c r="J175" s="14" t="e">
        <v>#N/A</v>
      </c>
      <c r="K175" s="14" t="e">
        <v>#N/A</v>
      </c>
      <c r="L175" s="14" t="e">
        <v>#N/A</v>
      </c>
    </row>
    <row r="176" spans="1:12" ht="13">
      <c r="A176" s="14" t="s">
        <v>1809</v>
      </c>
      <c r="B176" s="8">
        <v>175</v>
      </c>
      <c r="C176" s="14" t="e">
        <v>#N/A</v>
      </c>
      <c r="D176" s="14" t="e">
        <v>#N/A</v>
      </c>
      <c r="E176" s="14" t="e">
        <v>#N/A</v>
      </c>
      <c r="G176" s="14" t="e">
        <v>#N/A</v>
      </c>
      <c r="H176" s="14" t="e">
        <v>#N/A</v>
      </c>
      <c r="I176" s="14" t="e">
        <v>#N/A</v>
      </c>
      <c r="J176" s="14" t="e">
        <v>#N/A</v>
      </c>
      <c r="K176" s="14" t="e">
        <v>#N/A</v>
      </c>
      <c r="L176" s="14" t="e">
        <v>#N/A</v>
      </c>
    </row>
    <row r="177" spans="1:12" ht="13">
      <c r="A177" s="14" t="s">
        <v>1576</v>
      </c>
      <c r="B177" s="8">
        <v>176</v>
      </c>
      <c r="C177" s="14" t="e">
        <v>#N/A</v>
      </c>
      <c r="D177" s="14">
        <v>142</v>
      </c>
      <c r="E177" s="14" t="e">
        <v>#N/A</v>
      </c>
      <c r="G177" s="14" t="e">
        <v>#N/A</v>
      </c>
      <c r="H177" s="14" t="e">
        <v>#N/A</v>
      </c>
      <c r="I177" s="14" t="e">
        <v>#N/A</v>
      </c>
      <c r="J177" s="14" t="e">
        <v>#N/A</v>
      </c>
      <c r="K177" s="14" t="e">
        <v>#N/A</v>
      </c>
      <c r="L177" s="14" t="e">
        <v>#N/A</v>
      </c>
    </row>
    <row r="178" spans="1:12" ht="13">
      <c r="A178" s="14" t="s">
        <v>1812</v>
      </c>
      <c r="B178" s="8">
        <v>177</v>
      </c>
      <c r="C178" s="14" t="e">
        <v>#N/A</v>
      </c>
      <c r="D178" s="14" t="e">
        <v>#N/A</v>
      </c>
      <c r="E178" s="14" t="e">
        <v>#N/A</v>
      </c>
      <c r="G178" s="14" t="e">
        <v>#N/A</v>
      </c>
      <c r="H178" s="14" t="e">
        <v>#N/A</v>
      </c>
      <c r="I178" s="14" t="e">
        <v>#N/A</v>
      </c>
      <c r="J178" s="14" t="e">
        <v>#N/A</v>
      </c>
      <c r="K178" s="14" t="e">
        <v>#N/A</v>
      </c>
      <c r="L178" s="14" t="e">
        <v>#N/A</v>
      </c>
    </row>
    <row r="179" spans="1:12" ht="13">
      <c r="A179" s="14" t="s">
        <v>1501</v>
      </c>
      <c r="B179" s="8">
        <v>178</v>
      </c>
      <c r="C179" s="14" t="e">
        <v>#N/A</v>
      </c>
      <c r="D179" s="14" t="e">
        <v>#N/A</v>
      </c>
      <c r="E179" s="14">
        <v>150</v>
      </c>
      <c r="G179" s="14" t="e">
        <v>#N/A</v>
      </c>
      <c r="H179" s="14" t="e">
        <v>#N/A</v>
      </c>
      <c r="I179" s="14" t="e">
        <v>#N/A</v>
      </c>
      <c r="J179" s="14" t="e">
        <v>#N/A</v>
      </c>
      <c r="K179" s="14" t="e">
        <v>#N/A</v>
      </c>
      <c r="L179" s="14" t="e">
        <v>#N/A</v>
      </c>
    </row>
    <row r="180" spans="1:12" ht="13">
      <c r="A180" s="14" t="s">
        <v>1272</v>
      </c>
      <c r="B180" s="8">
        <v>179</v>
      </c>
      <c r="C180" s="14" t="e">
        <v>#N/A</v>
      </c>
      <c r="D180" s="14">
        <v>138</v>
      </c>
      <c r="E180" s="14">
        <v>106</v>
      </c>
      <c r="G180" s="14" t="e">
        <v>#N/A</v>
      </c>
      <c r="H180" s="14" t="e">
        <v>#N/A</v>
      </c>
      <c r="I180" s="14" t="e">
        <v>#N/A</v>
      </c>
      <c r="J180" s="14" t="e">
        <v>#N/A</v>
      </c>
      <c r="K180" s="14" t="e">
        <v>#N/A</v>
      </c>
      <c r="L180" s="14" t="e">
        <v>#N/A</v>
      </c>
    </row>
    <row r="181" spans="1:12" ht="13">
      <c r="A181" s="14" t="s">
        <v>1190</v>
      </c>
      <c r="B181" s="8">
        <v>180</v>
      </c>
      <c r="C181" s="14">
        <v>105</v>
      </c>
      <c r="D181" s="14">
        <v>102</v>
      </c>
      <c r="E181" s="14" t="e">
        <v>#N/A</v>
      </c>
      <c r="G181" s="14" t="e">
        <v>#N/A</v>
      </c>
      <c r="H181" s="14" t="e">
        <v>#N/A</v>
      </c>
      <c r="I181" s="14" t="e">
        <v>#N/A</v>
      </c>
      <c r="J181" s="14" t="e">
        <v>#N/A</v>
      </c>
      <c r="K181" s="14" t="e">
        <v>#N/A</v>
      </c>
      <c r="L181" s="14" t="e">
        <v>#N/A</v>
      </c>
    </row>
    <row r="182" spans="1:12" ht="13">
      <c r="A182" s="14" t="s">
        <v>1331</v>
      </c>
      <c r="B182" s="8">
        <v>181</v>
      </c>
      <c r="C182" s="14">
        <v>128</v>
      </c>
      <c r="D182" s="14" t="e">
        <v>#N/A</v>
      </c>
      <c r="E182" s="14" t="e">
        <v>#N/A</v>
      </c>
      <c r="G182" s="14" t="e">
        <v>#N/A</v>
      </c>
      <c r="H182" s="14" t="e">
        <v>#N/A</v>
      </c>
      <c r="I182" s="14" t="e">
        <v>#N/A</v>
      </c>
      <c r="J182" s="14" t="e">
        <v>#N/A</v>
      </c>
      <c r="K182" s="14" t="e">
        <v>#N/A</v>
      </c>
      <c r="L182" s="14" t="e">
        <v>#N/A</v>
      </c>
    </row>
    <row r="183" spans="1:12" ht="13">
      <c r="A183" s="14" t="s">
        <v>1499</v>
      </c>
      <c r="B183" s="8">
        <v>182</v>
      </c>
      <c r="C183" s="14">
        <v>76</v>
      </c>
      <c r="D183" s="14">
        <v>90</v>
      </c>
      <c r="E183" s="14">
        <v>149</v>
      </c>
      <c r="G183" s="14" t="e">
        <v>#N/A</v>
      </c>
      <c r="H183" s="14" t="e">
        <v>#N/A</v>
      </c>
      <c r="I183" s="14" t="e">
        <v>#N/A</v>
      </c>
      <c r="J183" s="14" t="e">
        <v>#N/A</v>
      </c>
      <c r="K183" s="14" t="e">
        <v>#N/A</v>
      </c>
      <c r="L183" s="14" t="e">
        <v>#N/A</v>
      </c>
    </row>
    <row r="184" spans="1:12" ht="13">
      <c r="A184" s="14" t="s">
        <v>1817</v>
      </c>
      <c r="B184" s="8">
        <v>183</v>
      </c>
      <c r="C184" s="14" t="e">
        <v>#N/A</v>
      </c>
      <c r="D184" s="14" t="e">
        <v>#N/A</v>
      </c>
      <c r="E184" s="14" t="e">
        <v>#N/A</v>
      </c>
      <c r="G184" s="14" t="e">
        <v>#N/A</v>
      </c>
      <c r="H184" s="14" t="e">
        <v>#N/A</v>
      </c>
      <c r="I184" s="14" t="e">
        <v>#N/A</v>
      </c>
      <c r="J184" s="14" t="e">
        <v>#N/A</v>
      </c>
      <c r="K184" s="14" t="e">
        <v>#N/A</v>
      </c>
      <c r="L184" s="14" t="e">
        <v>#N/A</v>
      </c>
    </row>
    <row r="185" spans="1:12" ht="13">
      <c r="A185" s="14" t="s">
        <v>1072</v>
      </c>
      <c r="B185" s="8">
        <v>184</v>
      </c>
      <c r="C185" s="14">
        <v>89</v>
      </c>
      <c r="D185" s="14" t="e">
        <v>#N/A</v>
      </c>
      <c r="E185" s="14" t="e">
        <v>#N/A</v>
      </c>
      <c r="G185" s="14" t="e">
        <v>#N/A</v>
      </c>
      <c r="H185" s="14" t="e">
        <v>#N/A</v>
      </c>
      <c r="I185" s="14" t="e">
        <v>#N/A</v>
      </c>
      <c r="J185" s="14" t="e">
        <v>#N/A</v>
      </c>
      <c r="K185" s="14" t="e">
        <v>#N/A</v>
      </c>
      <c r="L185" s="14" t="e">
        <v>#N/A</v>
      </c>
    </row>
    <row r="186" spans="1:12" ht="13">
      <c r="A186" s="14" t="s">
        <v>1818</v>
      </c>
      <c r="B186" s="8">
        <v>185</v>
      </c>
      <c r="C186" s="14" t="e">
        <v>#N/A</v>
      </c>
      <c r="D186" s="14" t="e">
        <v>#N/A</v>
      </c>
      <c r="E186" s="14" t="e">
        <v>#N/A</v>
      </c>
      <c r="G186" s="14" t="e">
        <v>#N/A</v>
      </c>
      <c r="H186" s="14" t="e">
        <v>#N/A</v>
      </c>
      <c r="I186" s="14" t="e">
        <v>#N/A</v>
      </c>
      <c r="J186" s="14" t="e">
        <v>#N/A</v>
      </c>
      <c r="K186" s="14" t="e">
        <v>#N/A</v>
      </c>
      <c r="L186" s="14" t="e">
        <v>#N/A</v>
      </c>
    </row>
    <row r="187" spans="1:12" ht="13">
      <c r="A187" s="14" t="s">
        <v>1820</v>
      </c>
      <c r="B187" s="8">
        <v>186</v>
      </c>
      <c r="C187" s="14" t="e">
        <v>#N/A</v>
      </c>
      <c r="D187" s="14" t="e">
        <v>#N/A</v>
      </c>
      <c r="E187" s="14" t="e">
        <v>#N/A</v>
      </c>
      <c r="G187" s="14" t="e">
        <v>#N/A</v>
      </c>
      <c r="H187" s="14" t="e">
        <v>#N/A</v>
      </c>
      <c r="I187" s="14" t="e">
        <v>#N/A</v>
      </c>
      <c r="J187" s="14" t="e">
        <v>#N/A</v>
      </c>
      <c r="K187" s="14" t="e">
        <v>#N/A</v>
      </c>
      <c r="L187" s="14" t="e">
        <v>#N/A</v>
      </c>
    </row>
    <row r="188" spans="1:12" ht="13">
      <c r="A188" s="14" t="s">
        <v>1821</v>
      </c>
      <c r="B188" s="8">
        <v>187</v>
      </c>
      <c r="C188" s="14" t="e">
        <v>#N/A</v>
      </c>
      <c r="D188" s="14" t="e">
        <v>#N/A</v>
      </c>
      <c r="E188" s="14" t="e">
        <v>#N/A</v>
      </c>
      <c r="G188" s="14" t="e">
        <v>#N/A</v>
      </c>
      <c r="H188" s="14" t="e">
        <v>#N/A</v>
      </c>
      <c r="I188" s="14" t="e">
        <v>#N/A</v>
      </c>
      <c r="J188" s="14" t="e">
        <v>#N/A</v>
      </c>
      <c r="K188" s="14" t="e">
        <v>#N/A</v>
      </c>
      <c r="L188" s="14" t="e">
        <v>#N/A</v>
      </c>
    </row>
    <row r="189" spans="1:12" ht="13">
      <c r="A189" s="14" t="s">
        <v>1822</v>
      </c>
      <c r="B189" s="8">
        <v>188</v>
      </c>
      <c r="C189" s="14" t="e">
        <v>#N/A</v>
      </c>
      <c r="D189" s="14">
        <v>96</v>
      </c>
      <c r="E189" s="14" t="e">
        <v>#N/A</v>
      </c>
      <c r="G189" s="14" t="e">
        <v>#N/A</v>
      </c>
      <c r="H189" s="14" t="e">
        <v>#N/A</v>
      </c>
      <c r="I189" s="14" t="e">
        <v>#N/A</v>
      </c>
      <c r="J189" s="14" t="e">
        <v>#N/A</v>
      </c>
      <c r="K189" s="14" t="e">
        <v>#N/A</v>
      </c>
      <c r="L189" s="14" t="e">
        <v>#N/A</v>
      </c>
    </row>
    <row r="190" spans="1:12" ht="13">
      <c r="A190" s="14" t="s">
        <v>1265</v>
      </c>
      <c r="B190" s="8">
        <v>189</v>
      </c>
      <c r="C190" s="14" t="e">
        <v>#N/A</v>
      </c>
      <c r="D190" s="14" t="e">
        <v>#N/A</v>
      </c>
      <c r="E190" s="14">
        <v>105</v>
      </c>
      <c r="G190" s="14" t="e">
        <v>#N/A</v>
      </c>
      <c r="H190" s="14" t="e">
        <v>#N/A</v>
      </c>
      <c r="I190" s="14" t="e">
        <v>#N/A</v>
      </c>
      <c r="J190" s="14" t="e">
        <v>#N/A</v>
      </c>
      <c r="K190" s="14" t="e">
        <v>#N/A</v>
      </c>
      <c r="L190" s="14" t="e">
        <v>#N/A</v>
      </c>
    </row>
    <row r="191" spans="1:12" ht="13">
      <c r="A191" s="14" t="s">
        <v>1824</v>
      </c>
      <c r="B191" s="8">
        <v>190</v>
      </c>
      <c r="C191" s="14" t="e">
        <v>#N/A</v>
      </c>
      <c r="D191" s="14" t="e">
        <v>#N/A</v>
      </c>
      <c r="E191" s="14" t="e">
        <v>#N/A</v>
      </c>
      <c r="G191" s="14" t="e">
        <v>#N/A</v>
      </c>
      <c r="H191" s="14" t="e">
        <v>#N/A</v>
      </c>
      <c r="I191" s="14" t="e">
        <v>#N/A</v>
      </c>
      <c r="J191" s="14" t="e">
        <v>#N/A</v>
      </c>
      <c r="K191" s="14" t="e">
        <v>#N/A</v>
      </c>
      <c r="L191" s="14" t="e">
        <v>#N/A</v>
      </c>
    </row>
    <row r="192" spans="1:12" ht="13">
      <c r="A192" s="14" t="s">
        <v>1826</v>
      </c>
      <c r="B192" s="8">
        <v>191</v>
      </c>
      <c r="C192" s="14" t="e">
        <v>#N/A</v>
      </c>
      <c r="D192" s="14" t="e">
        <v>#N/A</v>
      </c>
      <c r="E192" s="14" t="e">
        <v>#N/A</v>
      </c>
      <c r="G192" s="14" t="e">
        <v>#N/A</v>
      </c>
      <c r="H192" s="14" t="e">
        <v>#N/A</v>
      </c>
      <c r="I192" s="14" t="e">
        <v>#N/A</v>
      </c>
      <c r="J192" s="14" t="e">
        <v>#N/A</v>
      </c>
      <c r="K192" s="14" t="e">
        <v>#N/A</v>
      </c>
      <c r="L192" s="14" t="e">
        <v>#N/A</v>
      </c>
    </row>
    <row r="193" spans="1:12" ht="13">
      <c r="A193" s="14" t="s">
        <v>1422</v>
      </c>
      <c r="B193" s="8">
        <v>192</v>
      </c>
      <c r="C193" s="14" t="e">
        <v>#N/A</v>
      </c>
      <c r="D193" s="14">
        <v>109</v>
      </c>
      <c r="E193" s="14">
        <v>134</v>
      </c>
      <c r="G193" s="14" t="e">
        <v>#N/A</v>
      </c>
      <c r="H193" s="14" t="e">
        <v>#N/A</v>
      </c>
      <c r="I193" s="14" t="e">
        <v>#N/A</v>
      </c>
      <c r="J193" s="14" t="e">
        <v>#N/A</v>
      </c>
      <c r="K193" s="14" t="e">
        <v>#N/A</v>
      </c>
      <c r="L193" s="14" t="e">
        <v>#N/A</v>
      </c>
    </row>
    <row r="194" spans="1:12" ht="13">
      <c r="A194" s="14" t="s">
        <v>1828</v>
      </c>
      <c r="B194" s="8">
        <v>193</v>
      </c>
      <c r="C194" s="14" t="e">
        <v>#N/A</v>
      </c>
      <c r="D194" s="14" t="e">
        <v>#N/A</v>
      </c>
      <c r="E194" s="14" t="e">
        <v>#N/A</v>
      </c>
      <c r="G194" s="14" t="e">
        <v>#N/A</v>
      </c>
      <c r="H194" s="14" t="e">
        <v>#N/A</v>
      </c>
      <c r="I194" s="14" t="e">
        <v>#N/A</v>
      </c>
      <c r="J194" s="14" t="e">
        <v>#N/A</v>
      </c>
      <c r="K194" s="14" t="e">
        <v>#N/A</v>
      </c>
      <c r="L194" s="14" t="e">
        <v>#N/A</v>
      </c>
    </row>
    <row r="195" spans="1:12" ht="13">
      <c r="A195" s="14" t="s">
        <v>1326</v>
      </c>
      <c r="B195" s="8">
        <v>194</v>
      </c>
      <c r="C195" s="14" t="e">
        <v>#N/A</v>
      </c>
      <c r="D195" s="14">
        <v>148</v>
      </c>
      <c r="E195" s="14">
        <v>116</v>
      </c>
      <c r="G195" s="14" t="e">
        <v>#N/A</v>
      </c>
      <c r="H195" s="14" t="e">
        <v>#N/A</v>
      </c>
      <c r="I195" s="14" t="e">
        <v>#N/A</v>
      </c>
      <c r="J195" s="14" t="e">
        <v>#N/A</v>
      </c>
      <c r="K195" s="14" t="e">
        <v>#N/A</v>
      </c>
      <c r="L195" s="14" t="e">
        <v>#N/A</v>
      </c>
    </row>
    <row r="196" spans="1:12" ht="13">
      <c r="A196" s="14" t="s">
        <v>1829</v>
      </c>
      <c r="B196" s="8">
        <v>195</v>
      </c>
      <c r="C196" s="14" t="e">
        <v>#N/A</v>
      </c>
      <c r="D196" s="14" t="e">
        <v>#N/A</v>
      </c>
      <c r="E196" s="14" t="e">
        <v>#N/A</v>
      </c>
      <c r="G196" s="14" t="e">
        <v>#N/A</v>
      </c>
      <c r="H196" s="14" t="e">
        <v>#N/A</v>
      </c>
      <c r="I196" s="14" t="e">
        <v>#N/A</v>
      </c>
      <c r="J196" s="14" t="e">
        <v>#N/A</v>
      </c>
      <c r="K196" s="14" t="e">
        <v>#N/A</v>
      </c>
      <c r="L196" s="14" t="e">
        <v>#N/A</v>
      </c>
    </row>
    <row r="197" spans="1:12" ht="13">
      <c r="A197" s="14" t="s">
        <v>1830</v>
      </c>
      <c r="B197" s="8">
        <v>196</v>
      </c>
      <c r="C197" s="14" t="e">
        <v>#N/A</v>
      </c>
      <c r="D197" s="14" t="e">
        <v>#N/A</v>
      </c>
      <c r="E197" s="14" t="e">
        <v>#N/A</v>
      </c>
      <c r="G197" s="14" t="e">
        <v>#N/A</v>
      </c>
      <c r="H197" s="14" t="e">
        <v>#N/A</v>
      </c>
      <c r="I197" s="14" t="e">
        <v>#N/A</v>
      </c>
      <c r="J197" s="14" t="e">
        <v>#N/A</v>
      </c>
      <c r="K197" s="14" t="e">
        <v>#N/A</v>
      </c>
      <c r="L197" s="14" t="e">
        <v>#N/A</v>
      </c>
    </row>
    <row r="198" spans="1:12" ht="13">
      <c r="A198" s="14" t="s">
        <v>1832</v>
      </c>
      <c r="B198" s="8">
        <v>197</v>
      </c>
      <c r="C198" s="14" t="e">
        <v>#N/A</v>
      </c>
      <c r="D198" s="14" t="e">
        <v>#N/A</v>
      </c>
      <c r="E198" s="14" t="e">
        <v>#N/A</v>
      </c>
      <c r="G198" s="14" t="e">
        <v>#N/A</v>
      </c>
      <c r="H198" s="14" t="e">
        <v>#N/A</v>
      </c>
      <c r="I198" s="14" t="e">
        <v>#N/A</v>
      </c>
      <c r="J198" s="14" t="e">
        <v>#N/A</v>
      </c>
      <c r="K198" s="14" t="e">
        <v>#N/A</v>
      </c>
      <c r="L198" s="14" t="e">
        <v>#N/A</v>
      </c>
    </row>
    <row r="199" spans="1:12" ht="13">
      <c r="A199" s="14" t="s">
        <v>1833</v>
      </c>
      <c r="B199" s="8">
        <v>198</v>
      </c>
      <c r="C199" s="14" t="e">
        <v>#N/A</v>
      </c>
      <c r="D199" s="14" t="e">
        <v>#N/A</v>
      </c>
      <c r="E199" s="14" t="e">
        <v>#N/A</v>
      </c>
      <c r="G199" s="14" t="e">
        <v>#N/A</v>
      </c>
      <c r="H199" s="14" t="e">
        <v>#N/A</v>
      </c>
      <c r="I199" s="14" t="e">
        <v>#N/A</v>
      </c>
      <c r="J199" s="14" t="e">
        <v>#N/A</v>
      </c>
      <c r="K199" s="14" t="e">
        <v>#N/A</v>
      </c>
      <c r="L199" s="14" t="e">
        <v>#N/A</v>
      </c>
    </row>
    <row r="200" spans="1:12" ht="13">
      <c r="A200" s="14" t="s">
        <v>1835</v>
      </c>
      <c r="B200" s="8">
        <v>199</v>
      </c>
      <c r="C200" s="14" t="e">
        <v>#N/A</v>
      </c>
      <c r="D200" s="14" t="e">
        <v>#N/A</v>
      </c>
      <c r="E200" s="14" t="e">
        <v>#N/A</v>
      </c>
      <c r="G200" s="14" t="e">
        <v>#N/A</v>
      </c>
      <c r="H200" s="14" t="e">
        <v>#N/A</v>
      </c>
      <c r="I200" s="14" t="e">
        <v>#N/A</v>
      </c>
      <c r="J200" s="14" t="e">
        <v>#N/A</v>
      </c>
      <c r="K200" s="14" t="e">
        <v>#N/A</v>
      </c>
      <c r="L200" s="14" t="e">
        <v>#N/A</v>
      </c>
    </row>
    <row r="201" spans="1:12" ht="13">
      <c r="A201" s="14" t="s">
        <v>1836</v>
      </c>
      <c r="B201" s="8">
        <v>200</v>
      </c>
      <c r="C201" s="14" t="e">
        <v>#N/A</v>
      </c>
      <c r="D201" s="14" t="e">
        <v>#N/A</v>
      </c>
      <c r="E201" s="14" t="e">
        <v>#N/A</v>
      </c>
      <c r="G201" s="14" t="e">
        <v>#N/A</v>
      </c>
      <c r="H201" s="14" t="e">
        <v>#N/A</v>
      </c>
      <c r="I201" s="14" t="e">
        <v>#N/A</v>
      </c>
      <c r="J201" s="14" t="e">
        <v>#N/A</v>
      </c>
      <c r="K201" s="14" t="e">
        <v>#N/A</v>
      </c>
      <c r="L201" s="14" t="e">
        <v>#N/A</v>
      </c>
    </row>
    <row r="202" spans="1:12" ht="13">
      <c r="A202" s="14" t="s">
        <v>1838</v>
      </c>
      <c r="B202" s="8">
        <v>201</v>
      </c>
      <c r="C202" s="14" t="e">
        <v>#N/A</v>
      </c>
      <c r="D202" s="14" t="e">
        <v>#N/A</v>
      </c>
      <c r="E202" s="14" t="e">
        <v>#N/A</v>
      </c>
      <c r="G202" s="14" t="e">
        <v>#N/A</v>
      </c>
      <c r="H202" s="14" t="e">
        <v>#N/A</v>
      </c>
      <c r="I202" s="14" t="e">
        <v>#N/A</v>
      </c>
      <c r="J202" s="14" t="e">
        <v>#N/A</v>
      </c>
      <c r="K202" s="14" t="e">
        <v>#N/A</v>
      </c>
      <c r="L202" s="14" t="e">
        <v>#N/A</v>
      </c>
    </row>
    <row r="203" spans="1:12" ht="13">
      <c r="A203" s="14" t="s">
        <v>1840</v>
      </c>
      <c r="B203" s="8">
        <v>202</v>
      </c>
      <c r="C203" s="14" t="e">
        <v>#N/A</v>
      </c>
      <c r="D203" s="14" t="e">
        <v>#N/A</v>
      </c>
      <c r="E203" s="14" t="e">
        <v>#N/A</v>
      </c>
      <c r="G203" s="14" t="e">
        <v>#N/A</v>
      </c>
      <c r="H203" s="14" t="e">
        <v>#N/A</v>
      </c>
      <c r="I203" s="14" t="e">
        <v>#N/A</v>
      </c>
      <c r="J203" s="14" t="e">
        <v>#N/A</v>
      </c>
      <c r="K203" s="14" t="e">
        <v>#N/A</v>
      </c>
      <c r="L203" s="14" t="e">
        <v>#N/A</v>
      </c>
    </row>
    <row r="204" spans="1:12" ht="13">
      <c r="A204" s="14" t="s">
        <v>1842</v>
      </c>
      <c r="B204" s="8">
        <v>203</v>
      </c>
      <c r="C204" s="14" t="e">
        <v>#N/A</v>
      </c>
      <c r="D204" s="14" t="e">
        <v>#N/A</v>
      </c>
      <c r="E204" s="14" t="e">
        <v>#N/A</v>
      </c>
      <c r="G204" s="14" t="e">
        <v>#N/A</v>
      </c>
      <c r="H204" s="14" t="e">
        <v>#N/A</v>
      </c>
      <c r="I204" s="14" t="e">
        <v>#N/A</v>
      </c>
      <c r="J204" s="14" t="e">
        <v>#N/A</v>
      </c>
      <c r="K204" s="14" t="e">
        <v>#N/A</v>
      </c>
      <c r="L204" s="14" t="e">
        <v>#N/A</v>
      </c>
    </row>
    <row r="205" spans="1:12" ht="13">
      <c r="A205" s="14" t="s">
        <v>1845</v>
      </c>
      <c r="B205" s="8">
        <v>204</v>
      </c>
      <c r="C205" s="14" t="e">
        <v>#N/A</v>
      </c>
      <c r="D205" s="14" t="e">
        <v>#N/A</v>
      </c>
      <c r="E205" s="14" t="e">
        <v>#N/A</v>
      </c>
      <c r="G205" s="14" t="e">
        <v>#N/A</v>
      </c>
      <c r="H205" s="14" t="e">
        <v>#N/A</v>
      </c>
      <c r="I205" s="14" t="e">
        <v>#N/A</v>
      </c>
      <c r="J205" s="14" t="e">
        <v>#N/A</v>
      </c>
      <c r="K205" s="14" t="e">
        <v>#N/A</v>
      </c>
      <c r="L205" s="14" t="e">
        <v>#N/A</v>
      </c>
    </row>
    <row r="206" spans="1:12" ht="13">
      <c r="A206" s="14" t="s">
        <v>1848</v>
      </c>
      <c r="B206" s="8">
        <v>205</v>
      </c>
      <c r="C206" s="14" t="e">
        <v>#N/A</v>
      </c>
      <c r="D206" s="14" t="e">
        <v>#N/A</v>
      </c>
      <c r="E206" s="14" t="e">
        <v>#N/A</v>
      </c>
      <c r="G206" s="14" t="e">
        <v>#N/A</v>
      </c>
      <c r="H206" s="14" t="e">
        <v>#N/A</v>
      </c>
      <c r="I206" s="14" t="e">
        <v>#N/A</v>
      </c>
      <c r="J206" s="14" t="e">
        <v>#N/A</v>
      </c>
      <c r="K206" s="14" t="e">
        <v>#N/A</v>
      </c>
      <c r="L206" s="14" t="e">
        <v>#N/A</v>
      </c>
    </row>
    <row r="207" spans="1:12" ht="13">
      <c r="A207" s="14" t="s">
        <v>922</v>
      </c>
      <c r="B207" s="8">
        <v>206</v>
      </c>
      <c r="C207" s="14">
        <v>100</v>
      </c>
      <c r="D207" s="14">
        <v>108</v>
      </c>
      <c r="E207" s="14">
        <v>56</v>
      </c>
      <c r="G207" s="14" t="e">
        <v>#N/A</v>
      </c>
      <c r="H207" s="14" t="e">
        <v>#N/A</v>
      </c>
      <c r="I207" s="14" t="e">
        <v>#N/A</v>
      </c>
      <c r="J207" s="14" t="e">
        <v>#N/A</v>
      </c>
      <c r="K207" s="14" t="e">
        <v>#N/A</v>
      </c>
      <c r="L207" s="14" t="e">
        <v>#N/A</v>
      </c>
    </row>
    <row r="208" spans="1:12" ht="13">
      <c r="A208" s="14" t="s">
        <v>1851</v>
      </c>
      <c r="B208" s="8">
        <v>207</v>
      </c>
      <c r="C208" s="14" t="e">
        <v>#N/A</v>
      </c>
      <c r="D208" s="14" t="e">
        <v>#N/A</v>
      </c>
      <c r="E208" s="14" t="e">
        <v>#N/A</v>
      </c>
      <c r="G208" s="14" t="e">
        <v>#N/A</v>
      </c>
      <c r="H208" s="14" t="e">
        <v>#N/A</v>
      </c>
      <c r="I208" s="14" t="e">
        <v>#N/A</v>
      </c>
      <c r="J208" s="14" t="e">
        <v>#N/A</v>
      </c>
      <c r="K208" s="14" t="e">
        <v>#N/A</v>
      </c>
      <c r="L208" s="14" t="e">
        <v>#N/A</v>
      </c>
    </row>
    <row r="209" spans="1:12" ht="13">
      <c r="A209" s="14" t="s">
        <v>1854</v>
      </c>
      <c r="B209" s="8">
        <v>208</v>
      </c>
      <c r="C209" s="14" t="e">
        <v>#N/A</v>
      </c>
      <c r="D209" s="14" t="e">
        <v>#N/A</v>
      </c>
      <c r="E209" s="14" t="e">
        <v>#N/A</v>
      </c>
      <c r="G209" s="14" t="e">
        <v>#N/A</v>
      </c>
      <c r="H209" s="14" t="e">
        <v>#N/A</v>
      </c>
      <c r="I209" s="14" t="e">
        <v>#N/A</v>
      </c>
      <c r="J209" s="14" t="e">
        <v>#N/A</v>
      </c>
      <c r="K209" s="14" t="e">
        <v>#N/A</v>
      </c>
      <c r="L209" s="14" t="e">
        <v>#N/A</v>
      </c>
    </row>
    <row r="210" spans="1:12" ht="13">
      <c r="A210" s="14" t="s">
        <v>1856</v>
      </c>
      <c r="B210" s="8">
        <v>209</v>
      </c>
      <c r="C210" s="14" t="e">
        <v>#N/A</v>
      </c>
      <c r="D210" s="14" t="e">
        <v>#N/A</v>
      </c>
      <c r="E210" s="14" t="e">
        <v>#N/A</v>
      </c>
      <c r="G210" s="14" t="e">
        <v>#N/A</v>
      </c>
      <c r="H210" s="14" t="e">
        <v>#N/A</v>
      </c>
      <c r="I210" s="14" t="e">
        <v>#N/A</v>
      </c>
      <c r="J210" s="14" t="e">
        <v>#N/A</v>
      </c>
      <c r="K210" s="14" t="e">
        <v>#N/A</v>
      </c>
      <c r="L210" s="14" t="e">
        <v>#N/A</v>
      </c>
    </row>
    <row r="211" spans="1:12" ht="13">
      <c r="A211" s="14" t="s">
        <v>1860</v>
      </c>
      <c r="B211" s="8">
        <v>210</v>
      </c>
      <c r="C211" s="14" t="e">
        <v>#N/A</v>
      </c>
      <c r="D211" s="14" t="e">
        <v>#N/A</v>
      </c>
      <c r="E211" s="14" t="e">
        <v>#N/A</v>
      </c>
      <c r="G211" s="14" t="e">
        <v>#N/A</v>
      </c>
      <c r="H211" s="14" t="e">
        <v>#N/A</v>
      </c>
      <c r="I211" s="14" t="e">
        <v>#N/A</v>
      </c>
      <c r="J211" s="14" t="e">
        <v>#N/A</v>
      </c>
      <c r="K211" s="14" t="e">
        <v>#N/A</v>
      </c>
      <c r="L211" s="14" t="e">
        <v>#N/A</v>
      </c>
    </row>
    <row r="212" spans="1:12" ht="13">
      <c r="A212" s="14" t="s">
        <v>1862</v>
      </c>
      <c r="B212" s="8">
        <v>211</v>
      </c>
      <c r="C212" s="14" t="e">
        <v>#N/A</v>
      </c>
      <c r="D212" s="14" t="e">
        <v>#N/A</v>
      </c>
      <c r="E212" s="14" t="e">
        <v>#N/A</v>
      </c>
      <c r="G212" s="14" t="e">
        <v>#N/A</v>
      </c>
      <c r="H212" s="14" t="e">
        <v>#N/A</v>
      </c>
      <c r="I212" s="14" t="e">
        <v>#N/A</v>
      </c>
      <c r="J212" s="14" t="e">
        <v>#N/A</v>
      </c>
      <c r="K212" s="14" t="e">
        <v>#N/A</v>
      </c>
      <c r="L212" s="14" t="e">
        <v>#N/A</v>
      </c>
    </row>
    <row r="213" spans="1:12" ht="13">
      <c r="A213" s="14" t="s">
        <v>1414</v>
      </c>
      <c r="B213" s="8">
        <v>212</v>
      </c>
      <c r="C213" s="14" t="e">
        <v>#N/A</v>
      </c>
      <c r="D213" s="14" t="e">
        <v>#N/A</v>
      </c>
      <c r="E213" s="14">
        <v>133</v>
      </c>
      <c r="G213" s="14" t="e">
        <v>#N/A</v>
      </c>
      <c r="H213" s="14" t="e">
        <v>#N/A</v>
      </c>
      <c r="I213" s="14" t="e">
        <v>#N/A</v>
      </c>
      <c r="J213" s="14" t="e">
        <v>#N/A</v>
      </c>
      <c r="K213" s="14" t="e">
        <v>#N/A</v>
      </c>
      <c r="L213" s="14" t="e">
        <v>#N/A</v>
      </c>
    </row>
    <row r="214" spans="1:12" ht="13">
      <c r="A214" s="14" t="s">
        <v>1867</v>
      </c>
      <c r="B214" s="8">
        <v>213</v>
      </c>
      <c r="C214" s="14" t="e">
        <v>#N/A</v>
      </c>
      <c r="D214" s="14" t="e">
        <v>#N/A</v>
      </c>
      <c r="E214" s="14" t="e">
        <v>#N/A</v>
      </c>
      <c r="G214" s="14" t="e">
        <v>#N/A</v>
      </c>
      <c r="H214" s="14" t="e">
        <v>#N/A</v>
      </c>
      <c r="I214" s="14" t="e">
        <v>#N/A</v>
      </c>
      <c r="J214" s="14" t="e">
        <v>#N/A</v>
      </c>
      <c r="K214" s="14" t="e">
        <v>#N/A</v>
      </c>
      <c r="L214" s="14" t="e">
        <v>#N/A</v>
      </c>
    </row>
    <row r="215" spans="1:12" ht="13">
      <c r="A215" s="14" t="s">
        <v>1870</v>
      </c>
      <c r="B215" s="8">
        <v>214</v>
      </c>
      <c r="C215" s="14" t="e">
        <v>#N/A</v>
      </c>
      <c r="D215" s="14" t="e">
        <v>#N/A</v>
      </c>
      <c r="E215" s="14" t="e">
        <v>#N/A</v>
      </c>
      <c r="G215" s="14" t="e">
        <v>#N/A</v>
      </c>
      <c r="H215" s="14" t="e">
        <v>#N/A</v>
      </c>
      <c r="I215" s="14" t="e">
        <v>#N/A</v>
      </c>
      <c r="J215" s="14" t="e">
        <v>#N/A</v>
      </c>
      <c r="K215" s="14" t="e">
        <v>#N/A</v>
      </c>
      <c r="L215" s="14" t="e">
        <v>#N/A</v>
      </c>
    </row>
    <row r="216" spans="1:12" ht="13">
      <c r="A216" s="14" t="s">
        <v>1873</v>
      </c>
      <c r="B216" s="8">
        <v>215</v>
      </c>
      <c r="C216" s="14" t="e">
        <v>#N/A</v>
      </c>
      <c r="D216" s="14" t="e">
        <v>#N/A</v>
      </c>
      <c r="E216" s="14" t="e">
        <v>#N/A</v>
      </c>
      <c r="G216" s="14" t="e">
        <v>#N/A</v>
      </c>
      <c r="H216" s="14" t="e">
        <v>#N/A</v>
      </c>
      <c r="I216" s="14" t="e">
        <v>#N/A</v>
      </c>
      <c r="J216" s="14" t="e">
        <v>#N/A</v>
      </c>
      <c r="K216" s="14" t="e">
        <v>#N/A</v>
      </c>
      <c r="L216" s="14" t="e">
        <v>#N/A</v>
      </c>
    </row>
    <row r="217" spans="1:12" ht="13">
      <c r="A217" s="14" t="s">
        <v>1876</v>
      </c>
      <c r="B217" s="8">
        <v>216</v>
      </c>
      <c r="C217" s="14" t="e">
        <v>#N/A</v>
      </c>
      <c r="D217" s="14" t="e">
        <v>#N/A</v>
      </c>
      <c r="E217" s="14" t="e">
        <v>#N/A</v>
      </c>
      <c r="G217" s="14" t="e">
        <v>#N/A</v>
      </c>
      <c r="H217" s="14" t="e">
        <v>#N/A</v>
      </c>
      <c r="I217" s="14" t="e">
        <v>#N/A</v>
      </c>
      <c r="J217" s="14" t="e">
        <v>#N/A</v>
      </c>
      <c r="K217" s="14" t="e">
        <v>#N/A</v>
      </c>
      <c r="L217" s="14" t="e">
        <v>#N/A</v>
      </c>
    </row>
    <row r="218" spans="1:12" ht="13">
      <c r="A218" s="14" t="s">
        <v>1056</v>
      </c>
      <c r="B218" s="8">
        <v>217</v>
      </c>
      <c r="C218" s="14">
        <v>86</v>
      </c>
      <c r="D218" s="14" t="e">
        <v>#N/A</v>
      </c>
      <c r="E218" s="14" t="e">
        <v>#N/A</v>
      </c>
      <c r="G218" s="14" t="e">
        <v>#N/A</v>
      </c>
      <c r="H218" s="14" t="e">
        <v>#N/A</v>
      </c>
      <c r="I218" s="14" t="e">
        <v>#N/A</v>
      </c>
      <c r="J218" s="14" t="e">
        <v>#N/A</v>
      </c>
      <c r="K218" s="14" t="e">
        <v>#N/A</v>
      </c>
      <c r="L218" s="14" t="e">
        <v>#N/A</v>
      </c>
    </row>
    <row r="219" spans="1:12" ht="13">
      <c r="A219" s="14" t="s">
        <v>1879</v>
      </c>
      <c r="B219" s="8">
        <v>218</v>
      </c>
      <c r="C219" s="14" t="e">
        <v>#N/A</v>
      </c>
      <c r="D219" s="14" t="e">
        <v>#N/A</v>
      </c>
      <c r="E219" s="14" t="e">
        <v>#N/A</v>
      </c>
      <c r="G219" s="14" t="e">
        <v>#N/A</v>
      </c>
      <c r="H219" s="14" t="e">
        <v>#N/A</v>
      </c>
      <c r="I219" s="14" t="e">
        <v>#N/A</v>
      </c>
      <c r="J219" s="14" t="e">
        <v>#N/A</v>
      </c>
      <c r="K219" s="14" t="e">
        <v>#N/A</v>
      </c>
      <c r="L219" s="14" t="e">
        <v>#N/A</v>
      </c>
    </row>
    <row r="220" spans="1:12" ht="13">
      <c r="A220" s="14" t="s">
        <v>1882</v>
      </c>
      <c r="B220" s="8">
        <v>219</v>
      </c>
      <c r="C220" s="14" t="e">
        <v>#N/A</v>
      </c>
      <c r="D220" s="14" t="e">
        <v>#N/A</v>
      </c>
      <c r="E220" s="14" t="e">
        <v>#N/A</v>
      </c>
      <c r="G220" s="14" t="e">
        <v>#N/A</v>
      </c>
      <c r="H220" s="14" t="e">
        <v>#N/A</v>
      </c>
      <c r="I220" s="14" t="e">
        <v>#N/A</v>
      </c>
      <c r="J220" s="14" t="e">
        <v>#N/A</v>
      </c>
      <c r="K220" s="14" t="e">
        <v>#N/A</v>
      </c>
      <c r="L220" s="14" t="e">
        <v>#N/A</v>
      </c>
    </row>
    <row r="221" spans="1:12" ht="13">
      <c r="A221" s="14" t="s">
        <v>1886</v>
      </c>
      <c r="B221" s="8">
        <v>220</v>
      </c>
      <c r="C221" s="14" t="e">
        <v>#N/A</v>
      </c>
      <c r="D221" s="14" t="e">
        <v>#N/A</v>
      </c>
      <c r="E221" s="14" t="e">
        <v>#N/A</v>
      </c>
      <c r="G221" s="14" t="e">
        <v>#N/A</v>
      </c>
      <c r="H221" s="14" t="e">
        <v>#N/A</v>
      </c>
      <c r="I221" s="14" t="e">
        <v>#N/A</v>
      </c>
      <c r="J221" s="14" t="e">
        <v>#N/A</v>
      </c>
      <c r="K221" s="14" t="e">
        <v>#N/A</v>
      </c>
      <c r="L221" s="14" t="e">
        <v>#N/A</v>
      </c>
    </row>
    <row r="222" spans="1:12" ht="13">
      <c r="A222" s="14" t="s">
        <v>1888</v>
      </c>
      <c r="B222" s="8">
        <v>221</v>
      </c>
      <c r="C222" s="14" t="e">
        <v>#N/A</v>
      </c>
      <c r="D222" s="14" t="e">
        <v>#N/A</v>
      </c>
      <c r="E222" s="14" t="e">
        <v>#N/A</v>
      </c>
      <c r="G222" s="14" t="e">
        <v>#N/A</v>
      </c>
      <c r="H222" s="14" t="e">
        <v>#N/A</v>
      </c>
      <c r="I222" s="14" t="e">
        <v>#N/A</v>
      </c>
      <c r="J222" s="14" t="e">
        <v>#N/A</v>
      </c>
      <c r="K222" s="14" t="e">
        <v>#N/A</v>
      </c>
      <c r="L222" s="14" t="e">
        <v>#N/A</v>
      </c>
    </row>
    <row r="223" spans="1:12" ht="13">
      <c r="A223" s="14" t="s">
        <v>1891</v>
      </c>
      <c r="B223" s="8">
        <v>222</v>
      </c>
      <c r="C223" s="14" t="e">
        <v>#N/A</v>
      </c>
      <c r="D223" s="14" t="e">
        <v>#N/A</v>
      </c>
      <c r="E223" s="14" t="e">
        <v>#N/A</v>
      </c>
      <c r="G223" s="14" t="e">
        <v>#N/A</v>
      </c>
      <c r="H223" s="14" t="e">
        <v>#N/A</v>
      </c>
      <c r="I223" s="14" t="e">
        <v>#N/A</v>
      </c>
      <c r="J223" s="14" t="e">
        <v>#N/A</v>
      </c>
      <c r="K223" s="14" t="e">
        <v>#N/A</v>
      </c>
      <c r="L223" s="14" t="e">
        <v>#N/A</v>
      </c>
    </row>
    <row r="224" spans="1:12" ht="13">
      <c r="A224" s="14" t="s">
        <v>1573</v>
      </c>
      <c r="B224" s="8">
        <v>223</v>
      </c>
      <c r="C224" s="14" t="e">
        <v>#N/A</v>
      </c>
      <c r="D224" s="14">
        <v>139</v>
      </c>
      <c r="E224" s="14" t="e">
        <v>#N/A</v>
      </c>
      <c r="G224" s="14" t="e">
        <v>#N/A</v>
      </c>
      <c r="H224" s="14" t="e">
        <v>#N/A</v>
      </c>
      <c r="I224" s="14" t="e">
        <v>#N/A</v>
      </c>
      <c r="J224" s="14" t="e">
        <v>#N/A</v>
      </c>
      <c r="K224" s="14" t="e">
        <v>#N/A</v>
      </c>
      <c r="L224" s="14" t="e">
        <v>#N/A</v>
      </c>
    </row>
    <row r="225" spans="1:12" ht="13">
      <c r="A225" s="14" t="s">
        <v>1200</v>
      </c>
      <c r="B225" s="8">
        <v>224</v>
      </c>
      <c r="C225" s="14" t="e">
        <v>#N/A</v>
      </c>
      <c r="D225" s="14" t="e">
        <v>#N/A</v>
      </c>
      <c r="E225" s="14">
        <v>96</v>
      </c>
      <c r="G225" s="14" t="e">
        <v>#N/A</v>
      </c>
      <c r="H225" s="14" t="e">
        <v>#N/A</v>
      </c>
      <c r="I225" s="14" t="e">
        <v>#N/A</v>
      </c>
      <c r="J225" s="14" t="e">
        <v>#N/A</v>
      </c>
      <c r="K225" s="14" t="e">
        <v>#N/A</v>
      </c>
      <c r="L225" s="14" t="e">
        <v>#N/A</v>
      </c>
    </row>
    <row r="226" spans="1:12" ht="13">
      <c r="A226" s="14" t="s">
        <v>1898</v>
      </c>
      <c r="B226" s="8">
        <v>225</v>
      </c>
      <c r="C226" s="14" t="e">
        <v>#N/A</v>
      </c>
      <c r="D226" s="14" t="e">
        <v>#N/A</v>
      </c>
      <c r="E226" s="14" t="e">
        <v>#N/A</v>
      </c>
      <c r="G226" s="14" t="e">
        <v>#N/A</v>
      </c>
      <c r="H226" s="14" t="e">
        <v>#N/A</v>
      </c>
      <c r="I226" s="14" t="e">
        <v>#N/A</v>
      </c>
      <c r="J226" s="14" t="e">
        <v>#N/A</v>
      </c>
      <c r="K226" s="14" t="e">
        <v>#N/A</v>
      </c>
      <c r="L226" s="14" t="e">
        <v>#N/A</v>
      </c>
    </row>
    <row r="227" spans="1:12" ht="13">
      <c r="A227" s="14" t="s">
        <v>1901</v>
      </c>
      <c r="B227" s="8">
        <v>226</v>
      </c>
      <c r="C227" s="14" t="e">
        <v>#N/A</v>
      </c>
      <c r="D227" s="14" t="e">
        <v>#N/A</v>
      </c>
      <c r="E227" s="14" t="e">
        <v>#N/A</v>
      </c>
      <c r="G227" s="14" t="e">
        <v>#N/A</v>
      </c>
      <c r="H227" s="14" t="e">
        <v>#N/A</v>
      </c>
      <c r="I227" s="14" t="e">
        <v>#N/A</v>
      </c>
      <c r="J227" s="14" t="e">
        <v>#N/A</v>
      </c>
      <c r="K227" s="14" t="e">
        <v>#N/A</v>
      </c>
      <c r="L227" s="14" t="e">
        <v>#N/A</v>
      </c>
    </row>
    <row r="228" spans="1:12" ht="13">
      <c r="A228" s="14" t="s">
        <v>1902</v>
      </c>
      <c r="B228" s="8">
        <v>227</v>
      </c>
      <c r="C228" s="14" t="e">
        <v>#N/A</v>
      </c>
      <c r="D228" s="14" t="e">
        <v>#N/A</v>
      </c>
      <c r="E228" s="14" t="e">
        <v>#N/A</v>
      </c>
      <c r="G228" s="14" t="e">
        <v>#N/A</v>
      </c>
      <c r="H228" s="14" t="e">
        <v>#N/A</v>
      </c>
      <c r="I228" s="14" t="e">
        <v>#N/A</v>
      </c>
      <c r="J228" s="14" t="e">
        <v>#N/A</v>
      </c>
      <c r="K228" s="14" t="e">
        <v>#N/A</v>
      </c>
      <c r="L228" s="14" t="e">
        <v>#N/A</v>
      </c>
    </row>
    <row r="229" spans="1:12" ht="13">
      <c r="A229" s="14" t="s">
        <v>1905</v>
      </c>
      <c r="B229" s="8">
        <v>228</v>
      </c>
      <c r="C229" s="14" t="e">
        <v>#N/A</v>
      </c>
      <c r="D229" s="14" t="e">
        <v>#N/A</v>
      </c>
      <c r="E229" s="14" t="e">
        <v>#N/A</v>
      </c>
      <c r="G229" s="14" t="e">
        <v>#N/A</v>
      </c>
      <c r="H229" s="14" t="e">
        <v>#N/A</v>
      </c>
      <c r="I229" s="14" t="e">
        <v>#N/A</v>
      </c>
      <c r="J229" s="14" t="e">
        <v>#N/A</v>
      </c>
      <c r="K229" s="14" t="e">
        <v>#N/A</v>
      </c>
      <c r="L229" s="14" t="e">
        <v>#N/A</v>
      </c>
    </row>
    <row r="230" spans="1:12" ht="13">
      <c r="A230" s="14" t="s">
        <v>1907</v>
      </c>
      <c r="B230" s="8">
        <v>229</v>
      </c>
      <c r="C230" s="14" t="e">
        <v>#N/A</v>
      </c>
      <c r="D230" s="14" t="e">
        <v>#N/A</v>
      </c>
      <c r="E230" s="14" t="e">
        <v>#N/A</v>
      </c>
      <c r="G230" s="14" t="e">
        <v>#N/A</v>
      </c>
      <c r="H230" s="14" t="e">
        <v>#N/A</v>
      </c>
      <c r="I230" s="14" t="e">
        <v>#N/A</v>
      </c>
      <c r="J230" s="14" t="e">
        <v>#N/A</v>
      </c>
      <c r="K230" s="14" t="e">
        <v>#N/A</v>
      </c>
      <c r="L230" s="14" t="e">
        <v>#N/A</v>
      </c>
    </row>
    <row r="231" spans="1:12" ht="13">
      <c r="A231" s="14" t="s">
        <v>1910</v>
      </c>
      <c r="B231" s="8">
        <v>230</v>
      </c>
      <c r="C231" s="14" t="e">
        <v>#N/A</v>
      </c>
      <c r="D231" s="14" t="e">
        <v>#N/A</v>
      </c>
      <c r="E231" s="14" t="e">
        <v>#N/A</v>
      </c>
      <c r="G231" s="14" t="e">
        <v>#N/A</v>
      </c>
      <c r="H231" s="14" t="e">
        <v>#N/A</v>
      </c>
      <c r="I231" s="14" t="e">
        <v>#N/A</v>
      </c>
      <c r="J231" s="14" t="e">
        <v>#N/A</v>
      </c>
      <c r="K231" s="14" t="e">
        <v>#N/A</v>
      </c>
      <c r="L231" s="14" t="e">
        <v>#N/A</v>
      </c>
    </row>
    <row r="232" spans="1:12" ht="13">
      <c r="A232" s="14" t="s">
        <v>1914</v>
      </c>
      <c r="B232" s="8">
        <v>231</v>
      </c>
      <c r="C232" s="14" t="e">
        <v>#N/A</v>
      </c>
      <c r="D232" s="14" t="e">
        <v>#N/A</v>
      </c>
      <c r="E232" s="14" t="e">
        <v>#N/A</v>
      </c>
      <c r="G232" s="14" t="e">
        <v>#N/A</v>
      </c>
      <c r="H232" s="14" t="e">
        <v>#N/A</v>
      </c>
      <c r="I232" s="14" t="e">
        <v>#N/A</v>
      </c>
      <c r="J232" s="14" t="e">
        <v>#N/A</v>
      </c>
      <c r="K232" s="14" t="e">
        <v>#N/A</v>
      </c>
      <c r="L232" s="14" t="e">
        <v>#N/A</v>
      </c>
    </row>
    <row r="233" spans="1:12" ht="13">
      <c r="A233" s="14" t="s">
        <v>1917</v>
      </c>
      <c r="B233" s="8">
        <v>232</v>
      </c>
      <c r="C233" s="14" t="e">
        <v>#N/A</v>
      </c>
      <c r="D233" s="14" t="e">
        <v>#N/A</v>
      </c>
      <c r="E233" s="14" t="e">
        <v>#N/A</v>
      </c>
      <c r="G233" s="14" t="e">
        <v>#N/A</v>
      </c>
      <c r="H233" s="14" t="e">
        <v>#N/A</v>
      </c>
      <c r="I233" s="14" t="e">
        <v>#N/A</v>
      </c>
      <c r="J233" s="14" t="e">
        <v>#N/A</v>
      </c>
      <c r="K233" s="14" t="e">
        <v>#N/A</v>
      </c>
      <c r="L233" s="14" t="e">
        <v>#N/A</v>
      </c>
    </row>
    <row r="234" spans="1:12" ht="13">
      <c r="A234" s="14" t="s">
        <v>1920</v>
      </c>
      <c r="B234" s="8">
        <v>233</v>
      </c>
      <c r="C234" s="14" t="e">
        <v>#N/A</v>
      </c>
      <c r="D234" s="14" t="e">
        <v>#N/A</v>
      </c>
      <c r="E234" s="14" t="e">
        <v>#N/A</v>
      </c>
      <c r="G234" s="14" t="e">
        <v>#N/A</v>
      </c>
      <c r="H234" s="14" t="e">
        <v>#N/A</v>
      </c>
      <c r="I234" s="14" t="e">
        <v>#N/A</v>
      </c>
      <c r="J234" s="14" t="e">
        <v>#N/A</v>
      </c>
      <c r="K234" s="14" t="e">
        <v>#N/A</v>
      </c>
      <c r="L234" s="14" t="e">
        <v>#N/A</v>
      </c>
    </row>
    <row r="235" spans="1:12" ht="13">
      <c r="A235" s="14" t="s">
        <v>1923</v>
      </c>
      <c r="B235" s="8">
        <v>234</v>
      </c>
      <c r="C235" s="14" t="e">
        <v>#N/A</v>
      </c>
      <c r="D235" s="14" t="e">
        <v>#N/A</v>
      </c>
      <c r="E235" s="14" t="e">
        <v>#N/A</v>
      </c>
      <c r="G235" s="14" t="e">
        <v>#N/A</v>
      </c>
      <c r="H235" s="14" t="e">
        <v>#N/A</v>
      </c>
      <c r="I235" s="14" t="e">
        <v>#N/A</v>
      </c>
      <c r="J235" s="14" t="e">
        <v>#N/A</v>
      </c>
      <c r="K235" s="14" t="e">
        <v>#N/A</v>
      </c>
      <c r="L235" s="14" t="e">
        <v>#N/A</v>
      </c>
    </row>
    <row r="236" spans="1:12" ht="13">
      <c r="A236" s="14" t="s">
        <v>1369</v>
      </c>
      <c r="B236" s="8">
        <v>235</v>
      </c>
      <c r="C236" s="14">
        <v>133</v>
      </c>
      <c r="D236" s="14" t="e">
        <v>#N/A</v>
      </c>
      <c r="E236" s="14" t="e">
        <v>#N/A</v>
      </c>
      <c r="G236" s="14" t="e">
        <v>#N/A</v>
      </c>
      <c r="H236" s="14" t="e">
        <v>#N/A</v>
      </c>
      <c r="I236" s="14" t="e">
        <v>#N/A</v>
      </c>
      <c r="J236" s="14" t="e">
        <v>#N/A</v>
      </c>
      <c r="K236" s="14" t="e">
        <v>#N/A</v>
      </c>
      <c r="L236" s="14" t="e">
        <v>#N/A</v>
      </c>
    </row>
    <row r="237" spans="1:12" ht="13">
      <c r="A237" s="14" t="s">
        <v>1931</v>
      </c>
      <c r="B237" s="8">
        <v>236</v>
      </c>
      <c r="C237" s="14" t="e">
        <v>#N/A</v>
      </c>
      <c r="D237" s="14" t="e">
        <v>#N/A</v>
      </c>
      <c r="E237" s="14" t="e">
        <v>#N/A</v>
      </c>
      <c r="G237" s="14" t="e">
        <v>#N/A</v>
      </c>
      <c r="H237" s="14" t="e">
        <v>#N/A</v>
      </c>
      <c r="I237" s="14" t="e">
        <v>#N/A</v>
      </c>
      <c r="J237" s="14" t="e">
        <v>#N/A</v>
      </c>
      <c r="K237" s="14" t="e">
        <v>#N/A</v>
      </c>
      <c r="L237" s="14" t="e">
        <v>#N/A</v>
      </c>
    </row>
    <row r="238" spans="1:12" ht="13">
      <c r="A238" s="14" t="s">
        <v>1935</v>
      </c>
      <c r="B238" s="8">
        <v>237</v>
      </c>
      <c r="C238" s="14" t="e">
        <v>#N/A</v>
      </c>
      <c r="D238" s="14" t="e">
        <v>#N/A</v>
      </c>
      <c r="E238" s="14" t="e">
        <v>#N/A</v>
      </c>
      <c r="G238" s="14" t="e">
        <v>#N/A</v>
      </c>
      <c r="H238" s="14" t="e">
        <v>#N/A</v>
      </c>
      <c r="I238" s="14" t="e">
        <v>#N/A</v>
      </c>
      <c r="J238" s="14" t="e">
        <v>#N/A</v>
      </c>
      <c r="K238" s="14" t="e">
        <v>#N/A</v>
      </c>
      <c r="L238" s="14" t="e">
        <v>#N/A</v>
      </c>
    </row>
    <row r="239" spans="1:12" ht="13">
      <c r="A239" s="14" t="s">
        <v>1937</v>
      </c>
      <c r="B239" s="8">
        <v>238</v>
      </c>
      <c r="C239" s="14" t="e">
        <v>#N/A</v>
      </c>
      <c r="D239" s="14" t="e">
        <v>#N/A</v>
      </c>
      <c r="E239" s="14" t="e">
        <v>#N/A</v>
      </c>
      <c r="G239" s="14" t="e">
        <v>#N/A</v>
      </c>
      <c r="H239" s="14" t="e">
        <v>#N/A</v>
      </c>
      <c r="I239" s="14" t="e">
        <v>#N/A</v>
      </c>
      <c r="J239" s="14" t="e">
        <v>#N/A</v>
      </c>
      <c r="K239" s="14" t="e">
        <v>#N/A</v>
      </c>
      <c r="L239" s="14" t="e">
        <v>#N/A</v>
      </c>
    </row>
    <row r="240" spans="1:12" ht="13">
      <c r="A240" s="14" t="s">
        <v>1404</v>
      </c>
      <c r="B240" s="8">
        <v>239</v>
      </c>
      <c r="C240" s="14" t="e">
        <v>#N/A</v>
      </c>
      <c r="D240" s="14" t="e">
        <v>#N/A</v>
      </c>
      <c r="E240" s="14">
        <v>131</v>
      </c>
      <c r="G240" s="14" t="e">
        <v>#N/A</v>
      </c>
      <c r="H240" s="14" t="e">
        <v>#N/A</v>
      </c>
      <c r="I240" s="14" t="e">
        <v>#N/A</v>
      </c>
      <c r="J240" s="14" t="e">
        <v>#N/A</v>
      </c>
      <c r="K240" s="14" t="e">
        <v>#N/A</v>
      </c>
      <c r="L240" s="14" t="e">
        <v>#N/A</v>
      </c>
    </row>
    <row r="241" spans="1:12" ht="13">
      <c r="A241" s="14" t="s">
        <v>1939</v>
      </c>
      <c r="B241" s="8">
        <v>240</v>
      </c>
      <c r="C241" s="14" t="e">
        <v>#N/A</v>
      </c>
      <c r="D241" s="14" t="e">
        <v>#N/A</v>
      </c>
      <c r="E241" s="14" t="e">
        <v>#N/A</v>
      </c>
      <c r="G241" s="14" t="e">
        <v>#N/A</v>
      </c>
      <c r="H241" s="14" t="e">
        <v>#N/A</v>
      </c>
      <c r="I241" s="14" t="e">
        <v>#N/A</v>
      </c>
      <c r="J241" s="14" t="e">
        <v>#N/A</v>
      </c>
      <c r="K241" s="14" t="e">
        <v>#N/A</v>
      </c>
      <c r="L241" s="14" t="e">
        <v>#N/A</v>
      </c>
    </row>
    <row r="242" spans="1:12" ht="13">
      <c r="A242" s="14" t="s">
        <v>1238</v>
      </c>
      <c r="B242" s="8">
        <v>241</v>
      </c>
      <c r="C242" s="14">
        <v>113</v>
      </c>
      <c r="D242" s="14" t="e">
        <v>#N/A</v>
      </c>
      <c r="E242" s="14" t="e">
        <v>#N/A</v>
      </c>
      <c r="G242" s="14" t="e">
        <v>#N/A</v>
      </c>
      <c r="H242" s="14" t="e">
        <v>#N/A</v>
      </c>
      <c r="I242" s="14" t="e">
        <v>#N/A</v>
      </c>
      <c r="J242" s="14" t="e">
        <v>#N/A</v>
      </c>
      <c r="K242" s="14" t="e">
        <v>#N/A</v>
      </c>
      <c r="L242" s="14" t="e">
        <v>#N/A</v>
      </c>
    </row>
    <row r="243" spans="1:12" ht="13">
      <c r="A243" s="14" t="s">
        <v>1940</v>
      </c>
      <c r="B243" s="8">
        <v>242</v>
      </c>
      <c r="C243" s="14" t="e">
        <v>#N/A</v>
      </c>
      <c r="D243" s="14" t="e">
        <v>#N/A</v>
      </c>
      <c r="E243" s="14" t="e">
        <v>#N/A</v>
      </c>
      <c r="G243" s="14" t="e">
        <v>#N/A</v>
      </c>
      <c r="H243" s="14" t="e">
        <v>#N/A</v>
      </c>
      <c r="I243" s="14" t="e">
        <v>#N/A</v>
      </c>
      <c r="J243" s="14" t="e">
        <v>#N/A</v>
      </c>
      <c r="K243" s="14" t="e">
        <v>#N/A</v>
      </c>
      <c r="L243" s="14" t="e">
        <v>#N/A</v>
      </c>
    </row>
    <row r="244" spans="1:12" ht="13">
      <c r="A244" s="14" t="s">
        <v>1941</v>
      </c>
      <c r="B244" s="8">
        <v>243</v>
      </c>
      <c r="C244" s="14" t="e">
        <v>#N/A</v>
      </c>
      <c r="D244" s="14" t="e">
        <v>#N/A</v>
      </c>
      <c r="E244" s="14" t="e">
        <v>#N/A</v>
      </c>
      <c r="G244" s="14" t="e">
        <v>#N/A</v>
      </c>
      <c r="H244" s="14" t="e">
        <v>#N/A</v>
      </c>
      <c r="I244" s="14" t="e">
        <v>#N/A</v>
      </c>
      <c r="J244" s="14" t="e">
        <v>#N/A</v>
      </c>
      <c r="K244" s="14" t="e">
        <v>#N/A</v>
      </c>
      <c r="L244" s="14" t="e">
        <v>#N/A</v>
      </c>
    </row>
    <row r="245" spans="1:12" ht="13">
      <c r="A245" s="14" t="s">
        <v>1942</v>
      </c>
      <c r="B245" s="8">
        <v>244</v>
      </c>
      <c r="C245" s="14" t="e">
        <v>#N/A</v>
      </c>
      <c r="D245" s="14" t="e">
        <v>#N/A</v>
      </c>
      <c r="E245" s="14" t="e">
        <v>#N/A</v>
      </c>
      <c r="G245" s="14" t="e">
        <v>#N/A</v>
      </c>
      <c r="H245" s="14" t="e">
        <v>#N/A</v>
      </c>
      <c r="I245" s="14" t="e">
        <v>#N/A</v>
      </c>
      <c r="J245" s="14" t="e">
        <v>#N/A</v>
      </c>
      <c r="K245" s="14" t="e">
        <v>#N/A</v>
      </c>
      <c r="L245" s="14" t="e">
        <v>#N/A</v>
      </c>
    </row>
    <row r="246" spans="1:12" ht="13">
      <c r="A246" s="14" t="s">
        <v>1944</v>
      </c>
      <c r="B246" s="8">
        <v>245</v>
      </c>
      <c r="C246" s="14" t="e">
        <v>#N/A</v>
      </c>
      <c r="D246" s="14" t="e">
        <v>#N/A</v>
      </c>
      <c r="E246" s="14" t="e">
        <v>#N/A</v>
      </c>
      <c r="G246" s="14" t="e">
        <v>#N/A</v>
      </c>
      <c r="H246" s="14" t="e">
        <v>#N/A</v>
      </c>
      <c r="I246" s="14" t="e">
        <v>#N/A</v>
      </c>
      <c r="J246" s="14" t="e">
        <v>#N/A</v>
      </c>
      <c r="K246" s="14" t="e">
        <v>#N/A</v>
      </c>
      <c r="L246" s="14" t="e">
        <v>#N/A</v>
      </c>
    </row>
    <row r="247" spans="1:12" ht="13">
      <c r="A247" s="14" t="s">
        <v>1945</v>
      </c>
      <c r="B247" s="8">
        <v>246</v>
      </c>
      <c r="C247" s="14" t="e">
        <v>#N/A</v>
      </c>
      <c r="D247" s="14" t="e">
        <v>#N/A</v>
      </c>
      <c r="E247" s="14" t="e">
        <v>#N/A</v>
      </c>
      <c r="G247" s="14" t="e">
        <v>#N/A</v>
      </c>
      <c r="H247" s="14" t="e">
        <v>#N/A</v>
      </c>
      <c r="I247" s="14" t="e">
        <v>#N/A</v>
      </c>
      <c r="J247" s="14" t="e">
        <v>#N/A</v>
      </c>
      <c r="K247" s="14" t="e">
        <v>#N/A</v>
      </c>
      <c r="L247" s="14" t="e">
        <v>#N/A</v>
      </c>
    </row>
    <row r="248" spans="1:12" ht="13">
      <c r="A248" s="14" t="s">
        <v>1946</v>
      </c>
      <c r="B248" s="8">
        <v>247</v>
      </c>
      <c r="C248" s="14" t="e">
        <v>#N/A</v>
      </c>
      <c r="D248" s="14" t="e">
        <v>#N/A</v>
      </c>
      <c r="E248" s="14" t="e">
        <v>#N/A</v>
      </c>
      <c r="G248" s="14" t="e">
        <v>#N/A</v>
      </c>
      <c r="H248" s="14" t="e">
        <v>#N/A</v>
      </c>
      <c r="I248" s="14" t="e">
        <v>#N/A</v>
      </c>
      <c r="J248" s="14" t="e">
        <v>#N/A</v>
      </c>
      <c r="K248" s="14" t="e">
        <v>#N/A</v>
      </c>
      <c r="L248" s="14" t="e">
        <v>#N/A</v>
      </c>
    </row>
    <row r="249" spans="1:12" ht="13">
      <c r="A249" s="14" t="s">
        <v>1947</v>
      </c>
      <c r="B249" s="8">
        <v>248</v>
      </c>
      <c r="C249" s="14" t="e">
        <v>#N/A</v>
      </c>
      <c r="D249" s="14" t="e">
        <v>#N/A</v>
      </c>
      <c r="E249" s="14" t="e">
        <v>#N/A</v>
      </c>
      <c r="G249" s="14" t="e">
        <v>#N/A</v>
      </c>
      <c r="H249" s="14" t="e">
        <v>#N/A</v>
      </c>
      <c r="I249" s="14" t="e">
        <v>#N/A</v>
      </c>
      <c r="J249" s="14" t="e">
        <v>#N/A</v>
      </c>
      <c r="K249" s="14" t="e">
        <v>#N/A</v>
      </c>
      <c r="L249" s="14" t="e">
        <v>#N/A</v>
      </c>
    </row>
    <row r="250" spans="1:12" ht="13">
      <c r="A250" s="14" t="s">
        <v>1949</v>
      </c>
      <c r="B250" s="8">
        <v>249</v>
      </c>
      <c r="C250" s="14" t="e">
        <v>#N/A</v>
      </c>
      <c r="D250" s="14" t="e">
        <v>#N/A</v>
      </c>
      <c r="E250" s="14" t="e">
        <v>#N/A</v>
      </c>
      <c r="G250" s="14" t="e">
        <v>#N/A</v>
      </c>
      <c r="H250" s="14" t="e">
        <v>#N/A</v>
      </c>
      <c r="I250" s="14" t="e">
        <v>#N/A</v>
      </c>
      <c r="J250" s="14" t="e">
        <v>#N/A</v>
      </c>
      <c r="K250" s="14" t="e">
        <v>#N/A</v>
      </c>
      <c r="L250" s="14" t="e">
        <v>#N/A</v>
      </c>
    </row>
    <row r="251" spans="1:12" ht="13">
      <c r="A251" s="14" t="s">
        <v>1950</v>
      </c>
      <c r="B251" s="8">
        <v>250</v>
      </c>
      <c r="C251" s="14" t="e">
        <v>#N/A</v>
      </c>
      <c r="D251" s="14" t="e">
        <v>#N/A</v>
      </c>
      <c r="E251" s="14" t="e">
        <v>#N/A</v>
      </c>
      <c r="G251" s="14" t="e">
        <v>#N/A</v>
      </c>
      <c r="H251" s="14" t="e">
        <v>#N/A</v>
      </c>
      <c r="I251" s="14" t="e">
        <v>#N/A</v>
      </c>
      <c r="J251" s="14" t="e">
        <v>#N/A</v>
      </c>
      <c r="K251" s="14" t="e">
        <v>#N/A</v>
      </c>
      <c r="L251" s="14" t="e">
        <v>#N/A</v>
      </c>
    </row>
    <row r="252" spans="1:12" ht="13">
      <c r="A252" s="14" t="s">
        <v>1952</v>
      </c>
      <c r="B252" s="8">
        <v>251</v>
      </c>
      <c r="C252" s="14" t="e">
        <v>#N/A</v>
      </c>
      <c r="D252" s="14" t="e">
        <v>#N/A</v>
      </c>
      <c r="E252" s="14" t="e">
        <v>#N/A</v>
      </c>
      <c r="G252" s="14" t="e">
        <v>#N/A</v>
      </c>
      <c r="H252" s="14" t="e">
        <v>#N/A</v>
      </c>
      <c r="I252" s="14" t="e">
        <v>#N/A</v>
      </c>
      <c r="J252" s="14" t="e">
        <v>#N/A</v>
      </c>
      <c r="K252" s="14" t="e">
        <v>#N/A</v>
      </c>
      <c r="L252" s="14" t="e">
        <v>#N/A</v>
      </c>
    </row>
    <row r="253" spans="1:12" ht="13">
      <c r="A253" s="14" t="s">
        <v>1953</v>
      </c>
      <c r="B253" s="8">
        <v>252</v>
      </c>
      <c r="C253" s="14" t="e">
        <v>#N/A</v>
      </c>
      <c r="D253" s="14" t="e">
        <v>#N/A</v>
      </c>
      <c r="E253" s="14" t="e">
        <v>#N/A</v>
      </c>
      <c r="G253" s="14" t="e">
        <v>#N/A</v>
      </c>
      <c r="H253" s="14" t="e">
        <v>#N/A</v>
      </c>
      <c r="I253" s="14" t="e">
        <v>#N/A</v>
      </c>
      <c r="J253" s="14" t="e">
        <v>#N/A</v>
      </c>
      <c r="K253" s="14" t="e">
        <v>#N/A</v>
      </c>
      <c r="L253" s="14" t="e">
        <v>#N/A</v>
      </c>
    </row>
    <row r="254" spans="1:12" ht="13">
      <c r="A254" s="14" t="s">
        <v>1954</v>
      </c>
      <c r="B254" s="8">
        <v>253</v>
      </c>
      <c r="C254" s="14" t="e">
        <v>#N/A</v>
      </c>
      <c r="D254" s="14" t="e">
        <v>#N/A</v>
      </c>
      <c r="E254" s="14" t="e">
        <v>#N/A</v>
      </c>
      <c r="G254" s="14" t="e">
        <v>#N/A</v>
      </c>
      <c r="H254" s="14" t="e">
        <v>#N/A</v>
      </c>
      <c r="I254" s="14" t="e">
        <v>#N/A</v>
      </c>
      <c r="J254" s="14" t="e">
        <v>#N/A</v>
      </c>
      <c r="K254" s="14" t="e">
        <v>#N/A</v>
      </c>
      <c r="L254" s="14" t="e">
        <v>#N/A</v>
      </c>
    </row>
    <row r="255" spans="1:12" ht="13">
      <c r="A255" s="14" t="s">
        <v>1394</v>
      </c>
      <c r="B255" s="8">
        <v>254</v>
      </c>
      <c r="C255" s="14" t="e">
        <v>#N/A</v>
      </c>
      <c r="D255" s="14" t="e">
        <v>#N/A</v>
      </c>
      <c r="E255" s="14">
        <v>129</v>
      </c>
      <c r="G255" s="14" t="e">
        <v>#N/A</v>
      </c>
      <c r="H255" s="14" t="e">
        <v>#N/A</v>
      </c>
      <c r="I255" s="14" t="e">
        <v>#N/A</v>
      </c>
      <c r="J255" s="14" t="e">
        <v>#N/A</v>
      </c>
      <c r="K255" s="14" t="e">
        <v>#N/A</v>
      </c>
      <c r="L255" s="14" t="e">
        <v>#N/A</v>
      </c>
    </row>
  </sheetData>
  <customSheetViews>
    <customSheetView guid="{F25FC51F-6A93-4BE2-85DB-73AD855227EA}" filter="1" showAutoFilter="1">
      <pageMargins left="0.7" right="0.7" top="0.75" bottom="0.75" header="0.3" footer="0.3"/>
      <autoFilter ref="A1:H1000" xr:uid="{00000000-0000-0000-0000-000000000000}"/>
    </customSheetView>
    <customSheetView guid="{B8BE9805-55A1-4B66-8768-E12652E53161}" filter="1" showAutoFilter="1">
      <pageMargins left="0.7" right="0.7" top="0.75" bottom="0.75" header="0.3" footer="0.3"/>
      <autoFilter ref="A1:I1000" xr:uid="{00000000-0000-0000-0000-000000000000}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N257"/>
  <sheetViews>
    <sheetView workbookViewId="0"/>
  </sheetViews>
  <sheetFormatPr baseColWidth="10" defaultColWidth="14.5" defaultRowHeight="15.75" customHeight="1"/>
  <cols>
    <col min="1" max="1" width="22.5" customWidth="1"/>
    <col min="2" max="2" width="5.83203125" customWidth="1"/>
    <col min="3" max="3" width="16.1640625" customWidth="1"/>
    <col min="4" max="4" width="17.33203125" customWidth="1"/>
    <col min="5" max="5" width="15" customWidth="1"/>
    <col min="7" max="7" width="17.1640625" customWidth="1"/>
    <col min="8" max="8" width="19.5" customWidth="1"/>
    <col min="9" max="9" width="16.6640625" customWidth="1"/>
    <col min="10" max="10" width="14.5" customWidth="1"/>
    <col min="11" max="11" width="16.33203125" customWidth="1"/>
    <col min="12" max="12" width="16.5" customWidth="1"/>
    <col min="13" max="13" width="18.83203125" customWidth="1"/>
    <col min="14" max="14" width="4.5" customWidth="1"/>
  </cols>
  <sheetData>
    <row r="1" spans="1:14" ht="15.75" customHeight="1">
      <c r="A1" s="2" t="s">
        <v>707</v>
      </c>
      <c r="B1" s="2" t="s">
        <v>429</v>
      </c>
      <c r="C1" s="2" t="s">
        <v>1640</v>
      </c>
      <c r="D1" s="2" t="s">
        <v>1642</v>
      </c>
      <c r="E1" s="2" t="s">
        <v>1644</v>
      </c>
      <c r="F1" s="2"/>
      <c r="G1" s="2" t="s">
        <v>1645</v>
      </c>
      <c r="H1" s="2" t="s">
        <v>1646</v>
      </c>
      <c r="I1" s="2" t="s">
        <v>1647</v>
      </c>
      <c r="J1" s="2" t="s">
        <v>1648</v>
      </c>
      <c r="K1" s="2" t="s">
        <v>1649</v>
      </c>
      <c r="L1" s="2" t="s">
        <v>1650</v>
      </c>
    </row>
    <row r="2" spans="1:14" ht="15.75" customHeight="1">
      <c r="A2" s="2" t="s">
        <v>94</v>
      </c>
      <c r="B2" s="2">
        <v>1</v>
      </c>
      <c r="C2" s="14">
        <v>4</v>
      </c>
      <c r="D2" s="99">
        <v>11</v>
      </c>
      <c r="E2" s="14">
        <v>12</v>
      </c>
      <c r="G2" s="2">
        <v>11</v>
      </c>
      <c r="H2" s="14">
        <v>12</v>
      </c>
      <c r="I2" s="14">
        <v>3</v>
      </c>
      <c r="J2" s="14">
        <v>5</v>
      </c>
      <c r="K2" s="14">
        <v>1</v>
      </c>
      <c r="L2" s="46">
        <v>5</v>
      </c>
      <c r="N2" s="43"/>
    </row>
    <row r="3" spans="1:14" ht="15.75" customHeight="1">
      <c r="A3" s="2" t="s">
        <v>24</v>
      </c>
      <c r="B3" s="2">
        <v>2</v>
      </c>
      <c r="C3" s="2">
        <v>1</v>
      </c>
      <c r="D3" s="99">
        <v>1</v>
      </c>
      <c r="E3" s="14">
        <v>1</v>
      </c>
      <c r="G3" s="14">
        <v>2</v>
      </c>
      <c r="H3" s="2">
        <v>4</v>
      </c>
      <c r="I3" s="2">
        <v>2</v>
      </c>
      <c r="J3" s="2">
        <v>2</v>
      </c>
      <c r="K3" s="2">
        <v>2</v>
      </c>
      <c r="L3" s="48">
        <v>7</v>
      </c>
      <c r="N3" s="43"/>
    </row>
    <row r="4" spans="1:14" ht="15.75" customHeight="1">
      <c r="A4" s="2" t="s">
        <v>5</v>
      </c>
      <c r="B4" s="2">
        <v>3</v>
      </c>
      <c r="C4" s="14">
        <v>3</v>
      </c>
      <c r="D4" s="99">
        <v>4</v>
      </c>
      <c r="E4" s="14">
        <v>6</v>
      </c>
      <c r="G4" s="2">
        <v>3</v>
      </c>
      <c r="H4" s="14">
        <v>1</v>
      </c>
      <c r="I4" s="14">
        <v>1</v>
      </c>
      <c r="J4" s="14">
        <v>3</v>
      </c>
      <c r="K4" s="14">
        <v>3</v>
      </c>
      <c r="L4" s="46">
        <v>2</v>
      </c>
      <c r="N4" s="43"/>
    </row>
    <row r="5" spans="1:14" ht="15.75" customHeight="1">
      <c r="A5" s="2" t="s">
        <v>90</v>
      </c>
      <c r="B5" s="2">
        <v>4</v>
      </c>
      <c r="C5" s="2">
        <v>9</v>
      </c>
      <c r="D5" s="48">
        <v>6</v>
      </c>
      <c r="E5" s="2">
        <v>8</v>
      </c>
      <c r="G5" s="14">
        <v>9</v>
      </c>
      <c r="H5" s="2">
        <v>5</v>
      </c>
      <c r="I5" s="2">
        <v>9</v>
      </c>
      <c r="J5" s="2">
        <v>13</v>
      </c>
      <c r="K5" s="2">
        <v>12</v>
      </c>
      <c r="L5" s="48">
        <v>10</v>
      </c>
      <c r="N5" s="43"/>
    </row>
    <row r="6" spans="1:14" ht="15.75" customHeight="1">
      <c r="A6" s="2" t="s">
        <v>16</v>
      </c>
      <c r="B6" s="2">
        <v>5</v>
      </c>
      <c r="C6" s="14">
        <v>5</v>
      </c>
      <c r="D6" s="99">
        <v>2</v>
      </c>
      <c r="E6" s="14">
        <v>2</v>
      </c>
      <c r="G6" s="14">
        <v>4</v>
      </c>
      <c r="H6" s="14">
        <v>2</v>
      </c>
      <c r="I6" s="14">
        <v>4</v>
      </c>
      <c r="J6" s="14">
        <v>4</v>
      </c>
      <c r="K6" s="14">
        <v>6</v>
      </c>
      <c r="L6" s="48">
        <v>4</v>
      </c>
      <c r="N6" s="43"/>
    </row>
    <row r="7" spans="1:14" ht="15.75" customHeight="1">
      <c r="A7" s="2" t="s">
        <v>82</v>
      </c>
      <c r="B7" s="2">
        <v>6</v>
      </c>
      <c r="C7" s="2">
        <v>8</v>
      </c>
      <c r="D7" s="48">
        <v>3</v>
      </c>
      <c r="E7" s="2">
        <v>4</v>
      </c>
      <c r="G7" s="14">
        <v>8</v>
      </c>
      <c r="H7" s="2">
        <v>6</v>
      </c>
      <c r="I7" s="2">
        <v>5</v>
      </c>
      <c r="J7" s="2">
        <v>8</v>
      </c>
      <c r="K7" s="2">
        <v>5</v>
      </c>
      <c r="L7" s="48">
        <v>8</v>
      </c>
      <c r="N7" s="43"/>
    </row>
    <row r="8" spans="1:14" ht="15.75" customHeight="1">
      <c r="A8" s="2" t="s">
        <v>10</v>
      </c>
      <c r="B8" s="2">
        <v>7</v>
      </c>
      <c r="C8" s="2">
        <v>7</v>
      </c>
      <c r="D8" s="99">
        <v>10</v>
      </c>
      <c r="E8" s="14">
        <v>5</v>
      </c>
      <c r="G8" s="14">
        <v>1</v>
      </c>
      <c r="H8" s="14">
        <v>11</v>
      </c>
      <c r="I8" s="14">
        <v>6</v>
      </c>
      <c r="J8" s="14">
        <v>1</v>
      </c>
      <c r="K8" s="14">
        <v>4</v>
      </c>
      <c r="L8" s="46">
        <v>1</v>
      </c>
      <c r="N8" s="43"/>
    </row>
    <row r="9" spans="1:14" ht="15.75" customHeight="1">
      <c r="A9" s="2" t="s">
        <v>62</v>
      </c>
      <c r="B9" s="2">
        <v>8</v>
      </c>
      <c r="C9" s="14">
        <v>13</v>
      </c>
      <c r="D9" s="99">
        <v>5</v>
      </c>
      <c r="E9" s="14">
        <v>3</v>
      </c>
      <c r="G9" s="2">
        <v>6</v>
      </c>
      <c r="H9" s="14">
        <v>8</v>
      </c>
      <c r="I9" s="14">
        <v>8</v>
      </c>
      <c r="J9" s="14">
        <v>6</v>
      </c>
      <c r="K9" s="14">
        <v>8</v>
      </c>
      <c r="L9" s="46">
        <v>6</v>
      </c>
      <c r="N9" s="43"/>
    </row>
    <row r="10" spans="1:14" ht="15.75" customHeight="1">
      <c r="A10" s="2" t="s">
        <v>172</v>
      </c>
      <c r="B10" s="2">
        <v>9</v>
      </c>
      <c r="C10" s="14">
        <v>25</v>
      </c>
      <c r="D10" s="48">
        <v>13</v>
      </c>
      <c r="E10" s="14">
        <v>22</v>
      </c>
      <c r="G10" s="14">
        <v>22</v>
      </c>
      <c r="H10" s="14">
        <v>23</v>
      </c>
      <c r="I10" s="14">
        <v>16</v>
      </c>
      <c r="J10" s="14">
        <v>15</v>
      </c>
      <c r="K10" s="14">
        <v>9</v>
      </c>
      <c r="L10" s="46">
        <v>20</v>
      </c>
      <c r="N10" s="43"/>
    </row>
    <row r="11" spans="1:14" ht="15.75" customHeight="1">
      <c r="A11" s="2" t="s">
        <v>29</v>
      </c>
      <c r="B11" s="2">
        <v>10</v>
      </c>
      <c r="C11" s="14">
        <v>2</v>
      </c>
      <c r="D11" s="99">
        <v>9</v>
      </c>
      <c r="E11" s="14">
        <v>10</v>
      </c>
      <c r="G11" s="2">
        <v>5</v>
      </c>
      <c r="H11" s="14">
        <v>3</v>
      </c>
      <c r="I11" s="14">
        <v>11</v>
      </c>
      <c r="J11" s="14">
        <v>9</v>
      </c>
      <c r="K11" s="14">
        <v>11</v>
      </c>
      <c r="L11" s="46">
        <v>3</v>
      </c>
      <c r="N11" s="43"/>
    </row>
    <row r="12" spans="1:14" ht="15.75" customHeight="1">
      <c r="A12" s="2" t="s">
        <v>1652</v>
      </c>
      <c r="B12" s="2">
        <v>11</v>
      </c>
      <c r="C12" s="2">
        <v>10</v>
      </c>
      <c r="D12" s="48">
        <v>8</v>
      </c>
      <c r="E12" s="2">
        <v>9</v>
      </c>
      <c r="G12" s="2">
        <v>7</v>
      </c>
      <c r="H12" s="2">
        <v>7</v>
      </c>
      <c r="I12" s="2">
        <v>13</v>
      </c>
      <c r="J12" s="2">
        <v>7</v>
      </c>
      <c r="K12" s="2">
        <v>10</v>
      </c>
      <c r="L12" s="48">
        <v>11</v>
      </c>
      <c r="N12" s="43"/>
    </row>
    <row r="13" spans="1:14" ht="15.75" customHeight="1">
      <c r="A13" s="2" t="s">
        <v>103</v>
      </c>
      <c r="B13" s="2">
        <v>12</v>
      </c>
      <c r="C13" s="14">
        <v>11</v>
      </c>
      <c r="D13" s="99">
        <v>14</v>
      </c>
      <c r="E13" s="14">
        <v>14</v>
      </c>
      <c r="G13" s="2">
        <v>17</v>
      </c>
      <c r="H13" s="14">
        <v>13</v>
      </c>
      <c r="I13" s="14">
        <v>10</v>
      </c>
      <c r="J13" s="14">
        <v>11</v>
      </c>
      <c r="K13" s="14">
        <v>13</v>
      </c>
      <c r="L13" s="46">
        <v>13</v>
      </c>
      <c r="N13" s="43"/>
    </row>
    <row r="14" spans="1:14" ht="15.75" customHeight="1">
      <c r="A14" s="2" t="s">
        <v>1653</v>
      </c>
      <c r="B14" s="2">
        <v>13</v>
      </c>
      <c r="C14" s="2">
        <v>65</v>
      </c>
      <c r="D14" s="48">
        <v>15</v>
      </c>
      <c r="E14" s="2">
        <v>13</v>
      </c>
      <c r="G14" s="2">
        <v>13</v>
      </c>
      <c r="H14" s="2">
        <v>17</v>
      </c>
      <c r="I14" s="2">
        <v>17</v>
      </c>
      <c r="J14" s="2">
        <v>20</v>
      </c>
      <c r="K14" s="2">
        <v>17</v>
      </c>
      <c r="L14" s="48">
        <v>17</v>
      </c>
      <c r="N14" s="43"/>
    </row>
    <row r="15" spans="1:14" ht="15.75" customHeight="1">
      <c r="A15" s="2" t="s">
        <v>139</v>
      </c>
      <c r="B15" s="2">
        <v>14</v>
      </c>
      <c r="C15" s="14">
        <v>12</v>
      </c>
      <c r="D15" s="99">
        <v>16</v>
      </c>
      <c r="E15" s="14">
        <v>19</v>
      </c>
      <c r="G15" s="2">
        <v>25</v>
      </c>
      <c r="H15" s="14">
        <v>18</v>
      </c>
      <c r="I15" s="14">
        <v>18</v>
      </c>
      <c r="J15" s="14">
        <v>10</v>
      </c>
      <c r="K15" s="14">
        <v>18</v>
      </c>
      <c r="L15" s="46">
        <v>16</v>
      </c>
      <c r="N15" s="43"/>
    </row>
    <row r="16" spans="1:14" ht="15.75" customHeight="1">
      <c r="A16" s="2" t="s">
        <v>354</v>
      </c>
      <c r="B16" s="2">
        <v>15</v>
      </c>
      <c r="C16" s="14">
        <v>29</v>
      </c>
      <c r="D16" s="99">
        <v>30</v>
      </c>
      <c r="E16" s="14">
        <v>21</v>
      </c>
      <c r="G16" s="2">
        <v>21</v>
      </c>
      <c r="H16" s="14">
        <v>48</v>
      </c>
      <c r="I16" s="14">
        <v>31</v>
      </c>
      <c r="J16" s="14">
        <v>23</v>
      </c>
      <c r="K16" s="14">
        <v>22</v>
      </c>
      <c r="L16" s="46">
        <v>23</v>
      </c>
      <c r="N16" s="43"/>
    </row>
    <row r="17" spans="1:14" ht="15.75" customHeight="1">
      <c r="A17" s="2" t="s">
        <v>111</v>
      </c>
      <c r="B17" s="2">
        <v>16</v>
      </c>
      <c r="C17" s="2">
        <v>6</v>
      </c>
      <c r="D17" s="48">
        <v>12</v>
      </c>
      <c r="E17" s="2">
        <v>11</v>
      </c>
      <c r="G17" s="14">
        <v>12</v>
      </c>
      <c r="H17" s="2">
        <v>10</v>
      </c>
      <c r="I17" s="2">
        <v>12</v>
      </c>
      <c r="J17" s="2">
        <v>12</v>
      </c>
      <c r="K17" s="2">
        <v>15</v>
      </c>
      <c r="L17" s="48">
        <v>9</v>
      </c>
      <c r="N17" s="43"/>
    </row>
    <row r="18" spans="1:14" ht="15.75" customHeight="1">
      <c r="A18" s="2" t="s">
        <v>97</v>
      </c>
      <c r="B18" s="2">
        <v>17</v>
      </c>
      <c r="C18" s="2">
        <v>14</v>
      </c>
      <c r="D18" s="48">
        <v>7</v>
      </c>
      <c r="E18" s="2">
        <v>7</v>
      </c>
      <c r="G18" s="14">
        <v>10</v>
      </c>
      <c r="H18" s="2">
        <v>14</v>
      </c>
      <c r="I18" s="2">
        <v>7</v>
      </c>
      <c r="J18" s="2">
        <v>17</v>
      </c>
      <c r="K18" s="2">
        <v>7</v>
      </c>
      <c r="L18" s="48">
        <v>12</v>
      </c>
      <c r="N18" s="43"/>
    </row>
    <row r="19" spans="1:14" ht="15.75" customHeight="1">
      <c r="A19" s="2" t="s">
        <v>124</v>
      </c>
      <c r="B19" s="2">
        <v>18</v>
      </c>
      <c r="C19" s="14">
        <v>16</v>
      </c>
      <c r="D19" s="99">
        <v>17</v>
      </c>
      <c r="E19" s="14">
        <v>20</v>
      </c>
      <c r="G19" s="2">
        <v>23</v>
      </c>
      <c r="H19" s="14">
        <v>15</v>
      </c>
      <c r="I19" s="14">
        <v>24</v>
      </c>
      <c r="J19" s="14">
        <v>27</v>
      </c>
      <c r="K19" s="14">
        <v>14</v>
      </c>
      <c r="L19" s="46">
        <v>18</v>
      </c>
      <c r="N19" s="43"/>
    </row>
    <row r="20" spans="1:14" ht="15.75" customHeight="1">
      <c r="A20" s="2" t="s">
        <v>249</v>
      </c>
      <c r="B20" s="2">
        <v>19</v>
      </c>
      <c r="C20" s="2">
        <v>17</v>
      </c>
      <c r="D20" s="48">
        <v>32</v>
      </c>
      <c r="E20" s="2">
        <v>37</v>
      </c>
      <c r="G20" s="14">
        <v>31</v>
      </c>
      <c r="H20" s="2">
        <v>46</v>
      </c>
      <c r="I20" s="2">
        <v>19</v>
      </c>
      <c r="J20" s="2">
        <v>28</v>
      </c>
      <c r="K20" s="2">
        <v>31</v>
      </c>
      <c r="L20" s="48">
        <v>19</v>
      </c>
      <c r="N20" s="43"/>
    </row>
    <row r="21" spans="1:14" ht="15.75" customHeight="1">
      <c r="A21" s="2" t="s">
        <v>515</v>
      </c>
      <c r="B21" s="2">
        <v>20</v>
      </c>
      <c r="C21" s="14">
        <v>40</v>
      </c>
      <c r="D21" s="99">
        <v>24</v>
      </c>
      <c r="E21" s="14">
        <v>27</v>
      </c>
      <c r="G21" s="2">
        <v>65</v>
      </c>
      <c r="H21" s="2">
        <v>65</v>
      </c>
      <c r="I21" s="14">
        <v>30</v>
      </c>
      <c r="J21" s="2">
        <v>33</v>
      </c>
      <c r="K21" s="2">
        <v>21</v>
      </c>
      <c r="L21" s="46">
        <v>21</v>
      </c>
      <c r="N21" s="43"/>
    </row>
    <row r="22" spans="1:14" ht="15.75" customHeight="1">
      <c r="A22" s="2" t="s">
        <v>288</v>
      </c>
      <c r="B22" s="2">
        <v>21</v>
      </c>
      <c r="C22" s="14">
        <v>61</v>
      </c>
      <c r="D22" s="99">
        <v>33</v>
      </c>
      <c r="E22" s="2">
        <v>65</v>
      </c>
      <c r="G22" s="2">
        <v>44</v>
      </c>
      <c r="H22" s="14">
        <v>39</v>
      </c>
      <c r="I22" s="14">
        <v>44</v>
      </c>
      <c r="J22" s="2">
        <v>33</v>
      </c>
      <c r="K22" s="2">
        <v>33</v>
      </c>
      <c r="L22" s="48">
        <v>33</v>
      </c>
      <c r="N22" s="43"/>
    </row>
    <row r="23" spans="1:14" ht="15.75" customHeight="1">
      <c r="A23" s="2" t="s">
        <v>168</v>
      </c>
      <c r="B23" s="2">
        <v>22</v>
      </c>
      <c r="C23" s="14">
        <v>28</v>
      </c>
      <c r="D23" s="99">
        <v>19</v>
      </c>
      <c r="E23" s="14">
        <v>23</v>
      </c>
      <c r="G23" s="2">
        <v>19</v>
      </c>
      <c r="H23" s="14">
        <v>22</v>
      </c>
      <c r="I23" s="14">
        <v>23</v>
      </c>
      <c r="J23" s="14">
        <v>25</v>
      </c>
      <c r="K23" s="14">
        <v>28</v>
      </c>
      <c r="L23" s="46">
        <v>25</v>
      </c>
      <c r="N23" s="43"/>
    </row>
    <row r="24" spans="1:14" ht="15.75" customHeight="1">
      <c r="A24" s="2" t="s">
        <v>225</v>
      </c>
      <c r="B24" s="2">
        <v>23</v>
      </c>
      <c r="C24" s="14">
        <v>35</v>
      </c>
      <c r="D24" s="99">
        <v>38</v>
      </c>
      <c r="E24" s="14">
        <v>30</v>
      </c>
      <c r="G24" s="14">
        <v>34</v>
      </c>
      <c r="H24" s="14">
        <v>30</v>
      </c>
      <c r="I24" s="14">
        <v>22</v>
      </c>
      <c r="J24" s="2">
        <v>33</v>
      </c>
      <c r="K24" s="14">
        <v>30</v>
      </c>
      <c r="L24" s="48">
        <v>33</v>
      </c>
      <c r="N24" s="43"/>
    </row>
    <row r="25" spans="1:14" ht="15.75" customHeight="1">
      <c r="A25" s="2" t="s">
        <v>1655</v>
      </c>
      <c r="B25" s="2">
        <v>24</v>
      </c>
      <c r="C25" s="2">
        <v>19</v>
      </c>
      <c r="D25" s="48">
        <v>22</v>
      </c>
      <c r="E25" s="2">
        <v>18</v>
      </c>
      <c r="G25" s="2">
        <v>16</v>
      </c>
      <c r="H25" s="2">
        <v>24</v>
      </c>
      <c r="I25" s="2">
        <v>14</v>
      </c>
      <c r="J25" s="2">
        <v>33</v>
      </c>
      <c r="K25" s="2">
        <v>33</v>
      </c>
      <c r="L25" s="48">
        <v>32</v>
      </c>
      <c r="N25" s="43"/>
    </row>
    <row r="26" spans="1:14" ht="15.75" customHeight="1">
      <c r="A26" s="2" t="s">
        <v>200</v>
      </c>
      <c r="B26" s="2">
        <v>25</v>
      </c>
      <c r="C26" s="14">
        <v>38</v>
      </c>
      <c r="D26" s="99">
        <v>28</v>
      </c>
      <c r="E26" s="2">
        <v>32</v>
      </c>
      <c r="G26" s="2">
        <v>29</v>
      </c>
      <c r="H26" s="14">
        <v>27</v>
      </c>
      <c r="I26" s="14">
        <v>27</v>
      </c>
      <c r="J26" s="2">
        <v>33</v>
      </c>
      <c r="K26" s="14">
        <v>19</v>
      </c>
      <c r="L26" s="46">
        <v>29</v>
      </c>
      <c r="N26" s="43"/>
    </row>
    <row r="27" spans="1:14" ht="15.75" customHeight="1">
      <c r="A27" s="2" t="s">
        <v>70</v>
      </c>
      <c r="B27" s="2">
        <v>26</v>
      </c>
      <c r="C27" s="14">
        <v>18</v>
      </c>
      <c r="D27" s="99">
        <v>20</v>
      </c>
      <c r="E27" s="14">
        <v>17</v>
      </c>
      <c r="G27" s="14">
        <v>14</v>
      </c>
      <c r="H27" s="14">
        <v>9</v>
      </c>
      <c r="I27" s="14">
        <v>28</v>
      </c>
      <c r="J27" s="14">
        <v>19</v>
      </c>
      <c r="K27" s="2">
        <v>33</v>
      </c>
      <c r="L27" s="48">
        <v>33</v>
      </c>
      <c r="N27" s="43"/>
    </row>
    <row r="28" spans="1:14" ht="15.75" customHeight="1">
      <c r="A28" s="2" t="s">
        <v>568</v>
      </c>
      <c r="B28" s="2">
        <v>27</v>
      </c>
      <c r="C28" s="14">
        <v>54</v>
      </c>
      <c r="D28" s="99">
        <v>47</v>
      </c>
      <c r="E28" s="14">
        <v>57</v>
      </c>
      <c r="G28" s="2">
        <v>65</v>
      </c>
      <c r="H28" s="2">
        <v>65</v>
      </c>
      <c r="I28" s="14">
        <v>60</v>
      </c>
      <c r="J28" s="2">
        <v>33</v>
      </c>
      <c r="K28" s="2">
        <v>33</v>
      </c>
      <c r="L28" s="48">
        <v>33</v>
      </c>
      <c r="N28" s="43"/>
    </row>
    <row r="29" spans="1:14" ht="15.75" customHeight="1">
      <c r="A29" s="2" t="s">
        <v>1029</v>
      </c>
      <c r="B29" s="2">
        <v>28</v>
      </c>
      <c r="C29" s="2">
        <v>65</v>
      </c>
      <c r="D29" s="48">
        <v>65</v>
      </c>
      <c r="E29" s="2">
        <v>65</v>
      </c>
      <c r="G29" s="2">
        <v>65</v>
      </c>
      <c r="H29" s="2">
        <v>65</v>
      </c>
      <c r="I29" s="2">
        <v>65</v>
      </c>
      <c r="J29" s="2">
        <v>33</v>
      </c>
      <c r="K29" s="2">
        <v>33</v>
      </c>
      <c r="L29" s="48">
        <v>33</v>
      </c>
      <c r="N29" s="43"/>
    </row>
    <row r="30" spans="1:14" ht="15.75" customHeight="1">
      <c r="A30" s="2" t="s">
        <v>145</v>
      </c>
      <c r="B30" s="2">
        <v>29</v>
      </c>
      <c r="C30" s="14">
        <v>27</v>
      </c>
      <c r="D30" s="99">
        <v>21</v>
      </c>
      <c r="E30" s="14">
        <v>16</v>
      </c>
      <c r="G30" s="14">
        <v>26</v>
      </c>
      <c r="H30" s="14">
        <v>19</v>
      </c>
      <c r="I30" s="14">
        <v>26</v>
      </c>
      <c r="J30" s="14">
        <v>26</v>
      </c>
      <c r="K30" s="2">
        <v>33</v>
      </c>
      <c r="L30" s="46">
        <v>26</v>
      </c>
      <c r="N30" s="43"/>
    </row>
    <row r="31" spans="1:14" ht="15.75" customHeight="1">
      <c r="A31" s="2" t="s">
        <v>213</v>
      </c>
      <c r="B31" s="2">
        <v>30</v>
      </c>
      <c r="C31" s="14">
        <v>31</v>
      </c>
      <c r="D31" s="99">
        <v>23</v>
      </c>
      <c r="E31" s="14">
        <v>25</v>
      </c>
      <c r="G31" s="14">
        <v>28</v>
      </c>
      <c r="H31" s="14">
        <v>28</v>
      </c>
      <c r="I31" s="14">
        <v>29</v>
      </c>
      <c r="J31" s="14">
        <v>14</v>
      </c>
      <c r="K31" s="14">
        <v>29</v>
      </c>
      <c r="L31" s="48">
        <v>33</v>
      </c>
      <c r="N31" s="43"/>
    </row>
    <row r="32" spans="1:14" ht="15.75" customHeight="1">
      <c r="A32" s="2" t="s">
        <v>264</v>
      </c>
      <c r="B32" s="2">
        <v>31</v>
      </c>
      <c r="C32" s="14">
        <v>24</v>
      </c>
      <c r="D32" s="99">
        <v>31</v>
      </c>
      <c r="E32" s="14">
        <v>28</v>
      </c>
      <c r="G32" s="2">
        <v>32</v>
      </c>
      <c r="H32" s="14">
        <v>34</v>
      </c>
      <c r="I32" s="14">
        <v>32</v>
      </c>
      <c r="J32" s="2">
        <v>33</v>
      </c>
      <c r="K32" s="2">
        <v>33</v>
      </c>
      <c r="L32" s="48">
        <v>33</v>
      </c>
      <c r="N32" s="43"/>
    </row>
    <row r="33" spans="1:14" ht="15.75" customHeight="1">
      <c r="A33" s="2" t="s">
        <v>1656</v>
      </c>
      <c r="B33" s="2">
        <v>32</v>
      </c>
      <c r="C33" s="2">
        <v>21</v>
      </c>
      <c r="D33" s="48">
        <v>29</v>
      </c>
      <c r="E33" s="2">
        <v>15</v>
      </c>
      <c r="G33" s="2">
        <v>15</v>
      </c>
      <c r="H33" s="2">
        <v>29</v>
      </c>
      <c r="I33" s="2">
        <v>15</v>
      </c>
      <c r="J33" s="2">
        <v>16</v>
      </c>
      <c r="K33" s="2">
        <v>23</v>
      </c>
      <c r="L33" s="48">
        <v>15</v>
      </c>
      <c r="N33" s="43"/>
    </row>
    <row r="34" spans="1:14" ht="15.75" customHeight="1">
      <c r="A34" s="2" t="s">
        <v>380</v>
      </c>
      <c r="B34" s="2">
        <v>33</v>
      </c>
      <c r="C34" s="14">
        <v>62</v>
      </c>
      <c r="D34" s="99">
        <v>40</v>
      </c>
      <c r="E34" s="14">
        <v>58</v>
      </c>
      <c r="G34" s="14">
        <v>46</v>
      </c>
      <c r="H34" s="2">
        <v>65</v>
      </c>
      <c r="I34" s="14">
        <v>55</v>
      </c>
      <c r="J34" s="14" t="e">
        <v>#N/A</v>
      </c>
      <c r="K34" s="14">
        <v>26</v>
      </c>
      <c r="L34" s="46" t="e">
        <v>#N/A</v>
      </c>
    </row>
    <row r="35" spans="1:14" ht="15.75" customHeight="1">
      <c r="A35" s="2" t="s">
        <v>154</v>
      </c>
      <c r="B35" s="2">
        <v>34</v>
      </c>
      <c r="C35" s="14">
        <v>15</v>
      </c>
      <c r="D35" s="99">
        <v>25</v>
      </c>
      <c r="E35" s="14">
        <v>33</v>
      </c>
      <c r="G35" s="14">
        <v>18</v>
      </c>
      <c r="H35" s="14">
        <v>20</v>
      </c>
      <c r="I35" s="14">
        <v>25</v>
      </c>
      <c r="J35" s="14">
        <v>24</v>
      </c>
      <c r="K35" s="14">
        <v>20</v>
      </c>
      <c r="L35" s="46">
        <v>30</v>
      </c>
    </row>
    <row r="36" spans="1:14" ht="15.75" customHeight="1">
      <c r="A36" s="2" t="s">
        <v>1658</v>
      </c>
      <c r="B36" s="2">
        <v>35</v>
      </c>
      <c r="C36" s="2">
        <v>34</v>
      </c>
      <c r="D36" s="48">
        <v>34</v>
      </c>
      <c r="E36" s="2">
        <v>44</v>
      </c>
      <c r="G36" s="2">
        <v>65</v>
      </c>
      <c r="H36" s="2">
        <v>51</v>
      </c>
      <c r="I36" s="2">
        <v>38</v>
      </c>
      <c r="J36" s="14" t="e">
        <v>#N/A</v>
      </c>
      <c r="K36" s="14" t="e">
        <v>#N/A</v>
      </c>
      <c r="L36" s="46" t="e">
        <v>#N/A</v>
      </c>
    </row>
    <row r="37" spans="1:14" ht="15.75" customHeight="1">
      <c r="A37" s="2" t="s">
        <v>1659</v>
      </c>
      <c r="B37" s="2">
        <v>36</v>
      </c>
      <c r="C37" s="2">
        <v>65</v>
      </c>
      <c r="D37" s="48">
        <v>65</v>
      </c>
      <c r="E37" s="2">
        <v>65</v>
      </c>
      <c r="G37" s="2">
        <v>42</v>
      </c>
      <c r="H37" s="2">
        <v>43</v>
      </c>
      <c r="I37" s="2">
        <v>65</v>
      </c>
      <c r="J37" s="14" t="e">
        <v>#N/A</v>
      </c>
      <c r="K37" s="14" t="e">
        <v>#N/A</v>
      </c>
      <c r="L37" s="46" t="e">
        <v>#N/A</v>
      </c>
    </row>
    <row r="38" spans="1:14" ht="15.75" customHeight="1">
      <c r="A38" s="2" t="s">
        <v>492</v>
      </c>
      <c r="B38" s="2">
        <v>37</v>
      </c>
      <c r="C38" s="14">
        <v>64</v>
      </c>
      <c r="D38" s="99">
        <v>57</v>
      </c>
      <c r="E38" s="2">
        <v>65</v>
      </c>
      <c r="G38" s="14">
        <v>62</v>
      </c>
      <c r="H38" s="2">
        <v>65</v>
      </c>
      <c r="I38" s="14">
        <v>58</v>
      </c>
      <c r="J38" s="14" t="e">
        <v>#N/A</v>
      </c>
      <c r="K38" s="14" t="e">
        <v>#N/A</v>
      </c>
      <c r="L38" s="46" t="e">
        <v>#N/A</v>
      </c>
    </row>
    <row r="39" spans="1:14" ht="15.75" customHeight="1">
      <c r="A39" s="2" t="s">
        <v>281</v>
      </c>
      <c r="B39" s="2">
        <v>38</v>
      </c>
      <c r="C39" s="2">
        <v>45</v>
      </c>
      <c r="D39" s="48">
        <v>56</v>
      </c>
      <c r="E39" s="2">
        <v>35</v>
      </c>
      <c r="G39" s="14">
        <v>37</v>
      </c>
      <c r="H39" s="14">
        <v>38</v>
      </c>
      <c r="I39" s="14">
        <v>51</v>
      </c>
      <c r="J39" s="14" t="e">
        <v>#N/A</v>
      </c>
      <c r="K39" s="14" t="e">
        <v>#N/A</v>
      </c>
      <c r="L39" s="46" t="e">
        <v>#N/A</v>
      </c>
    </row>
    <row r="40" spans="1:14" ht="15.75" customHeight="1">
      <c r="A40" s="2" t="s">
        <v>159</v>
      </c>
      <c r="B40" s="2">
        <v>39</v>
      </c>
      <c r="C40" s="14">
        <v>23</v>
      </c>
      <c r="D40" s="99">
        <v>18</v>
      </c>
      <c r="E40" s="2">
        <v>39</v>
      </c>
      <c r="G40" s="14">
        <v>20</v>
      </c>
      <c r="H40" s="14">
        <v>21</v>
      </c>
      <c r="I40" s="14">
        <v>21</v>
      </c>
      <c r="J40" s="14">
        <v>22</v>
      </c>
      <c r="K40" s="14" t="e">
        <v>#N/A</v>
      </c>
      <c r="L40" s="46">
        <v>24</v>
      </c>
    </row>
    <row r="41" spans="1:14" ht="13">
      <c r="A41" s="2" t="s">
        <v>1660</v>
      </c>
      <c r="B41" s="2">
        <v>40</v>
      </c>
      <c r="C41" s="2">
        <v>33</v>
      </c>
      <c r="D41" s="48">
        <v>44</v>
      </c>
      <c r="E41" s="2">
        <v>48</v>
      </c>
      <c r="G41" s="2">
        <v>49</v>
      </c>
      <c r="H41" s="2">
        <v>47</v>
      </c>
      <c r="I41" s="2">
        <v>35</v>
      </c>
      <c r="J41" s="14" t="e">
        <v>#N/A</v>
      </c>
      <c r="K41" s="2">
        <v>32</v>
      </c>
      <c r="L41" s="46" t="e">
        <v>#N/A</v>
      </c>
    </row>
    <row r="42" spans="1:14" ht="13">
      <c r="A42" s="2" t="s">
        <v>275</v>
      </c>
      <c r="B42" s="2">
        <v>41</v>
      </c>
      <c r="C42" s="14">
        <v>36</v>
      </c>
      <c r="D42" s="99">
        <v>26</v>
      </c>
      <c r="E42" s="2">
        <v>34</v>
      </c>
      <c r="G42" s="14">
        <v>36</v>
      </c>
      <c r="H42" s="14">
        <v>37</v>
      </c>
      <c r="I42" s="14">
        <v>20</v>
      </c>
      <c r="J42" s="14">
        <v>21</v>
      </c>
      <c r="K42" s="14">
        <v>25</v>
      </c>
      <c r="L42" s="46">
        <v>22</v>
      </c>
    </row>
    <row r="43" spans="1:14" ht="13">
      <c r="A43" s="2" t="s">
        <v>367</v>
      </c>
      <c r="B43" s="2">
        <v>42</v>
      </c>
      <c r="C43" s="14">
        <v>41</v>
      </c>
      <c r="D43" s="99">
        <v>51</v>
      </c>
      <c r="E43" s="14">
        <v>40</v>
      </c>
      <c r="G43" s="14">
        <v>57</v>
      </c>
      <c r="H43" s="14">
        <v>50</v>
      </c>
      <c r="I43" s="14">
        <v>52</v>
      </c>
      <c r="J43" s="14" t="e">
        <v>#N/A</v>
      </c>
      <c r="K43" s="14">
        <v>27</v>
      </c>
      <c r="L43" s="46" t="e">
        <v>#N/A</v>
      </c>
    </row>
    <row r="44" spans="1:14" ht="13">
      <c r="A44" s="2" t="s">
        <v>904</v>
      </c>
      <c r="B44" s="2">
        <v>43</v>
      </c>
      <c r="C44" s="14">
        <v>53</v>
      </c>
      <c r="D44" s="48">
        <v>65</v>
      </c>
      <c r="E44" s="2">
        <v>65</v>
      </c>
      <c r="G44" s="2">
        <v>65</v>
      </c>
      <c r="H44" s="2">
        <v>65</v>
      </c>
      <c r="I44" s="2">
        <v>65</v>
      </c>
      <c r="J44" s="14" t="e">
        <v>#N/A</v>
      </c>
      <c r="K44" s="14" t="e">
        <v>#N/A</v>
      </c>
      <c r="L44" s="46" t="e">
        <v>#N/A</v>
      </c>
    </row>
    <row r="45" spans="1:14" ht="13">
      <c r="A45" s="2" t="s">
        <v>566</v>
      </c>
      <c r="B45" s="2">
        <v>44</v>
      </c>
      <c r="C45" s="14">
        <v>60</v>
      </c>
      <c r="D45" s="48">
        <v>65</v>
      </c>
      <c r="E45" s="14">
        <v>59</v>
      </c>
      <c r="G45" s="2">
        <v>61</v>
      </c>
      <c r="H45" s="2">
        <v>65</v>
      </c>
      <c r="I45" s="14">
        <v>59</v>
      </c>
      <c r="J45" s="14" t="e">
        <v>#N/A</v>
      </c>
      <c r="K45" s="14" t="e">
        <v>#N/A</v>
      </c>
      <c r="L45" s="46" t="e">
        <v>#N/A</v>
      </c>
    </row>
    <row r="46" spans="1:14" ht="13">
      <c r="A46" s="2" t="s">
        <v>232</v>
      </c>
      <c r="B46" s="2">
        <v>45</v>
      </c>
      <c r="C46" s="14">
        <v>26</v>
      </c>
      <c r="D46" s="99">
        <v>27</v>
      </c>
      <c r="E46" s="14">
        <v>24</v>
      </c>
      <c r="G46" s="2">
        <v>30</v>
      </c>
      <c r="H46" s="14">
        <v>31</v>
      </c>
      <c r="I46" s="2">
        <v>33</v>
      </c>
      <c r="J46" s="14">
        <v>18</v>
      </c>
      <c r="K46" s="14" t="e">
        <v>#N/A</v>
      </c>
      <c r="L46" s="46">
        <v>14</v>
      </c>
    </row>
    <row r="47" spans="1:14" ht="13">
      <c r="A47" s="2" t="s">
        <v>994</v>
      </c>
      <c r="B47" s="2">
        <v>46</v>
      </c>
      <c r="C47" s="2">
        <v>65</v>
      </c>
      <c r="D47" s="48">
        <v>65</v>
      </c>
      <c r="E47" s="2">
        <v>65</v>
      </c>
      <c r="G47" s="2">
        <v>65</v>
      </c>
      <c r="H47" s="2">
        <v>65</v>
      </c>
      <c r="I47" s="2">
        <v>65</v>
      </c>
      <c r="J47" s="14" t="e">
        <v>#N/A</v>
      </c>
      <c r="K47" s="14" t="e">
        <v>#N/A</v>
      </c>
      <c r="L47" s="46" t="e">
        <v>#N/A</v>
      </c>
    </row>
    <row r="48" spans="1:14" ht="13">
      <c r="A48" s="2" t="s">
        <v>324</v>
      </c>
      <c r="B48" s="2">
        <v>47</v>
      </c>
      <c r="C48" s="14">
        <v>37</v>
      </c>
      <c r="D48" s="99">
        <v>42</v>
      </c>
      <c r="E48" s="14">
        <v>53</v>
      </c>
      <c r="G48" s="14">
        <v>41</v>
      </c>
      <c r="H48" s="14">
        <v>44</v>
      </c>
      <c r="I48" s="14">
        <v>39</v>
      </c>
      <c r="J48" s="14" t="e">
        <v>#N/A</v>
      </c>
      <c r="K48" s="14" t="e">
        <v>#N/A</v>
      </c>
      <c r="L48" s="46" t="e">
        <v>#N/A</v>
      </c>
    </row>
    <row r="49" spans="1:12" ht="13">
      <c r="A49" s="2" t="s">
        <v>472</v>
      </c>
      <c r="B49" s="2">
        <v>48</v>
      </c>
      <c r="C49" s="2">
        <v>65</v>
      </c>
      <c r="D49" s="99">
        <v>49</v>
      </c>
      <c r="E49" s="14">
        <v>41</v>
      </c>
      <c r="G49" s="14">
        <v>59</v>
      </c>
      <c r="H49" s="2">
        <v>16</v>
      </c>
      <c r="I49" s="14">
        <v>43</v>
      </c>
      <c r="J49" s="14" t="e">
        <v>#N/A</v>
      </c>
      <c r="K49" s="14" t="e">
        <v>#N/A</v>
      </c>
      <c r="L49" s="46" t="e">
        <v>#N/A</v>
      </c>
    </row>
    <row r="50" spans="1:12" ht="13">
      <c r="A50" s="2" t="s">
        <v>130</v>
      </c>
      <c r="B50" s="2">
        <v>49</v>
      </c>
      <c r="C50" s="14">
        <v>32</v>
      </c>
      <c r="D50" s="99">
        <v>36</v>
      </c>
      <c r="E50" s="14">
        <v>31</v>
      </c>
      <c r="G50" s="14">
        <v>27</v>
      </c>
      <c r="H50" s="14">
        <v>16</v>
      </c>
      <c r="I50" s="14">
        <v>40</v>
      </c>
      <c r="J50" s="14">
        <v>31</v>
      </c>
      <c r="K50" s="14">
        <v>16</v>
      </c>
      <c r="L50" s="46" t="e">
        <v>#N/A</v>
      </c>
    </row>
    <row r="51" spans="1:12" ht="13">
      <c r="A51" s="2" t="s">
        <v>190</v>
      </c>
      <c r="B51" s="2">
        <v>50</v>
      </c>
      <c r="C51" s="14">
        <v>22</v>
      </c>
      <c r="D51" s="99">
        <v>37</v>
      </c>
      <c r="E51" s="14">
        <v>49</v>
      </c>
      <c r="G51" s="14">
        <v>40</v>
      </c>
      <c r="H51" s="14">
        <v>25</v>
      </c>
      <c r="I51" s="14">
        <v>37</v>
      </c>
      <c r="J51" s="14">
        <v>30</v>
      </c>
      <c r="K51" s="14" t="e">
        <v>#N/A</v>
      </c>
      <c r="L51" s="46" t="e">
        <v>#N/A</v>
      </c>
    </row>
    <row r="52" spans="1:12" ht="13">
      <c r="A52" s="2" t="s">
        <v>360</v>
      </c>
      <c r="B52" s="2">
        <v>51</v>
      </c>
      <c r="C52" s="14">
        <v>57</v>
      </c>
      <c r="D52" s="99">
        <v>46</v>
      </c>
      <c r="E52" s="14">
        <v>45</v>
      </c>
      <c r="G52" s="2">
        <v>39</v>
      </c>
      <c r="H52" s="14">
        <v>49</v>
      </c>
      <c r="I52" s="14">
        <v>50</v>
      </c>
      <c r="J52" s="14" t="e">
        <v>#N/A</v>
      </c>
      <c r="K52" s="14" t="e">
        <v>#N/A</v>
      </c>
      <c r="L52" s="46" t="e">
        <v>#N/A</v>
      </c>
    </row>
    <row r="53" spans="1:12" ht="13">
      <c r="A53" s="2" t="s">
        <v>981</v>
      </c>
      <c r="B53" s="2">
        <v>52</v>
      </c>
      <c r="C53" s="2">
        <v>65</v>
      </c>
      <c r="D53" s="48">
        <v>65</v>
      </c>
      <c r="E53" s="2">
        <v>65</v>
      </c>
      <c r="G53" s="2">
        <v>65</v>
      </c>
      <c r="H53" s="2">
        <v>65</v>
      </c>
      <c r="I53" s="2">
        <v>65</v>
      </c>
      <c r="J53" s="14" t="e">
        <v>#N/A</v>
      </c>
      <c r="K53" s="14" t="e">
        <v>#N/A</v>
      </c>
      <c r="L53" s="46" t="e">
        <v>#N/A</v>
      </c>
    </row>
    <row r="54" spans="1:12" ht="13">
      <c r="A54" s="2" t="s">
        <v>1663</v>
      </c>
      <c r="B54" s="2">
        <v>53</v>
      </c>
      <c r="C54" s="2">
        <v>65</v>
      </c>
      <c r="D54" s="48">
        <v>65</v>
      </c>
      <c r="E54" s="2">
        <v>65</v>
      </c>
      <c r="G54" s="2">
        <v>65</v>
      </c>
      <c r="H54" s="2">
        <v>65</v>
      </c>
      <c r="I54" s="2">
        <v>65</v>
      </c>
      <c r="J54" s="14" t="e">
        <v>#N/A</v>
      </c>
      <c r="K54" s="14" t="e">
        <v>#N/A</v>
      </c>
      <c r="L54" s="46" t="e">
        <v>#N/A</v>
      </c>
    </row>
    <row r="55" spans="1:12" ht="13">
      <c r="A55" s="2" t="s">
        <v>547</v>
      </c>
      <c r="B55" s="2">
        <v>54</v>
      </c>
      <c r="C55" s="14">
        <v>52</v>
      </c>
      <c r="D55" s="48">
        <v>53</v>
      </c>
      <c r="E55" s="14">
        <v>52</v>
      </c>
      <c r="G55" s="2">
        <v>63</v>
      </c>
      <c r="H55" s="2">
        <v>59</v>
      </c>
      <c r="I55" s="14">
        <v>48</v>
      </c>
      <c r="J55" s="14" t="e">
        <v>#N/A</v>
      </c>
      <c r="K55" s="14" t="e">
        <v>#N/A</v>
      </c>
      <c r="L55" s="46" t="e">
        <v>#N/A</v>
      </c>
    </row>
    <row r="56" spans="1:12" ht="13">
      <c r="A56" s="2" t="s">
        <v>252</v>
      </c>
      <c r="B56" s="2">
        <v>55</v>
      </c>
      <c r="C56" s="14">
        <v>39</v>
      </c>
      <c r="D56" s="99">
        <v>45</v>
      </c>
      <c r="E56" s="14">
        <v>36</v>
      </c>
      <c r="G56" s="14">
        <v>38</v>
      </c>
      <c r="H56" s="14">
        <v>33</v>
      </c>
      <c r="I56" s="14">
        <v>54</v>
      </c>
      <c r="J56" s="14" t="e">
        <v>#N/A</v>
      </c>
      <c r="K56" s="14" t="e">
        <v>#N/A</v>
      </c>
      <c r="L56" s="46" t="e">
        <v>#N/A</v>
      </c>
    </row>
    <row r="57" spans="1:12" ht="13">
      <c r="A57" s="2" t="s">
        <v>966</v>
      </c>
      <c r="B57" s="2">
        <v>56</v>
      </c>
      <c r="C57" s="2">
        <v>65</v>
      </c>
      <c r="D57" s="48">
        <v>65</v>
      </c>
      <c r="E57" s="2">
        <v>65</v>
      </c>
      <c r="G57" s="2">
        <v>65</v>
      </c>
      <c r="H57" s="2">
        <v>65</v>
      </c>
      <c r="I57" s="2">
        <v>65</v>
      </c>
      <c r="J57" s="14" t="e">
        <v>#N/A</v>
      </c>
      <c r="K57" s="14" t="e">
        <v>#N/A</v>
      </c>
      <c r="L57" s="46" t="e">
        <v>#N/A</v>
      </c>
    </row>
    <row r="58" spans="1:12" ht="13">
      <c r="A58" s="2" t="s">
        <v>1664</v>
      </c>
      <c r="B58" s="2">
        <v>57</v>
      </c>
      <c r="C58" s="2">
        <v>65</v>
      </c>
      <c r="D58" s="48">
        <v>65</v>
      </c>
      <c r="E58" s="2">
        <v>65</v>
      </c>
      <c r="G58" s="2">
        <v>65</v>
      </c>
      <c r="H58" s="2">
        <v>65</v>
      </c>
      <c r="I58" s="2">
        <v>65</v>
      </c>
      <c r="J58" s="14" t="e">
        <v>#N/A</v>
      </c>
      <c r="K58" s="14" t="e">
        <v>#N/A</v>
      </c>
      <c r="L58" s="46" t="e">
        <v>#N/A</v>
      </c>
    </row>
    <row r="59" spans="1:12" ht="13">
      <c r="A59" s="2" t="s">
        <v>301</v>
      </c>
      <c r="B59" s="2">
        <v>58</v>
      </c>
      <c r="C59" s="14">
        <v>44</v>
      </c>
      <c r="D59" s="99">
        <v>54</v>
      </c>
      <c r="E59" s="14">
        <v>42</v>
      </c>
      <c r="G59" s="2">
        <v>45</v>
      </c>
      <c r="H59" s="14">
        <v>41</v>
      </c>
      <c r="I59" s="14">
        <v>49</v>
      </c>
      <c r="J59" s="14" t="e">
        <v>#N/A</v>
      </c>
      <c r="K59" s="14">
        <v>24</v>
      </c>
      <c r="L59" s="46" t="e">
        <v>#N/A</v>
      </c>
    </row>
    <row r="60" spans="1:12" ht="13">
      <c r="A60" s="2" t="s">
        <v>272</v>
      </c>
      <c r="B60" s="2">
        <v>59</v>
      </c>
      <c r="C60" s="14">
        <v>30</v>
      </c>
      <c r="D60" s="99">
        <v>35</v>
      </c>
      <c r="E60" s="14">
        <v>26</v>
      </c>
      <c r="G60" s="2">
        <v>33</v>
      </c>
      <c r="H60" s="14">
        <v>36</v>
      </c>
      <c r="I60" s="14">
        <v>36</v>
      </c>
      <c r="J60" s="14">
        <v>32</v>
      </c>
      <c r="K60" s="14" t="e">
        <v>#N/A</v>
      </c>
      <c r="L60" s="46" t="e">
        <v>#N/A</v>
      </c>
    </row>
    <row r="61" spans="1:12" ht="13">
      <c r="A61" s="2" t="s">
        <v>405</v>
      </c>
      <c r="B61" s="2">
        <v>60</v>
      </c>
      <c r="C61" s="2">
        <v>65</v>
      </c>
      <c r="D61" s="48">
        <v>50</v>
      </c>
      <c r="E61" s="2">
        <v>60</v>
      </c>
      <c r="G61" s="14">
        <v>55</v>
      </c>
      <c r="H61" s="14">
        <v>58</v>
      </c>
      <c r="I61" s="14">
        <v>56</v>
      </c>
      <c r="J61" s="14" t="e">
        <v>#N/A</v>
      </c>
      <c r="K61" s="14" t="e">
        <v>#N/A</v>
      </c>
      <c r="L61" s="46" t="e">
        <v>#N/A</v>
      </c>
    </row>
    <row r="62" spans="1:12" ht="13">
      <c r="A62" s="2" t="s">
        <v>1667</v>
      </c>
      <c r="B62" s="2">
        <v>61</v>
      </c>
      <c r="C62" s="2">
        <v>46</v>
      </c>
      <c r="D62" s="48">
        <v>48</v>
      </c>
      <c r="E62" s="2">
        <v>46</v>
      </c>
      <c r="G62" s="2">
        <v>47</v>
      </c>
      <c r="H62" s="2">
        <v>40</v>
      </c>
      <c r="I62" s="2">
        <v>47</v>
      </c>
      <c r="J62" s="14" t="e">
        <v>#N/A</v>
      </c>
      <c r="K62" s="14" t="e">
        <v>#N/A</v>
      </c>
      <c r="L62" s="46" t="e">
        <v>#N/A</v>
      </c>
    </row>
    <row r="63" spans="1:12" ht="13">
      <c r="A63" s="2" t="s">
        <v>357</v>
      </c>
      <c r="B63" s="2">
        <v>62</v>
      </c>
      <c r="C63" s="14">
        <v>58</v>
      </c>
      <c r="D63" s="48">
        <v>65</v>
      </c>
      <c r="E63" s="14">
        <v>55</v>
      </c>
      <c r="G63" s="14">
        <v>43</v>
      </c>
      <c r="H63" s="14">
        <v>64</v>
      </c>
      <c r="I63" s="14">
        <v>41</v>
      </c>
      <c r="J63" s="14" t="e">
        <v>#N/A</v>
      </c>
      <c r="K63" s="14" t="e">
        <v>#N/A</v>
      </c>
      <c r="L63" s="46" t="e">
        <v>#N/A</v>
      </c>
    </row>
    <row r="64" spans="1:12" ht="13">
      <c r="A64" s="2" t="s">
        <v>387</v>
      </c>
      <c r="B64" s="2">
        <v>63</v>
      </c>
      <c r="C64" s="14">
        <v>43</v>
      </c>
      <c r="D64" s="48">
        <v>65</v>
      </c>
      <c r="E64" s="2">
        <v>65</v>
      </c>
      <c r="G64" s="2">
        <v>65</v>
      </c>
      <c r="H64" s="14">
        <v>53</v>
      </c>
      <c r="I64" s="14">
        <v>62</v>
      </c>
      <c r="J64" s="14" t="e">
        <v>#N/A</v>
      </c>
      <c r="K64" s="14" t="e">
        <v>#N/A</v>
      </c>
      <c r="L64" s="46" t="e">
        <v>#N/A</v>
      </c>
    </row>
    <row r="65" spans="1:12" ht="13">
      <c r="A65" s="2" t="s">
        <v>1144</v>
      </c>
      <c r="B65" s="2">
        <v>64</v>
      </c>
      <c r="C65" s="2">
        <v>65</v>
      </c>
      <c r="D65" s="48">
        <v>65</v>
      </c>
      <c r="E65" s="14">
        <v>62</v>
      </c>
      <c r="G65" s="2">
        <v>65</v>
      </c>
      <c r="H65" s="2">
        <v>65</v>
      </c>
      <c r="I65" s="2">
        <v>65</v>
      </c>
      <c r="J65" s="14" t="e">
        <v>#N/A</v>
      </c>
      <c r="K65" s="14" t="e">
        <v>#N/A</v>
      </c>
      <c r="L65" s="46" t="e">
        <v>#N/A</v>
      </c>
    </row>
    <row r="66" spans="1:12" ht="13">
      <c r="A66" s="2" t="s">
        <v>1242</v>
      </c>
      <c r="B66" s="2">
        <v>65</v>
      </c>
      <c r="D66" s="99"/>
      <c r="H66" s="4"/>
      <c r="I66" s="106"/>
    </row>
    <row r="67" spans="1:12" ht="13">
      <c r="A67" s="2" t="s">
        <v>392</v>
      </c>
      <c r="B67" s="2">
        <v>66</v>
      </c>
      <c r="D67" s="99"/>
      <c r="H67" s="4"/>
      <c r="I67" s="106"/>
    </row>
    <row r="68" spans="1:12" ht="13">
      <c r="A68" s="2" t="s">
        <v>1475</v>
      </c>
      <c r="B68" s="2">
        <v>67</v>
      </c>
      <c r="D68" s="99"/>
      <c r="H68" s="4"/>
      <c r="I68" s="106"/>
    </row>
    <row r="69" spans="1:12" ht="13">
      <c r="A69" s="2" t="s">
        <v>267</v>
      </c>
      <c r="B69" s="2">
        <v>68</v>
      </c>
      <c r="D69" s="99"/>
      <c r="H69" s="4"/>
      <c r="I69" s="106"/>
    </row>
    <row r="70" spans="1:12" ht="13">
      <c r="A70" s="2" t="s">
        <v>1669</v>
      </c>
      <c r="B70" s="2">
        <v>69</v>
      </c>
      <c r="D70" s="99"/>
      <c r="H70" s="4"/>
      <c r="I70" s="106"/>
    </row>
    <row r="71" spans="1:12" ht="13">
      <c r="A71" s="2" t="s">
        <v>956</v>
      </c>
      <c r="B71" s="2">
        <v>70</v>
      </c>
      <c r="D71" s="99"/>
      <c r="H71" s="4"/>
      <c r="I71" s="106"/>
    </row>
    <row r="72" spans="1:12" ht="13">
      <c r="A72" s="2" t="s">
        <v>1083</v>
      </c>
      <c r="B72" s="2">
        <v>71</v>
      </c>
      <c r="D72" s="99"/>
      <c r="H72" s="4"/>
      <c r="I72" s="106"/>
    </row>
    <row r="73" spans="1:12" ht="13">
      <c r="A73" s="2" t="s">
        <v>891</v>
      </c>
      <c r="B73" s="2">
        <v>72</v>
      </c>
      <c r="D73" s="99"/>
      <c r="H73" s="4"/>
      <c r="I73" s="106"/>
    </row>
    <row r="74" spans="1:12" ht="13">
      <c r="A74" s="2" t="s">
        <v>417</v>
      </c>
      <c r="B74" s="2">
        <v>73</v>
      </c>
      <c r="D74" s="99"/>
      <c r="H74" s="4"/>
      <c r="I74" s="106"/>
    </row>
    <row r="75" spans="1:12" ht="13">
      <c r="A75" s="2" t="s">
        <v>284</v>
      </c>
      <c r="B75" s="2">
        <v>74</v>
      </c>
      <c r="D75" s="99"/>
      <c r="H75" s="4"/>
      <c r="I75" s="106"/>
    </row>
    <row r="76" spans="1:12" ht="13">
      <c r="A76" s="2" t="s">
        <v>916</v>
      </c>
      <c r="B76" s="2">
        <v>75</v>
      </c>
      <c r="D76" s="99"/>
      <c r="H76" s="4"/>
      <c r="I76" s="106"/>
    </row>
    <row r="77" spans="1:12" ht="13">
      <c r="A77" s="2" t="s">
        <v>436</v>
      </c>
      <c r="B77" s="2">
        <v>76</v>
      </c>
      <c r="D77" s="99"/>
      <c r="H77" s="4"/>
      <c r="I77" s="106"/>
    </row>
    <row r="78" spans="1:12" ht="13">
      <c r="A78" s="2" t="s">
        <v>400</v>
      </c>
      <c r="B78" s="2">
        <v>77</v>
      </c>
      <c r="D78" s="99"/>
      <c r="H78" s="4"/>
      <c r="I78" s="106"/>
    </row>
    <row r="79" spans="1:12" ht="13">
      <c r="A79" s="2" t="s">
        <v>973</v>
      </c>
      <c r="B79" s="2">
        <v>78</v>
      </c>
      <c r="D79" s="99"/>
      <c r="H79" s="4"/>
      <c r="I79" s="106"/>
    </row>
    <row r="80" spans="1:12" ht="13">
      <c r="A80" s="2" t="s">
        <v>438</v>
      </c>
      <c r="B80" s="2">
        <v>79</v>
      </c>
      <c r="D80" s="99"/>
      <c r="H80" s="4"/>
      <c r="I80" s="106"/>
    </row>
    <row r="81" spans="1:9" ht="13">
      <c r="A81" s="2" t="s">
        <v>467</v>
      </c>
      <c r="B81" s="2">
        <v>80</v>
      </c>
      <c r="D81" s="117"/>
      <c r="H81" s="4"/>
      <c r="I81" s="106"/>
    </row>
    <row r="82" spans="1:9" ht="13">
      <c r="A82" s="2" t="s">
        <v>1110</v>
      </c>
      <c r="B82" s="2">
        <v>81</v>
      </c>
      <c r="D82" s="99"/>
      <c r="H82" s="4"/>
      <c r="I82" s="106"/>
    </row>
    <row r="83" spans="1:9" ht="13">
      <c r="A83" s="2" t="s">
        <v>1308</v>
      </c>
      <c r="B83" s="2">
        <v>82</v>
      </c>
      <c r="D83" s="99"/>
      <c r="H83" s="4"/>
      <c r="I83" s="106"/>
    </row>
    <row r="84" spans="1:9" ht="13">
      <c r="A84" s="2" t="s">
        <v>1671</v>
      </c>
      <c r="B84" s="2">
        <v>83</v>
      </c>
      <c r="D84" s="99"/>
      <c r="H84" s="21"/>
      <c r="I84" s="106"/>
    </row>
    <row r="85" spans="1:9" ht="13">
      <c r="A85" s="2" t="s">
        <v>1672</v>
      </c>
      <c r="B85" s="2">
        <v>84</v>
      </c>
      <c r="D85" s="99"/>
      <c r="H85" s="4"/>
      <c r="I85" s="106"/>
    </row>
    <row r="86" spans="1:9" ht="13">
      <c r="A86" s="2" t="s">
        <v>1010</v>
      </c>
      <c r="B86" s="2">
        <v>85</v>
      </c>
      <c r="D86" s="99"/>
      <c r="H86" s="21"/>
      <c r="I86" s="106"/>
    </row>
    <row r="87" spans="1:9" ht="13">
      <c r="A87" s="2" t="s">
        <v>1673</v>
      </c>
      <c r="B87" s="2">
        <v>86</v>
      </c>
      <c r="D87" s="99"/>
      <c r="H87" s="4"/>
      <c r="I87" s="106"/>
    </row>
    <row r="88" spans="1:9" ht="13">
      <c r="A88" s="2" t="s">
        <v>1049</v>
      </c>
      <c r="B88" s="2">
        <v>87</v>
      </c>
      <c r="D88" s="99"/>
      <c r="H88" s="4"/>
      <c r="I88" s="106"/>
    </row>
    <row r="89" spans="1:9" ht="13">
      <c r="A89" s="2" t="s">
        <v>1066</v>
      </c>
      <c r="B89" s="2">
        <v>88</v>
      </c>
      <c r="D89" s="99"/>
      <c r="H89" s="4"/>
      <c r="I89" s="106"/>
    </row>
    <row r="90" spans="1:9" ht="13">
      <c r="A90" s="2" t="s">
        <v>1001</v>
      </c>
      <c r="B90" s="2">
        <v>89</v>
      </c>
      <c r="D90" s="99"/>
      <c r="H90" s="4"/>
      <c r="I90" s="106"/>
    </row>
    <row r="91" spans="1:9" ht="13">
      <c r="A91" s="2" t="s">
        <v>1154</v>
      </c>
      <c r="B91" s="2">
        <v>90</v>
      </c>
      <c r="D91" s="99"/>
      <c r="H91" s="4"/>
      <c r="I91" s="106"/>
    </row>
    <row r="92" spans="1:9" ht="13">
      <c r="A92" s="2" t="s">
        <v>1060</v>
      </c>
      <c r="B92" s="2">
        <v>91</v>
      </c>
      <c r="D92" s="99"/>
      <c r="H92" s="21"/>
      <c r="I92" s="106"/>
    </row>
    <row r="93" spans="1:9" ht="13">
      <c r="A93" s="2" t="s">
        <v>1247</v>
      </c>
      <c r="B93" s="2">
        <v>92</v>
      </c>
      <c r="D93" s="99"/>
      <c r="H93" s="4"/>
      <c r="I93" s="106"/>
    </row>
    <row r="94" spans="1:9" ht="13">
      <c r="A94" s="2" t="s">
        <v>239</v>
      </c>
      <c r="B94" s="2">
        <v>93</v>
      </c>
      <c r="D94" s="99"/>
      <c r="H94" s="4"/>
      <c r="I94" s="106"/>
    </row>
    <row r="95" spans="1:9" ht="13">
      <c r="A95" s="2" t="s">
        <v>1524</v>
      </c>
      <c r="B95" s="2">
        <v>94</v>
      </c>
      <c r="D95" s="99"/>
      <c r="H95" s="4"/>
      <c r="I95" s="106"/>
    </row>
    <row r="96" spans="1:9" ht="13">
      <c r="A96" s="2" t="s">
        <v>1320</v>
      </c>
      <c r="B96" s="2">
        <v>95</v>
      </c>
      <c r="D96" s="99"/>
      <c r="H96" s="4"/>
      <c r="I96" s="106"/>
    </row>
    <row r="97" spans="1:9" ht="13">
      <c r="A97" s="2" t="s">
        <v>310</v>
      </c>
      <c r="B97" s="2">
        <v>96</v>
      </c>
      <c r="D97" s="99"/>
      <c r="H97" s="4"/>
      <c r="I97" s="106"/>
    </row>
    <row r="98" spans="1:9" ht="13">
      <c r="A98" s="2" t="s">
        <v>1111</v>
      </c>
      <c r="B98" s="2">
        <v>97</v>
      </c>
      <c r="D98" s="99"/>
      <c r="H98" s="21"/>
      <c r="I98" s="106"/>
    </row>
    <row r="99" spans="1:9" ht="13">
      <c r="A99" s="2" t="s">
        <v>1516</v>
      </c>
      <c r="B99" s="2">
        <v>98</v>
      </c>
      <c r="D99" s="99"/>
      <c r="H99" s="4"/>
      <c r="I99" s="106"/>
    </row>
    <row r="100" spans="1:9" ht="13">
      <c r="A100" s="2" t="s">
        <v>1298</v>
      </c>
      <c r="B100" s="2">
        <v>99</v>
      </c>
      <c r="D100" s="99"/>
      <c r="H100" s="4"/>
      <c r="I100" s="106"/>
    </row>
    <row r="101" spans="1:9" ht="13">
      <c r="A101" s="2" t="s">
        <v>1352</v>
      </c>
      <c r="B101" s="2">
        <v>100</v>
      </c>
      <c r="D101" s="99"/>
      <c r="H101" s="4"/>
      <c r="I101" s="106"/>
    </row>
    <row r="102" spans="1:9" ht="13">
      <c r="A102" s="2" t="s">
        <v>432</v>
      </c>
      <c r="B102" s="2">
        <v>101</v>
      </c>
      <c r="D102" s="99"/>
      <c r="H102" s="4"/>
      <c r="I102" s="106"/>
    </row>
    <row r="103" spans="1:9" ht="13">
      <c r="A103" s="2" t="s">
        <v>1075</v>
      </c>
      <c r="B103" s="2">
        <v>102</v>
      </c>
      <c r="D103" s="99"/>
      <c r="H103" s="4"/>
      <c r="I103" s="106"/>
    </row>
    <row r="104" spans="1:9" ht="13">
      <c r="A104" s="2" t="s">
        <v>1345</v>
      </c>
      <c r="B104" s="2">
        <v>103</v>
      </c>
      <c r="D104" s="99"/>
      <c r="H104" s="4"/>
      <c r="I104" s="106"/>
    </row>
    <row r="105" spans="1:9" ht="13">
      <c r="A105" s="2" t="s">
        <v>1187</v>
      </c>
      <c r="B105" s="2">
        <v>104</v>
      </c>
      <c r="D105" s="99"/>
      <c r="H105" s="21"/>
      <c r="I105" s="106"/>
    </row>
    <row r="106" spans="1:9" ht="13">
      <c r="A106" s="2" t="s">
        <v>381</v>
      </c>
      <c r="B106" s="2">
        <v>105</v>
      </c>
      <c r="D106" s="99"/>
      <c r="H106" s="4"/>
      <c r="I106" s="106"/>
    </row>
    <row r="107" spans="1:9" ht="13">
      <c r="A107" s="2" t="s">
        <v>1040</v>
      </c>
      <c r="B107" s="2">
        <v>106</v>
      </c>
      <c r="D107" s="99"/>
      <c r="H107" s="4"/>
      <c r="I107" s="106"/>
    </row>
    <row r="108" spans="1:9" ht="13">
      <c r="A108" s="2" t="s">
        <v>1104</v>
      </c>
      <c r="B108" s="2">
        <v>107</v>
      </c>
      <c r="D108" s="99"/>
      <c r="H108" s="4"/>
      <c r="I108" s="106"/>
    </row>
    <row r="109" spans="1:9" ht="13">
      <c r="A109" s="2" t="s">
        <v>575</v>
      </c>
      <c r="B109" s="2">
        <v>108</v>
      </c>
      <c r="D109" s="99"/>
      <c r="H109" s="4"/>
      <c r="I109" s="106"/>
    </row>
    <row r="110" spans="1:9" ht="13">
      <c r="A110" s="2" t="s">
        <v>1273</v>
      </c>
      <c r="B110" s="2">
        <v>109</v>
      </c>
      <c r="D110" s="99"/>
      <c r="H110" s="21"/>
      <c r="I110" s="106"/>
    </row>
    <row r="111" spans="1:9" ht="13">
      <c r="A111" s="2" t="s">
        <v>1054</v>
      </c>
      <c r="B111" s="2">
        <v>110</v>
      </c>
      <c r="D111" s="99"/>
      <c r="H111" s="4"/>
      <c r="I111" s="106"/>
    </row>
    <row r="112" spans="1:9" ht="13">
      <c r="A112" s="2" t="s">
        <v>1676</v>
      </c>
      <c r="B112" s="2">
        <v>111</v>
      </c>
      <c r="D112" s="99"/>
      <c r="H112" s="4"/>
      <c r="I112" s="106"/>
    </row>
    <row r="113" spans="1:9" ht="13">
      <c r="A113" s="2" t="s">
        <v>1131</v>
      </c>
      <c r="B113" s="2">
        <v>112</v>
      </c>
      <c r="D113" s="99"/>
      <c r="H113" s="4"/>
      <c r="I113" s="106"/>
    </row>
    <row r="114" spans="1:9" ht="13">
      <c r="A114" s="2" t="s">
        <v>1035</v>
      </c>
      <c r="B114" s="2">
        <v>113</v>
      </c>
      <c r="D114" s="99"/>
      <c r="H114" s="4"/>
      <c r="I114" s="106"/>
    </row>
    <row r="115" spans="1:9" ht="13">
      <c r="A115" s="2" t="s">
        <v>1368</v>
      </c>
      <c r="B115" s="2">
        <v>114</v>
      </c>
      <c r="D115" s="99"/>
      <c r="H115" s="4"/>
      <c r="I115" s="106"/>
    </row>
    <row r="116" spans="1:9" ht="13">
      <c r="A116" s="2" t="s">
        <v>1586</v>
      </c>
      <c r="B116" s="2">
        <v>115</v>
      </c>
      <c r="D116" s="99"/>
      <c r="H116" s="4"/>
      <c r="I116" s="106"/>
    </row>
    <row r="117" spans="1:9" ht="13">
      <c r="A117" s="2" t="s">
        <v>1337</v>
      </c>
      <c r="B117" s="2">
        <v>116</v>
      </c>
      <c r="D117" s="99"/>
      <c r="H117" s="4"/>
      <c r="I117" s="106"/>
    </row>
    <row r="118" spans="1:9" ht="13">
      <c r="A118" s="2" t="s">
        <v>1677</v>
      </c>
      <c r="B118" s="2">
        <v>117</v>
      </c>
      <c r="D118" s="99"/>
      <c r="H118" s="4"/>
      <c r="I118" s="106"/>
    </row>
    <row r="119" spans="1:9" ht="13">
      <c r="A119" s="2" t="s">
        <v>995</v>
      </c>
      <c r="B119" s="2">
        <v>118</v>
      </c>
      <c r="D119" s="99"/>
      <c r="H119" s="4"/>
      <c r="I119" s="106"/>
    </row>
    <row r="120" spans="1:9" ht="13">
      <c r="A120" s="2" t="s">
        <v>1261</v>
      </c>
      <c r="B120" s="2">
        <v>119</v>
      </c>
      <c r="D120" s="99"/>
      <c r="H120" s="4"/>
      <c r="I120" s="106"/>
    </row>
    <row r="121" spans="1:9" ht="13">
      <c r="A121" s="2" t="s">
        <v>1679</v>
      </c>
      <c r="B121" s="2">
        <v>120</v>
      </c>
      <c r="D121" s="99"/>
      <c r="H121" s="4"/>
      <c r="I121" s="106"/>
    </row>
    <row r="122" spans="1:9" ht="13">
      <c r="A122" s="2" t="s">
        <v>1444</v>
      </c>
      <c r="B122" s="2">
        <v>121</v>
      </c>
      <c r="D122" s="99"/>
      <c r="H122" s="4"/>
      <c r="I122" s="106"/>
    </row>
    <row r="123" spans="1:9" ht="13">
      <c r="A123" s="2" t="s">
        <v>1680</v>
      </c>
      <c r="B123" s="2">
        <v>122</v>
      </c>
      <c r="D123" s="99"/>
      <c r="H123" s="4"/>
      <c r="I123" s="106"/>
    </row>
    <row r="124" spans="1:9" ht="13">
      <c r="A124" s="2" t="s">
        <v>1681</v>
      </c>
      <c r="B124" s="2">
        <v>123</v>
      </c>
      <c r="D124" s="99"/>
      <c r="H124" s="4"/>
      <c r="I124" s="106"/>
    </row>
    <row r="125" spans="1:9" ht="13">
      <c r="A125" s="2" t="s">
        <v>1292</v>
      </c>
      <c r="B125" s="2">
        <v>124</v>
      </c>
      <c r="D125" s="99"/>
      <c r="H125" s="4"/>
      <c r="I125" s="106"/>
    </row>
    <row r="126" spans="1:9" ht="13">
      <c r="A126" s="2" t="s">
        <v>1360</v>
      </c>
      <c r="B126" s="2">
        <v>125</v>
      </c>
      <c r="D126" s="99"/>
      <c r="H126" s="4"/>
      <c r="I126" s="106"/>
    </row>
    <row r="127" spans="1:9" ht="13">
      <c r="A127" s="2" t="s">
        <v>1683</v>
      </c>
      <c r="B127" s="2">
        <v>126</v>
      </c>
      <c r="D127" s="99"/>
      <c r="H127" s="4"/>
      <c r="I127" s="106"/>
    </row>
    <row r="128" spans="1:9" ht="13">
      <c r="A128" s="2" t="s">
        <v>1685</v>
      </c>
      <c r="B128" s="2">
        <v>127</v>
      </c>
      <c r="D128" s="99"/>
      <c r="H128" s="21"/>
      <c r="I128" s="106"/>
    </row>
    <row r="129" spans="1:9" ht="13">
      <c r="A129" s="2" t="s">
        <v>1548</v>
      </c>
      <c r="B129" s="2">
        <v>128</v>
      </c>
      <c r="D129" s="99"/>
      <c r="H129" s="4"/>
      <c r="I129" s="106"/>
    </row>
    <row r="130" spans="1:9" ht="13">
      <c r="A130" s="2" t="s">
        <v>1309</v>
      </c>
      <c r="B130" s="2">
        <v>129</v>
      </c>
      <c r="D130" s="99"/>
      <c r="H130" s="4"/>
      <c r="I130" s="106"/>
    </row>
    <row r="131" spans="1:9" ht="13">
      <c r="A131" s="2" t="s">
        <v>976</v>
      </c>
      <c r="B131" s="2">
        <v>130</v>
      </c>
      <c r="D131" s="99"/>
      <c r="H131" s="21"/>
      <c r="I131" s="106"/>
    </row>
    <row r="132" spans="1:9" ht="13">
      <c r="A132" s="2" t="s">
        <v>1291</v>
      </c>
      <c r="B132" s="2">
        <v>131</v>
      </c>
      <c r="D132" s="99"/>
      <c r="H132" s="4"/>
      <c r="I132" s="106"/>
    </row>
    <row r="133" spans="1:9" ht="13">
      <c r="A133" s="2" t="s">
        <v>1577</v>
      </c>
      <c r="B133" s="2">
        <v>132</v>
      </c>
      <c r="D133" s="99"/>
      <c r="H133" s="21"/>
      <c r="I133" s="106"/>
    </row>
    <row r="134" spans="1:9" ht="13">
      <c r="A134" s="2" t="s">
        <v>1687</v>
      </c>
      <c r="B134" s="2">
        <v>133</v>
      </c>
      <c r="D134" s="99"/>
      <c r="H134" s="4"/>
      <c r="I134" s="106"/>
    </row>
    <row r="135" spans="1:9" ht="13">
      <c r="A135" s="2" t="s">
        <v>1688</v>
      </c>
      <c r="B135" s="2">
        <v>134</v>
      </c>
      <c r="D135" s="99"/>
      <c r="H135" s="21"/>
      <c r="I135" s="106"/>
    </row>
    <row r="136" spans="1:9" ht="13">
      <c r="A136" s="2" t="s">
        <v>1689</v>
      </c>
      <c r="B136" s="2">
        <v>135</v>
      </c>
      <c r="D136" s="99"/>
      <c r="H136" s="4"/>
      <c r="I136" s="106"/>
    </row>
    <row r="137" spans="1:9" ht="13">
      <c r="A137" s="2" t="s">
        <v>1593</v>
      </c>
      <c r="B137" s="2">
        <v>136</v>
      </c>
      <c r="D137" s="99"/>
      <c r="H137" s="4"/>
      <c r="I137" s="106"/>
    </row>
    <row r="138" spans="1:9" ht="13">
      <c r="A138" s="2" t="s">
        <v>1690</v>
      </c>
      <c r="B138" s="2">
        <v>137</v>
      </c>
      <c r="D138" s="99"/>
      <c r="H138" s="4"/>
      <c r="I138" s="106"/>
    </row>
    <row r="139" spans="1:9" ht="13">
      <c r="A139" s="2" t="s">
        <v>1033</v>
      </c>
      <c r="B139" s="2">
        <v>138</v>
      </c>
      <c r="D139" s="99"/>
      <c r="H139" s="4"/>
      <c r="I139" s="106"/>
    </row>
    <row r="140" spans="1:9" ht="13">
      <c r="A140" s="2" t="s">
        <v>1255</v>
      </c>
      <c r="B140" s="2">
        <v>139</v>
      </c>
      <c r="D140" s="99"/>
      <c r="H140" s="4"/>
      <c r="I140" s="106"/>
    </row>
    <row r="141" spans="1:9" ht="13">
      <c r="A141" s="2" t="s">
        <v>197</v>
      </c>
      <c r="B141" s="2">
        <v>140</v>
      </c>
      <c r="D141" s="99"/>
      <c r="H141" s="4"/>
      <c r="I141" s="106"/>
    </row>
    <row r="142" spans="1:9" ht="13">
      <c r="A142" s="2" t="s">
        <v>1171</v>
      </c>
      <c r="B142" s="2">
        <v>141</v>
      </c>
      <c r="D142" s="99"/>
      <c r="H142" s="4"/>
      <c r="I142" s="106"/>
    </row>
    <row r="143" spans="1:9" ht="13">
      <c r="A143" s="2" t="s">
        <v>1692</v>
      </c>
      <c r="B143" s="2">
        <v>142</v>
      </c>
      <c r="D143" s="99"/>
      <c r="H143" s="4"/>
      <c r="I143" s="106"/>
    </row>
    <row r="144" spans="1:9" ht="13">
      <c r="A144" s="2" t="s">
        <v>1693</v>
      </c>
      <c r="B144" s="2">
        <v>143</v>
      </c>
      <c r="D144" s="99"/>
      <c r="H144" s="4"/>
      <c r="I144" s="106"/>
    </row>
    <row r="145" spans="1:9" ht="13">
      <c r="A145" s="2" t="s">
        <v>1694</v>
      </c>
      <c r="B145" s="2">
        <v>144</v>
      </c>
      <c r="D145" s="99"/>
      <c r="H145" s="4"/>
      <c r="I145" s="106"/>
    </row>
    <row r="146" spans="1:9" ht="13">
      <c r="A146" s="2" t="s">
        <v>1420</v>
      </c>
      <c r="B146" s="2">
        <v>145</v>
      </c>
      <c r="D146" s="99"/>
      <c r="H146" s="4"/>
      <c r="I146" s="106"/>
    </row>
    <row r="147" spans="1:9" ht="13">
      <c r="A147" s="2" t="s">
        <v>1695</v>
      </c>
      <c r="B147" s="2">
        <v>146</v>
      </c>
      <c r="D147" s="99"/>
      <c r="H147" s="4"/>
      <c r="I147" s="106"/>
    </row>
    <row r="148" spans="1:9" ht="13">
      <c r="A148" s="2" t="s">
        <v>1319</v>
      </c>
      <c r="B148" s="2">
        <v>147</v>
      </c>
      <c r="D148" s="99"/>
      <c r="H148" s="21"/>
      <c r="I148" s="106"/>
    </row>
    <row r="149" spans="1:9" ht="13">
      <c r="A149" s="2" t="s">
        <v>1118</v>
      </c>
      <c r="B149" s="2">
        <v>148</v>
      </c>
      <c r="D149" s="99"/>
      <c r="H149" s="4"/>
      <c r="I149" s="106"/>
    </row>
    <row r="150" spans="1:9" ht="13">
      <c r="A150" s="2" t="s">
        <v>1696</v>
      </c>
      <c r="B150" s="2">
        <v>149</v>
      </c>
      <c r="D150" s="99"/>
      <c r="H150" s="4"/>
      <c r="I150" s="106"/>
    </row>
    <row r="151" spans="1:9" ht="13">
      <c r="A151" s="2" t="s">
        <v>1434</v>
      </c>
      <c r="B151" s="2">
        <v>150</v>
      </c>
      <c r="D151" s="99"/>
      <c r="H151" s="21"/>
      <c r="I151" s="106"/>
    </row>
    <row r="152" spans="1:9" ht="13">
      <c r="A152" s="2" t="s">
        <v>1697</v>
      </c>
      <c r="B152" s="2">
        <v>151</v>
      </c>
    </row>
    <row r="153" spans="1:9" ht="13">
      <c r="A153" s="2" t="s">
        <v>1224</v>
      </c>
      <c r="B153" s="2">
        <v>152</v>
      </c>
    </row>
    <row r="154" spans="1:9" ht="13">
      <c r="A154" s="2" t="s">
        <v>331</v>
      </c>
      <c r="B154" s="2">
        <v>153</v>
      </c>
    </row>
    <row r="155" spans="1:9" ht="13">
      <c r="A155" s="2" t="s">
        <v>1698</v>
      </c>
      <c r="B155" s="2">
        <v>154</v>
      </c>
    </row>
    <row r="156" spans="1:9" ht="13">
      <c r="A156" s="2" t="s">
        <v>1302</v>
      </c>
      <c r="B156" s="2">
        <v>155</v>
      </c>
    </row>
    <row r="157" spans="1:9" ht="13">
      <c r="A157" s="2" t="s">
        <v>1699</v>
      </c>
      <c r="B157" s="2">
        <v>156</v>
      </c>
    </row>
    <row r="158" spans="1:9" ht="13">
      <c r="A158" s="2" t="s">
        <v>1474</v>
      </c>
      <c r="B158" s="2">
        <v>157</v>
      </c>
    </row>
    <row r="159" spans="1:9" ht="13">
      <c r="A159" s="2" t="s">
        <v>1328</v>
      </c>
      <c r="B159" s="2">
        <v>158</v>
      </c>
    </row>
    <row r="160" spans="1:9" ht="13">
      <c r="A160" s="2" t="s">
        <v>1186</v>
      </c>
      <c r="B160" s="2">
        <v>159</v>
      </c>
    </row>
    <row r="161" spans="1:2" ht="13">
      <c r="A161" s="2" t="s">
        <v>1081</v>
      </c>
      <c r="B161" s="2">
        <v>160</v>
      </c>
    </row>
    <row r="162" spans="1:2" ht="13">
      <c r="A162" s="2" t="s">
        <v>1700</v>
      </c>
      <c r="B162" s="2">
        <v>161</v>
      </c>
    </row>
    <row r="163" spans="1:2" ht="13">
      <c r="A163" s="2" t="s">
        <v>396</v>
      </c>
      <c r="B163" s="2">
        <v>162</v>
      </c>
    </row>
    <row r="164" spans="1:2" ht="13">
      <c r="A164" s="2" t="s">
        <v>1199</v>
      </c>
      <c r="B164" s="2">
        <v>163</v>
      </c>
    </row>
    <row r="165" spans="1:2" ht="13">
      <c r="A165" s="2" t="s">
        <v>1702</v>
      </c>
      <c r="B165" s="2">
        <v>164</v>
      </c>
    </row>
    <row r="166" spans="1:2" ht="13">
      <c r="A166" s="2" t="s">
        <v>1460</v>
      </c>
      <c r="B166" s="2">
        <v>165</v>
      </c>
    </row>
    <row r="167" spans="1:2" ht="13">
      <c r="A167" s="2" t="s">
        <v>1401</v>
      </c>
      <c r="B167" s="2">
        <v>166</v>
      </c>
    </row>
    <row r="168" spans="1:2" ht="13">
      <c r="A168" s="2" t="s">
        <v>1094</v>
      </c>
      <c r="B168" s="2">
        <v>167</v>
      </c>
    </row>
    <row r="169" spans="1:2" ht="13">
      <c r="A169" s="2" t="s">
        <v>1436</v>
      </c>
      <c r="B169" s="2">
        <v>168</v>
      </c>
    </row>
    <row r="170" spans="1:2" ht="13">
      <c r="A170" s="2" t="s">
        <v>1704</v>
      </c>
      <c r="B170" s="2">
        <v>169</v>
      </c>
    </row>
    <row r="171" spans="1:2" ht="13">
      <c r="A171" s="2" t="s">
        <v>1705</v>
      </c>
      <c r="B171" s="2">
        <v>170</v>
      </c>
    </row>
    <row r="172" spans="1:2" ht="13">
      <c r="A172" s="2" t="s">
        <v>1137</v>
      </c>
      <c r="B172" s="2">
        <v>171</v>
      </c>
    </row>
    <row r="173" spans="1:2" ht="13">
      <c r="A173" s="2" t="s">
        <v>1382</v>
      </c>
      <c r="B173" s="2">
        <v>172</v>
      </c>
    </row>
    <row r="174" spans="1:2" ht="13">
      <c r="A174" s="2" t="s">
        <v>1706</v>
      </c>
      <c r="B174" s="2">
        <v>173</v>
      </c>
    </row>
    <row r="175" spans="1:2" ht="13">
      <c r="A175" s="2" t="s">
        <v>1707</v>
      </c>
      <c r="B175" s="2">
        <v>174</v>
      </c>
    </row>
    <row r="176" spans="1:2" ht="13">
      <c r="A176" s="2" t="s">
        <v>1709</v>
      </c>
      <c r="B176" s="2">
        <v>175</v>
      </c>
    </row>
    <row r="177" spans="1:2" ht="13">
      <c r="A177" s="2" t="s">
        <v>1358</v>
      </c>
      <c r="B177" s="2">
        <v>176</v>
      </c>
    </row>
    <row r="178" spans="1:2" ht="13">
      <c r="A178" s="2" t="s">
        <v>1526</v>
      </c>
      <c r="B178" s="2">
        <v>177</v>
      </c>
    </row>
    <row r="179" spans="1:2" ht="13">
      <c r="A179" s="2" t="s">
        <v>1347</v>
      </c>
      <c r="B179" s="2">
        <v>178</v>
      </c>
    </row>
    <row r="180" spans="1:2" ht="13">
      <c r="A180" s="2" t="s">
        <v>1266</v>
      </c>
      <c r="B180" s="2">
        <v>179</v>
      </c>
    </row>
    <row r="181" spans="1:2" ht="13">
      <c r="A181" s="2" t="s">
        <v>1336</v>
      </c>
      <c r="B181" s="2">
        <v>180</v>
      </c>
    </row>
    <row r="182" spans="1:2" ht="13">
      <c r="A182" s="2" t="s">
        <v>1710</v>
      </c>
      <c r="B182" s="2">
        <v>181</v>
      </c>
    </row>
    <row r="183" spans="1:2" ht="13">
      <c r="A183" s="2" t="s">
        <v>1711</v>
      </c>
      <c r="B183" s="2">
        <v>182</v>
      </c>
    </row>
    <row r="184" spans="1:2" ht="13">
      <c r="A184" s="2" t="s">
        <v>1713</v>
      </c>
      <c r="B184" s="2">
        <v>183</v>
      </c>
    </row>
    <row r="185" spans="1:2" ht="13">
      <c r="A185" s="2" t="s">
        <v>1714</v>
      </c>
      <c r="B185" s="2">
        <v>184</v>
      </c>
    </row>
    <row r="186" spans="1:2" ht="13">
      <c r="A186" s="2" t="s">
        <v>1198</v>
      </c>
      <c r="B186" s="2">
        <v>185</v>
      </c>
    </row>
    <row r="187" spans="1:2" ht="13">
      <c r="A187" s="2" t="s">
        <v>1715</v>
      </c>
      <c r="B187" s="2">
        <v>186</v>
      </c>
    </row>
    <row r="188" spans="1:2" ht="13">
      <c r="A188" s="2" t="s">
        <v>1716</v>
      </c>
      <c r="B188" s="2">
        <v>187</v>
      </c>
    </row>
    <row r="189" spans="1:2" ht="13">
      <c r="A189" s="2" t="s">
        <v>1717</v>
      </c>
      <c r="B189" s="2">
        <v>188</v>
      </c>
    </row>
    <row r="190" spans="1:2" ht="13">
      <c r="A190" s="2" t="s">
        <v>1718</v>
      </c>
      <c r="B190" s="2">
        <v>189</v>
      </c>
    </row>
    <row r="191" spans="1:2" ht="13">
      <c r="A191" s="2" t="s">
        <v>1719</v>
      </c>
      <c r="B191" s="2">
        <v>190</v>
      </c>
    </row>
    <row r="192" spans="1:2" ht="13">
      <c r="A192" s="2" t="s">
        <v>1720</v>
      </c>
      <c r="B192" s="2">
        <v>191</v>
      </c>
    </row>
    <row r="193" spans="1:2" ht="13">
      <c r="A193" s="2" t="s">
        <v>1721</v>
      </c>
      <c r="B193" s="2">
        <v>192</v>
      </c>
    </row>
    <row r="194" spans="1:2" ht="13">
      <c r="A194" s="2" t="s">
        <v>1722</v>
      </c>
      <c r="B194" s="2">
        <v>193</v>
      </c>
    </row>
    <row r="195" spans="1:2" ht="13">
      <c r="A195" s="2" t="s">
        <v>1724</v>
      </c>
      <c r="B195" s="2">
        <v>194</v>
      </c>
    </row>
    <row r="196" spans="1:2" ht="13">
      <c r="A196" s="2" t="s">
        <v>1725</v>
      </c>
      <c r="B196" s="2">
        <v>195</v>
      </c>
    </row>
    <row r="197" spans="1:2" ht="13">
      <c r="A197" s="2" t="s">
        <v>1177</v>
      </c>
      <c r="B197" s="2">
        <v>196</v>
      </c>
    </row>
    <row r="198" spans="1:2" ht="13">
      <c r="A198" s="2" t="s">
        <v>1726</v>
      </c>
      <c r="B198" s="2">
        <v>197</v>
      </c>
    </row>
    <row r="199" spans="1:2" ht="13">
      <c r="A199" s="2" t="s">
        <v>1727</v>
      </c>
      <c r="B199" s="2">
        <v>198</v>
      </c>
    </row>
    <row r="200" spans="1:2" ht="13">
      <c r="A200" s="2" t="s">
        <v>1125</v>
      </c>
      <c r="B200" s="2">
        <v>199</v>
      </c>
    </row>
    <row r="201" spans="1:2" ht="13">
      <c r="A201" s="2" t="s">
        <v>1729</v>
      </c>
      <c r="B201" s="2">
        <v>200</v>
      </c>
    </row>
    <row r="202" spans="1:2" ht="13">
      <c r="A202" s="2" t="s">
        <v>1730</v>
      </c>
      <c r="B202" s="2">
        <v>201</v>
      </c>
    </row>
    <row r="203" spans="1:2" ht="13">
      <c r="A203" s="2" t="s">
        <v>1731</v>
      </c>
      <c r="B203" s="2">
        <v>202</v>
      </c>
    </row>
    <row r="204" spans="1:2" ht="13">
      <c r="A204" s="2" t="s">
        <v>1732</v>
      </c>
      <c r="B204" s="2">
        <v>203</v>
      </c>
    </row>
    <row r="205" spans="1:2" ht="13">
      <c r="A205" s="2" t="s">
        <v>1733</v>
      </c>
      <c r="B205" s="2">
        <v>204</v>
      </c>
    </row>
    <row r="206" spans="1:2" ht="13">
      <c r="A206" s="2" t="s">
        <v>1734</v>
      </c>
      <c r="B206" s="2">
        <v>205</v>
      </c>
    </row>
    <row r="207" spans="1:2" ht="13">
      <c r="A207" s="2" t="s">
        <v>1392</v>
      </c>
      <c r="B207" s="2">
        <v>206</v>
      </c>
    </row>
    <row r="208" spans="1:2" ht="13">
      <c r="A208" s="2" t="s">
        <v>1065</v>
      </c>
      <c r="B208" s="2">
        <v>207</v>
      </c>
    </row>
    <row r="209" spans="1:2" ht="13">
      <c r="A209" s="2" t="s">
        <v>1736</v>
      </c>
      <c r="B209" s="2">
        <v>208</v>
      </c>
    </row>
    <row r="210" spans="1:2" ht="13">
      <c r="A210" s="2" t="s">
        <v>1737</v>
      </c>
      <c r="B210" s="2">
        <v>209</v>
      </c>
    </row>
    <row r="211" spans="1:2" ht="13">
      <c r="A211" s="2" t="s">
        <v>1738</v>
      </c>
      <c r="B211" s="2">
        <v>210</v>
      </c>
    </row>
    <row r="212" spans="1:2" ht="13">
      <c r="A212" s="2" t="s">
        <v>1739</v>
      </c>
      <c r="B212" s="2">
        <v>211</v>
      </c>
    </row>
    <row r="213" spans="1:2" ht="13">
      <c r="A213" s="2" t="s">
        <v>1740</v>
      </c>
      <c r="B213" s="2">
        <v>212</v>
      </c>
    </row>
    <row r="214" spans="1:2" ht="13">
      <c r="A214" s="2" t="s">
        <v>1487</v>
      </c>
      <c r="B214" s="2">
        <v>213</v>
      </c>
    </row>
    <row r="215" spans="1:2" ht="13">
      <c r="A215" s="2" t="s">
        <v>1741</v>
      </c>
      <c r="B215" s="2">
        <v>214</v>
      </c>
    </row>
    <row r="216" spans="1:2" ht="13">
      <c r="A216" s="2" t="s">
        <v>1742</v>
      </c>
      <c r="B216" s="2">
        <v>215</v>
      </c>
    </row>
    <row r="217" spans="1:2" ht="13">
      <c r="A217" s="2" t="s">
        <v>1743</v>
      </c>
      <c r="B217" s="2">
        <v>216</v>
      </c>
    </row>
    <row r="218" spans="1:2" ht="13">
      <c r="A218" s="2" t="s">
        <v>1745</v>
      </c>
      <c r="B218" s="2">
        <v>217</v>
      </c>
    </row>
    <row r="219" spans="1:2" ht="13">
      <c r="A219" s="2" t="s">
        <v>1525</v>
      </c>
      <c r="B219" s="2">
        <v>218</v>
      </c>
    </row>
    <row r="220" spans="1:2" ht="13">
      <c r="A220" s="2" t="s">
        <v>1746</v>
      </c>
      <c r="B220" s="2">
        <v>219</v>
      </c>
    </row>
    <row r="221" spans="1:2" ht="13">
      <c r="A221" s="2" t="s">
        <v>1747</v>
      </c>
      <c r="B221" s="2">
        <v>220</v>
      </c>
    </row>
    <row r="222" spans="1:2" ht="13">
      <c r="A222" s="2" t="s">
        <v>1749</v>
      </c>
      <c r="B222" s="2">
        <v>221</v>
      </c>
    </row>
    <row r="223" spans="1:2" ht="13">
      <c r="A223" s="2" t="s">
        <v>1750</v>
      </c>
      <c r="B223" s="2">
        <v>222</v>
      </c>
    </row>
    <row r="224" spans="1:2" ht="13">
      <c r="A224" s="2" t="s">
        <v>1751</v>
      </c>
      <c r="B224" s="2">
        <v>223</v>
      </c>
    </row>
    <row r="225" spans="1:2" ht="13">
      <c r="A225" s="2" t="s">
        <v>1752</v>
      </c>
      <c r="B225" s="2">
        <v>224</v>
      </c>
    </row>
    <row r="226" spans="1:2" ht="13">
      <c r="A226" s="2" t="s">
        <v>1753</v>
      </c>
      <c r="B226" s="2">
        <v>225</v>
      </c>
    </row>
    <row r="227" spans="1:2" ht="13">
      <c r="A227" s="2" t="s">
        <v>1754</v>
      </c>
      <c r="B227" s="2">
        <v>226</v>
      </c>
    </row>
    <row r="228" spans="1:2" ht="13">
      <c r="A228" s="2" t="s">
        <v>1756</v>
      </c>
      <c r="B228" s="2">
        <v>227</v>
      </c>
    </row>
    <row r="229" spans="1:2" ht="13">
      <c r="A229" s="2" t="s">
        <v>1277</v>
      </c>
      <c r="B229" s="2">
        <v>228</v>
      </c>
    </row>
    <row r="230" spans="1:2" ht="13">
      <c r="A230" s="2" t="s">
        <v>1757</v>
      </c>
      <c r="B230" s="2">
        <v>229</v>
      </c>
    </row>
    <row r="231" spans="1:2" ht="13">
      <c r="A231" s="2" t="s">
        <v>1551</v>
      </c>
      <c r="B231" s="2">
        <v>230</v>
      </c>
    </row>
    <row r="232" spans="1:2" ht="13">
      <c r="A232" s="2" t="s">
        <v>1758</v>
      </c>
      <c r="B232" s="2">
        <v>231</v>
      </c>
    </row>
    <row r="233" spans="1:2" ht="13">
      <c r="A233" s="2" t="s">
        <v>1759</v>
      </c>
      <c r="B233" s="2">
        <v>232</v>
      </c>
    </row>
    <row r="234" spans="1:2" ht="13">
      <c r="A234" s="2" t="s">
        <v>1761</v>
      </c>
      <c r="B234" s="2">
        <v>233</v>
      </c>
    </row>
    <row r="235" spans="1:2" ht="13">
      <c r="A235" s="2" t="s">
        <v>1762</v>
      </c>
      <c r="B235" s="2">
        <v>234</v>
      </c>
    </row>
    <row r="236" spans="1:2" ht="13">
      <c r="A236" s="2" t="s">
        <v>1763</v>
      </c>
      <c r="B236" s="2">
        <v>235</v>
      </c>
    </row>
    <row r="237" spans="1:2" ht="13">
      <c r="A237" s="2" t="s">
        <v>1454</v>
      </c>
      <c r="B237" s="2">
        <v>236</v>
      </c>
    </row>
    <row r="238" spans="1:2" ht="13">
      <c r="A238" s="2" t="s">
        <v>1764</v>
      </c>
      <c r="B238" s="2">
        <v>237</v>
      </c>
    </row>
    <row r="239" spans="1:2" ht="13">
      <c r="A239" s="2" t="s">
        <v>1766</v>
      </c>
      <c r="B239" s="2">
        <v>238</v>
      </c>
    </row>
    <row r="240" spans="1:2" ht="13">
      <c r="A240" s="2" t="s">
        <v>1768</v>
      </c>
      <c r="B240" s="2">
        <v>239</v>
      </c>
    </row>
    <row r="241" spans="1:2" ht="13">
      <c r="A241" s="2" t="s">
        <v>1769</v>
      </c>
      <c r="B241" s="2">
        <v>240</v>
      </c>
    </row>
    <row r="242" spans="1:2" ht="13">
      <c r="A242" s="2" t="s">
        <v>1770</v>
      </c>
      <c r="B242" s="2">
        <v>241</v>
      </c>
    </row>
    <row r="243" spans="1:2" ht="13">
      <c r="A243" s="2" t="s">
        <v>1771</v>
      </c>
      <c r="B243" s="2">
        <v>242</v>
      </c>
    </row>
    <row r="244" spans="1:2" ht="13">
      <c r="A244" s="2" t="s">
        <v>1772</v>
      </c>
      <c r="B244" s="2">
        <v>243</v>
      </c>
    </row>
    <row r="245" spans="1:2" ht="13">
      <c r="A245" s="2" t="s">
        <v>1773</v>
      </c>
      <c r="B245" s="2">
        <v>244</v>
      </c>
    </row>
    <row r="246" spans="1:2" ht="13">
      <c r="A246" s="2" t="s">
        <v>1774</v>
      </c>
      <c r="B246" s="2">
        <v>245</v>
      </c>
    </row>
    <row r="247" spans="1:2" ht="13">
      <c r="A247" s="2" t="s">
        <v>1775</v>
      </c>
      <c r="B247" s="2">
        <v>246</v>
      </c>
    </row>
    <row r="248" spans="1:2" ht="13">
      <c r="A248" s="2" t="s">
        <v>1776</v>
      </c>
      <c r="B248" s="2">
        <v>247</v>
      </c>
    </row>
    <row r="249" spans="1:2" ht="13">
      <c r="A249" s="2" t="s">
        <v>1778</v>
      </c>
      <c r="B249" s="2">
        <v>248</v>
      </c>
    </row>
    <row r="250" spans="1:2" ht="13">
      <c r="A250" s="2" t="s">
        <v>1779</v>
      </c>
      <c r="B250" s="2">
        <v>249</v>
      </c>
    </row>
    <row r="251" spans="1:2" ht="13">
      <c r="A251" s="2" t="s">
        <v>1780</v>
      </c>
      <c r="B251" s="2">
        <v>250</v>
      </c>
    </row>
    <row r="252" spans="1:2" ht="13">
      <c r="A252" s="2" t="s">
        <v>1364</v>
      </c>
      <c r="B252" s="2">
        <v>251</v>
      </c>
    </row>
    <row r="253" spans="1:2" ht="13">
      <c r="A253" s="2" t="s">
        <v>1781</v>
      </c>
      <c r="B253" s="2">
        <v>252</v>
      </c>
    </row>
    <row r="254" spans="1:2" ht="13">
      <c r="A254" s="2" t="s">
        <v>1547</v>
      </c>
      <c r="B254" s="2">
        <v>253</v>
      </c>
    </row>
    <row r="255" spans="1:2" ht="13">
      <c r="A255" s="2" t="s">
        <v>1783</v>
      </c>
      <c r="B255" s="2">
        <v>254</v>
      </c>
    </row>
    <row r="256" spans="1:2" ht="13">
      <c r="A256" s="2" t="s">
        <v>1784</v>
      </c>
      <c r="B256" s="2">
        <v>255</v>
      </c>
    </row>
    <row r="257" spans="1:2" ht="13">
      <c r="A257" s="2" t="s">
        <v>1375</v>
      </c>
      <c r="B257" s="2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9"/>
  <sheetViews>
    <sheetView workbookViewId="0"/>
  </sheetViews>
  <sheetFormatPr baseColWidth="10" defaultColWidth="14.5" defaultRowHeight="15.75" customHeight="1"/>
  <cols>
    <col min="3" max="3" width="17.83203125" customWidth="1"/>
    <col min="4" max="4" width="19.83203125" customWidth="1"/>
    <col min="5" max="5" width="17.1640625" customWidth="1"/>
  </cols>
  <sheetData>
    <row r="1" spans="1:10" ht="15.75" customHeight="1">
      <c r="B1" s="2">
        <v>2020</v>
      </c>
      <c r="C1" s="2">
        <v>2019</v>
      </c>
      <c r="D1" s="2">
        <v>2018</v>
      </c>
      <c r="E1" s="2">
        <v>2017</v>
      </c>
      <c r="F1" s="2">
        <v>2016</v>
      </c>
    </row>
    <row r="2" spans="1:10" ht="15.75" customHeight="1">
      <c r="A2" s="2">
        <v>1</v>
      </c>
      <c r="B2" s="4" t="s">
        <v>2</v>
      </c>
      <c r="C2" s="8" t="s">
        <v>4</v>
      </c>
      <c r="D2" s="2" t="s">
        <v>10</v>
      </c>
      <c r="E2" s="8" t="s">
        <v>6</v>
      </c>
      <c r="F2" s="10" t="s">
        <v>11</v>
      </c>
      <c r="G2" s="12"/>
      <c r="H2" s="12"/>
      <c r="I2" s="13"/>
      <c r="J2" s="12"/>
    </row>
    <row r="3" spans="1:10" ht="15.75" customHeight="1">
      <c r="A3" s="14">
        <f t="shared" ref="A3:A65" si="0">A2+1</f>
        <v>2</v>
      </c>
      <c r="B3" s="4" t="s">
        <v>18</v>
      </c>
      <c r="C3" s="17" t="s">
        <v>15</v>
      </c>
      <c r="D3" s="2" t="s">
        <v>24</v>
      </c>
      <c r="E3" s="17" t="s">
        <v>17</v>
      </c>
      <c r="F3" s="19" t="s">
        <v>21</v>
      </c>
      <c r="G3" s="18"/>
      <c r="H3" s="18"/>
      <c r="I3" s="13"/>
      <c r="J3" s="18"/>
    </row>
    <row r="4" spans="1:10" ht="15.75" customHeight="1">
      <c r="A4" s="14">
        <f t="shared" si="0"/>
        <v>3</v>
      </c>
      <c r="B4" s="4" t="s">
        <v>34</v>
      </c>
      <c r="C4" s="20" t="s">
        <v>10</v>
      </c>
      <c r="D4" s="2" t="s">
        <v>39</v>
      </c>
      <c r="E4" s="20" t="s">
        <v>30</v>
      </c>
      <c r="F4" s="10" t="s">
        <v>8</v>
      </c>
      <c r="G4" s="12"/>
      <c r="H4" s="12"/>
      <c r="I4" s="13"/>
      <c r="J4" s="12"/>
    </row>
    <row r="5" spans="1:10" ht="15.75" customHeight="1">
      <c r="A5" s="14">
        <f t="shared" si="0"/>
        <v>4</v>
      </c>
      <c r="B5" s="4" t="s">
        <v>46</v>
      </c>
      <c r="C5" s="17" t="s">
        <v>27</v>
      </c>
      <c r="D5" s="2" t="s">
        <v>16</v>
      </c>
      <c r="E5" s="17" t="s">
        <v>35</v>
      </c>
      <c r="F5" s="19" t="s">
        <v>50</v>
      </c>
      <c r="G5" s="18"/>
      <c r="H5" s="18"/>
      <c r="I5" s="13"/>
      <c r="J5" s="18"/>
    </row>
    <row r="6" spans="1:10" ht="15.75" customHeight="1">
      <c r="A6" s="14">
        <f t="shared" si="0"/>
        <v>5</v>
      </c>
      <c r="B6" s="4" t="s">
        <v>55</v>
      </c>
      <c r="C6" s="20" t="s">
        <v>40</v>
      </c>
      <c r="D6" s="2" t="s">
        <v>58</v>
      </c>
      <c r="E6" s="20" t="s">
        <v>59</v>
      </c>
      <c r="F6" s="10" t="s">
        <v>43</v>
      </c>
      <c r="G6" s="12"/>
      <c r="H6" s="12"/>
      <c r="I6" s="13"/>
      <c r="J6" s="12"/>
    </row>
    <row r="7" spans="1:10" ht="15.75" customHeight="1">
      <c r="A7" s="14">
        <f t="shared" si="0"/>
        <v>6</v>
      </c>
      <c r="B7" s="4" t="s">
        <v>38</v>
      </c>
      <c r="C7" s="17" t="s">
        <v>45</v>
      </c>
      <c r="D7" s="2" t="s">
        <v>65</v>
      </c>
      <c r="E7" s="17" t="s">
        <v>66</v>
      </c>
      <c r="F7" s="19" t="s">
        <v>49</v>
      </c>
      <c r="G7" s="18"/>
      <c r="H7" s="18"/>
      <c r="I7" s="13"/>
      <c r="J7" s="18"/>
    </row>
    <row r="8" spans="1:10" ht="15.75" customHeight="1">
      <c r="A8" s="14">
        <f t="shared" si="0"/>
        <v>7</v>
      </c>
      <c r="B8" s="4" t="s">
        <v>71</v>
      </c>
      <c r="C8" s="20" t="s">
        <v>54</v>
      </c>
      <c r="D8" s="2" t="s">
        <v>56</v>
      </c>
      <c r="E8" s="20" t="s">
        <v>75</v>
      </c>
      <c r="F8" s="10" t="s">
        <v>76</v>
      </c>
      <c r="G8" s="12"/>
      <c r="H8" s="12"/>
      <c r="I8" s="13"/>
      <c r="J8" s="12"/>
    </row>
    <row r="9" spans="1:10" ht="15.75" customHeight="1">
      <c r="A9" s="14">
        <f t="shared" si="0"/>
        <v>8</v>
      </c>
      <c r="B9" s="4" t="s">
        <v>78</v>
      </c>
      <c r="C9" s="17" t="s">
        <v>80</v>
      </c>
      <c r="D9" s="2" t="s">
        <v>82</v>
      </c>
      <c r="E9" s="17" t="s">
        <v>83</v>
      </c>
      <c r="F9" s="19" t="s">
        <v>31</v>
      </c>
      <c r="G9" s="18"/>
      <c r="H9" s="18"/>
      <c r="I9" s="13"/>
      <c r="J9" s="18"/>
    </row>
    <row r="10" spans="1:10" ht="15.75" customHeight="1">
      <c r="A10" s="14">
        <f t="shared" si="0"/>
        <v>9</v>
      </c>
      <c r="B10" s="4" t="s">
        <v>86</v>
      </c>
      <c r="C10" s="20" t="s">
        <v>61</v>
      </c>
      <c r="D10" s="2" t="s">
        <v>90</v>
      </c>
      <c r="E10" s="20" t="s">
        <v>91</v>
      </c>
      <c r="F10" s="10" t="s">
        <v>74</v>
      </c>
      <c r="G10" s="12"/>
      <c r="H10" s="12"/>
      <c r="I10" s="13"/>
      <c r="J10" s="12"/>
    </row>
    <row r="11" spans="1:10" ht="15.75" customHeight="1">
      <c r="A11" s="14">
        <f t="shared" si="0"/>
        <v>10</v>
      </c>
      <c r="B11" s="4" t="s">
        <v>96</v>
      </c>
      <c r="C11" s="17" t="s">
        <v>68</v>
      </c>
      <c r="D11" s="2" t="s">
        <v>97</v>
      </c>
      <c r="E11" s="17" t="s">
        <v>99</v>
      </c>
      <c r="F11" s="19" t="s">
        <v>102</v>
      </c>
      <c r="G11" s="18"/>
      <c r="H11" s="18"/>
      <c r="I11" s="13"/>
      <c r="J11" s="18"/>
    </row>
    <row r="12" spans="1:10" ht="15.75" customHeight="1">
      <c r="A12" s="14">
        <f t="shared" si="0"/>
        <v>11</v>
      </c>
      <c r="B12" s="4" t="s">
        <v>106</v>
      </c>
      <c r="C12" s="20" t="s">
        <v>87</v>
      </c>
      <c r="D12" s="2" t="s">
        <v>107</v>
      </c>
      <c r="E12" s="20" t="s">
        <v>42</v>
      </c>
      <c r="F12" s="10" t="s">
        <v>95</v>
      </c>
      <c r="G12" s="12"/>
      <c r="H12" s="12"/>
      <c r="I12" s="13"/>
      <c r="J12" s="12"/>
    </row>
    <row r="13" spans="1:10" ht="15.75" customHeight="1">
      <c r="A13" s="14">
        <f t="shared" si="0"/>
        <v>12</v>
      </c>
      <c r="B13" s="4" t="s">
        <v>108</v>
      </c>
      <c r="C13" s="17" t="s">
        <v>109</v>
      </c>
      <c r="D13" s="2" t="s">
        <v>111</v>
      </c>
      <c r="E13" s="17" t="s">
        <v>112</v>
      </c>
      <c r="F13" s="19" t="s">
        <v>113</v>
      </c>
      <c r="G13" s="18"/>
      <c r="H13" s="18"/>
      <c r="I13" s="13"/>
      <c r="J13" s="18"/>
    </row>
    <row r="14" spans="1:10" ht="15.75" customHeight="1">
      <c r="A14" s="14">
        <f t="shared" si="0"/>
        <v>13</v>
      </c>
      <c r="B14" s="4" t="s">
        <v>92</v>
      </c>
      <c r="C14" s="20" t="s">
        <v>100</v>
      </c>
      <c r="D14" s="2" t="s">
        <v>116</v>
      </c>
      <c r="E14" s="20" t="s">
        <v>57</v>
      </c>
      <c r="F14" s="10" t="s">
        <v>118</v>
      </c>
      <c r="G14" s="12"/>
      <c r="H14" s="12"/>
      <c r="I14" s="13"/>
      <c r="J14" s="12"/>
    </row>
    <row r="15" spans="1:10" ht="15.75" customHeight="1">
      <c r="A15" s="14">
        <f t="shared" si="0"/>
        <v>14</v>
      </c>
      <c r="B15" s="4" t="s">
        <v>120</v>
      </c>
      <c r="C15" s="17" t="s">
        <v>115</v>
      </c>
      <c r="D15" s="2" t="s">
        <v>70</v>
      </c>
      <c r="E15" s="17" t="s">
        <v>125</v>
      </c>
      <c r="F15" s="19" t="s">
        <v>127</v>
      </c>
      <c r="G15" s="18"/>
      <c r="H15" s="18"/>
      <c r="I15" s="13"/>
      <c r="J15" s="18"/>
    </row>
    <row r="16" spans="1:10" ht="15.75" customHeight="1">
      <c r="A16" s="14">
        <f t="shared" si="0"/>
        <v>15</v>
      </c>
      <c r="B16" s="4" t="s">
        <v>129</v>
      </c>
      <c r="C16" s="20" t="s">
        <v>79</v>
      </c>
      <c r="D16" s="2" t="s">
        <v>131</v>
      </c>
      <c r="E16" s="20" t="s">
        <v>63</v>
      </c>
      <c r="F16" s="10" t="s">
        <v>133</v>
      </c>
      <c r="G16" s="12"/>
      <c r="H16" s="12"/>
      <c r="I16" s="13"/>
      <c r="J16" s="12"/>
    </row>
    <row r="17" spans="1:10" ht="15.75" customHeight="1">
      <c r="A17" s="14">
        <f t="shared" si="0"/>
        <v>16</v>
      </c>
      <c r="B17" s="21" t="s">
        <v>134</v>
      </c>
      <c r="C17" s="17" t="s">
        <v>135</v>
      </c>
      <c r="D17" s="2" t="s">
        <v>142</v>
      </c>
      <c r="E17" s="17" t="s">
        <v>126</v>
      </c>
      <c r="F17" s="19" t="s">
        <v>105</v>
      </c>
      <c r="G17" s="18"/>
      <c r="H17" s="18"/>
      <c r="I17" s="13"/>
      <c r="J17" s="18"/>
    </row>
    <row r="18" spans="1:10" ht="15.75" customHeight="1">
      <c r="A18" s="14">
        <f t="shared" si="0"/>
        <v>17</v>
      </c>
      <c r="B18" s="4" t="s">
        <v>149</v>
      </c>
      <c r="C18" s="20" t="s">
        <v>151</v>
      </c>
      <c r="D18" s="2" t="s">
        <v>153</v>
      </c>
      <c r="E18" s="20" t="s">
        <v>48</v>
      </c>
      <c r="F18" s="10" t="s">
        <v>148</v>
      </c>
      <c r="G18" s="12"/>
      <c r="H18" s="12"/>
      <c r="I18" s="13"/>
      <c r="J18" s="12"/>
    </row>
    <row r="19" spans="1:10" ht="15.75" customHeight="1">
      <c r="A19" s="14">
        <f t="shared" si="0"/>
        <v>18</v>
      </c>
      <c r="B19" s="4" t="s">
        <v>156</v>
      </c>
      <c r="C19" s="17" t="s">
        <v>138</v>
      </c>
      <c r="D19" s="2" t="s">
        <v>154</v>
      </c>
      <c r="E19" s="17" t="s">
        <v>160</v>
      </c>
      <c r="F19" s="19" t="s">
        <v>132</v>
      </c>
      <c r="G19" s="18"/>
      <c r="H19" s="18"/>
      <c r="I19" s="13"/>
      <c r="J19" s="18"/>
    </row>
    <row r="20" spans="1:10" ht="15.75" customHeight="1">
      <c r="A20" s="14">
        <f t="shared" si="0"/>
        <v>19</v>
      </c>
      <c r="B20" s="4" t="s">
        <v>164</v>
      </c>
      <c r="C20" s="20" t="s">
        <v>166</v>
      </c>
      <c r="D20" s="2" t="s">
        <v>167</v>
      </c>
      <c r="E20" s="20" t="s">
        <v>140</v>
      </c>
      <c r="F20" s="10" t="s">
        <v>169</v>
      </c>
      <c r="G20" s="12"/>
      <c r="H20" s="12"/>
      <c r="I20" s="13"/>
      <c r="J20" s="12"/>
    </row>
    <row r="21" spans="1:10" ht="15.75" customHeight="1">
      <c r="A21" s="14">
        <f t="shared" si="0"/>
        <v>20</v>
      </c>
      <c r="B21" s="4" t="s">
        <v>173</v>
      </c>
      <c r="C21" s="17" t="s">
        <v>175</v>
      </c>
      <c r="D21" s="2" t="s">
        <v>159</v>
      </c>
      <c r="E21" s="17" t="s">
        <v>177</v>
      </c>
      <c r="F21" s="19" t="s">
        <v>179</v>
      </c>
      <c r="G21" s="18"/>
      <c r="H21" s="18"/>
      <c r="I21" s="13"/>
      <c r="J21" s="18"/>
    </row>
    <row r="22" spans="1:10" ht="15.75" customHeight="1">
      <c r="A22" s="14">
        <f t="shared" si="0"/>
        <v>21</v>
      </c>
      <c r="B22" s="4" t="s">
        <v>98</v>
      </c>
      <c r="C22" s="20" t="s">
        <v>186</v>
      </c>
      <c r="D22" s="2" t="s">
        <v>188</v>
      </c>
      <c r="E22" s="20" t="s">
        <v>88</v>
      </c>
      <c r="F22" s="10" t="s">
        <v>191</v>
      </c>
      <c r="G22" s="12"/>
      <c r="H22" s="12"/>
      <c r="I22" s="13"/>
      <c r="J22" s="12"/>
    </row>
    <row r="23" spans="1:10" ht="15.75" customHeight="1">
      <c r="A23" s="14">
        <f t="shared" si="0"/>
        <v>22</v>
      </c>
      <c r="B23" s="4" t="s">
        <v>194</v>
      </c>
      <c r="C23" s="17" t="s">
        <v>196</v>
      </c>
      <c r="D23" s="2" t="s">
        <v>172</v>
      </c>
      <c r="E23" s="17" t="s">
        <v>174</v>
      </c>
      <c r="F23" s="19" t="s">
        <v>185</v>
      </c>
      <c r="G23" s="18"/>
      <c r="H23" s="18"/>
      <c r="I23" s="13"/>
      <c r="J23" s="18"/>
    </row>
    <row r="24" spans="1:10" ht="15.75" customHeight="1">
      <c r="A24" s="14">
        <f t="shared" si="0"/>
        <v>23</v>
      </c>
      <c r="B24" s="4" t="s">
        <v>201</v>
      </c>
      <c r="C24" s="20" t="s">
        <v>171</v>
      </c>
      <c r="D24" s="2" t="s">
        <v>204</v>
      </c>
      <c r="E24" s="20" t="s">
        <v>205</v>
      </c>
      <c r="F24" s="10" t="s">
        <v>176</v>
      </c>
      <c r="G24" s="12"/>
      <c r="H24" s="12"/>
      <c r="I24" s="13"/>
      <c r="J24" s="12"/>
    </row>
    <row r="25" spans="1:10" ht="15.75" customHeight="1">
      <c r="A25" s="14">
        <f t="shared" si="0"/>
        <v>24</v>
      </c>
      <c r="B25" s="4" t="s">
        <v>207</v>
      </c>
      <c r="C25" s="17" t="s">
        <v>208</v>
      </c>
      <c r="D25" s="2" t="s">
        <v>210</v>
      </c>
      <c r="E25" s="17" t="s">
        <v>202</v>
      </c>
      <c r="F25" s="19" t="s">
        <v>212</v>
      </c>
      <c r="G25" s="18"/>
      <c r="H25" s="18"/>
      <c r="I25" s="13"/>
      <c r="J25" s="18"/>
    </row>
    <row r="26" spans="1:10" ht="15.75" customHeight="1">
      <c r="A26" s="14">
        <f t="shared" si="0"/>
        <v>25</v>
      </c>
      <c r="B26" s="4" t="s">
        <v>215</v>
      </c>
      <c r="C26" s="20" t="s">
        <v>195</v>
      </c>
      <c r="D26" s="2" t="s">
        <v>216</v>
      </c>
      <c r="E26" s="20" t="s">
        <v>155</v>
      </c>
      <c r="F26" s="10" t="s">
        <v>217</v>
      </c>
      <c r="G26" s="12"/>
      <c r="H26" s="12"/>
      <c r="I26" s="13"/>
      <c r="J26" s="12"/>
    </row>
    <row r="27" spans="1:10" ht="15.75" customHeight="1">
      <c r="A27" s="14">
        <f t="shared" si="0"/>
        <v>26</v>
      </c>
      <c r="B27" s="21" t="s">
        <v>221</v>
      </c>
      <c r="C27" s="17" t="s">
        <v>93</v>
      </c>
      <c r="D27" s="2" t="s">
        <v>145</v>
      </c>
      <c r="E27" s="17" t="s">
        <v>147</v>
      </c>
      <c r="F27" s="19" t="s">
        <v>222</v>
      </c>
      <c r="G27" s="18"/>
      <c r="H27" s="18"/>
      <c r="I27" s="13"/>
      <c r="J27" s="18"/>
    </row>
    <row r="28" spans="1:10" ht="15.75" customHeight="1">
      <c r="A28" s="14">
        <f t="shared" si="0"/>
        <v>27</v>
      </c>
      <c r="B28" s="4" t="s">
        <v>226</v>
      </c>
      <c r="C28" s="20" t="s">
        <v>224</v>
      </c>
      <c r="D28" s="2" t="s">
        <v>130</v>
      </c>
      <c r="E28" s="20" t="s">
        <v>228</v>
      </c>
      <c r="F28" s="10" t="s">
        <v>229</v>
      </c>
      <c r="G28" s="12"/>
      <c r="H28" s="12"/>
      <c r="I28" s="13"/>
      <c r="J28" s="12"/>
    </row>
    <row r="29" spans="1:10" ht="15.75" customHeight="1">
      <c r="A29" s="14">
        <f t="shared" si="0"/>
        <v>28</v>
      </c>
      <c r="B29" s="4" t="s">
        <v>233</v>
      </c>
      <c r="C29" s="17" t="s">
        <v>158</v>
      </c>
      <c r="D29" s="2" t="s">
        <v>213</v>
      </c>
      <c r="E29" s="17" t="s">
        <v>73</v>
      </c>
      <c r="F29" s="19" t="s">
        <v>236</v>
      </c>
      <c r="G29" s="18"/>
      <c r="H29" s="18"/>
      <c r="I29" s="13"/>
      <c r="J29" s="18"/>
    </row>
    <row r="30" spans="1:10" ht="15.75" customHeight="1">
      <c r="A30" s="14">
        <f t="shared" si="0"/>
        <v>29</v>
      </c>
      <c r="B30" s="21" t="s">
        <v>219</v>
      </c>
      <c r="C30" s="20" t="s">
        <v>189</v>
      </c>
      <c r="D30" s="2" t="s">
        <v>242</v>
      </c>
      <c r="E30" s="20" t="s">
        <v>161</v>
      </c>
      <c r="F30" s="10" t="s">
        <v>89</v>
      </c>
      <c r="G30" s="12"/>
      <c r="H30" s="12"/>
      <c r="I30" s="13"/>
      <c r="J30" s="12"/>
    </row>
    <row r="31" spans="1:10" ht="15.75" customHeight="1">
      <c r="A31" s="14">
        <f t="shared" si="0"/>
        <v>30</v>
      </c>
      <c r="B31" s="4" t="s">
        <v>244</v>
      </c>
      <c r="C31" s="17" t="s">
        <v>144</v>
      </c>
      <c r="D31" s="2" t="s">
        <v>245</v>
      </c>
      <c r="E31" s="17" t="s">
        <v>246</v>
      </c>
      <c r="F31" s="19" t="s">
        <v>247</v>
      </c>
      <c r="G31" s="18"/>
      <c r="H31" s="18"/>
      <c r="I31" s="13"/>
      <c r="J31" s="18"/>
    </row>
    <row r="32" spans="1:10" ht="15.75" customHeight="1">
      <c r="A32" s="14">
        <f t="shared" si="0"/>
        <v>31</v>
      </c>
      <c r="B32" s="21" t="s">
        <v>248</v>
      </c>
      <c r="C32" s="20" t="s">
        <v>220</v>
      </c>
      <c r="D32" s="2" t="s">
        <v>249</v>
      </c>
      <c r="E32" s="20" t="s">
        <v>234</v>
      </c>
      <c r="F32" s="10" t="s">
        <v>251</v>
      </c>
      <c r="G32" s="12"/>
      <c r="H32" s="12"/>
      <c r="I32" s="13"/>
      <c r="J32" s="12"/>
    </row>
    <row r="33" spans="1:10">
      <c r="A33" s="14">
        <f t="shared" si="0"/>
        <v>32</v>
      </c>
      <c r="B33" s="4" t="s">
        <v>254</v>
      </c>
      <c r="C33" s="17" t="s">
        <v>255</v>
      </c>
      <c r="D33" s="2" t="s">
        <v>256</v>
      </c>
      <c r="E33" s="17" t="s">
        <v>257</v>
      </c>
      <c r="F33" s="27" t="s">
        <v>162</v>
      </c>
      <c r="G33" s="29"/>
      <c r="H33" s="29"/>
    </row>
    <row r="34" spans="1:10" ht="15.75" customHeight="1">
      <c r="A34" s="14">
        <f t="shared" si="0"/>
        <v>33</v>
      </c>
      <c r="B34" s="4" t="s">
        <v>260</v>
      </c>
      <c r="C34" s="20" t="s">
        <v>211</v>
      </c>
      <c r="D34" s="30" t="s">
        <v>263</v>
      </c>
      <c r="E34" s="31" t="s">
        <v>266</v>
      </c>
      <c r="F34" s="32" t="s">
        <v>141</v>
      </c>
      <c r="G34" s="28"/>
      <c r="H34" s="28"/>
      <c r="I34" s="28"/>
      <c r="J34" s="28"/>
    </row>
    <row r="35" spans="1:10">
      <c r="A35" s="14">
        <f t="shared" si="0"/>
        <v>34</v>
      </c>
      <c r="B35" s="4" t="s">
        <v>273</v>
      </c>
      <c r="C35" s="17" t="s">
        <v>152</v>
      </c>
      <c r="D35" s="33" t="s">
        <v>225</v>
      </c>
      <c r="E35" s="17" t="s">
        <v>277</v>
      </c>
      <c r="F35" s="10" t="s">
        <v>64</v>
      </c>
      <c r="G35" s="12"/>
      <c r="H35" s="12"/>
      <c r="I35" s="13"/>
      <c r="J35" s="12"/>
    </row>
    <row r="36" spans="1:10" ht="15.75" customHeight="1">
      <c r="A36" s="14">
        <f t="shared" si="0"/>
        <v>35</v>
      </c>
      <c r="B36" s="4" t="s">
        <v>282</v>
      </c>
      <c r="C36" s="20" t="s">
        <v>182</v>
      </c>
      <c r="D36" s="34" t="s">
        <v>284</v>
      </c>
      <c r="E36" s="20" t="s">
        <v>268</v>
      </c>
      <c r="F36" s="19" t="s">
        <v>287</v>
      </c>
      <c r="G36" s="18"/>
      <c r="H36" s="18"/>
      <c r="I36" s="13"/>
      <c r="J36" s="18"/>
    </row>
    <row r="37" spans="1:10" ht="15.75" customHeight="1">
      <c r="A37" s="14">
        <f t="shared" si="0"/>
        <v>36</v>
      </c>
      <c r="B37" s="4" t="s">
        <v>291</v>
      </c>
      <c r="C37" s="17" t="s">
        <v>293</v>
      </c>
      <c r="D37" s="35" t="s">
        <v>275</v>
      </c>
      <c r="E37" s="17" t="s">
        <v>297</v>
      </c>
      <c r="F37" s="10" t="s">
        <v>298</v>
      </c>
      <c r="G37" s="12"/>
      <c r="H37" s="12"/>
      <c r="I37" s="13"/>
      <c r="J37" s="12"/>
    </row>
    <row r="38" spans="1:10" ht="15.75" customHeight="1">
      <c r="A38" s="14">
        <f t="shared" si="0"/>
        <v>37</v>
      </c>
      <c r="B38" s="4" t="s">
        <v>304</v>
      </c>
      <c r="C38" s="20" t="s">
        <v>306</v>
      </c>
      <c r="D38" s="34" t="s">
        <v>281</v>
      </c>
      <c r="E38" s="20" t="s">
        <v>311</v>
      </c>
      <c r="F38" s="19" t="s">
        <v>276</v>
      </c>
      <c r="G38" s="18"/>
      <c r="H38" s="18"/>
      <c r="I38" s="13"/>
      <c r="J38" s="18"/>
    </row>
    <row r="39" spans="1:10" ht="15.75" customHeight="1">
      <c r="A39" s="14">
        <f t="shared" si="0"/>
        <v>38</v>
      </c>
      <c r="B39" s="4" t="s">
        <v>317</v>
      </c>
      <c r="C39" s="17" t="s">
        <v>318</v>
      </c>
      <c r="D39" s="35" t="s">
        <v>252</v>
      </c>
      <c r="E39" s="17" t="s">
        <v>319</v>
      </c>
      <c r="F39" s="10" t="s">
        <v>320</v>
      </c>
      <c r="G39" s="12"/>
      <c r="H39" s="12"/>
      <c r="I39" s="13"/>
      <c r="J39" s="12"/>
    </row>
    <row r="40" spans="1:10" ht="15.75" customHeight="1">
      <c r="A40" s="14">
        <f t="shared" si="0"/>
        <v>39</v>
      </c>
      <c r="B40" s="4" t="s">
        <v>326</v>
      </c>
      <c r="C40" s="20" t="s">
        <v>327</v>
      </c>
      <c r="D40" s="34" t="s">
        <v>328</v>
      </c>
      <c r="E40" s="20" t="s">
        <v>265</v>
      </c>
      <c r="F40" s="19" t="s">
        <v>312</v>
      </c>
      <c r="G40" s="18"/>
      <c r="H40" s="18"/>
      <c r="I40" s="13"/>
      <c r="J40" s="18"/>
    </row>
    <row r="41" spans="1:10" ht="13">
      <c r="A41" s="14">
        <f t="shared" si="0"/>
        <v>40</v>
      </c>
      <c r="B41" s="4" t="s">
        <v>334</v>
      </c>
      <c r="C41" s="17" t="s">
        <v>279</v>
      </c>
      <c r="D41" s="35" t="s">
        <v>190</v>
      </c>
      <c r="E41" s="17" t="s">
        <v>335</v>
      </c>
      <c r="F41" s="10" t="s">
        <v>336</v>
      </c>
      <c r="G41" s="12"/>
      <c r="H41" s="12"/>
      <c r="I41" s="13"/>
      <c r="J41" s="12"/>
    </row>
    <row r="42" spans="1:10" ht="13">
      <c r="A42" s="14">
        <f t="shared" si="0"/>
        <v>41</v>
      </c>
      <c r="B42" s="4" t="s">
        <v>341</v>
      </c>
      <c r="C42" s="20" t="s">
        <v>330</v>
      </c>
      <c r="D42" s="34" t="s">
        <v>324</v>
      </c>
      <c r="E42" s="20" t="s">
        <v>342</v>
      </c>
      <c r="F42" s="19" t="s">
        <v>343</v>
      </c>
      <c r="G42" s="18"/>
      <c r="H42" s="18"/>
      <c r="I42" s="13"/>
      <c r="J42" s="18"/>
    </row>
    <row r="43" spans="1:10" ht="13">
      <c r="A43" s="14">
        <f t="shared" si="0"/>
        <v>42</v>
      </c>
      <c r="B43" s="21" t="s">
        <v>348</v>
      </c>
      <c r="C43" s="17" t="s">
        <v>349</v>
      </c>
      <c r="D43" s="35" t="s">
        <v>315</v>
      </c>
      <c r="E43" s="17" t="s">
        <v>350</v>
      </c>
      <c r="F43" s="10" t="s">
        <v>351</v>
      </c>
      <c r="G43" s="12"/>
      <c r="H43" s="12"/>
      <c r="I43" s="13"/>
      <c r="J43" s="12"/>
    </row>
    <row r="44" spans="1:10" ht="13">
      <c r="A44" s="14">
        <f t="shared" si="0"/>
        <v>43</v>
      </c>
      <c r="B44" s="4" t="s">
        <v>355</v>
      </c>
      <c r="C44" s="20" t="s">
        <v>356</v>
      </c>
      <c r="D44" s="2" t="s">
        <v>357</v>
      </c>
      <c r="E44" s="20" t="s">
        <v>358</v>
      </c>
      <c r="F44" s="19" t="s">
        <v>303</v>
      </c>
      <c r="G44" s="18"/>
      <c r="H44" s="18"/>
      <c r="I44" s="13"/>
      <c r="J44" s="18"/>
    </row>
    <row r="45" spans="1:10" ht="13">
      <c r="A45" s="14">
        <f t="shared" si="0"/>
        <v>44</v>
      </c>
      <c r="B45" s="4" t="s">
        <v>359</v>
      </c>
      <c r="C45" s="17" t="s">
        <v>309</v>
      </c>
      <c r="D45" s="34" t="s">
        <v>363</v>
      </c>
      <c r="E45" s="17" t="s">
        <v>104</v>
      </c>
      <c r="F45" s="10" t="s">
        <v>366</v>
      </c>
      <c r="G45" s="12"/>
      <c r="H45" s="12"/>
      <c r="I45" s="13"/>
      <c r="J45" s="12"/>
    </row>
    <row r="46" spans="1:10" ht="13">
      <c r="A46" s="14">
        <f t="shared" si="0"/>
        <v>45</v>
      </c>
      <c r="B46" s="4" t="s">
        <v>369</v>
      </c>
      <c r="C46" s="20" t="s">
        <v>370</v>
      </c>
      <c r="D46" s="35" t="s">
        <v>371</v>
      </c>
      <c r="E46" s="20" t="s">
        <v>373</v>
      </c>
      <c r="F46" s="19" t="s">
        <v>375</v>
      </c>
      <c r="G46" s="18"/>
      <c r="H46" s="18"/>
      <c r="I46" s="13"/>
      <c r="J46" s="18"/>
    </row>
    <row r="47" spans="1:10" ht="13">
      <c r="A47" s="14">
        <f t="shared" si="0"/>
        <v>46</v>
      </c>
      <c r="B47" s="4" t="s">
        <v>377</v>
      </c>
      <c r="C47" s="17" t="s">
        <v>262</v>
      </c>
      <c r="D47" s="34" t="s">
        <v>380</v>
      </c>
      <c r="E47" s="17" t="s">
        <v>198</v>
      </c>
      <c r="F47" s="10" t="s">
        <v>383</v>
      </c>
      <c r="G47" s="12"/>
      <c r="H47" s="12"/>
      <c r="I47" s="13"/>
      <c r="J47" s="12"/>
    </row>
    <row r="48" spans="1:10" ht="13">
      <c r="A48" s="14">
        <f t="shared" si="0"/>
        <v>47</v>
      </c>
      <c r="B48" s="4" t="s">
        <v>329</v>
      </c>
      <c r="C48" s="20" t="s">
        <v>385</v>
      </c>
      <c r="D48" s="35" t="s">
        <v>295</v>
      </c>
      <c r="E48" s="20" t="s">
        <v>227</v>
      </c>
      <c r="F48" s="19" t="s">
        <v>389</v>
      </c>
      <c r="G48" s="18"/>
      <c r="H48" s="18"/>
      <c r="I48" s="13"/>
      <c r="J48" s="18"/>
    </row>
    <row r="49" spans="1:10" ht="13">
      <c r="A49" s="14">
        <f t="shared" si="0"/>
        <v>48</v>
      </c>
      <c r="B49" s="4" t="s">
        <v>390</v>
      </c>
      <c r="C49" s="36" t="s">
        <v>338</v>
      </c>
      <c r="D49" s="34" t="s">
        <v>331</v>
      </c>
      <c r="E49" s="17" t="s">
        <v>394</v>
      </c>
      <c r="F49" s="10" t="s">
        <v>399</v>
      </c>
      <c r="G49" s="12"/>
      <c r="H49" s="12"/>
      <c r="I49" s="13"/>
      <c r="J49" s="12"/>
    </row>
    <row r="50" spans="1:10" ht="13">
      <c r="A50" s="14">
        <f t="shared" si="0"/>
        <v>49</v>
      </c>
      <c r="B50" s="4" t="s">
        <v>403</v>
      </c>
      <c r="C50" s="20" t="s">
        <v>345</v>
      </c>
      <c r="D50" s="35" t="s">
        <v>346</v>
      </c>
      <c r="E50" s="20" t="s">
        <v>184</v>
      </c>
      <c r="F50" s="19" t="s">
        <v>241</v>
      </c>
      <c r="G50" s="18"/>
      <c r="H50" s="18"/>
      <c r="I50" s="13"/>
      <c r="J50" s="18"/>
    </row>
    <row r="51" spans="1:10" ht="13">
      <c r="A51" s="14">
        <f t="shared" si="0"/>
        <v>50</v>
      </c>
      <c r="B51" s="4" t="s">
        <v>409</v>
      </c>
      <c r="C51" s="17" t="s">
        <v>410</v>
      </c>
      <c r="D51" s="34" t="s">
        <v>413</v>
      </c>
      <c r="E51" s="17" t="s">
        <v>325</v>
      </c>
      <c r="F51" s="10" t="s">
        <v>368</v>
      </c>
      <c r="G51" s="12"/>
      <c r="H51" s="12"/>
      <c r="I51" s="13"/>
      <c r="J51" s="12"/>
    </row>
    <row r="52" spans="1:10" ht="13">
      <c r="A52" s="14">
        <f t="shared" si="0"/>
        <v>51</v>
      </c>
      <c r="B52" s="4" t="s">
        <v>418</v>
      </c>
      <c r="C52" s="20" t="s">
        <v>300</v>
      </c>
      <c r="D52" s="35" t="s">
        <v>197</v>
      </c>
      <c r="E52" s="20" t="s">
        <v>419</v>
      </c>
      <c r="F52" s="19" t="s">
        <v>235</v>
      </c>
      <c r="G52" s="18"/>
      <c r="H52" s="18"/>
      <c r="I52" s="13"/>
      <c r="J52" s="18"/>
    </row>
    <row r="53" spans="1:10" ht="13">
      <c r="A53" s="14">
        <f t="shared" si="0"/>
        <v>52</v>
      </c>
      <c r="B53" s="21" t="s">
        <v>424</v>
      </c>
      <c r="C53" s="17" t="s">
        <v>426</v>
      </c>
      <c r="D53" s="34" t="s">
        <v>428</v>
      </c>
      <c r="E53" s="17" t="s">
        <v>260</v>
      </c>
      <c r="F53" s="10" t="s">
        <v>316</v>
      </c>
      <c r="G53" s="12"/>
      <c r="H53" s="12"/>
      <c r="I53" s="13"/>
      <c r="J53" s="12"/>
    </row>
    <row r="54" spans="1:10" ht="13">
      <c r="A54" s="14">
        <f t="shared" si="0"/>
        <v>53</v>
      </c>
      <c r="B54" s="4" t="s">
        <v>433</v>
      </c>
      <c r="C54" s="20" t="s">
        <v>274</v>
      </c>
      <c r="D54" s="35" t="s">
        <v>436</v>
      </c>
      <c r="E54" s="20" t="s">
        <v>361</v>
      </c>
      <c r="F54" s="19" t="s">
        <v>340</v>
      </c>
      <c r="G54" s="18"/>
      <c r="H54" s="18"/>
      <c r="I54" s="13"/>
      <c r="J54" s="18"/>
    </row>
    <row r="55" spans="1:10" ht="13">
      <c r="A55" s="14">
        <f t="shared" si="0"/>
        <v>54</v>
      </c>
      <c r="B55" s="4" t="s">
        <v>442</v>
      </c>
      <c r="C55" s="17" t="s">
        <v>443</v>
      </c>
      <c r="D55" s="35" t="s">
        <v>392</v>
      </c>
      <c r="E55" s="17" t="s">
        <v>347</v>
      </c>
      <c r="F55" s="10" t="s">
        <v>446</v>
      </c>
      <c r="G55" s="12"/>
      <c r="H55" s="12"/>
      <c r="I55" s="13"/>
      <c r="J55" s="12"/>
    </row>
    <row r="56" spans="1:10" ht="13">
      <c r="A56" s="14">
        <f t="shared" si="0"/>
        <v>55</v>
      </c>
      <c r="B56" s="4" t="s">
        <v>450</v>
      </c>
      <c r="C56" s="20" t="s">
        <v>323</v>
      </c>
      <c r="D56" s="34" t="s">
        <v>405</v>
      </c>
      <c r="E56" s="20" t="s">
        <v>382</v>
      </c>
      <c r="F56" s="19" t="s">
        <v>420</v>
      </c>
      <c r="G56" s="18"/>
      <c r="H56" s="18"/>
      <c r="I56" s="13"/>
      <c r="J56" s="18"/>
    </row>
    <row r="57" spans="1:10" ht="13">
      <c r="A57" s="14">
        <f t="shared" si="0"/>
        <v>56</v>
      </c>
      <c r="B57" s="21" t="s">
        <v>455</v>
      </c>
      <c r="C57" s="17" t="s">
        <v>286</v>
      </c>
      <c r="D57" s="35" t="s">
        <v>456</v>
      </c>
      <c r="E57" s="17" t="s">
        <v>457</v>
      </c>
      <c r="F57" s="10" t="s">
        <v>203</v>
      </c>
      <c r="G57" s="12"/>
      <c r="H57" s="12"/>
      <c r="I57" s="13"/>
      <c r="J57" s="12"/>
    </row>
    <row r="58" spans="1:10" ht="13">
      <c r="A58" s="14">
        <f t="shared" si="0"/>
        <v>57</v>
      </c>
      <c r="B58" s="4" t="s">
        <v>415</v>
      </c>
      <c r="C58" s="20" t="s">
        <v>460</v>
      </c>
      <c r="D58" s="34" t="s">
        <v>367</v>
      </c>
      <c r="E58" s="20" t="s">
        <v>461</v>
      </c>
      <c r="F58" s="19" t="s">
        <v>384</v>
      </c>
      <c r="G58" s="18"/>
      <c r="H58" s="18"/>
      <c r="I58" s="13"/>
      <c r="J58" s="18"/>
    </row>
    <row r="59" spans="1:10" ht="13">
      <c r="A59" s="14">
        <f t="shared" si="0"/>
        <v>58</v>
      </c>
      <c r="B59" s="4" t="s">
        <v>465</v>
      </c>
      <c r="C59" s="17" t="s">
        <v>365</v>
      </c>
      <c r="D59" s="35" t="s">
        <v>467</v>
      </c>
      <c r="E59" s="17" t="s">
        <v>469</v>
      </c>
      <c r="F59" s="10" t="s">
        <v>448</v>
      </c>
      <c r="G59" s="12"/>
      <c r="H59" s="12"/>
      <c r="I59" s="13"/>
      <c r="J59" s="12"/>
    </row>
    <row r="60" spans="1:10" ht="13">
      <c r="A60" s="14">
        <f t="shared" si="0"/>
        <v>59</v>
      </c>
      <c r="B60" s="4" t="s">
        <v>471</v>
      </c>
      <c r="C60" s="20" t="s">
        <v>379</v>
      </c>
      <c r="D60" s="34" t="s">
        <v>472</v>
      </c>
      <c r="E60" s="20" t="s">
        <v>388</v>
      </c>
      <c r="F60" s="19" t="s">
        <v>473</v>
      </c>
      <c r="G60" s="18"/>
      <c r="H60" s="18"/>
      <c r="I60" s="13"/>
      <c r="J60" s="18"/>
    </row>
    <row r="61" spans="1:10" ht="13">
      <c r="A61" s="14">
        <f t="shared" si="0"/>
        <v>60</v>
      </c>
      <c r="B61" s="4" t="s">
        <v>476</v>
      </c>
      <c r="C61" s="17" t="s">
        <v>478</v>
      </c>
      <c r="D61" s="35" t="s">
        <v>239</v>
      </c>
      <c r="E61" s="17" t="s">
        <v>434</v>
      </c>
      <c r="F61" s="10" t="s">
        <v>119</v>
      </c>
      <c r="G61" s="12"/>
      <c r="H61" s="12"/>
      <c r="I61" s="13"/>
      <c r="J61" s="12"/>
    </row>
    <row r="62" spans="1:10" ht="13">
      <c r="A62" s="14">
        <f t="shared" si="0"/>
        <v>61</v>
      </c>
      <c r="B62" s="4" t="s">
        <v>483</v>
      </c>
      <c r="C62" s="20" t="s">
        <v>386</v>
      </c>
      <c r="D62" s="34" t="s">
        <v>484</v>
      </c>
      <c r="E62" s="20" t="s">
        <v>485</v>
      </c>
      <c r="F62" s="19" t="s">
        <v>486</v>
      </c>
      <c r="G62" s="18"/>
      <c r="H62" s="18"/>
      <c r="I62" s="13"/>
      <c r="J62" s="18"/>
    </row>
    <row r="63" spans="1:10" ht="13">
      <c r="A63" s="14">
        <f t="shared" si="0"/>
        <v>62</v>
      </c>
      <c r="B63" s="4" t="s">
        <v>490</v>
      </c>
      <c r="C63" s="17" t="s">
        <v>374</v>
      </c>
      <c r="D63" s="35" t="s">
        <v>492</v>
      </c>
      <c r="E63" s="17" t="s">
        <v>240</v>
      </c>
      <c r="F63" s="10" t="s">
        <v>494</v>
      </c>
      <c r="G63" s="12"/>
      <c r="H63" s="12"/>
      <c r="I63" s="13"/>
      <c r="J63" s="12"/>
    </row>
    <row r="64" spans="1:10" ht="13">
      <c r="A64" s="14">
        <f t="shared" si="0"/>
        <v>63</v>
      </c>
      <c r="B64" s="21" t="s">
        <v>497</v>
      </c>
      <c r="C64" s="20" t="s">
        <v>437</v>
      </c>
      <c r="D64" s="34" t="s">
        <v>411</v>
      </c>
      <c r="E64" s="20" t="s">
        <v>296</v>
      </c>
      <c r="F64" s="19" t="s">
        <v>199</v>
      </c>
      <c r="G64" s="18"/>
      <c r="H64" s="18"/>
      <c r="I64" s="13"/>
      <c r="J64" s="18"/>
    </row>
    <row r="65" spans="1:10" ht="13">
      <c r="A65" s="14">
        <f t="shared" si="0"/>
        <v>64</v>
      </c>
      <c r="B65" s="4" t="s">
        <v>500</v>
      </c>
      <c r="C65" s="17" t="s">
        <v>501</v>
      </c>
      <c r="D65" s="35" t="s">
        <v>423</v>
      </c>
      <c r="E65" s="17" t="s">
        <v>406</v>
      </c>
      <c r="F65" s="10" t="s">
        <v>504</v>
      </c>
      <c r="G65" s="12"/>
      <c r="H65" s="12"/>
      <c r="I65" s="13"/>
      <c r="J65" s="12"/>
    </row>
    <row r="66" spans="1:10" ht="13">
      <c r="C66" s="20"/>
      <c r="D66" s="31"/>
      <c r="E66" s="20"/>
      <c r="F66" s="19"/>
      <c r="G66" s="18"/>
      <c r="H66" s="18"/>
      <c r="I66" s="13"/>
      <c r="J66" s="18"/>
    </row>
    <row r="67" spans="1:10" ht="16">
      <c r="C67" s="38"/>
      <c r="E67" s="38"/>
      <c r="F67" s="27"/>
    </row>
    <row r="68" spans="1:10" ht="13">
      <c r="F68" s="32"/>
      <c r="G68" s="28"/>
      <c r="H68" s="28"/>
      <c r="I68" s="28"/>
      <c r="J68" s="28"/>
    </row>
    <row r="69" spans="1:10" ht="13">
      <c r="F69" s="10"/>
      <c r="G69" s="12"/>
      <c r="H69" s="12"/>
      <c r="I69" s="13"/>
      <c r="J69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N254"/>
  <sheetViews>
    <sheetView workbookViewId="0"/>
  </sheetViews>
  <sheetFormatPr baseColWidth="10" defaultColWidth="14.5" defaultRowHeight="15.75" customHeight="1"/>
  <cols>
    <col min="1" max="1" width="24.5" customWidth="1"/>
    <col min="2" max="2" width="6" customWidth="1"/>
    <col min="3" max="3" width="16.1640625" customWidth="1"/>
    <col min="4" max="4" width="17.33203125" customWidth="1"/>
    <col min="5" max="5" width="16" customWidth="1"/>
    <col min="6" max="6" width="7" customWidth="1"/>
    <col min="7" max="7" width="17.1640625" customWidth="1"/>
    <col min="8" max="8" width="19.5" customWidth="1"/>
    <col min="9" max="9" width="16.6640625" customWidth="1"/>
    <col min="10" max="10" width="14.5" customWidth="1"/>
    <col min="11" max="11" width="16.33203125" customWidth="1"/>
    <col min="12" max="12" width="16.5" customWidth="1"/>
    <col min="13" max="13" width="17.33203125" customWidth="1"/>
    <col min="14" max="14" width="4.33203125" customWidth="1"/>
  </cols>
  <sheetData>
    <row r="1" spans="1:12" ht="15.75" customHeight="1">
      <c r="A1" s="2" t="s">
        <v>707</v>
      </c>
      <c r="B1" s="2" t="s">
        <v>429</v>
      </c>
      <c r="C1" s="2" t="s">
        <v>1640</v>
      </c>
      <c r="D1" s="2" t="s">
        <v>1642</v>
      </c>
      <c r="E1" s="2" t="s">
        <v>1644</v>
      </c>
      <c r="F1" s="2"/>
      <c r="G1" s="2" t="s">
        <v>1645</v>
      </c>
      <c r="H1" s="2" t="s">
        <v>1646</v>
      </c>
      <c r="I1" s="2" t="s">
        <v>1647</v>
      </c>
      <c r="J1" s="2" t="s">
        <v>1648</v>
      </c>
      <c r="K1" s="2" t="s">
        <v>1649</v>
      </c>
      <c r="L1" s="2" t="s">
        <v>1650</v>
      </c>
    </row>
    <row r="2" spans="1:12" ht="15.75" customHeight="1">
      <c r="A2" s="2" t="s">
        <v>1666</v>
      </c>
      <c r="B2" s="2">
        <v>1</v>
      </c>
      <c r="C2" s="2">
        <v>1</v>
      </c>
      <c r="D2" s="48">
        <v>1</v>
      </c>
      <c r="E2" s="134">
        <v>1</v>
      </c>
      <c r="F2" s="4"/>
      <c r="G2" s="2">
        <v>1</v>
      </c>
      <c r="H2" s="2">
        <v>1</v>
      </c>
      <c r="I2" s="141">
        <v>1</v>
      </c>
      <c r="J2" s="2">
        <v>1</v>
      </c>
      <c r="K2" s="48">
        <v>1</v>
      </c>
      <c r="L2" s="48">
        <v>1</v>
      </c>
    </row>
    <row r="3" spans="1:12" ht="15.75" customHeight="1">
      <c r="A3" s="2" t="s">
        <v>1668</v>
      </c>
      <c r="B3" s="2">
        <v>2</v>
      </c>
      <c r="C3" s="2">
        <v>8</v>
      </c>
      <c r="D3" s="48">
        <v>27</v>
      </c>
      <c r="E3" s="134">
        <v>19</v>
      </c>
      <c r="F3" s="4"/>
      <c r="G3" s="2">
        <v>12</v>
      </c>
      <c r="H3" s="2">
        <v>33</v>
      </c>
      <c r="I3" s="141">
        <v>12</v>
      </c>
      <c r="J3" s="2">
        <v>6</v>
      </c>
      <c r="K3" s="48">
        <v>12</v>
      </c>
      <c r="L3" s="48">
        <v>2</v>
      </c>
    </row>
    <row r="4" spans="1:12" ht="15.75" customHeight="1">
      <c r="A4" s="2" t="s">
        <v>17</v>
      </c>
      <c r="B4" s="2">
        <v>3</v>
      </c>
      <c r="C4" s="14">
        <v>3</v>
      </c>
      <c r="D4" s="98">
        <v>3</v>
      </c>
      <c r="E4" s="4">
        <v>4</v>
      </c>
      <c r="F4" s="4"/>
      <c r="G4" s="14">
        <v>2</v>
      </c>
      <c r="H4" s="14">
        <v>2</v>
      </c>
      <c r="I4" s="141">
        <v>2</v>
      </c>
      <c r="J4" s="14">
        <v>2</v>
      </c>
      <c r="K4" s="46">
        <v>5</v>
      </c>
      <c r="L4" s="46">
        <v>8</v>
      </c>
    </row>
    <row r="5" spans="1:12" ht="15.75" customHeight="1">
      <c r="A5" s="2" t="s">
        <v>63</v>
      </c>
      <c r="B5" s="2">
        <v>4</v>
      </c>
      <c r="C5" s="14">
        <v>2</v>
      </c>
      <c r="D5" s="98">
        <v>4</v>
      </c>
      <c r="E5" s="4">
        <v>7</v>
      </c>
      <c r="F5" s="21"/>
      <c r="G5" s="14">
        <v>15</v>
      </c>
      <c r="H5" s="14">
        <v>8</v>
      </c>
      <c r="I5" s="141">
        <v>4</v>
      </c>
      <c r="J5" s="14">
        <v>8</v>
      </c>
      <c r="K5" s="46">
        <v>4</v>
      </c>
      <c r="L5" s="46">
        <v>4</v>
      </c>
    </row>
    <row r="6" spans="1:12" ht="15.75" customHeight="1">
      <c r="A6" s="2" t="s">
        <v>57</v>
      </c>
      <c r="B6" s="2">
        <v>5</v>
      </c>
      <c r="C6" s="14">
        <v>31</v>
      </c>
      <c r="D6" s="98">
        <v>15</v>
      </c>
      <c r="E6" s="4">
        <v>16</v>
      </c>
      <c r="F6" s="4"/>
      <c r="G6" s="14">
        <v>13</v>
      </c>
      <c r="H6" s="14">
        <v>7</v>
      </c>
      <c r="I6" s="141">
        <v>30</v>
      </c>
      <c r="J6" s="14">
        <v>10</v>
      </c>
      <c r="K6" s="46">
        <v>18</v>
      </c>
      <c r="L6" s="46">
        <v>18</v>
      </c>
    </row>
    <row r="7" spans="1:12" ht="15.75" customHeight="1">
      <c r="A7" s="2" t="s">
        <v>451</v>
      </c>
      <c r="B7" s="2">
        <v>6</v>
      </c>
      <c r="C7" s="2">
        <v>5</v>
      </c>
      <c r="D7" s="48">
        <v>2</v>
      </c>
      <c r="E7" s="134">
        <v>3</v>
      </c>
      <c r="F7" s="21"/>
      <c r="G7" s="2">
        <v>3</v>
      </c>
      <c r="H7" s="2">
        <v>3</v>
      </c>
      <c r="I7" s="141">
        <v>3</v>
      </c>
      <c r="J7" s="2">
        <v>3</v>
      </c>
      <c r="K7" s="48">
        <v>2</v>
      </c>
      <c r="L7" s="48">
        <v>10</v>
      </c>
    </row>
    <row r="8" spans="1:12" ht="15.75" customHeight="1">
      <c r="A8" s="2" t="s">
        <v>75</v>
      </c>
      <c r="B8" s="2">
        <v>7</v>
      </c>
      <c r="C8" s="14">
        <v>23</v>
      </c>
      <c r="D8" s="98">
        <v>12</v>
      </c>
      <c r="E8" s="4">
        <v>15</v>
      </c>
      <c r="F8" s="21"/>
      <c r="G8" s="14">
        <v>7</v>
      </c>
      <c r="H8" s="14">
        <v>16</v>
      </c>
      <c r="I8" s="141">
        <v>10</v>
      </c>
      <c r="J8" s="14">
        <v>16</v>
      </c>
      <c r="K8" s="46">
        <v>16</v>
      </c>
      <c r="L8" s="46">
        <v>16</v>
      </c>
    </row>
    <row r="9" spans="1:12" ht="15.75" customHeight="1">
      <c r="A9" s="2" t="s">
        <v>466</v>
      </c>
      <c r="B9" s="2">
        <v>8</v>
      </c>
      <c r="C9" s="2">
        <v>12</v>
      </c>
      <c r="D9" s="48">
        <v>9</v>
      </c>
      <c r="E9" s="134">
        <v>6</v>
      </c>
      <c r="F9" s="4"/>
      <c r="G9" s="2">
        <v>8</v>
      </c>
      <c r="H9" s="2">
        <v>14</v>
      </c>
      <c r="I9" s="141">
        <v>8</v>
      </c>
      <c r="J9" s="2">
        <v>19</v>
      </c>
      <c r="K9" s="48">
        <v>8</v>
      </c>
      <c r="L9" s="48">
        <v>14</v>
      </c>
    </row>
    <row r="10" spans="1:12" ht="15.75" customHeight="1">
      <c r="A10" s="2" t="s">
        <v>140</v>
      </c>
      <c r="B10" s="2">
        <v>9</v>
      </c>
      <c r="C10" s="14">
        <v>10</v>
      </c>
      <c r="D10" s="98">
        <v>20</v>
      </c>
      <c r="E10" s="4">
        <v>20</v>
      </c>
      <c r="F10" s="21"/>
      <c r="G10" s="14">
        <v>19</v>
      </c>
      <c r="H10" s="14">
        <v>18</v>
      </c>
      <c r="I10" s="141">
        <v>18</v>
      </c>
      <c r="J10" s="14">
        <v>18</v>
      </c>
      <c r="K10" s="48">
        <v>33</v>
      </c>
      <c r="L10" s="46">
        <v>9</v>
      </c>
    </row>
    <row r="11" spans="1:12" ht="15.75" customHeight="1">
      <c r="A11" s="2" t="s">
        <v>1670</v>
      </c>
      <c r="B11" s="2">
        <v>10</v>
      </c>
      <c r="C11" s="2">
        <v>18</v>
      </c>
      <c r="D11" s="48">
        <v>44</v>
      </c>
      <c r="E11" s="134">
        <v>26</v>
      </c>
      <c r="F11" s="4"/>
      <c r="G11" s="2">
        <v>34</v>
      </c>
      <c r="H11" s="2">
        <v>38</v>
      </c>
      <c r="I11" s="141">
        <v>13</v>
      </c>
      <c r="J11" s="2">
        <v>13</v>
      </c>
      <c r="K11" s="48">
        <v>13</v>
      </c>
      <c r="L11" s="48">
        <v>13</v>
      </c>
    </row>
    <row r="12" spans="1:12" ht="15.75" customHeight="1">
      <c r="A12" s="2" t="s">
        <v>458</v>
      </c>
      <c r="B12" s="2">
        <v>11</v>
      </c>
      <c r="C12" s="2">
        <v>4</v>
      </c>
      <c r="D12" s="48">
        <v>6</v>
      </c>
      <c r="E12" s="134">
        <v>9</v>
      </c>
      <c r="F12" s="4"/>
      <c r="G12" s="2">
        <v>11</v>
      </c>
      <c r="H12" s="2">
        <v>5</v>
      </c>
      <c r="I12" s="141">
        <v>5</v>
      </c>
      <c r="J12" s="2">
        <v>5</v>
      </c>
      <c r="K12" s="48">
        <v>3</v>
      </c>
      <c r="L12" s="48">
        <v>5</v>
      </c>
    </row>
    <row r="13" spans="1:12" ht="15.75" customHeight="1">
      <c r="A13" s="2" t="s">
        <v>509</v>
      </c>
      <c r="B13" s="2">
        <v>12</v>
      </c>
      <c r="C13" s="2">
        <v>9</v>
      </c>
      <c r="D13" s="48">
        <v>28</v>
      </c>
      <c r="E13" s="134">
        <v>34</v>
      </c>
      <c r="F13" s="4"/>
      <c r="G13" s="2">
        <v>39</v>
      </c>
      <c r="H13" s="2">
        <v>34</v>
      </c>
      <c r="I13" s="141">
        <v>25</v>
      </c>
      <c r="J13" s="2">
        <v>12</v>
      </c>
      <c r="K13" s="48">
        <v>27</v>
      </c>
      <c r="L13" s="48">
        <v>6</v>
      </c>
    </row>
    <row r="14" spans="1:12" ht="15.75" customHeight="1">
      <c r="A14" s="2" t="s">
        <v>91</v>
      </c>
      <c r="B14" s="2">
        <v>13</v>
      </c>
      <c r="C14" s="14">
        <v>37</v>
      </c>
      <c r="D14" s="98">
        <v>11</v>
      </c>
      <c r="E14" s="4">
        <v>10</v>
      </c>
      <c r="F14" s="4"/>
      <c r="G14" s="14">
        <v>9</v>
      </c>
      <c r="H14" s="14">
        <v>17</v>
      </c>
      <c r="I14" s="141">
        <v>11</v>
      </c>
      <c r="J14" s="14">
        <v>14</v>
      </c>
      <c r="K14" s="46">
        <v>10</v>
      </c>
      <c r="L14" s="46">
        <v>15</v>
      </c>
    </row>
    <row r="15" spans="1:12" ht="15.75" customHeight="1">
      <c r="A15" s="2" t="s">
        <v>73</v>
      </c>
      <c r="B15" s="2">
        <v>14</v>
      </c>
      <c r="C15" s="14">
        <v>16</v>
      </c>
      <c r="D15" s="98">
        <v>13</v>
      </c>
      <c r="E15" s="4">
        <v>13</v>
      </c>
      <c r="F15" s="21"/>
      <c r="G15" s="14">
        <v>28</v>
      </c>
      <c r="H15" s="14">
        <v>9</v>
      </c>
      <c r="I15" s="141">
        <v>15</v>
      </c>
      <c r="J15" s="14">
        <v>11</v>
      </c>
      <c r="K15" s="46">
        <v>14</v>
      </c>
      <c r="L15" s="46">
        <v>11</v>
      </c>
    </row>
    <row r="16" spans="1:12" ht="15.75" customHeight="1">
      <c r="A16" s="2" t="s">
        <v>48</v>
      </c>
      <c r="B16" s="2">
        <v>15</v>
      </c>
      <c r="C16" s="14">
        <v>6</v>
      </c>
      <c r="D16" s="98">
        <v>10</v>
      </c>
      <c r="E16" s="4">
        <v>11</v>
      </c>
      <c r="F16" s="4"/>
      <c r="G16" s="14">
        <v>17</v>
      </c>
      <c r="H16" s="14">
        <v>6</v>
      </c>
      <c r="I16" s="141">
        <v>7</v>
      </c>
      <c r="J16" s="14">
        <v>7</v>
      </c>
      <c r="K16" s="48">
        <v>7</v>
      </c>
      <c r="L16" s="46">
        <v>7</v>
      </c>
    </row>
    <row r="17" spans="1:12" ht="15.75" customHeight="1">
      <c r="A17" s="2" t="s">
        <v>1674</v>
      </c>
      <c r="B17" s="2">
        <v>16</v>
      </c>
      <c r="C17" s="2">
        <v>43</v>
      </c>
      <c r="D17" s="48">
        <v>23</v>
      </c>
      <c r="E17" s="134">
        <v>14</v>
      </c>
      <c r="F17" s="4"/>
      <c r="G17" s="2">
        <v>18</v>
      </c>
      <c r="H17" s="2">
        <v>36</v>
      </c>
      <c r="I17" s="141">
        <v>28</v>
      </c>
      <c r="J17" s="2">
        <v>33</v>
      </c>
      <c r="K17" s="48">
        <v>11</v>
      </c>
      <c r="L17" s="48">
        <v>30</v>
      </c>
    </row>
    <row r="18" spans="1:12" ht="15.75" customHeight="1">
      <c r="A18" s="2" t="s">
        <v>35</v>
      </c>
      <c r="B18" s="2">
        <v>17</v>
      </c>
      <c r="C18" s="14">
        <v>7</v>
      </c>
      <c r="D18" s="98">
        <v>5</v>
      </c>
      <c r="E18" s="4">
        <v>2</v>
      </c>
      <c r="F18" s="4"/>
      <c r="G18" s="14">
        <v>4</v>
      </c>
      <c r="H18" s="14">
        <v>4</v>
      </c>
      <c r="I18" s="141">
        <v>9</v>
      </c>
      <c r="J18" s="14">
        <v>4</v>
      </c>
      <c r="K18" s="46">
        <v>17</v>
      </c>
      <c r="L18" s="46">
        <v>3</v>
      </c>
    </row>
    <row r="19" spans="1:12" ht="15.75" customHeight="1">
      <c r="A19" s="2" t="s">
        <v>257</v>
      </c>
      <c r="B19" s="2">
        <v>18</v>
      </c>
      <c r="C19" s="14">
        <v>26</v>
      </c>
      <c r="D19" s="98">
        <v>29</v>
      </c>
      <c r="E19" s="4">
        <v>30</v>
      </c>
      <c r="F19" s="4"/>
      <c r="G19" s="14">
        <v>32</v>
      </c>
      <c r="H19" s="14">
        <v>37</v>
      </c>
      <c r="I19" s="141">
        <v>29</v>
      </c>
      <c r="J19" s="2">
        <v>33</v>
      </c>
      <c r="K19" s="46">
        <v>28</v>
      </c>
      <c r="L19" s="46">
        <v>32</v>
      </c>
    </row>
    <row r="20" spans="1:12" ht="15.75" customHeight="1">
      <c r="A20" s="2" t="s">
        <v>1675</v>
      </c>
      <c r="B20" s="2">
        <v>19</v>
      </c>
      <c r="C20" s="2">
        <v>13</v>
      </c>
      <c r="D20" s="48">
        <v>7</v>
      </c>
      <c r="E20" s="134">
        <v>5</v>
      </c>
      <c r="F20" s="4"/>
      <c r="G20" s="2">
        <v>6</v>
      </c>
      <c r="H20" s="2">
        <v>12</v>
      </c>
      <c r="I20" s="141">
        <v>6</v>
      </c>
      <c r="J20" s="2">
        <v>17</v>
      </c>
      <c r="K20" s="48">
        <v>6</v>
      </c>
      <c r="L20" s="48">
        <v>12</v>
      </c>
    </row>
    <row r="21" spans="1:12" ht="15.75" customHeight="1">
      <c r="A21" s="2" t="s">
        <v>147</v>
      </c>
      <c r="B21" s="2">
        <v>20</v>
      </c>
      <c r="C21" s="14">
        <v>22</v>
      </c>
      <c r="D21" s="98">
        <v>34</v>
      </c>
      <c r="E21" s="4">
        <v>42</v>
      </c>
      <c r="F21" s="4"/>
      <c r="G21" s="14">
        <v>26</v>
      </c>
      <c r="H21" s="14">
        <v>19</v>
      </c>
      <c r="I21" s="141">
        <v>20</v>
      </c>
      <c r="J21" s="14">
        <v>20</v>
      </c>
      <c r="K21" s="46">
        <v>26</v>
      </c>
      <c r="L21" s="48">
        <v>26</v>
      </c>
    </row>
    <row r="22" spans="1:12" ht="15.75" customHeight="1">
      <c r="A22" s="2" t="s">
        <v>174</v>
      </c>
      <c r="B22" s="2">
        <v>21</v>
      </c>
      <c r="C22" s="14">
        <v>20</v>
      </c>
      <c r="D22" s="98">
        <v>25</v>
      </c>
      <c r="E22" s="4">
        <v>17</v>
      </c>
      <c r="F22" s="4"/>
      <c r="G22" s="14">
        <v>22</v>
      </c>
      <c r="H22" s="14">
        <v>23</v>
      </c>
      <c r="I22" s="141">
        <v>24</v>
      </c>
      <c r="J22" s="14">
        <v>27</v>
      </c>
      <c r="K22" s="46">
        <v>21</v>
      </c>
      <c r="L22" s="46">
        <v>24</v>
      </c>
    </row>
    <row r="23" spans="1:12" ht="15.75" customHeight="1">
      <c r="A23" s="2" t="s">
        <v>205</v>
      </c>
      <c r="B23" s="2">
        <v>22</v>
      </c>
      <c r="C23" s="14">
        <v>17</v>
      </c>
      <c r="D23" s="98">
        <v>18</v>
      </c>
      <c r="E23" s="4">
        <v>12</v>
      </c>
      <c r="F23" s="4"/>
      <c r="G23" s="14">
        <v>23</v>
      </c>
      <c r="H23" s="14">
        <v>29</v>
      </c>
      <c r="I23" s="141">
        <v>21</v>
      </c>
      <c r="J23" s="14">
        <v>28</v>
      </c>
      <c r="K23" s="46">
        <v>15</v>
      </c>
      <c r="L23" s="46">
        <v>28</v>
      </c>
    </row>
    <row r="24" spans="1:12" ht="15.75" customHeight="1">
      <c r="A24" s="2" t="s">
        <v>268</v>
      </c>
      <c r="B24" s="2">
        <v>23</v>
      </c>
      <c r="C24" s="14">
        <v>34</v>
      </c>
      <c r="D24" s="98">
        <v>21</v>
      </c>
      <c r="E24" s="4">
        <v>21</v>
      </c>
      <c r="F24" s="21"/>
      <c r="G24" s="14">
        <v>35</v>
      </c>
      <c r="H24" s="14">
        <v>35</v>
      </c>
      <c r="I24" s="141">
        <v>35</v>
      </c>
      <c r="J24" s="2">
        <v>33</v>
      </c>
      <c r="K24" s="46">
        <v>30</v>
      </c>
      <c r="L24" s="48">
        <v>33</v>
      </c>
    </row>
    <row r="25" spans="1:12" ht="15.75" customHeight="1">
      <c r="A25" s="2" t="s">
        <v>125</v>
      </c>
      <c r="B25" s="2">
        <v>24</v>
      </c>
      <c r="C25" s="14">
        <v>11</v>
      </c>
      <c r="D25" s="48">
        <v>65</v>
      </c>
      <c r="E25" s="134">
        <v>65</v>
      </c>
      <c r="F25" s="4"/>
      <c r="G25" s="14">
        <v>14</v>
      </c>
      <c r="H25" s="14">
        <v>22</v>
      </c>
      <c r="I25" s="141">
        <v>33</v>
      </c>
      <c r="J25" s="2">
        <v>33</v>
      </c>
      <c r="K25" s="46">
        <v>24</v>
      </c>
      <c r="L25" s="46">
        <v>22</v>
      </c>
    </row>
    <row r="26" spans="1:12" ht="15.75" customHeight="1">
      <c r="A26" s="2" t="s">
        <v>99</v>
      </c>
      <c r="B26" s="2">
        <v>25</v>
      </c>
      <c r="C26" s="14">
        <v>21</v>
      </c>
      <c r="D26" s="98">
        <v>48</v>
      </c>
      <c r="E26" s="4">
        <v>25</v>
      </c>
      <c r="F26" s="4"/>
      <c r="G26" s="14">
        <v>10</v>
      </c>
      <c r="H26" s="14">
        <v>45</v>
      </c>
      <c r="I26" s="141">
        <v>33</v>
      </c>
      <c r="J26" s="14">
        <v>30</v>
      </c>
      <c r="K26" s="48">
        <v>33</v>
      </c>
      <c r="L26" s="46">
        <v>29</v>
      </c>
    </row>
    <row r="27" spans="1:12" ht="15.75" customHeight="1">
      <c r="A27" s="2" t="s">
        <v>161</v>
      </c>
      <c r="B27" s="2">
        <v>26</v>
      </c>
      <c r="C27" s="14">
        <v>24</v>
      </c>
      <c r="D27" s="98">
        <v>24</v>
      </c>
      <c r="E27" s="4">
        <v>23</v>
      </c>
      <c r="F27" s="21"/>
      <c r="G27" s="14">
        <v>29</v>
      </c>
      <c r="H27" s="14">
        <v>21</v>
      </c>
      <c r="I27" s="141">
        <v>27</v>
      </c>
      <c r="J27" s="14">
        <v>15</v>
      </c>
      <c r="K27" s="46">
        <v>32</v>
      </c>
      <c r="L27" s="46">
        <v>31</v>
      </c>
    </row>
    <row r="28" spans="1:12" ht="15.75" customHeight="1">
      <c r="A28" s="2" t="s">
        <v>532</v>
      </c>
      <c r="B28" s="2">
        <v>27</v>
      </c>
      <c r="C28" s="2">
        <v>30</v>
      </c>
      <c r="D28" s="48">
        <v>26</v>
      </c>
      <c r="E28" s="134">
        <v>32</v>
      </c>
      <c r="F28" s="4"/>
      <c r="G28" s="2">
        <v>24</v>
      </c>
      <c r="H28" s="2">
        <v>27</v>
      </c>
      <c r="I28" s="141">
        <v>39</v>
      </c>
      <c r="J28" s="2">
        <v>21</v>
      </c>
      <c r="K28" s="48">
        <v>33</v>
      </c>
      <c r="L28" s="48">
        <v>33</v>
      </c>
    </row>
    <row r="29" spans="1:12" ht="15.75" customHeight="1">
      <c r="A29" s="2" t="s">
        <v>234</v>
      </c>
      <c r="B29" s="2">
        <v>28</v>
      </c>
      <c r="C29" s="14">
        <v>42</v>
      </c>
      <c r="D29" s="98">
        <v>38</v>
      </c>
      <c r="E29" s="4">
        <v>46</v>
      </c>
      <c r="F29" s="4"/>
      <c r="G29" s="14">
        <v>31</v>
      </c>
      <c r="H29" s="14">
        <v>31</v>
      </c>
      <c r="I29" s="141">
        <v>44</v>
      </c>
      <c r="J29" s="14">
        <v>31</v>
      </c>
      <c r="K29" s="48">
        <v>33</v>
      </c>
      <c r="L29" s="46">
        <v>21</v>
      </c>
    </row>
    <row r="30" spans="1:12" ht="15.75" customHeight="1">
      <c r="A30" s="2" t="s">
        <v>104</v>
      </c>
      <c r="B30" s="2">
        <v>29</v>
      </c>
      <c r="C30" s="14">
        <v>29</v>
      </c>
      <c r="D30" s="98">
        <v>14</v>
      </c>
      <c r="E30" s="134">
        <v>27</v>
      </c>
      <c r="F30" s="4"/>
      <c r="G30" s="14">
        <v>44</v>
      </c>
      <c r="H30" s="14">
        <v>13</v>
      </c>
      <c r="I30" s="141">
        <v>23</v>
      </c>
      <c r="J30" s="2">
        <v>33</v>
      </c>
      <c r="K30" s="46">
        <v>23</v>
      </c>
      <c r="L30" s="48">
        <v>33</v>
      </c>
    </row>
    <row r="31" spans="1:12" ht="15.75" customHeight="1">
      <c r="A31" s="2" t="s">
        <v>1682</v>
      </c>
      <c r="B31" s="2">
        <v>30</v>
      </c>
      <c r="C31" s="2">
        <v>60</v>
      </c>
      <c r="D31" s="48">
        <v>37</v>
      </c>
      <c r="E31" s="134">
        <v>48</v>
      </c>
      <c r="F31" s="4"/>
      <c r="G31" s="2">
        <v>47</v>
      </c>
      <c r="H31" s="2">
        <v>30</v>
      </c>
      <c r="I31" s="141">
        <v>31</v>
      </c>
      <c r="J31" s="2">
        <v>24</v>
      </c>
      <c r="K31" s="48">
        <v>29</v>
      </c>
      <c r="L31" s="48">
        <v>33</v>
      </c>
    </row>
    <row r="32" spans="1:12" ht="15.75" customHeight="1">
      <c r="A32" s="2" t="s">
        <v>59</v>
      </c>
      <c r="B32" s="2">
        <v>31</v>
      </c>
      <c r="C32" s="14">
        <v>14</v>
      </c>
      <c r="D32" s="98">
        <v>8</v>
      </c>
      <c r="E32" s="4">
        <v>8</v>
      </c>
      <c r="F32" s="21"/>
      <c r="G32" s="14">
        <v>5</v>
      </c>
      <c r="H32" s="14">
        <v>10</v>
      </c>
      <c r="I32" s="141">
        <v>17</v>
      </c>
      <c r="J32" s="14">
        <v>9</v>
      </c>
      <c r="K32" s="46">
        <v>9</v>
      </c>
      <c r="L32" s="46">
        <v>17</v>
      </c>
    </row>
    <row r="33" spans="1:14" ht="15.75" customHeight="1">
      <c r="A33" s="2" t="s">
        <v>177</v>
      </c>
      <c r="B33" s="2">
        <v>32</v>
      </c>
      <c r="C33" s="14">
        <v>19</v>
      </c>
      <c r="D33" s="98">
        <v>30</v>
      </c>
      <c r="E33" s="4">
        <v>29</v>
      </c>
      <c r="F33" s="4"/>
      <c r="G33" s="14">
        <v>20</v>
      </c>
      <c r="H33" s="14">
        <v>25</v>
      </c>
      <c r="I33" s="141">
        <v>26</v>
      </c>
      <c r="J33" s="14">
        <v>25</v>
      </c>
      <c r="K33" s="46">
        <v>20</v>
      </c>
      <c r="L33" s="48">
        <v>23</v>
      </c>
    </row>
    <row r="34" spans="1:14" ht="15.75" customHeight="1">
      <c r="A34" s="2" t="s">
        <v>88</v>
      </c>
      <c r="B34" s="2">
        <v>33</v>
      </c>
      <c r="C34" s="14">
        <v>28</v>
      </c>
      <c r="D34" s="98">
        <v>22</v>
      </c>
      <c r="E34" s="4">
        <v>24</v>
      </c>
      <c r="F34" s="4"/>
      <c r="G34" s="14">
        <v>21</v>
      </c>
      <c r="H34" s="14">
        <v>11</v>
      </c>
      <c r="I34" s="141">
        <v>32</v>
      </c>
      <c r="J34" s="14">
        <v>26</v>
      </c>
      <c r="K34" s="46">
        <v>31</v>
      </c>
      <c r="L34" s="46">
        <v>27</v>
      </c>
      <c r="N34" s="2">
        <v>33</v>
      </c>
    </row>
    <row r="35" spans="1:14" ht="15.75" customHeight="1">
      <c r="A35" s="2" t="s">
        <v>155</v>
      </c>
      <c r="B35" s="2">
        <v>34</v>
      </c>
      <c r="C35" s="14">
        <v>15</v>
      </c>
      <c r="D35" s="98">
        <v>19</v>
      </c>
      <c r="E35" s="4">
        <v>28</v>
      </c>
      <c r="F35" s="21"/>
      <c r="G35" s="14">
        <v>25</v>
      </c>
      <c r="H35" s="14">
        <v>20</v>
      </c>
      <c r="I35" s="141">
        <v>16</v>
      </c>
      <c r="J35" s="14" t="e">
        <v>#N/A</v>
      </c>
      <c r="K35" s="46">
        <v>25</v>
      </c>
      <c r="L35" s="46" t="e">
        <v>#N/A</v>
      </c>
      <c r="N35" s="2">
        <v>34</v>
      </c>
    </row>
    <row r="36" spans="1:14" ht="15.75" customHeight="1">
      <c r="A36" s="2" t="s">
        <v>198</v>
      </c>
      <c r="B36" s="2">
        <v>35</v>
      </c>
      <c r="C36" s="14">
        <v>45</v>
      </c>
      <c r="D36" s="98">
        <v>41</v>
      </c>
      <c r="E36" s="4">
        <v>37</v>
      </c>
      <c r="F36" s="4"/>
      <c r="G36" s="14">
        <v>46</v>
      </c>
      <c r="H36" s="14">
        <v>26</v>
      </c>
      <c r="I36" s="141">
        <v>48</v>
      </c>
      <c r="J36" s="14" t="e">
        <v>#N/A</v>
      </c>
      <c r="K36" s="46" t="e">
        <v>#N/A</v>
      </c>
      <c r="L36" s="46" t="e">
        <v>#N/A</v>
      </c>
      <c r="N36" s="2">
        <v>35</v>
      </c>
    </row>
    <row r="37" spans="1:14" ht="15.75" customHeight="1">
      <c r="A37" s="2" t="s">
        <v>528</v>
      </c>
      <c r="B37" s="2">
        <v>36</v>
      </c>
      <c r="C37" s="2">
        <v>55</v>
      </c>
      <c r="D37" s="48">
        <v>39</v>
      </c>
      <c r="E37" s="134">
        <v>33</v>
      </c>
      <c r="F37" s="4"/>
      <c r="G37" s="2">
        <v>50</v>
      </c>
      <c r="H37" s="2">
        <v>44</v>
      </c>
      <c r="I37" s="141">
        <v>37</v>
      </c>
      <c r="J37" s="14" t="e">
        <v>#N/A</v>
      </c>
      <c r="K37" s="46" t="e">
        <v>#N/A</v>
      </c>
      <c r="L37" s="46" t="e">
        <v>#N/A</v>
      </c>
      <c r="N37" s="2">
        <v>36</v>
      </c>
    </row>
    <row r="38" spans="1:14" ht="15.75" customHeight="1">
      <c r="A38" s="2" t="s">
        <v>246</v>
      </c>
      <c r="B38" s="2">
        <v>37</v>
      </c>
      <c r="C38" s="14">
        <v>62</v>
      </c>
      <c r="D38" s="98">
        <v>33</v>
      </c>
      <c r="E38" s="4">
        <v>22</v>
      </c>
      <c r="F38" s="4"/>
      <c r="G38" s="14">
        <v>30</v>
      </c>
      <c r="H38" s="14">
        <v>42</v>
      </c>
      <c r="I38" s="141">
        <v>38</v>
      </c>
      <c r="J38" s="14" t="e">
        <v>#N/A</v>
      </c>
      <c r="K38" s="46" t="e">
        <v>#N/A</v>
      </c>
      <c r="L38" s="46" t="e">
        <v>#N/A</v>
      </c>
      <c r="N38" s="2">
        <v>37</v>
      </c>
    </row>
    <row r="39" spans="1:14" ht="15.75" customHeight="1">
      <c r="A39" s="2" t="s">
        <v>126</v>
      </c>
      <c r="B39" s="2">
        <v>38</v>
      </c>
      <c r="C39" s="14">
        <v>41</v>
      </c>
      <c r="D39" s="98">
        <v>16</v>
      </c>
      <c r="E39" s="4">
        <v>18</v>
      </c>
      <c r="F39" s="4"/>
      <c r="G39" s="14">
        <v>16</v>
      </c>
      <c r="H39" s="14">
        <v>15</v>
      </c>
      <c r="I39" s="141">
        <v>22</v>
      </c>
      <c r="J39" s="14">
        <v>22</v>
      </c>
      <c r="K39" s="46">
        <v>22</v>
      </c>
      <c r="L39" s="46">
        <v>20</v>
      </c>
      <c r="N39" s="2">
        <v>38</v>
      </c>
    </row>
    <row r="40" spans="1:14" ht="15.75" customHeight="1">
      <c r="A40" s="2" t="s">
        <v>358</v>
      </c>
      <c r="B40" s="2">
        <v>39</v>
      </c>
      <c r="C40" s="14">
        <v>44</v>
      </c>
      <c r="D40" s="98">
        <v>36</v>
      </c>
      <c r="E40" s="4">
        <v>43</v>
      </c>
      <c r="F40" s="21"/>
      <c r="G40" s="14">
        <v>43</v>
      </c>
      <c r="H40" s="14">
        <v>50</v>
      </c>
      <c r="I40" s="141">
        <v>41</v>
      </c>
      <c r="J40" s="14" t="e">
        <v>#N/A</v>
      </c>
      <c r="K40" s="46" t="e">
        <v>#N/A</v>
      </c>
      <c r="L40" s="46" t="e">
        <v>#N/A</v>
      </c>
      <c r="N40" s="2">
        <v>39</v>
      </c>
    </row>
    <row r="41" spans="1:14" ht="13">
      <c r="A41" s="2" t="s">
        <v>350</v>
      </c>
      <c r="B41" s="2">
        <v>40</v>
      </c>
      <c r="C41" s="14">
        <v>35</v>
      </c>
      <c r="D41" s="98">
        <v>42</v>
      </c>
      <c r="E41" s="4">
        <v>44</v>
      </c>
      <c r="F41" s="21"/>
      <c r="G41" s="14">
        <v>42</v>
      </c>
      <c r="H41" s="14">
        <v>51</v>
      </c>
      <c r="I41" s="141">
        <v>43</v>
      </c>
      <c r="J41" s="14" t="e">
        <v>#N/A</v>
      </c>
      <c r="K41" s="46" t="e">
        <v>#N/A</v>
      </c>
      <c r="L41" s="46" t="e">
        <v>#N/A</v>
      </c>
      <c r="N41" s="2">
        <v>40</v>
      </c>
    </row>
    <row r="42" spans="1:14" ht="13">
      <c r="A42" s="2" t="s">
        <v>502</v>
      </c>
      <c r="B42" s="2">
        <v>41</v>
      </c>
      <c r="C42" s="2">
        <v>25</v>
      </c>
      <c r="D42" s="48">
        <v>17</v>
      </c>
      <c r="E42" s="134">
        <v>35</v>
      </c>
      <c r="F42" s="4"/>
      <c r="G42" s="2">
        <v>49</v>
      </c>
      <c r="H42" s="2">
        <v>24</v>
      </c>
      <c r="I42" s="141">
        <v>19</v>
      </c>
      <c r="J42" s="14" t="e">
        <v>#N/A</v>
      </c>
      <c r="K42" s="46" t="e">
        <v>#N/A</v>
      </c>
      <c r="L42" s="46" t="e">
        <v>#N/A</v>
      </c>
      <c r="N42" s="2">
        <v>41</v>
      </c>
    </row>
    <row r="43" spans="1:14" ht="13">
      <c r="A43" s="2" t="s">
        <v>382</v>
      </c>
      <c r="B43" s="2">
        <v>42</v>
      </c>
      <c r="C43" s="14">
        <v>38</v>
      </c>
      <c r="D43" s="98">
        <v>52</v>
      </c>
      <c r="E43" s="4">
        <v>57</v>
      </c>
      <c r="F43" s="4"/>
      <c r="G43" s="14">
        <v>55</v>
      </c>
      <c r="H43" s="14">
        <v>52</v>
      </c>
      <c r="I43" s="141">
        <v>60</v>
      </c>
      <c r="J43" s="14" t="e">
        <v>#N/A</v>
      </c>
      <c r="K43" s="46" t="e">
        <v>#N/A</v>
      </c>
      <c r="L43" s="46" t="e">
        <v>#N/A</v>
      </c>
      <c r="N43" s="2">
        <v>42</v>
      </c>
    </row>
    <row r="44" spans="1:14" ht="13">
      <c r="A44" s="2" t="s">
        <v>485</v>
      </c>
      <c r="B44" s="2">
        <v>43</v>
      </c>
      <c r="C44" s="2">
        <v>65</v>
      </c>
      <c r="D44" s="98">
        <v>65</v>
      </c>
      <c r="E44" s="4">
        <v>51</v>
      </c>
      <c r="F44" s="4"/>
      <c r="G44" s="14">
        <v>61</v>
      </c>
      <c r="H44" s="2">
        <v>65</v>
      </c>
      <c r="I44" s="141">
        <v>58</v>
      </c>
      <c r="J44" s="14" t="e">
        <v>#N/A</v>
      </c>
      <c r="K44" s="46" t="e">
        <v>#N/A</v>
      </c>
      <c r="L44" s="46" t="e">
        <v>#N/A</v>
      </c>
      <c r="N44" s="2">
        <v>43</v>
      </c>
    </row>
    <row r="45" spans="1:14" ht="13">
      <c r="A45" s="2" t="s">
        <v>1123</v>
      </c>
      <c r="B45" s="2">
        <v>44</v>
      </c>
      <c r="C45" s="2">
        <v>65</v>
      </c>
      <c r="D45" s="48">
        <v>65</v>
      </c>
      <c r="E45" s="134">
        <v>65</v>
      </c>
      <c r="F45" s="4"/>
      <c r="G45" s="2">
        <v>65</v>
      </c>
      <c r="H45" s="2">
        <v>65</v>
      </c>
      <c r="I45" s="141">
        <v>65</v>
      </c>
      <c r="J45" s="14" t="e">
        <v>#N/A</v>
      </c>
      <c r="K45" s="46" t="e">
        <v>#N/A</v>
      </c>
      <c r="L45" s="46" t="e">
        <v>#N/A</v>
      </c>
      <c r="N45" s="2">
        <v>44</v>
      </c>
    </row>
    <row r="46" spans="1:14" ht="13">
      <c r="A46" s="2" t="s">
        <v>419</v>
      </c>
      <c r="B46" s="2">
        <v>45</v>
      </c>
      <c r="C46" s="2">
        <v>65</v>
      </c>
      <c r="D46" s="98">
        <v>58</v>
      </c>
      <c r="E46" s="134">
        <v>65</v>
      </c>
      <c r="F46" s="4"/>
      <c r="G46" s="14">
        <v>51</v>
      </c>
      <c r="H46" s="14">
        <v>60</v>
      </c>
      <c r="I46" s="141">
        <v>65</v>
      </c>
      <c r="J46" s="14" t="e">
        <v>#N/A</v>
      </c>
      <c r="K46" s="46" t="e">
        <v>#N/A</v>
      </c>
      <c r="L46" s="46" t="e">
        <v>#N/A</v>
      </c>
      <c r="N46" s="2">
        <v>45</v>
      </c>
    </row>
    <row r="47" spans="1:14" ht="13">
      <c r="A47" s="2" t="s">
        <v>214</v>
      </c>
      <c r="B47" s="2">
        <v>46</v>
      </c>
      <c r="C47" s="14">
        <v>27</v>
      </c>
      <c r="D47" s="98">
        <v>31</v>
      </c>
      <c r="E47" s="134">
        <v>65</v>
      </c>
      <c r="F47" s="4"/>
      <c r="G47" s="2">
        <v>65</v>
      </c>
      <c r="H47" s="14">
        <v>28</v>
      </c>
      <c r="I47" s="141">
        <v>52</v>
      </c>
      <c r="J47" s="14">
        <v>32</v>
      </c>
      <c r="K47" s="46" t="e">
        <v>#N/A</v>
      </c>
      <c r="L47" s="46" t="e">
        <v>#N/A</v>
      </c>
      <c r="N47" s="2">
        <v>46</v>
      </c>
    </row>
    <row r="48" spans="1:14" ht="13">
      <c r="A48" s="2" t="s">
        <v>240</v>
      </c>
      <c r="B48" s="2">
        <v>47</v>
      </c>
      <c r="C48" s="2">
        <v>65</v>
      </c>
      <c r="D48" s="98">
        <v>32</v>
      </c>
      <c r="E48" s="4">
        <v>41</v>
      </c>
      <c r="F48" s="4"/>
      <c r="G48" s="14">
        <v>62</v>
      </c>
      <c r="H48" s="14">
        <v>32</v>
      </c>
      <c r="I48" s="141">
        <v>42</v>
      </c>
      <c r="J48" s="14" t="e">
        <v>#N/A</v>
      </c>
      <c r="K48" s="46" t="e">
        <v>#N/A</v>
      </c>
      <c r="L48" s="46" t="e">
        <v>#N/A</v>
      </c>
      <c r="N48" s="2">
        <v>47</v>
      </c>
    </row>
    <row r="49" spans="1:14" ht="13">
      <c r="A49" s="2" t="s">
        <v>361</v>
      </c>
      <c r="B49" s="2">
        <v>48</v>
      </c>
      <c r="C49" s="2">
        <v>65</v>
      </c>
      <c r="D49" s="98">
        <v>47</v>
      </c>
      <c r="E49" s="4">
        <v>47</v>
      </c>
      <c r="F49" s="4"/>
      <c r="G49" s="14">
        <v>53</v>
      </c>
      <c r="H49" s="14">
        <v>49</v>
      </c>
      <c r="I49" s="141">
        <v>53</v>
      </c>
      <c r="J49" s="14" t="e">
        <v>#N/A</v>
      </c>
      <c r="K49" s="46" t="e">
        <v>#N/A</v>
      </c>
      <c r="L49" s="46" t="e">
        <v>#N/A</v>
      </c>
      <c r="N49" s="2">
        <v>48</v>
      </c>
    </row>
    <row r="50" spans="1:14" ht="13">
      <c r="A50" s="2" t="s">
        <v>557</v>
      </c>
      <c r="B50" s="2">
        <v>49</v>
      </c>
      <c r="C50" s="14">
        <v>49</v>
      </c>
      <c r="D50" s="98">
        <v>55</v>
      </c>
      <c r="E50" s="134">
        <v>65</v>
      </c>
      <c r="F50" s="4"/>
      <c r="G50" s="2">
        <v>65</v>
      </c>
      <c r="H50" s="2">
        <v>65</v>
      </c>
      <c r="I50" s="141">
        <v>54</v>
      </c>
      <c r="J50" s="14" t="e">
        <v>#N/A</v>
      </c>
      <c r="K50" s="46" t="e">
        <v>#N/A</v>
      </c>
      <c r="L50" s="46" t="e">
        <v>#N/A</v>
      </c>
      <c r="N50" s="2">
        <v>49</v>
      </c>
    </row>
    <row r="51" spans="1:14" ht="13">
      <c r="A51" s="2" t="s">
        <v>903</v>
      </c>
      <c r="B51" s="2">
        <v>50</v>
      </c>
      <c r="C51" s="14">
        <v>53</v>
      </c>
      <c r="D51" s="48">
        <v>65</v>
      </c>
      <c r="E51" s="134">
        <v>65</v>
      </c>
      <c r="F51" s="4"/>
      <c r="G51" s="2">
        <v>65</v>
      </c>
      <c r="H51" s="2">
        <v>65</v>
      </c>
      <c r="I51" s="141">
        <v>65</v>
      </c>
      <c r="J51" s="14" t="e">
        <v>#N/A</v>
      </c>
      <c r="K51" s="46" t="e">
        <v>#N/A</v>
      </c>
      <c r="L51" s="46" t="e">
        <v>#N/A</v>
      </c>
      <c r="N51" s="2">
        <v>50</v>
      </c>
    </row>
    <row r="52" spans="1:14" ht="13">
      <c r="A52" s="2" t="s">
        <v>297</v>
      </c>
      <c r="B52" s="2">
        <v>51</v>
      </c>
      <c r="C52" s="2">
        <v>65</v>
      </c>
      <c r="D52" s="98">
        <v>59</v>
      </c>
      <c r="E52" s="4">
        <v>31</v>
      </c>
      <c r="F52" s="4"/>
      <c r="G52" s="14">
        <v>36</v>
      </c>
      <c r="H52" s="2">
        <v>65</v>
      </c>
      <c r="I52" s="141">
        <v>61</v>
      </c>
      <c r="J52" s="14" t="e">
        <v>#N/A</v>
      </c>
      <c r="K52" s="46" t="e">
        <v>#N/A</v>
      </c>
      <c r="L52" s="46" t="e">
        <v>#N/A</v>
      </c>
      <c r="N52" s="2">
        <v>51</v>
      </c>
    </row>
    <row r="53" spans="1:14" ht="13">
      <c r="A53" s="2" t="s">
        <v>289</v>
      </c>
      <c r="B53" s="2">
        <v>52</v>
      </c>
      <c r="C53" s="14">
        <v>33</v>
      </c>
      <c r="D53" s="98">
        <v>54</v>
      </c>
      <c r="E53" s="4">
        <v>60</v>
      </c>
      <c r="F53" s="4"/>
      <c r="G53" s="2">
        <v>65</v>
      </c>
      <c r="H53" s="14">
        <v>39</v>
      </c>
      <c r="I53" s="141">
        <v>34</v>
      </c>
      <c r="J53" s="14" t="e">
        <v>#N/A</v>
      </c>
      <c r="K53" s="46" t="e">
        <v>#N/A</v>
      </c>
      <c r="L53" s="46" t="e">
        <v>#N/A</v>
      </c>
      <c r="N53" s="2">
        <v>52</v>
      </c>
    </row>
    <row r="54" spans="1:14" ht="13">
      <c r="A54" s="2" t="s">
        <v>397</v>
      </c>
      <c r="B54" s="2">
        <v>53</v>
      </c>
      <c r="C54" s="2">
        <v>65</v>
      </c>
      <c r="D54" s="98">
        <v>61</v>
      </c>
      <c r="E54" s="134">
        <v>65</v>
      </c>
      <c r="F54" s="4"/>
      <c r="G54" s="2">
        <v>65</v>
      </c>
      <c r="H54" s="14">
        <v>56</v>
      </c>
      <c r="I54" s="141">
        <v>65</v>
      </c>
      <c r="J54" s="14" t="e">
        <v>#N/A</v>
      </c>
      <c r="K54" s="46" t="e">
        <v>#N/A</v>
      </c>
      <c r="L54" s="46" t="e">
        <v>#N/A</v>
      </c>
      <c r="N54" s="2">
        <v>53</v>
      </c>
    </row>
    <row r="55" spans="1:14" ht="13">
      <c r="A55" s="2" t="s">
        <v>1008</v>
      </c>
      <c r="B55" s="2">
        <v>54</v>
      </c>
      <c r="C55" s="2">
        <v>65</v>
      </c>
      <c r="D55" s="48">
        <v>65</v>
      </c>
      <c r="E55" s="4">
        <v>55</v>
      </c>
      <c r="F55" s="4"/>
      <c r="G55" s="2">
        <v>65</v>
      </c>
      <c r="H55" s="2">
        <v>65</v>
      </c>
      <c r="I55" s="141">
        <v>65</v>
      </c>
      <c r="J55" s="14" t="e">
        <v>#N/A</v>
      </c>
      <c r="K55" s="46" t="e">
        <v>#N/A</v>
      </c>
      <c r="L55" s="46" t="e">
        <v>#N/A</v>
      </c>
      <c r="N55" s="2">
        <v>54</v>
      </c>
    </row>
    <row r="56" spans="1:14" ht="13">
      <c r="A56" s="2" t="s">
        <v>561</v>
      </c>
      <c r="B56" s="2">
        <v>55</v>
      </c>
      <c r="C56" s="2">
        <v>65</v>
      </c>
      <c r="D56" s="48">
        <v>65</v>
      </c>
      <c r="E56" s="134">
        <v>65</v>
      </c>
      <c r="F56" s="21"/>
      <c r="G56" s="2">
        <v>65</v>
      </c>
      <c r="H56" s="2">
        <v>65</v>
      </c>
      <c r="I56" s="141">
        <v>56</v>
      </c>
      <c r="J56" s="14" t="e">
        <v>#N/A</v>
      </c>
      <c r="K56" s="46" t="e">
        <v>#N/A</v>
      </c>
      <c r="L56" s="46" t="e">
        <v>#N/A</v>
      </c>
      <c r="N56" s="2">
        <v>55</v>
      </c>
    </row>
    <row r="57" spans="1:14" ht="13">
      <c r="A57" s="2" t="s">
        <v>296</v>
      </c>
      <c r="B57" s="2">
        <v>56</v>
      </c>
      <c r="C57" s="2">
        <v>65</v>
      </c>
      <c r="D57" s="98">
        <v>46</v>
      </c>
      <c r="E57" s="4">
        <v>63</v>
      </c>
      <c r="F57" s="4"/>
      <c r="G57" s="14">
        <v>63</v>
      </c>
      <c r="H57" s="14">
        <v>40</v>
      </c>
      <c r="I57" s="141">
        <v>45</v>
      </c>
      <c r="J57" s="14" t="e">
        <v>#N/A</v>
      </c>
      <c r="K57" s="46" t="e">
        <v>#N/A</v>
      </c>
      <c r="L57" s="46" t="e">
        <v>#N/A</v>
      </c>
      <c r="N57" s="2">
        <v>56</v>
      </c>
    </row>
    <row r="58" spans="1:14" ht="13">
      <c r="A58" s="2" t="s">
        <v>228</v>
      </c>
      <c r="B58" s="2">
        <v>57</v>
      </c>
      <c r="C58" s="14">
        <v>46</v>
      </c>
      <c r="D58" s="98">
        <v>53</v>
      </c>
      <c r="E58" s="4">
        <v>40</v>
      </c>
      <c r="F58" s="4"/>
      <c r="G58" s="14">
        <v>27</v>
      </c>
      <c r="H58" s="14">
        <v>54</v>
      </c>
      <c r="I58" s="141">
        <v>51</v>
      </c>
      <c r="J58" s="14" t="e">
        <v>#N/A</v>
      </c>
      <c r="K58" s="46" t="e">
        <v>#N/A</v>
      </c>
      <c r="L58" s="46" t="e">
        <v>#N/A</v>
      </c>
      <c r="N58" s="2">
        <v>57</v>
      </c>
    </row>
    <row r="59" spans="1:14" ht="13">
      <c r="A59" s="2" t="s">
        <v>912</v>
      </c>
      <c r="B59" s="2">
        <v>58</v>
      </c>
      <c r="C59" s="14">
        <v>54</v>
      </c>
      <c r="D59" s="48">
        <v>65</v>
      </c>
      <c r="E59" s="134">
        <v>65</v>
      </c>
      <c r="F59" s="4"/>
      <c r="G59" s="2">
        <v>65</v>
      </c>
      <c r="H59" s="2">
        <v>65</v>
      </c>
      <c r="I59" s="141">
        <v>65</v>
      </c>
      <c r="J59" s="14" t="e">
        <v>#N/A</v>
      </c>
      <c r="K59" s="46" t="e">
        <v>#N/A</v>
      </c>
      <c r="L59" s="46" t="e">
        <v>#N/A</v>
      </c>
      <c r="N59" s="2">
        <v>58</v>
      </c>
    </row>
    <row r="60" spans="1:14" ht="13">
      <c r="A60" s="2" t="s">
        <v>1088</v>
      </c>
      <c r="B60" s="2">
        <v>59</v>
      </c>
      <c r="C60" s="2">
        <v>65</v>
      </c>
      <c r="D60" s="48">
        <v>65</v>
      </c>
      <c r="E60" s="134">
        <v>65</v>
      </c>
      <c r="F60" s="21"/>
      <c r="G60" s="2">
        <v>65</v>
      </c>
      <c r="H60" s="2">
        <v>65</v>
      </c>
      <c r="I60" s="141">
        <v>65</v>
      </c>
      <c r="J60" s="14" t="e">
        <v>#N/A</v>
      </c>
      <c r="K60" s="46" t="e">
        <v>#N/A</v>
      </c>
      <c r="L60" s="46" t="e">
        <v>#N/A</v>
      </c>
      <c r="N60" s="2">
        <v>59</v>
      </c>
    </row>
    <row r="61" spans="1:14" ht="13">
      <c r="A61" s="2" t="s">
        <v>347</v>
      </c>
      <c r="B61" s="2">
        <v>60</v>
      </c>
      <c r="C61" s="14">
        <v>32</v>
      </c>
      <c r="D61" s="98">
        <v>49</v>
      </c>
      <c r="E61" s="4">
        <v>64</v>
      </c>
      <c r="F61" s="4"/>
      <c r="G61" s="14">
        <v>54</v>
      </c>
      <c r="H61" s="14">
        <v>47</v>
      </c>
      <c r="I61" s="141">
        <v>40</v>
      </c>
      <c r="J61" s="14">
        <v>29</v>
      </c>
      <c r="K61" s="46" t="e">
        <v>#N/A</v>
      </c>
      <c r="L61" s="46" t="e">
        <v>#N/A</v>
      </c>
      <c r="N61" s="2">
        <v>60</v>
      </c>
    </row>
    <row r="62" spans="1:14" ht="13">
      <c r="A62" s="2" t="s">
        <v>260</v>
      </c>
      <c r="B62" s="2">
        <v>61</v>
      </c>
      <c r="C62" s="14">
        <v>39</v>
      </c>
      <c r="D62" s="98">
        <v>43</v>
      </c>
      <c r="E62" s="4">
        <v>38</v>
      </c>
      <c r="F62" s="4"/>
      <c r="G62" s="14">
        <v>52</v>
      </c>
      <c r="H62" s="14">
        <v>57</v>
      </c>
      <c r="I62" s="141">
        <v>65</v>
      </c>
      <c r="J62" s="14" t="e">
        <v>#N/A</v>
      </c>
      <c r="K62" s="46" t="e">
        <v>#N/A</v>
      </c>
      <c r="L62" s="46" t="e">
        <v>#N/A</v>
      </c>
      <c r="N62" s="2">
        <v>61</v>
      </c>
    </row>
    <row r="63" spans="1:14" ht="13">
      <c r="A63" s="2" t="s">
        <v>1748</v>
      </c>
      <c r="B63" s="2">
        <v>62</v>
      </c>
      <c r="C63" s="2">
        <v>36</v>
      </c>
      <c r="D63" s="48">
        <v>51</v>
      </c>
      <c r="E63" s="134">
        <v>39</v>
      </c>
      <c r="F63" s="4"/>
      <c r="G63" s="2">
        <v>65</v>
      </c>
      <c r="H63" s="2">
        <v>41</v>
      </c>
      <c r="I63" s="141">
        <v>63</v>
      </c>
      <c r="J63" s="14" t="e">
        <v>#N/A</v>
      </c>
      <c r="K63" s="46" t="e">
        <v>#N/A</v>
      </c>
      <c r="L63" s="46" t="e">
        <v>#N/A</v>
      </c>
      <c r="N63" s="2">
        <v>62</v>
      </c>
    </row>
    <row r="64" spans="1:14" ht="13">
      <c r="A64" s="2" t="s">
        <v>319</v>
      </c>
      <c r="B64" s="2">
        <v>63</v>
      </c>
      <c r="C64" s="2">
        <v>65</v>
      </c>
      <c r="D64" s="98">
        <v>50</v>
      </c>
      <c r="E64" s="4">
        <v>54</v>
      </c>
      <c r="F64" s="4"/>
      <c r="G64" s="14">
        <v>38</v>
      </c>
      <c r="H64" s="14">
        <v>48</v>
      </c>
      <c r="I64" s="141">
        <v>46</v>
      </c>
      <c r="J64" s="14" t="e">
        <v>#N/A</v>
      </c>
      <c r="K64" s="46" t="e">
        <v>#N/A</v>
      </c>
      <c r="L64" s="46" t="e">
        <v>#N/A</v>
      </c>
      <c r="N64" s="2">
        <v>63</v>
      </c>
    </row>
    <row r="65" spans="1:14" ht="13">
      <c r="A65" s="2" t="s">
        <v>406</v>
      </c>
      <c r="B65" s="2">
        <v>64</v>
      </c>
      <c r="C65" s="2">
        <v>65</v>
      </c>
      <c r="D65" s="98">
        <v>62</v>
      </c>
      <c r="E65" s="4">
        <v>61</v>
      </c>
      <c r="F65" s="4"/>
      <c r="G65" s="14">
        <v>64</v>
      </c>
      <c r="H65" s="14">
        <v>58</v>
      </c>
      <c r="I65" s="141">
        <v>65</v>
      </c>
      <c r="J65" s="14" t="e">
        <v>#N/A</v>
      </c>
      <c r="K65" s="46" t="e">
        <v>#N/A</v>
      </c>
      <c r="L65" s="46" t="e">
        <v>#N/A</v>
      </c>
      <c r="N65" s="2">
        <v>64</v>
      </c>
    </row>
    <row r="66" spans="1:14" ht="13">
      <c r="A66" s="2" t="s">
        <v>979</v>
      </c>
      <c r="B66" s="2">
        <v>65</v>
      </c>
      <c r="D66" s="98"/>
      <c r="E66" s="111"/>
      <c r="F66" s="4"/>
      <c r="N66" s="2">
        <v>65</v>
      </c>
    </row>
    <row r="67" spans="1:14" ht="13">
      <c r="A67" s="2" t="s">
        <v>469</v>
      </c>
      <c r="B67" s="2">
        <v>66</v>
      </c>
      <c r="D67" s="98"/>
      <c r="E67" s="111"/>
      <c r="F67" s="21"/>
      <c r="N67" s="2">
        <v>66</v>
      </c>
    </row>
    <row r="68" spans="1:14" ht="13">
      <c r="A68" s="2" t="s">
        <v>1765</v>
      </c>
      <c r="B68" s="2">
        <v>67</v>
      </c>
      <c r="D68" s="98"/>
      <c r="E68" s="111"/>
      <c r="F68" s="4"/>
      <c r="N68" s="2">
        <v>67</v>
      </c>
    </row>
    <row r="69" spans="1:14" ht="13">
      <c r="A69" s="2" t="s">
        <v>1023</v>
      </c>
      <c r="B69" s="2">
        <v>68</v>
      </c>
      <c r="D69" s="98"/>
      <c r="E69" s="4"/>
      <c r="F69" s="4"/>
      <c r="N69" s="2">
        <v>68</v>
      </c>
    </row>
    <row r="70" spans="1:14" ht="13">
      <c r="A70" s="2" t="s">
        <v>425</v>
      </c>
      <c r="B70" s="2">
        <v>69</v>
      </c>
      <c r="D70" s="98"/>
      <c r="E70" s="21"/>
      <c r="F70" s="4"/>
      <c r="N70" s="2">
        <v>69</v>
      </c>
    </row>
    <row r="71" spans="1:14" ht="13">
      <c r="A71" s="2" t="s">
        <v>899</v>
      </c>
      <c r="B71" s="2">
        <v>70</v>
      </c>
      <c r="D71" s="98"/>
      <c r="E71" s="4"/>
      <c r="F71" s="4"/>
      <c r="N71" s="2">
        <v>70</v>
      </c>
    </row>
    <row r="72" spans="1:14" ht="13">
      <c r="A72" s="2" t="s">
        <v>439</v>
      </c>
      <c r="B72" s="2">
        <v>71</v>
      </c>
      <c r="D72" s="98"/>
      <c r="E72" s="4"/>
      <c r="F72" s="4"/>
      <c r="N72" s="2">
        <v>71</v>
      </c>
    </row>
    <row r="73" spans="1:14" ht="13">
      <c r="A73" s="2" t="s">
        <v>1024</v>
      </c>
      <c r="B73" s="2">
        <v>72</v>
      </c>
      <c r="D73" s="98"/>
      <c r="E73" s="4"/>
      <c r="F73" s="4"/>
      <c r="N73" s="2">
        <v>72</v>
      </c>
    </row>
    <row r="74" spans="1:14" ht="13">
      <c r="A74" s="2" t="s">
        <v>335</v>
      </c>
      <c r="B74" s="2">
        <v>73</v>
      </c>
      <c r="D74" s="98"/>
      <c r="E74" s="4"/>
      <c r="F74" s="4"/>
      <c r="N74" s="2">
        <v>73</v>
      </c>
    </row>
    <row r="75" spans="1:14" ht="13">
      <c r="A75" s="2" t="s">
        <v>342</v>
      </c>
      <c r="B75" s="2">
        <v>74</v>
      </c>
      <c r="D75" s="98"/>
      <c r="E75" s="4"/>
      <c r="F75" s="4"/>
      <c r="N75" s="2">
        <v>74</v>
      </c>
    </row>
    <row r="76" spans="1:14" ht="13">
      <c r="A76" s="2" t="s">
        <v>945</v>
      </c>
      <c r="B76" s="2">
        <v>75</v>
      </c>
      <c r="D76" s="98"/>
      <c r="E76" s="4"/>
      <c r="F76" s="4"/>
      <c r="N76" s="2">
        <v>75</v>
      </c>
    </row>
    <row r="77" spans="1:14" ht="13">
      <c r="A77" s="2" t="s">
        <v>974</v>
      </c>
      <c r="B77" s="2">
        <v>76</v>
      </c>
      <c r="D77" s="98"/>
      <c r="E77" s="4"/>
      <c r="F77" s="4"/>
      <c r="N77" s="2">
        <v>76</v>
      </c>
    </row>
    <row r="78" spans="1:14" ht="13">
      <c r="A78" s="2" t="s">
        <v>926</v>
      </c>
      <c r="B78" s="2">
        <v>77</v>
      </c>
      <c r="D78" s="98"/>
      <c r="E78" s="4"/>
      <c r="F78" s="21"/>
      <c r="N78" s="2">
        <v>77</v>
      </c>
    </row>
    <row r="79" spans="1:14" ht="13">
      <c r="A79" s="2" t="s">
        <v>878</v>
      </c>
      <c r="B79" s="2">
        <v>78</v>
      </c>
      <c r="D79" s="98"/>
      <c r="E79" s="21"/>
      <c r="F79" s="4"/>
      <c r="N79" s="2">
        <v>78</v>
      </c>
    </row>
    <row r="80" spans="1:14" ht="13">
      <c r="A80" s="2" t="s">
        <v>993</v>
      </c>
      <c r="B80" s="2">
        <v>79</v>
      </c>
      <c r="D80" s="98"/>
      <c r="E80" s="4"/>
      <c r="F80" s="4"/>
      <c r="N80" s="2">
        <v>79</v>
      </c>
    </row>
    <row r="81" spans="1:14" ht="13">
      <c r="A81" s="2" t="s">
        <v>985</v>
      </c>
      <c r="B81" s="2">
        <v>80</v>
      </c>
      <c r="D81" s="98"/>
      <c r="E81" s="4"/>
      <c r="F81" s="4"/>
      <c r="N81" s="2">
        <v>80</v>
      </c>
    </row>
    <row r="82" spans="1:14" ht="13">
      <c r="A82" s="2" t="s">
        <v>434</v>
      </c>
      <c r="B82" s="2">
        <v>81</v>
      </c>
      <c r="D82" s="98"/>
      <c r="E82" s="4"/>
      <c r="F82" s="4"/>
      <c r="N82" s="2">
        <v>81</v>
      </c>
    </row>
    <row r="83" spans="1:14" ht="13">
      <c r="A83" s="2" t="s">
        <v>1212</v>
      </c>
      <c r="B83" s="2">
        <v>82</v>
      </c>
      <c r="D83" s="98"/>
      <c r="E83" s="4"/>
      <c r="F83" s="4"/>
      <c r="N83" s="2">
        <v>82</v>
      </c>
    </row>
    <row r="84" spans="1:14" ht="13">
      <c r="A84" s="2" t="s">
        <v>964</v>
      </c>
      <c r="B84" s="2">
        <v>83</v>
      </c>
      <c r="D84" s="98"/>
      <c r="E84" s="21"/>
      <c r="F84" s="4"/>
      <c r="N84" s="2">
        <v>83</v>
      </c>
    </row>
    <row r="85" spans="1:14" ht="13">
      <c r="A85" s="2" t="s">
        <v>1788</v>
      </c>
      <c r="B85" s="2">
        <v>84</v>
      </c>
      <c r="D85" s="98"/>
      <c r="E85" s="21"/>
      <c r="F85" s="21"/>
      <c r="N85" s="2">
        <v>84</v>
      </c>
    </row>
    <row r="86" spans="1:14" ht="13">
      <c r="A86" s="2" t="s">
        <v>311</v>
      </c>
      <c r="B86" s="2">
        <v>85</v>
      </c>
      <c r="D86" s="98"/>
      <c r="E86" s="21"/>
      <c r="F86" s="4"/>
      <c r="N86" s="2">
        <v>85</v>
      </c>
    </row>
    <row r="87" spans="1:14" ht="13">
      <c r="A87" s="2" t="s">
        <v>1789</v>
      </c>
      <c r="B87" s="2">
        <v>86</v>
      </c>
      <c r="D87" s="98"/>
      <c r="E87" s="4"/>
      <c r="F87" s="4"/>
      <c r="N87" s="2">
        <v>86</v>
      </c>
    </row>
    <row r="88" spans="1:14" ht="13">
      <c r="A88" s="2" t="s">
        <v>559</v>
      </c>
      <c r="B88" s="2">
        <v>87</v>
      </c>
      <c r="D88" s="98"/>
      <c r="E88" s="4"/>
      <c r="F88" s="4"/>
      <c r="N88" s="2">
        <v>87</v>
      </c>
    </row>
    <row r="89" spans="1:14" ht="13">
      <c r="A89" s="2" t="s">
        <v>1486</v>
      </c>
      <c r="B89" s="2">
        <v>88</v>
      </c>
      <c r="D89" s="98"/>
      <c r="E89" s="21"/>
      <c r="F89" s="4"/>
      <c r="N89" s="2">
        <v>88</v>
      </c>
    </row>
    <row r="90" spans="1:14" ht="13">
      <c r="A90" s="2" t="s">
        <v>1134</v>
      </c>
      <c r="B90" s="2">
        <v>89</v>
      </c>
      <c r="D90" s="98"/>
      <c r="E90" s="4"/>
      <c r="F90" s="4"/>
      <c r="N90" s="2">
        <v>89</v>
      </c>
    </row>
    <row r="91" spans="1:14" ht="13">
      <c r="A91" s="2" t="s">
        <v>1793</v>
      </c>
      <c r="B91" s="2">
        <v>90</v>
      </c>
      <c r="D91" s="98"/>
      <c r="E91" s="4"/>
      <c r="F91" s="4"/>
      <c r="N91" s="2">
        <v>90</v>
      </c>
    </row>
    <row r="92" spans="1:14" ht="13">
      <c r="A92" s="2" t="s">
        <v>1130</v>
      </c>
      <c r="B92" s="2">
        <v>91</v>
      </c>
      <c r="D92" s="98"/>
      <c r="E92" s="21"/>
      <c r="F92" s="4"/>
      <c r="N92" s="2">
        <v>91</v>
      </c>
    </row>
    <row r="93" spans="1:14" ht="13">
      <c r="A93" s="2" t="s">
        <v>266</v>
      </c>
      <c r="B93" s="2">
        <v>92</v>
      </c>
      <c r="D93" s="98"/>
      <c r="E93" s="4"/>
      <c r="F93" s="4"/>
      <c r="N93" s="2">
        <v>92</v>
      </c>
    </row>
    <row r="94" spans="1:14" ht="13">
      <c r="A94" s="2" t="s">
        <v>1167</v>
      </c>
      <c r="B94" s="2">
        <v>93</v>
      </c>
      <c r="D94" s="98"/>
      <c r="E94" s="4"/>
      <c r="F94" s="4"/>
      <c r="N94" s="2">
        <v>93</v>
      </c>
    </row>
    <row r="95" spans="1:14" ht="13">
      <c r="A95" s="2" t="s">
        <v>1537</v>
      </c>
      <c r="B95" s="2">
        <v>94</v>
      </c>
      <c r="D95" s="98"/>
      <c r="E95" s="4"/>
      <c r="F95" s="21"/>
      <c r="N95" s="2">
        <v>94</v>
      </c>
    </row>
    <row r="96" spans="1:14" ht="13">
      <c r="A96" s="2" t="s">
        <v>1795</v>
      </c>
      <c r="B96" s="2">
        <v>95</v>
      </c>
      <c r="D96" s="98"/>
      <c r="E96" s="4"/>
      <c r="F96" s="4"/>
      <c r="N96" s="2">
        <v>95</v>
      </c>
    </row>
    <row r="97" spans="1:14" ht="13">
      <c r="A97" s="2" t="s">
        <v>1796</v>
      </c>
      <c r="B97" s="2">
        <v>96</v>
      </c>
      <c r="D97" s="98"/>
      <c r="E97" s="4"/>
      <c r="F97" s="4"/>
      <c r="N97" s="2">
        <v>96</v>
      </c>
    </row>
    <row r="98" spans="1:14" ht="13">
      <c r="A98" s="2" t="s">
        <v>1350</v>
      </c>
      <c r="B98" s="2">
        <v>97</v>
      </c>
      <c r="D98" s="98"/>
      <c r="E98" s="4"/>
      <c r="F98" s="21"/>
      <c r="N98" s="2">
        <v>97</v>
      </c>
    </row>
    <row r="99" spans="1:14" ht="13">
      <c r="A99" s="2" t="s">
        <v>1798</v>
      </c>
      <c r="B99" s="2">
        <v>98</v>
      </c>
      <c r="D99" s="98"/>
      <c r="E99" s="4"/>
      <c r="F99" s="21"/>
      <c r="N99" s="2">
        <v>98</v>
      </c>
    </row>
    <row r="100" spans="1:14" ht="13">
      <c r="A100" s="2" t="s">
        <v>1193</v>
      </c>
      <c r="B100" s="2">
        <v>99</v>
      </c>
      <c r="D100" s="98"/>
      <c r="E100" s="4"/>
      <c r="F100" s="4"/>
      <c r="N100" s="2">
        <v>99</v>
      </c>
    </row>
    <row r="101" spans="1:14" ht="13">
      <c r="A101" s="2" t="s">
        <v>1318</v>
      </c>
      <c r="B101" s="2">
        <v>100</v>
      </c>
      <c r="D101" s="98"/>
      <c r="E101" s="4"/>
      <c r="F101" s="4"/>
      <c r="N101" s="2">
        <v>100</v>
      </c>
    </row>
    <row r="102" spans="1:14" ht="13">
      <c r="A102" s="2" t="s">
        <v>1391</v>
      </c>
      <c r="B102" s="2">
        <v>101</v>
      </c>
      <c r="D102" s="99"/>
      <c r="E102" s="4"/>
      <c r="F102" s="4"/>
      <c r="N102" s="2">
        <v>101</v>
      </c>
    </row>
    <row r="103" spans="1:14" ht="13">
      <c r="A103" s="2" t="s">
        <v>1297</v>
      </c>
      <c r="B103" s="2">
        <v>102</v>
      </c>
      <c r="D103" s="99"/>
      <c r="E103" s="21"/>
      <c r="F103" s="21"/>
      <c r="N103" s="2">
        <v>102</v>
      </c>
    </row>
    <row r="104" spans="1:14" ht="13">
      <c r="A104" s="2" t="s">
        <v>1039</v>
      </c>
      <c r="B104" s="2">
        <v>103</v>
      </c>
      <c r="D104" s="99"/>
      <c r="E104" s="4"/>
      <c r="F104" s="21"/>
      <c r="N104" s="2">
        <v>103</v>
      </c>
    </row>
    <row r="105" spans="1:14" ht="13">
      <c r="A105" s="2" t="s">
        <v>1800</v>
      </c>
      <c r="B105" s="2">
        <v>104</v>
      </c>
      <c r="D105" s="99"/>
      <c r="E105" s="4"/>
      <c r="F105" s="4"/>
      <c r="N105" s="2">
        <v>104</v>
      </c>
    </row>
    <row r="106" spans="1:14" ht="13">
      <c r="A106" s="2" t="s">
        <v>1801</v>
      </c>
      <c r="B106" s="2">
        <v>105</v>
      </c>
      <c r="D106" s="99"/>
      <c r="E106" s="4"/>
      <c r="F106" s="4"/>
      <c r="N106" s="2">
        <v>105</v>
      </c>
    </row>
    <row r="107" spans="1:14" ht="13">
      <c r="A107" s="2" t="s">
        <v>1236</v>
      </c>
      <c r="B107" s="2">
        <v>106</v>
      </c>
      <c r="D107" s="99"/>
      <c r="E107" s="4"/>
      <c r="F107" s="4"/>
      <c r="N107" s="2">
        <v>106</v>
      </c>
    </row>
    <row r="108" spans="1:14" ht="13">
      <c r="A108" s="2" t="s">
        <v>1070</v>
      </c>
      <c r="B108" s="2">
        <v>107</v>
      </c>
      <c r="D108" s="99"/>
      <c r="E108" s="4"/>
      <c r="F108" s="4"/>
      <c r="N108" s="2">
        <v>107</v>
      </c>
    </row>
    <row r="109" spans="1:14" ht="13">
      <c r="A109" s="2" t="s">
        <v>1152</v>
      </c>
      <c r="B109" s="2">
        <v>108</v>
      </c>
      <c r="D109" s="99"/>
      <c r="E109" s="21"/>
      <c r="F109" s="4"/>
      <c r="N109" s="2">
        <v>108</v>
      </c>
    </row>
    <row r="110" spans="1:14" ht="13">
      <c r="A110" s="2" t="s">
        <v>1185</v>
      </c>
      <c r="B110" s="2">
        <v>109</v>
      </c>
      <c r="D110" s="99"/>
      <c r="E110" s="4"/>
      <c r="F110" s="4"/>
      <c r="N110" s="2">
        <v>109</v>
      </c>
    </row>
    <row r="111" spans="1:14" ht="13">
      <c r="A111" s="2" t="s">
        <v>1213</v>
      </c>
      <c r="B111" s="2">
        <v>110</v>
      </c>
      <c r="D111" s="99"/>
      <c r="E111" s="4"/>
      <c r="F111" s="4"/>
      <c r="N111" s="2">
        <v>110</v>
      </c>
    </row>
    <row r="112" spans="1:14" ht="13">
      <c r="A112" s="2" t="s">
        <v>934</v>
      </c>
      <c r="B112" s="2">
        <v>111</v>
      </c>
      <c r="D112" s="99"/>
      <c r="E112" s="4"/>
      <c r="F112" s="4"/>
      <c r="N112" s="2">
        <v>111</v>
      </c>
    </row>
    <row r="113" spans="1:14" ht="13">
      <c r="A113" s="2" t="s">
        <v>1804</v>
      </c>
      <c r="B113" s="2">
        <v>112</v>
      </c>
      <c r="D113" s="99"/>
      <c r="E113" s="4"/>
      <c r="F113" s="4"/>
      <c r="N113" s="2">
        <v>112</v>
      </c>
    </row>
    <row r="114" spans="1:14" ht="13">
      <c r="A114" s="2" t="s">
        <v>1805</v>
      </c>
      <c r="B114" s="2">
        <v>113</v>
      </c>
      <c r="D114" s="99"/>
      <c r="E114" s="4"/>
      <c r="F114" s="21"/>
      <c r="N114" s="2">
        <v>113</v>
      </c>
    </row>
    <row r="115" spans="1:14" ht="13">
      <c r="A115" s="2" t="s">
        <v>954</v>
      </c>
      <c r="B115" s="2">
        <v>114</v>
      </c>
      <c r="D115" s="99"/>
      <c r="E115" s="4"/>
      <c r="F115" s="4"/>
      <c r="N115" s="2">
        <v>114</v>
      </c>
    </row>
    <row r="116" spans="1:14" ht="13">
      <c r="A116" s="2" t="s">
        <v>918</v>
      </c>
      <c r="B116" s="2">
        <v>115</v>
      </c>
      <c r="D116" s="99"/>
      <c r="E116" s="4"/>
      <c r="F116" s="4"/>
      <c r="N116" s="2">
        <v>115</v>
      </c>
    </row>
    <row r="117" spans="1:14" ht="13">
      <c r="A117" s="2" t="s">
        <v>1038</v>
      </c>
      <c r="B117" s="2">
        <v>116</v>
      </c>
      <c r="D117" s="99"/>
      <c r="E117" s="4"/>
      <c r="F117" s="4"/>
      <c r="N117" s="2">
        <v>116</v>
      </c>
    </row>
    <row r="118" spans="1:14" ht="13">
      <c r="A118" s="2" t="s">
        <v>1142</v>
      </c>
      <c r="B118" s="2">
        <v>117</v>
      </c>
      <c r="D118" s="99"/>
      <c r="E118" s="21"/>
      <c r="F118" s="4"/>
      <c r="N118" s="2">
        <v>117</v>
      </c>
    </row>
    <row r="119" spans="1:14" ht="13">
      <c r="A119" s="2" t="s">
        <v>1151</v>
      </c>
      <c r="B119" s="2">
        <v>118</v>
      </c>
      <c r="D119" s="99"/>
      <c r="E119" s="4"/>
      <c r="F119" s="4"/>
      <c r="N119" s="2">
        <v>118</v>
      </c>
    </row>
    <row r="120" spans="1:14" ht="13">
      <c r="A120" s="2" t="s">
        <v>1810</v>
      </c>
      <c r="B120" s="2">
        <v>119</v>
      </c>
      <c r="D120" s="99"/>
      <c r="E120" s="4"/>
      <c r="F120" s="4"/>
      <c r="N120" s="2">
        <v>119</v>
      </c>
    </row>
    <row r="121" spans="1:14" ht="13">
      <c r="A121" s="2" t="s">
        <v>1143</v>
      </c>
      <c r="B121" s="2">
        <v>120</v>
      </c>
      <c r="D121" s="99"/>
      <c r="E121" s="4"/>
      <c r="F121" s="4"/>
      <c r="N121" s="2">
        <v>120</v>
      </c>
    </row>
    <row r="122" spans="1:14" ht="13">
      <c r="A122" s="2" t="s">
        <v>1811</v>
      </c>
      <c r="B122" s="2">
        <v>121</v>
      </c>
      <c r="D122" s="99"/>
      <c r="E122" s="4"/>
      <c r="F122" s="4"/>
      <c r="N122" s="2">
        <v>121</v>
      </c>
    </row>
    <row r="123" spans="1:14" ht="13">
      <c r="A123" s="2" t="s">
        <v>1278</v>
      </c>
      <c r="B123" s="2">
        <v>122</v>
      </c>
      <c r="D123" s="99"/>
      <c r="E123" s="4"/>
      <c r="F123" s="4"/>
      <c r="N123" s="2">
        <v>122</v>
      </c>
    </row>
    <row r="124" spans="1:14" ht="13">
      <c r="A124" s="2" t="s">
        <v>1472</v>
      </c>
      <c r="B124" s="2">
        <v>123</v>
      </c>
      <c r="D124" s="99"/>
      <c r="E124" s="4"/>
      <c r="F124" s="4"/>
      <c r="N124" s="2">
        <v>123</v>
      </c>
    </row>
    <row r="125" spans="1:14" ht="13">
      <c r="A125" s="2" t="s">
        <v>1568</v>
      </c>
      <c r="B125" s="2">
        <v>124</v>
      </c>
      <c r="D125" s="99"/>
      <c r="E125" s="4"/>
      <c r="F125" s="4"/>
      <c r="N125" s="2">
        <v>124</v>
      </c>
    </row>
    <row r="126" spans="1:14" ht="13">
      <c r="A126" s="2" t="s">
        <v>1813</v>
      </c>
      <c r="B126" s="2">
        <v>125</v>
      </c>
      <c r="D126" s="99"/>
      <c r="E126" s="21"/>
      <c r="F126" s="4"/>
      <c r="N126" s="2">
        <v>125</v>
      </c>
    </row>
    <row r="127" spans="1:14" ht="13">
      <c r="A127" s="2" t="s">
        <v>1371</v>
      </c>
      <c r="B127" s="2">
        <v>126</v>
      </c>
      <c r="D127" s="99"/>
      <c r="E127" s="4"/>
      <c r="F127" s="21"/>
      <c r="N127" s="2">
        <v>126</v>
      </c>
    </row>
    <row r="128" spans="1:14" ht="13">
      <c r="A128" s="2" t="s">
        <v>1814</v>
      </c>
      <c r="B128" s="2">
        <v>127</v>
      </c>
      <c r="D128" s="99"/>
      <c r="E128" s="4"/>
      <c r="F128" s="4"/>
      <c r="N128" s="2">
        <v>127</v>
      </c>
    </row>
    <row r="129" spans="1:14" ht="13">
      <c r="A129" s="2" t="s">
        <v>1030</v>
      </c>
      <c r="B129" s="2">
        <v>128</v>
      </c>
      <c r="D129" s="99"/>
      <c r="E129" s="21"/>
      <c r="F129" s="4"/>
      <c r="N129" s="2">
        <v>128</v>
      </c>
    </row>
    <row r="130" spans="1:14" ht="13">
      <c r="A130" s="2" t="s">
        <v>1231</v>
      </c>
      <c r="B130" s="2">
        <v>129</v>
      </c>
      <c r="D130" s="99"/>
      <c r="E130" s="4"/>
      <c r="F130" s="4"/>
      <c r="N130" s="2">
        <v>129</v>
      </c>
    </row>
    <row r="131" spans="1:14" ht="13">
      <c r="A131" s="2" t="s">
        <v>1815</v>
      </c>
      <c r="B131" s="2">
        <v>130</v>
      </c>
      <c r="D131" s="99"/>
      <c r="E131" s="4"/>
      <c r="F131" s="4"/>
      <c r="N131" s="2">
        <v>130</v>
      </c>
    </row>
    <row r="132" spans="1:14" ht="13">
      <c r="A132" s="2" t="s">
        <v>1816</v>
      </c>
      <c r="B132" s="2">
        <v>131</v>
      </c>
      <c r="D132" s="99"/>
      <c r="E132" s="4"/>
      <c r="F132" s="4"/>
      <c r="N132" s="2">
        <v>131</v>
      </c>
    </row>
    <row r="133" spans="1:14" ht="13">
      <c r="A133" s="2" t="s">
        <v>1398</v>
      </c>
      <c r="B133" s="2">
        <v>132</v>
      </c>
      <c r="D133" s="99"/>
      <c r="E133" s="4"/>
      <c r="F133" s="4"/>
      <c r="N133" s="2">
        <v>132</v>
      </c>
    </row>
    <row r="134" spans="1:14" ht="13">
      <c r="A134" s="2" t="s">
        <v>1409</v>
      </c>
      <c r="B134" s="2">
        <v>133</v>
      </c>
      <c r="D134" s="99"/>
      <c r="E134" s="4"/>
      <c r="F134" s="4"/>
      <c r="N134" s="2">
        <v>133</v>
      </c>
    </row>
    <row r="135" spans="1:14" ht="13">
      <c r="A135" s="2" t="s">
        <v>1442</v>
      </c>
      <c r="B135" s="2">
        <v>134</v>
      </c>
      <c r="D135" s="99"/>
      <c r="E135" s="4"/>
      <c r="F135" s="21"/>
      <c r="N135" s="2">
        <v>134</v>
      </c>
    </row>
    <row r="136" spans="1:14" ht="13">
      <c r="A136" s="2" t="s">
        <v>927</v>
      </c>
      <c r="B136" s="2">
        <v>135</v>
      </c>
      <c r="D136" s="99"/>
      <c r="E136" s="4"/>
      <c r="F136" s="21"/>
      <c r="N136" s="2">
        <v>135</v>
      </c>
    </row>
    <row r="137" spans="1:14" ht="13">
      <c r="A137" s="2" t="s">
        <v>1819</v>
      </c>
      <c r="B137" s="2">
        <v>136</v>
      </c>
      <c r="D137" s="99"/>
      <c r="E137" s="4"/>
      <c r="F137" s="4"/>
      <c r="N137" s="2">
        <v>136</v>
      </c>
    </row>
    <row r="138" spans="1:14" ht="13">
      <c r="A138" s="2" t="s">
        <v>1116</v>
      </c>
      <c r="B138" s="2">
        <v>137</v>
      </c>
      <c r="D138" s="99"/>
      <c r="E138" s="4"/>
      <c r="F138" s="4"/>
      <c r="N138" s="2">
        <v>137</v>
      </c>
    </row>
    <row r="139" spans="1:14" ht="13">
      <c r="A139" s="2" t="s">
        <v>1367</v>
      </c>
      <c r="B139" s="2">
        <v>138</v>
      </c>
      <c r="D139" s="99"/>
      <c r="E139" s="21"/>
      <c r="F139" s="4"/>
      <c r="N139" s="2">
        <v>138</v>
      </c>
    </row>
    <row r="140" spans="1:14" ht="13">
      <c r="A140" s="2" t="s">
        <v>1418</v>
      </c>
      <c r="B140" s="2">
        <v>139</v>
      </c>
      <c r="D140" s="99"/>
      <c r="E140" s="4"/>
      <c r="F140" s="4"/>
      <c r="N140" s="2">
        <v>139</v>
      </c>
    </row>
    <row r="141" spans="1:14" ht="13">
      <c r="A141" s="2" t="s">
        <v>1558</v>
      </c>
      <c r="B141" s="2">
        <v>140</v>
      </c>
      <c r="D141" s="99"/>
      <c r="E141" s="4"/>
      <c r="F141" s="21"/>
      <c r="N141" s="2">
        <v>140</v>
      </c>
    </row>
    <row r="142" spans="1:14" ht="13">
      <c r="A142" s="2" t="s">
        <v>1283</v>
      </c>
      <c r="B142" s="2">
        <v>141</v>
      </c>
      <c r="D142" s="99"/>
      <c r="E142" s="4"/>
      <c r="F142" s="4"/>
      <c r="N142" s="2">
        <v>141</v>
      </c>
    </row>
    <row r="143" spans="1:14" ht="13">
      <c r="A143" s="2" t="s">
        <v>457</v>
      </c>
      <c r="B143" s="2">
        <v>142</v>
      </c>
      <c r="D143" s="99"/>
      <c r="E143" s="4"/>
      <c r="F143" s="4"/>
      <c r="N143" s="2">
        <v>142</v>
      </c>
    </row>
    <row r="144" spans="1:14" ht="13">
      <c r="A144" s="2" t="s">
        <v>1480</v>
      </c>
      <c r="B144" s="2">
        <v>143</v>
      </c>
      <c r="D144" s="99"/>
      <c r="E144" s="4"/>
      <c r="F144" s="4"/>
      <c r="N144" s="2">
        <v>143</v>
      </c>
    </row>
    <row r="145" spans="1:14" ht="13">
      <c r="A145" s="2" t="s">
        <v>1823</v>
      </c>
      <c r="B145" s="2">
        <v>144</v>
      </c>
      <c r="D145" s="99"/>
      <c r="E145" s="4"/>
      <c r="F145" s="4"/>
      <c r="N145" s="2">
        <v>144</v>
      </c>
    </row>
    <row r="146" spans="1:14" ht="13">
      <c r="A146" s="2" t="s">
        <v>950</v>
      </c>
      <c r="B146" s="2">
        <v>145</v>
      </c>
      <c r="D146" s="99"/>
      <c r="E146" s="4"/>
      <c r="F146" s="4"/>
      <c r="N146" s="2">
        <v>145</v>
      </c>
    </row>
    <row r="147" spans="1:14" ht="13">
      <c r="A147" s="2" t="s">
        <v>1825</v>
      </c>
      <c r="B147" s="2">
        <v>146</v>
      </c>
      <c r="D147" s="99"/>
      <c r="E147" s="4"/>
      <c r="F147" s="4"/>
      <c r="N147" s="2">
        <v>146</v>
      </c>
    </row>
    <row r="148" spans="1:14" ht="13">
      <c r="A148" s="2" t="s">
        <v>1827</v>
      </c>
      <c r="B148" s="2">
        <v>147</v>
      </c>
      <c r="D148" s="99"/>
      <c r="E148" s="21"/>
      <c r="F148" s="4"/>
      <c r="N148" s="2">
        <v>147</v>
      </c>
    </row>
    <row r="149" spans="1:14" ht="13">
      <c r="A149" s="2" t="s">
        <v>1226</v>
      </c>
      <c r="B149" s="2">
        <v>148</v>
      </c>
      <c r="D149" s="99"/>
      <c r="E149" s="4"/>
      <c r="F149" s="4"/>
      <c r="N149" s="2">
        <v>148</v>
      </c>
    </row>
    <row r="150" spans="1:14" ht="13">
      <c r="A150" s="2" t="s">
        <v>1046</v>
      </c>
      <c r="B150" s="2">
        <v>149</v>
      </c>
      <c r="D150" s="99"/>
      <c r="E150" s="21"/>
      <c r="F150" s="4"/>
      <c r="N150" s="2">
        <v>149</v>
      </c>
    </row>
    <row r="151" spans="1:14" ht="13">
      <c r="A151" s="2" t="s">
        <v>1015</v>
      </c>
      <c r="B151" s="2">
        <v>150</v>
      </c>
      <c r="D151" s="99"/>
      <c r="E151" s="21"/>
      <c r="F151" s="4"/>
      <c r="N151" s="2">
        <v>150</v>
      </c>
    </row>
    <row r="152" spans="1:14" ht="13">
      <c r="A152" s="2" t="s">
        <v>373</v>
      </c>
      <c r="B152" s="2">
        <v>151</v>
      </c>
      <c r="N152" s="2">
        <v>151</v>
      </c>
    </row>
    <row r="153" spans="1:14" ht="13">
      <c r="A153" s="2" t="s">
        <v>1399</v>
      </c>
      <c r="B153" s="2">
        <v>152</v>
      </c>
      <c r="N153" s="2">
        <v>152</v>
      </c>
    </row>
    <row r="154" spans="1:14" ht="13">
      <c r="A154" s="2" t="s">
        <v>1831</v>
      </c>
      <c r="B154" s="2">
        <v>153</v>
      </c>
      <c r="N154" s="2">
        <v>153</v>
      </c>
    </row>
    <row r="155" spans="1:14" ht="13">
      <c r="A155" s="2" t="s">
        <v>1126</v>
      </c>
      <c r="B155" s="2">
        <v>154</v>
      </c>
      <c r="N155" s="2">
        <v>154</v>
      </c>
    </row>
    <row r="156" spans="1:14" ht="13">
      <c r="A156" s="2" t="s">
        <v>1834</v>
      </c>
      <c r="B156" s="2">
        <v>155</v>
      </c>
      <c r="N156" s="2">
        <v>155</v>
      </c>
    </row>
    <row r="157" spans="1:14" ht="13">
      <c r="A157" s="2" t="s">
        <v>1080</v>
      </c>
      <c r="B157" s="2">
        <v>156</v>
      </c>
      <c r="N157" s="2">
        <v>156</v>
      </c>
    </row>
    <row r="158" spans="1:14" ht="13">
      <c r="A158" s="2" t="s">
        <v>1357</v>
      </c>
      <c r="B158" s="2">
        <v>157</v>
      </c>
      <c r="N158" s="2">
        <v>157</v>
      </c>
    </row>
    <row r="159" spans="1:14" ht="13">
      <c r="A159" s="2" t="s">
        <v>1451</v>
      </c>
      <c r="B159" s="2">
        <v>158</v>
      </c>
      <c r="N159" s="2">
        <v>158</v>
      </c>
    </row>
    <row r="160" spans="1:14" ht="13">
      <c r="A160" s="2" t="s">
        <v>447</v>
      </c>
      <c r="B160" s="2">
        <v>159</v>
      </c>
      <c r="N160" s="2">
        <v>159</v>
      </c>
    </row>
    <row r="161" spans="1:14" ht="13">
      <c r="A161" s="2" t="s">
        <v>1169</v>
      </c>
      <c r="B161" s="2">
        <v>160</v>
      </c>
      <c r="N161" s="2">
        <v>160</v>
      </c>
    </row>
    <row r="162" spans="1:14" ht="13">
      <c r="A162" s="2" t="s">
        <v>1837</v>
      </c>
      <c r="B162" s="2">
        <v>161</v>
      </c>
      <c r="N162" s="2">
        <v>161</v>
      </c>
    </row>
    <row r="163" spans="1:14" ht="13">
      <c r="A163" s="2" t="s">
        <v>1464</v>
      </c>
      <c r="B163" s="2">
        <v>162</v>
      </c>
      <c r="N163" s="2">
        <v>162</v>
      </c>
    </row>
    <row r="164" spans="1:14" ht="13">
      <c r="A164" s="2" t="s">
        <v>1839</v>
      </c>
      <c r="B164" s="2">
        <v>163</v>
      </c>
      <c r="N164" s="2">
        <v>163</v>
      </c>
    </row>
    <row r="165" spans="1:14" ht="13">
      <c r="A165" s="2" t="s">
        <v>1102</v>
      </c>
      <c r="B165" s="2">
        <v>164</v>
      </c>
      <c r="N165" s="2">
        <v>164</v>
      </c>
    </row>
    <row r="166" spans="1:14" ht="13">
      <c r="A166" s="2" t="s">
        <v>1841</v>
      </c>
      <c r="B166" s="2">
        <v>165</v>
      </c>
      <c r="N166" s="2">
        <v>165</v>
      </c>
    </row>
    <row r="167" spans="1:14" ht="13">
      <c r="A167" s="2" t="s">
        <v>1433</v>
      </c>
      <c r="B167" s="2">
        <v>166</v>
      </c>
      <c r="N167" s="2">
        <v>166</v>
      </c>
    </row>
    <row r="168" spans="1:14" ht="13">
      <c r="A168" s="2" t="s">
        <v>1843</v>
      </c>
      <c r="B168" s="2">
        <v>167</v>
      </c>
      <c r="N168" s="2">
        <v>167</v>
      </c>
    </row>
    <row r="169" spans="1:14" ht="13">
      <c r="A169" s="2" t="s">
        <v>1844</v>
      </c>
      <c r="B169" s="2">
        <v>168</v>
      </c>
      <c r="N169" s="2">
        <v>168</v>
      </c>
    </row>
    <row r="170" spans="1:14" ht="13">
      <c r="A170" s="2" t="s">
        <v>1846</v>
      </c>
      <c r="B170" s="2">
        <v>169</v>
      </c>
      <c r="N170" s="2">
        <v>169</v>
      </c>
    </row>
    <row r="171" spans="1:14" ht="13">
      <c r="A171" s="2" t="s">
        <v>1847</v>
      </c>
      <c r="B171" s="2">
        <v>170</v>
      </c>
      <c r="N171" s="2">
        <v>170</v>
      </c>
    </row>
    <row r="172" spans="1:14" ht="13">
      <c r="A172" s="2" t="s">
        <v>461</v>
      </c>
      <c r="B172" s="2">
        <v>171</v>
      </c>
      <c r="N172" s="2">
        <v>171</v>
      </c>
    </row>
    <row r="173" spans="1:14" ht="13">
      <c r="A173" s="2" t="s">
        <v>1549</v>
      </c>
      <c r="B173" s="2">
        <v>172</v>
      </c>
      <c r="N173" s="2">
        <v>172</v>
      </c>
    </row>
    <row r="174" spans="1:14" ht="13">
      <c r="A174" s="2" t="s">
        <v>1676</v>
      </c>
      <c r="B174" s="2">
        <v>173</v>
      </c>
      <c r="N174" s="2">
        <v>173</v>
      </c>
    </row>
    <row r="175" spans="1:14" ht="13">
      <c r="A175" s="2" t="s">
        <v>1849</v>
      </c>
      <c r="B175" s="2">
        <v>174</v>
      </c>
      <c r="N175" s="2">
        <v>174</v>
      </c>
    </row>
    <row r="176" spans="1:14" ht="13">
      <c r="A176" s="2" t="s">
        <v>1850</v>
      </c>
      <c r="B176" s="2">
        <v>175</v>
      </c>
      <c r="N176" s="2">
        <v>175</v>
      </c>
    </row>
    <row r="177" spans="1:14" ht="13">
      <c r="A177" s="2" t="s">
        <v>1852</v>
      </c>
      <c r="B177" s="2">
        <v>176</v>
      </c>
      <c r="N177" s="2">
        <v>176</v>
      </c>
    </row>
    <row r="178" spans="1:14" ht="13">
      <c r="A178" s="2" t="s">
        <v>1853</v>
      </c>
      <c r="B178" s="2">
        <v>177</v>
      </c>
      <c r="N178" s="2">
        <v>177</v>
      </c>
    </row>
    <row r="179" spans="1:14" ht="13">
      <c r="A179" s="2" t="s">
        <v>931</v>
      </c>
      <c r="B179" s="2">
        <v>178</v>
      </c>
      <c r="N179" s="2">
        <v>178</v>
      </c>
    </row>
    <row r="180" spans="1:14" ht="13">
      <c r="A180" s="2" t="s">
        <v>1855</v>
      </c>
      <c r="B180" s="2">
        <v>179</v>
      </c>
      <c r="N180" s="2">
        <v>179</v>
      </c>
    </row>
    <row r="181" spans="1:14" ht="13">
      <c r="A181" s="2" t="s">
        <v>1342</v>
      </c>
      <c r="B181" s="2">
        <v>180</v>
      </c>
      <c r="N181" s="2">
        <v>180</v>
      </c>
    </row>
    <row r="182" spans="1:14" ht="13">
      <c r="A182" s="2" t="s">
        <v>1857</v>
      </c>
      <c r="B182" s="2">
        <v>181</v>
      </c>
      <c r="N182" s="2">
        <v>181</v>
      </c>
    </row>
    <row r="183" spans="1:14" ht="13">
      <c r="A183" s="2" t="s">
        <v>1560</v>
      </c>
      <c r="B183" s="2">
        <v>182</v>
      </c>
      <c r="N183" s="2">
        <v>182</v>
      </c>
    </row>
    <row r="184" spans="1:14" ht="13">
      <c r="A184" s="2" t="s">
        <v>1858</v>
      </c>
      <c r="B184" s="2">
        <v>183</v>
      </c>
      <c r="N184" s="2">
        <v>183</v>
      </c>
    </row>
    <row r="185" spans="1:14" ht="13">
      <c r="A185" s="2" t="s">
        <v>1859</v>
      </c>
      <c r="B185" s="2">
        <v>184</v>
      </c>
      <c r="N185" s="2">
        <v>184</v>
      </c>
    </row>
    <row r="186" spans="1:14" ht="13">
      <c r="A186" s="2" t="s">
        <v>394</v>
      </c>
      <c r="B186" s="2">
        <v>185</v>
      </c>
      <c r="N186" s="2">
        <v>185</v>
      </c>
    </row>
    <row r="187" spans="1:14" ht="13">
      <c r="A187" s="2" t="s">
        <v>1861</v>
      </c>
      <c r="B187" s="2">
        <v>186</v>
      </c>
      <c r="N187" s="2">
        <v>186</v>
      </c>
    </row>
    <row r="188" spans="1:14" ht="13">
      <c r="A188" s="2" t="s">
        <v>1863</v>
      </c>
      <c r="B188" s="2">
        <v>187</v>
      </c>
      <c r="N188" s="2">
        <v>187</v>
      </c>
    </row>
    <row r="189" spans="1:14" ht="13">
      <c r="A189" s="2" t="s">
        <v>1864</v>
      </c>
      <c r="B189" s="2">
        <v>188</v>
      </c>
      <c r="N189" s="2">
        <v>188</v>
      </c>
    </row>
    <row r="190" spans="1:14" ht="13">
      <c r="A190" s="2" t="s">
        <v>1468</v>
      </c>
      <c r="B190" s="2">
        <v>189</v>
      </c>
      <c r="N190" s="2">
        <v>189</v>
      </c>
    </row>
    <row r="191" spans="1:14" ht="13">
      <c r="A191" s="2" t="s">
        <v>1865</v>
      </c>
      <c r="B191" s="2">
        <v>190</v>
      </c>
      <c r="N191" s="2">
        <v>190</v>
      </c>
    </row>
    <row r="192" spans="1:14" ht="13">
      <c r="A192" s="2" t="s">
        <v>1866</v>
      </c>
      <c r="B192" s="2">
        <v>191</v>
      </c>
      <c r="N192" s="2">
        <v>191</v>
      </c>
    </row>
    <row r="193" spans="1:14" ht="13">
      <c r="A193" s="2" t="s">
        <v>1868</v>
      </c>
      <c r="B193" s="2">
        <v>192</v>
      </c>
      <c r="N193" s="2">
        <v>192</v>
      </c>
    </row>
    <row r="194" spans="1:14" ht="13">
      <c r="A194" s="2" t="s">
        <v>1869</v>
      </c>
      <c r="B194" s="2">
        <v>193</v>
      </c>
      <c r="N194" s="2">
        <v>193</v>
      </c>
    </row>
    <row r="195" spans="1:14" ht="13">
      <c r="A195" s="2" t="s">
        <v>1578</v>
      </c>
      <c r="B195" s="2">
        <v>194</v>
      </c>
      <c r="N195" s="2">
        <v>194</v>
      </c>
    </row>
    <row r="196" spans="1:14" ht="13">
      <c r="A196" s="2" t="s">
        <v>1871</v>
      </c>
      <c r="B196" s="2">
        <v>195</v>
      </c>
      <c r="N196" s="2">
        <v>195</v>
      </c>
    </row>
    <row r="197" spans="1:14" ht="13">
      <c r="A197" s="2" t="s">
        <v>1872</v>
      </c>
      <c r="B197" s="2">
        <v>196</v>
      </c>
      <c r="N197" s="2">
        <v>196</v>
      </c>
    </row>
    <row r="198" spans="1:14" ht="13">
      <c r="A198" s="2" t="s">
        <v>1874</v>
      </c>
      <c r="B198" s="2">
        <v>197</v>
      </c>
      <c r="N198" s="2">
        <v>197</v>
      </c>
    </row>
    <row r="199" spans="1:14" ht="13">
      <c r="A199" s="2" t="s">
        <v>1875</v>
      </c>
      <c r="B199" s="2">
        <v>198</v>
      </c>
      <c r="N199" s="2">
        <v>198</v>
      </c>
    </row>
    <row r="200" spans="1:14" ht="13">
      <c r="A200" s="2" t="s">
        <v>1877</v>
      </c>
      <c r="B200" s="2">
        <v>199</v>
      </c>
      <c r="N200" s="2">
        <v>199</v>
      </c>
    </row>
    <row r="201" spans="1:14" ht="13">
      <c r="A201" s="2" t="s">
        <v>1597</v>
      </c>
      <c r="B201" s="2">
        <v>200</v>
      </c>
      <c r="N201" s="2">
        <v>200</v>
      </c>
    </row>
    <row r="202" spans="1:14" ht="13">
      <c r="A202" s="2" t="s">
        <v>1205</v>
      </c>
      <c r="B202" s="2">
        <v>201</v>
      </c>
      <c r="N202" s="2">
        <v>201</v>
      </c>
    </row>
    <row r="203" spans="1:14" ht="13">
      <c r="A203" s="2" t="s">
        <v>1878</v>
      </c>
      <c r="B203" s="2">
        <v>202</v>
      </c>
      <c r="N203" s="2">
        <v>202</v>
      </c>
    </row>
    <row r="204" spans="1:14" ht="13">
      <c r="A204" s="2" t="s">
        <v>1880</v>
      </c>
      <c r="B204" s="2">
        <v>203</v>
      </c>
      <c r="N204" s="2">
        <v>203</v>
      </c>
    </row>
    <row r="205" spans="1:14" ht="13">
      <c r="A205" s="2" t="s">
        <v>1881</v>
      </c>
      <c r="B205" s="2">
        <v>204</v>
      </c>
      <c r="N205" s="2">
        <v>204</v>
      </c>
    </row>
    <row r="206" spans="1:14" ht="13">
      <c r="A206" s="2" t="s">
        <v>1883</v>
      </c>
      <c r="B206" s="2">
        <v>205</v>
      </c>
      <c r="N206" s="2">
        <v>205</v>
      </c>
    </row>
    <row r="207" spans="1:14" ht="13">
      <c r="A207" s="2" t="s">
        <v>1884</v>
      </c>
      <c r="B207" s="2">
        <v>206</v>
      </c>
      <c r="N207" s="2">
        <v>206</v>
      </c>
    </row>
    <row r="208" spans="1:14" ht="13">
      <c r="A208" s="2" t="s">
        <v>1885</v>
      </c>
      <c r="B208" s="2">
        <v>207</v>
      </c>
      <c r="N208" s="2">
        <v>207</v>
      </c>
    </row>
    <row r="209" spans="1:14" ht="13">
      <c r="A209" s="2" t="s">
        <v>1374</v>
      </c>
      <c r="B209" s="2">
        <v>208</v>
      </c>
      <c r="N209" s="2">
        <v>208</v>
      </c>
    </row>
    <row r="210" spans="1:14" ht="13">
      <c r="A210" s="2" t="s">
        <v>1887</v>
      </c>
      <c r="B210" s="2">
        <v>209</v>
      </c>
      <c r="N210" s="2">
        <v>209</v>
      </c>
    </row>
    <row r="211" spans="1:14" ht="13">
      <c r="A211" s="2" t="s">
        <v>1889</v>
      </c>
      <c r="B211" s="2">
        <v>210</v>
      </c>
      <c r="N211" s="2">
        <v>210</v>
      </c>
    </row>
    <row r="212" spans="1:14" ht="13">
      <c r="A212" s="2" t="s">
        <v>1890</v>
      </c>
      <c r="B212" s="2">
        <v>211</v>
      </c>
      <c r="N212" s="2">
        <v>211</v>
      </c>
    </row>
    <row r="213" spans="1:14" ht="13">
      <c r="A213" s="2" t="s">
        <v>1892</v>
      </c>
      <c r="B213" s="2">
        <v>212</v>
      </c>
      <c r="N213" s="2">
        <v>212</v>
      </c>
    </row>
    <row r="214" spans="1:14" ht="13">
      <c r="A214" s="2" t="s">
        <v>1893</v>
      </c>
      <c r="B214" s="2">
        <v>213</v>
      </c>
      <c r="N214" s="2">
        <v>213</v>
      </c>
    </row>
    <row r="215" spans="1:14" ht="13">
      <c r="A215" s="2" t="s">
        <v>1426</v>
      </c>
      <c r="B215" s="2">
        <v>214</v>
      </c>
      <c r="N215" s="2">
        <v>214</v>
      </c>
    </row>
    <row r="216" spans="1:14" ht="13">
      <c r="A216" s="2" t="s">
        <v>1260</v>
      </c>
      <c r="B216" s="2">
        <v>215</v>
      </c>
      <c r="N216" s="2">
        <v>215</v>
      </c>
    </row>
    <row r="217" spans="1:14" ht="13">
      <c r="A217" s="2" t="s">
        <v>1894</v>
      </c>
      <c r="B217" s="2">
        <v>216</v>
      </c>
      <c r="N217" s="2">
        <v>216</v>
      </c>
    </row>
    <row r="218" spans="1:14" ht="13">
      <c r="A218" s="2" t="s">
        <v>1895</v>
      </c>
      <c r="B218" s="2">
        <v>217</v>
      </c>
      <c r="N218" s="2">
        <v>217</v>
      </c>
    </row>
    <row r="219" spans="1:14" ht="13">
      <c r="A219" s="2" t="s">
        <v>1896</v>
      </c>
      <c r="B219" s="2">
        <v>218</v>
      </c>
      <c r="N219" s="2">
        <v>218</v>
      </c>
    </row>
    <row r="220" spans="1:14" ht="13">
      <c r="A220" s="2" t="s">
        <v>1897</v>
      </c>
      <c r="B220" s="2">
        <v>219</v>
      </c>
      <c r="N220" s="2">
        <v>219</v>
      </c>
    </row>
    <row r="221" spans="1:14" ht="13">
      <c r="A221" s="2" t="s">
        <v>1899</v>
      </c>
      <c r="B221" s="2">
        <v>220</v>
      </c>
      <c r="N221" s="2">
        <v>220</v>
      </c>
    </row>
    <row r="222" spans="1:14" ht="13">
      <c r="A222" s="2" t="s">
        <v>1900</v>
      </c>
      <c r="B222" s="2">
        <v>221</v>
      </c>
      <c r="N222" s="2">
        <v>221</v>
      </c>
    </row>
    <row r="223" spans="1:14" ht="13">
      <c r="A223" s="2" t="s">
        <v>1479</v>
      </c>
      <c r="B223" s="2">
        <v>222</v>
      </c>
      <c r="N223" s="2">
        <v>222</v>
      </c>
    </row>
    <row r="224" spans="1:14" ht="13">
      <c r="A224" s="2" t="s">
        <v>1554</v>
      </c>
      <c r="B224" s="2">
        <v>223</v>
      </c>
      <c r="N224" s="2">
        <v>223</v>
      </c>
    </row>
    <row r="225" spans="1:14" ht="13">
      <c r="A225" s="2" t="s">
        <v>1485</v>
      </c>
      <c r="B225" s="2">
        <v>224</v>
      </c>
      <c r="N225" s="2">
        <v>224</v>
      </c>
    </row>
    <row r="226" spans="1:14" ht="13">
      <c r="A226" s="2" t="s">
        <v>1903</v>
      </c>
      <c r="B226" s="2">
        <v>225</v>
      </c>
      <c r="N226" s="2">
        <v>225</v>
      </c>
    </row>
    <row r="227" spans="1:14" ht="13">
      <c r="A227" s="2" t="s">
        <v>1904</v>
      </c>
      <c r="B227" s="2">
        <v>226</v>
      </c>
      <c r="N227" s="2">
        <v>226</v>
      </c>
    </row>
    <row r="228" spans="1:14" ht="13">
      <c r="A228" s="2" t="s">
        <v>1906</v>
      </c>
      <c r="B228" s="2">
        <v>227</v>
      </c>
      <c r="N228" s="2">
        <v>227</v>
      </c>
    </row>
    <row r="229" spans="1:14" ht="13">
      <c r="A229" s="2" t="s">
        <v>1908</v>
      </c>
      <c r="B229" s="2">
        <v>228</v>
      </c>
      <c r="N229" s="2">
        <v>228</v>
      </c>
    </row>
    <row r="230" spans="1:14" ht="13">
      <c r="A230" s="2" t="s">
        <v>1909</v>
      </c>
      <c r="B230" s="2">
        <v>229</v>
      </c>
      <c r="N230" s="2">
        <v>229</v>
      </c>
    </row>
    <row r="231" spans="1:14" ht="13">
      <c r="A231" s="2" t="s">
        <v>1911</v>
      </c>
      <c r="B231" s="2">
        <v>230</v>
      </c>
      <c r="N231" s="2">
        <v>230</v>
      </c>
    </row>
    <row r="232" spans="1:14" ht="13">
      <c r="A232" s="2" t="s">
        <v>1912</v>
      </c>
      <c r="B232" s="2">
        <v>231</v>
      </c>
      <c r="N232" s="2">
        <v>231</v>
      </c>
    </row>
    <row r="233" spans="1:14" ht="13">
      <c r="A233" s="2" t="s">
        <v>1913</v>
      </c>
      <c r="B233" s="2">
        <v>232</v>
      </c>
      <c r="N233" s="2">
        <v>232</v>
      </c>
    </row>
    <row r="234" spans="1:14" ht="13">
      <c r="A234" s="2" t="s">
        <v>1915</v>
      </c>
      <c r="B234" s="2">
        <v>233</v>
      </c>
      <c r="N234" s="2">
        <v>233</v>
      </c>
    </row>
    <row r="235" spans="1:14" ht="13">
      <c r="A235" s="2" t="s">
        <v>1916</v>
      </c>
      <c r="B235" s="2">
        <v>234</v>
      </c>
      <c r="N235" s="2">
        <v>234</v>
      </c>
    </row>
    <row r="236" spans="1:14" ht="13">
      <c r="A236" s="2" t="s">
        <v>1918</v>
      </c>
      <c r="B236" s="2">
        <v>235</v>
      </c>
      <c r="N236" s="2">
        <v>235</v>
      </c>
    </row>
    <row r="237" spans="1:14" ht="13">
      <c r="A237" s="2" t="s">
        <v>1919</v>
      </c>
      <c r="B237" s="2">
        <v>236</v>
      </c>
      <c r="N237" s="2">
        <v>236</v>
      </c>
    </row>
    <row r="238" spans="1:14" ht="13">
      <c r="A238" s="2" t="s">
        <v>1574</v>
      </c>
      <c r="B238" s="2">
        <v>237</v>
      </c>
      <c r="N238" s="2">
        <v>237</v>
      </c>
    </row>
    <row r="239" spans="1:14" ht="13">
      <c r="A239" s="2" t="s">
        <v>1921</v>
      </c>
      <c r="B239" s="2">
        <v>238</v>
      </c>
      <c r="N239" s="2">
        <v>238</v>
      </c>
    </row>
    <row r="240" spans="1:14" ht="13">
      <c r="A240" s="2" t="s">
        <v>1922</v>
      </c>
      <c r="B240" s="2">
        <v>239</v>
      </c>
      <c r="N240" s="2">
        <v>239</v>
      </c>
    </row>
    <row r="241" spans="1:14" ht="13">
      <c r="A241" s="2" t="s">
        <v>1924</v>
      </c>
      <c r="B241" s="2">
        <v>240</v>
      </c>
      <c r="N241" s="2">
        <v>240</v>
      </c>
    </row>
    <row r="242" spans="1:14" ht="13">
      <c r="A242" s="2" t="s">
        <v>1925</v>
      </c>
      <c r="B242" s="2">
        <v>241</v>
      </c>
      <c r="N242" s="2">
        <v>241</v>
      </c>
    </row>
    <row r="243" spans="1:14" ht="13">
      <c r="A243" s="2" t="s">
        <v>1926</v>
      </c>
      <c r="B243" s="2">
        <v>242</v>
      </c>
      <c r="N243" s="2">
        <v>242</v>
      </c>
    </row>
    <row r="244" spans="1:14" ht="13">
      <c r="A244" s="2" t="s">
        <v>1927</v>
      </c>
      <c r="B244" s="2">
        <v>243</v>
      </c>
      <c r="N244" s="2">
        <v>243</v>
      </c>
    </row>
    <row r="245" spans="1:14" ht="13">
      <c r="A245" s="2" t="s">
        <v>1928</v>
      </c>
      <c r="B245" s="2">
        <v>244</v>
      </c>
      <c r="N245" s="2">
        <v>244</v>
      </c>
    </row>
    <row r="246" spans="1:14" ht="13">
      <c r="A246" s="2" t="s">
        <v>1929</v>
      </c>
      <c r="B246" s="2">
        <v>245</v>
      </c>
      <c r="N246" s="2">
        <v>245</v>
      </c>
    </row>
    <row r="247" spans="1:14" ht="13">
      <c r="A247" s="2" t="s">
        <v>1930</v>
      </c>
      <c r="B247" s="2">
        <v>246</v>
      </c>
      <c r="N247" s="2">
        <v>246</v>
      </c>
    </row>
    <row r="248" spans="1:14" ht="13">
      <c r="A248" s="2" t="s">
        <v>949</v>
      </c>
      <c r="B248" s="2">
        <v>247</v>
      </c>
      <c r="N248" s="2">
        <v>247</v>
      </c>
    </row>
    <row r="249" spans="1:14" ht="13">
      <c r="A249" s="2" t="s">
        <v>1932</v>
      </c>
      <c r="B249" s="2">
        <v>248</v>
      </c>
      <c r="N249" s="2">
        <v>248</v>
      </c>
    </row>
    <row r="250" spans="1:14" ht="13">
      <c r="A250" s="2" t="s">
        <v>1933</v>
      </c>
      <c r="B250" s="2">
        <v>249</v>
      </c>
      <c r="N250" s="2">
        <v>249</v>
      </c>
    </row>
    <row r="251" spans="1:14" ht="13">
      <c r="A251" s="2" t="s">
        <v>1934</v>
      </c>
      <c r="B251" s="2">
        <v>250</v>
      </c>
      <c r="N251" s="2">
        <v>250</v>
      </c>
    </row>
    <row r="252" spans="1:14" ht="13">
      <c r="A252" s="2" t="s">
        <v>1936</v>
      </c>
      <c r="B252" s="2">
        <v>251</v>
      </c>
      <c r="N252" s="2">
        <v>251</v>
      </c>
    </row>
    <row r="253" spans="1:14" ht="13">
      <c r="A253" s="2" t="s">
        <v>1417</v>
      </c>
      <c r="B253" s="2">
        <v>252</v>
      </c>
      <c r="N253" s="2">
        <v>252</v>
      </c>
    </row>
    <row r="254" spans="1:14" ht="13">
      <c r="A254" s="2" t="s">
        <v>1938</v>
      </c>
      <c r="B254" s="2">
        <v>253</v>
      </c>
      <c r="N254" s="2">
        <v>253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L254"/>
  <sheetViews>
    <sheetView workbookViewId="0"/>
  </sheetViews>
  <sheetFormatPr baseColWidth="10" defaultColWidth="14.5" defaultRowHeight="15.75" customHeight="1"/>
  <cols>
    <col min="1" max="1" width="24.6640625" customWidth="1"/>
    <col min="2" max="2" width="5.5" customWidth="1"/>
    <col min="3" max="3" width="16.5" customWidth="1"/>
    <col min="4" max="4" width="14.5" customWidth="1"/>
    <col min="6" max="6" width="7" customWidth="1"/>
    <col min="7" max="7" width="17.1640625" customWidth="1"/>
    <col min="8" max="8" width="19.5" customWidth="1"/>
    <col min="9" max="9" width="16.6640625" customWidth="1"/>
    <col min="10" max="10" width="14.5" customWidth="1"/>
    <col min="11" max="11" width="16.33203125" customWidth="1"/>
    <col min="12" max="12" width="16.5" customWidth="1"/>
    <col min="13" max="13" width="19.5" customWidth="1"/>
    <col min="14" max="14" width="4.6640625" customWidth="1"/>
  </cols>
  <sheetData>
    <row r="1" spans="1:12" ht="15.75" customHeight="1">
      <c r="A1" s="2" t="s">
        <v>580</v>
      </c>
      <c r="B1" s="2" t="s">
        <v>429</v>
      </c>
      <c r="C1" s="2" t="s">
        <v>1602</v>
      </c>
      <c r="D1" s="2" t="s">
        <v>1601</v>
      </c>
      <c r="E1" s="2" t="s">
        <v>1807</v>
      </c>
      <c r="G1" s="2" t="s">
        <v>1645</v>
      </c>
      <c r="H1" s="2" t="s">
        <v>1646</v>
      </c>
      <c r="I1" s="2" t="s">
        <v>1647</v>
      </c>
      <c r="J1" s="2" t="s">
        <v>1648</v>
      </c>
      <c r="K1" s="2" t="s">
        <v>1649</v>
      </c>
      <c r="L1" s="2" t="s">
        <v>1650</v>
      </c>
    </row>
    <row r="2" spans="1:12" ht="15.75" customHeight="1">
      <c r="A2" s="2" t="s">
        <v>11</v>
      </c>
      <c r="B2" s="2">
        <v>1</v>
      </c>
      <c r="C2" s="14">
        <v>8</v>
      </c>
      <c r="D2" s="14">
        <v>11</v>
      </c>
      <c r="E2" s="14">
        <v>5</v>
      </c>
      <c r="G2" s="2">
        <v>1</v>
      </c>
      <c r="H2" s="143">
        <v>4</v>
      </c>
      <c r="I2" s="143">
        <v>1</v>
      </c>
      <c r="J2" s="2">
        <v>2</v>
      </c>
      <c r="K2" s="48">
        <v>7</v>
      </c>
      <c r="L2" s="2">
        <v>1</v>
      </c>
    </row>
    <row r="3" spans="1:12" ht="15.75" customHeight="1">
      <c r="A3" s="2" t="s">
        <v>21</v>
      </c>
      <c r="B3" s="2">
        <v>2</v>
      </c>
      <c r="C3" s="14">
        <v>7</v>
      </c>
      <c r="D3" s="14">
        <v>10</v>
      </c>
      <c r="E3" s="14">
        <v>7</v>
      </c>
      <c r="G3" s="2">
        <v>2</v>
      </c>
      <c r="H3" s="143">
        <v>2</v>
      </c>
      <c r="I3" s="143">
        <v>2</v>
      </c>
      <c r="J3" s="2">
        <v>1</v>
      </c>
      <c r="K3" s="48">
        <v>11</v>
      </c>
      <c r="L3" s="2">
        <v>2</v>
      </c>
    </row>
    <row r="4" spans="1:12" ht="15.75" customHeight="1">
      <c r="A4" s="2" t="s">
        <v>49</v>
      </c>
      <c r="B4" s="2">
        <v>3</v>
      </c>
      <c r="C4" s="14">
        <v>4</v>
      </c>
      <c r="D4" s="14">
        <v>1</v>
      </c>
      <c r="E4" s="14">
        <v>2</v>
      </c>
      <c r="G4" s="2">
        <v>6</v>
      </c>
      <c r="H4" s="143">
        <v>6</v>
      </c>
      <c r="I4" s="143">
        <v>4</v>
      </c>
      <c r="J4" s="2">
        <v>9</v>
      </c>
      <c r="K4" s="48">
        <v>4</v>
      </c>
      <c r="L4" s="2">
        <v>5</v>
      </c>
    </row>
    <row r="5" spans="1:12" ht="15.75" customHeight="1">
      <c r="A5" s="2" t="s">
        <v>64</v>
      </c>
      <c r="B5" s="2">
        <v>4</v>
      </c>
      <c r="C5" s="14">
        <v>3</v>
      </c>
      <c r="D5" s="14">
        <v>4</v>
      </c>
      <c r="E5" s="14">
        <v>8</v>
      </c>
      <c r="G5" s="2">
        <v>34</v>
      </c>
      <c r="H5" s="143">
        <v>8</v>
      </c>
      <c r="I5" s="143">
        <v>11</v>
      </c>
      <c r="J5" s="2">
        <v>4</v>
      </c>
      <c r="K5" s="48">
        <v>8</v>
      </c>
      <c r="L5" s="2">
        <v>13</v>
      </c>
    </row>
    <row r="6" spans="1:12" ht="15.75" customHeight="1">
      <c r="A6" s="2" t="s">
        <v>50</v>
      </c>
      <c r="B6" s="2">
        <v>5</v>
      </c>
      <c r="C6" s="14">
        <v>2</v>
      </c>
      <c r="D6" s="14">
        <v>3</v>
      </c>
      <c r="E6" s="14">
        <v>3</v>
      </c>
      <c r="G6" s="2">
        <v>4</v>
      </c>
      <c r="H6" s="143">
        <v>7</v>
      </c>
      <c r="I6" s="143">
        <v>5</v>
      </c>
      <c r="J6" s="2">
        <v>5</v>
      </c>
      <c r="K6" s="48">
        <v>2</v>
      </c>
      <c r="L6" s="2">
        <v>4</v>
      </c>
    </row>
    <row r="7" spans="1:12" ht="15.75" customHeight="1">
      <c r="A7" s="2" t="s">
        <v>76</v>
      </c>
      <c r="B7" s="2">
        <v>6</v>
      </c>
      <c r="C7" s="14">
        <v>9</v>
      </c>
      <c r="D7" s="14">
        <v>5</v>
      </c>
      <c r="E7" s="14">
        <v>6</v>
      </c>
      <c r="G7" s="2">
        <v>7</v>
      </c>
      <c r="H7" s="143">
        <v>10</v>
      </c>
      <c r="I7" s="143">
        <v>3</v>
      </c>
      <c r="J7" s="2">
        <v>8</v>
      </c>
      <c r="K7" s="48">
        <v>6</v>
      </c>
      <c r="L7" s="2">
        <v>10</v>
      </c>
    </row>
    <row r="8" spans="1:12" ht="15.75" customHeight="1">
      <c r="A8" s="2" t="s">
        <v>31</v>
      </c>
      <c r="B8" s="2">
        <v>7</v>
      </c>
      <c r="C8" s="14">
        <v>6</v>
      </c>
      <c r="D8" s="14">
        <v>6</v>
      </c>
      <c r="E8" s="14">
        <v>9</v>
      </c>
      <c r="G8" s="2">
        <v>8</v>
      </c>
      <c r="H8" s="143">
        <v>3</v>
      </c>
      <c r="I8" s="143">
        <v>7</v>
      </c>
      <c r="J8" s="2">
        <v>3</v>
      </c>
      <c r="K8" s="48">
        <v>3</v>
      </c>
      <c r="L8" s="2">
        <v>7</v>
      </c>
    </row>
    <row r="9" spans="1:12" ht="15.75" customHeight="1">
      <c r="A9" s="2" t="s">
        <v>74</v>
      </c>
      <c r="B9" s="2">
        <v>8</v>
      </c>
      <c r="C9" s="14">
        <v>10</v>
      </c>
      <c r="D9" s="14">
        <v>7</v>
      </c>
      <c r="E9" s="14">
        <v>4</v>
      </c>
      <c r="G9" s="14">
        <v>9</v>
      </c>
      <c r="H9" s="143">
        <v>9</v>
      </c>
      <c r="I9" s="143">
        <v>15</v>
      </c>
      <c r="J9" s="14">
        <v>18</v>
      </c>
      <c r="K9" s="48">
        <v>14</v>
      </c>
      <c r="L9" s="14">
        <v>15</v>
      </c>
    </row>
    <row r="10" spans="1:12" ht="15.75" customHeight="1">
      <c r="A10" s="2" t="s">
        <v>89</v>
      </c>
      <c r="B10" s="2">
        <v>9</v>
      </c>
      <c r="C10" s="14">
        <v>12</v>
      </c>
      <c r="D10" s="14">
        <v>9</v>
      </c>
      <c r="E10" s="14">
        <v>14</v>
      </c>
      <c r="G10" s="14">
        <v>29</v>
      </c>
      <c r="H10" s="143">
        <v>11</v>
      </c>
      <c r="I10" s="143">
        <v>10</v>
      </c>
      <c r="J10" s="14">
        <v>17</v>
      </c>
      <c r="K10" s="48">
        <v>20</v>
      </c>
      <c r="L10" s="14">
        <v>11</v>
      </c>
    </row>
    <row r="11" spans="1:12" ht="15.75" customHeight="1">
      <c r="A11" s="2" t="s">
        <v>217</v>
      </c>
      <c r="B11" s="2">
        <v>10</v>
      </c>
      <c r="C11" s="14">
        <v>37</v>
      </c>
      <c r="D11" s="14">
        <v>25</v>
      </c>
      <c r="E11" s="14">
        <v>28</v>
      </c>
      <c r="G11" s="14">
        <v>25</v>
      </c>
      <c r="H11" s="143">
        <v>33</v>
      </c>
      <c r="I11" s="143">
        <v>25</v>
      </c>
      <c r="J11" s="14">
        <v>28</v>
      </c>
      <c r="K11" s="48">
        <v>26</v>
      </c>
      <c r="L11" s="2">
        <v>33</v>
      </c>
    </row>
    <row r="12" spans="1:12" ht="15.75" customHeight="1">
      <c r="A12" s="2" t="s">
        <v>591</v>
      </c>
      <c r="B12" s="2">
        <v>11</v>
      </c>
      <c r="C12" s="14">
        <v>14</v>
      </c>
      <c r="D12" s="14">
        <v>23</v>
      </c>
      <c r="E12" s="14">
        <v>23</v>
      </c>
      <c r="G12" s="2">
        <v>14</v>
      </c>
      <c r="H12" s="143">
        <v>20</v>
      </c>
      <c r="I12" s="143">
        <v>9</v>
      </c>
      <c r="J12" s="14">
        <v>10</v>
      </c>
      <c r="K12" s="48">
        <v>9</v>
      </c>
      <c r="L12" s="14">
        <v>9</v>
      </c>
    </row>
    <row r="13" spans="1:12" ht="15.75" customHeight="1">
      <c r="A13" s="2" t="s">
        <v>95</v>
      </c>
      <c r="B13" s="2">
        <v>12</v>
      </c>
      <c r="C13" s="14">
        <v>11</v>
      </c>
      <c r="D13" s="14">
        <v>12</v>
      </c>
      <c r="E13" s="14">
        <v>20</v>
      </c>
      <c r="G13" s="14">
        <v>11</v>
      </c>
      <c r="H13" s="143">
        <v>12</v>
      </c>
      <c r="I13" s="143">
        <v>12</v>
      </c>
      <c r="J13" s="14">
        <v>11</v>
      </c>
      <c r="K13" s="48">
        <v>12</v>
      </c>
      <c r="L13" s="14">
        <v>12</v>
      </c>
    </row>
    <row r="14" spans="1:12" ht="15.75" customHeight="1">
      <c r="A14" s="2" t="s">
        <v>8</v>
      </c>
      <c r="B14" s="2">
        <v>13</v>
      </c>
      <c r="C14" s="14">
        <v>1</v>
      </c>
      <c r="D14" s="14">
        <v>2</v>
      </c>
      <c r="E14" s="14">
        <v>1</v>
      </c>
      <c r="G14" s="2">
        <v>3</v>
      </c>
      <c r="H14" s="143">
        <v>1</v>
      </c>
      <c r="I14" s="143">
        <v>6</v>
      </c>
      <c r="J14" s="2">
        <v>6</v>
      </c>
      <c r="K14" s="48">
        <v>1</v>
      </c>
      <c r="L14" s="2">
        <v>3</v>
      </c>
    </row>
    <row r="15" spans="1:12" ht="15.75" customHeight="1">
      <c r="A15" s="2" t="s">
        <v>141</v>
      </c>
      <c r="B15" s="2">
        <v>14</v>
      </c>
      <c r="C15" s="14">
        <v>35</v>
      </c>
      <c r="D15" s="14">
        <v>24</v>
      </c>
      <c r="E15" s="14">
        <v>13</v>
      </c>
      <c r="G15" s="14">
        <v>33</v>
      </c>
      <c r="H15" s="143">
        <v>18</v>
      </c>
      <c r="I15" s="143">
        <v>21</v>
      </c>
      <c r="J15" s="2">
        <v>33</v>
      </c>
      <c r="K15" s="48">
        <v>33</v>
      </c>
      <c r="L15" s="2">
        <v>33</v>
      </c>
    </row>
    <row r="16" spans="1:12" ht="15.75" customHeight="1">
      <c r="A16" s="2" t="s">
        <v>185</v>
      </c>
      <c r="B16" s="2">
        <v>15</v>
      </c>
      <c r="C16" s="14">
        <v>17</v>
      </c>
      <c r="D16" s="14">
        <v>20</v>
      </c>
      <c r="E16" s="14">
        <v>22</v>
      </c>
      <c r="G16" s="14">
        <v>22</v>
      </c>
      <c r="H16" s="143">
        <v>24</v>
      </c>
      <c r="I16" s="143">
        <v>22</v>
      </c>
      <c r="J16" s="14">
        <v>30</v>
      </c>
      <c r="K16" s="48">
        <v>15</v>
      </c>
      <c r="L16" s="14">
        <v>22</v>
      </c>
    </row>
    <row r="17" spans="1:12" ht="15.75" customHeight="1">
      <c r="A17" s="2" t="s">
        <v>132</v>
      </c>
      <c r="B17" s="2">
        <v>16</v>
      </c>
      <c r="C17" s="14">
        <v>19</v>
      </c>
      <c r="D17" s="14">
        <v>16</v>
      </c>
      <c r="E17" s="14">
        <v>17</v>
      </c>
      <c r="G17" s="14">
        <v>18</v>
      </c>
      <c r="H17" s="143">
        <v>16</v>
      </c>
      <c r="I17" s="143">
        <v>16</v>
      </c>
      <c r="J17" s="14">
        <v>15</v>
      </c>
      <c r="K17" s="48">
        <v>18</v>
      </c>
      <c r="L17" s="14">
        <v>18</v>
      </c>
    </row>
    <row r="18" spans="1:12" ht="15.75" customHeight="1">
      <c r="A18" s="2" t="s">
        <v>283</v>
      </c>
      <c r="B18" s="2">
        <v>17</v>
      </c>
      <c r="C18" s="14">
        <v>26</v>
      </c>
      <c r="D18" s="14">
        <v>44</v>
      </c>
      <c r="E18" s="14">
        <v>50</v>
      </c>
      <c r="G18" s="2">
        <v>65</v>
      </c>
      <c r="H18" s="143">
        <v>38</v>
      </c>
      <c r="I18" s="143">
        <v>50</v>
      </c>
      <c r="J18" s="2">
        <v>33</v>
      </c>
      <c r="K18" s="48">
        <v>33</v>
      </c>
      <c r="L18" s="2">
        <v>33</v>
      </c>
    </row>
    <row r="19" spans="1:12" ht="15.75" customHeight="1">
      <c r="A19" s="2" t="s">
        <v>191</v>
      </c>
      <c r="B19" s="2">
        <v>18</v>
      </c>
      <c r="C19" s="14">
        <v>25</v>
      </c>
      <c r="D19" s="14">
        <v>32</v>
      </c>
      <c r="E19" s="14">
        <v>19</v>
      </c>
      <c r="G19" s="2">
        <v>21</v>
      </c>
      <c r="H19" s="143">
        <v>29</v>
      </c>
      <c r="I19" s="143">
        <v>18</v>
      </c>
      <c r="J19" s="2">
        <v>26</v>
      </c>
      <c r="K19" s="48">
        <v>33</v>
      </c>
      <c r="L19" s="2">
        <v>33</v>
      </c>
    </row>
    <row r="20" spans="1:12" ht="15.75" customHeight="1">
      <c r="A20" s="2" t="s">
        <v>105</v>
      </c>
      <c r="B20" s="2">
        <v>19</v>
      </c>
      <c r="C20" s="14">
        <v>24</v>
      </c>
      <c r="D20" s="14">
        <v>17</v>
      </c>
      <c r="E20" s="14">
        <v>12</v>
      </c>
      <c r="G20" s="14">
        <v>16</v>
      </c>
      <c r="H20" s="143">
        <v>13</v>
      </c>
      <c r="I20" s="143">
        <v>20</v>
      </c>
      <c r="J20" s="14">
        <v>13</v>
      </c>
      <c r="K20" s="48">
        <v>13</v>
      </c>
      <c r="L20" s="14">
        <v>16</v>
      </c>
    </row>
    <row r="21" spans="1:12" ht="15.75" customHeight="1">
      <c r="A21" s="2" t="s">
        <v>118</v>
      </c>
      <c r="B21" s="2">
        <v>20</v>
      </c>
      <c r="C21" s="14">
        <v>15</v>
      </c>
      <c r="D21" s="14">
        <v>13</v>
      </c>
      <c r="E21" s="14">
        <v>15</v>
      </c>
      <c r="G21" s="14">
        <v>13</v>
      </c>
      <c r="H21" s="143">
        <v>17</v>
      </c>
      <c r="I21" s="143">
        <v>17</v>
      </c>
      <c r="J21" s="14">
        <v>31</v>
      </c>
      <c r="K21" s="48">
        <v>19</v>
      </c>
      <c r="L21" s="14">
        <v>17</v>
      </c>
    </row>
    <row r="22" spans="1:12" ht="15.75" customHeight="1">
      <c r="A22" s="2" t="s">
        <v>176</v>
      </c>
      <c r="B22" s="2">
        <v>21</v>
      </c>
      <c r="C22" s="14">
        <v>27</v>
      </c>
      <c r="D22" s="14">
        <v>21</v>
      </c>
      <c r="E22" s="14">
        <v>31</v>
      </c>
      <c r="G22" s="14">
        <v>23</v>
      </c>
      <c r="H22" s="143">
        <v>23</v>
      </c>
      <c r="I22" s="143">
        <v>28</v>
      </c>
      <c r="J22" s="2">
        <v>33</v>
      </c>
      <c r="K22" s="48">
        <v>22</v>
      </c>
      <c r="L22" s="14">
        <v>23</v>
      </c>
    </row>
    <row r="23" spans="1:12" ht="15.75" customHeight="1">
      <c r="A23" s="2" t="s">
        <v>133</v>
      </c>
      <c r="B23" s="2">
        <v>22</v>
      </c>
      <c r="C23" s="14">
        <v>29</v>
      </c>
      <c r="D23" s="14">
        <v>15</v>
      </c>
      <c r="E23" s="14">
        <v>11</v>
      </c>
      <c r="G23" s="14">
        <v>15</v>
      </c>
      <c r="H23" s="143">
        <v>22</v>
      </c>
      <c r="I23" s="143">
        <v>24</v>
      </c>
      <c r="J23" s="14">
        <v>23</v>
      </c>
      <c r="K23" s="48">
        <v>23</v>
      </c>
      <c r="L23" s="14">
        <v>20</v>
      </c>
    </row>
    <row r="24" spans="1:12" ht="15.75" customHeight="1">
      <c r="A24" s="2" t="s">
        <v>102</v>
      </c>
      <c r="B24" s="2">
        <v>23</v>
      </c>
      <c r="C24" s="14">
        <v>28</v>
      </c>
      <c r="D24" s="14">
        <v>14</v>
      </c>
      <c r="E24" s="14">
        <v>18</v>
      </c>
      <c r="G24" s="14">
        <v>10</v>
      </c>
      <c r="H24" s="143">
        <v>15</v>
      </c>
      <c r="I24" s="143">
        <v>23</v>
      </c>
      <c r="J24" s="14">
        <v>12</v>
      </c>
      <c r="K24" s="48">
        <v>10</v>
      </c>
      <c r="L24" s="14">
        <v>19</v>
      </c>
    </row>
    <row r="25" spans="1:12" ht="15.75" customHeight="1">
      <c r="A25" s="2" t="s">
        <v>113</v>
      </c>
      <c r="B25" s="2">
        <v>24</v>
      </c>
      <c r="C25" s="14">
        <v>31</v>
      </c>
      <c r="D25" s="14">
        <v>22</v>
      </c>
      <c r="E25" s="14">
        <v>25</v>
      </c>
      <c r="G25" s="2">
        <v>12</v>
      </c>
      <c r="H25" s="143">
        <v>25</v>
      </c>
      <c r="I25" s="143">
        <v>29</v>
      </c>
      <c r="J25" s="2">
        <v>14</v>
      </c>
      <c r="K25" s="48">
        <v>28</v>
      </c>
      <c r="L25" s="14">
        <v>14</v>
      </c>
    </row>
    <row r="26" spans="1:12" ht="15.75" customHeight="1">
      <c r="A26" s="2" t="s">
        <v>222</v>
      </c>
      <c r="B26" s="2">
        <v>25</v>
      </c>
      <c r="C26" s="14">
        <v>99</v>
      </c>
      <c r="D26" s="14">
        <v>31</v>
      </c>
      <c r="E26" s="14">
        <v>30</v>
      </c>
      <c r="G26" s="14">
        <v>26</v>
      </c>
      <c r="H26" s="143">
        <v>36</v>
      </c>
      <c r="I26" s="143">
        <v>33</v>
      </c>
      <c r="J26" s="2">
        <v>33</v>
      </c>
      <c r="K26" s="48">
        <v>30</v>
      </c>
      <c r="L26" s="14">
        <v>28</v>
      </c>
    </row>
    <row r="27" spans="1:12" ht="15.75" customHeight="1">
      <c r="A27" s="2" t="s">
        <v>276</v>
      </c>
      <c r="B27" s="2">
        <v>26</v>
      </c>
      <c r="C27" s="14">
        <v>20</v>
      </c>
      <c r="D27" s="14">
        <v>38</v>
      </c>
      <c r="E27" s="14">
        <v>40</v>
      </c>
      <c r="G27" s="14">
        <v>37</v>
      </c>
      <c r="H27" s="143">
        <v>37</v>
      </c>
      <c r="I27" s="143">
        <v>8</v>
      </c>
      <c r="J27" s="14">
        <v>20</v>
      </c>
      <c r="K27" s="48">
        <v>29</v>
      </c>
      <c r="L27" s="14">
        <v>8</v>
      </c>
    </row>
    <row r="28" spans="1:12" ht="15.75" customHeight="1">
      <c r="A28" s="2" t="s">
        <v>320</v>
      </c>
      <c r="B28" s="2">
        <v>27</v>
      </c>
      <c r="C28" s="14">
        <v>44</v>
      </c>
      <c r="D28" s="14">
        <v>41</v>
      </c>
      <c r="E28" s="14">
        <v>32</v>
      </c>
      <c r="G28" s="2">
        <v>38</v>
      </c>
      <c r="H28" s="143">
        <v>55</v>
      </c>
      <c r="I28" s="143">
        <v>45</v>
      </c>
      <c r="J28" s="2">
        <v>33</v>
      </c>
      <c r="K28" s="48">
        <v>33</v>
      </c>
      <c r="L28" s="2">
        <v>33</v>
      </c>
    </row>
    <row r="29" spans="1:12" ht="15.75" customHeight="1">
      <c r="A29" s="2" t="s">
        <v>343</v>
      </c>
      <c r="B29" s="2">
        <v>28</v>
      </c>
      <c r="C29" s="14">
        <v>61</v>
      </c>
      <c r="D29" s="14">
        <v>50</v>
      </c>
      <c r="E29" s="14">
        <v>68</v>
      </c>
      <c r="G29" s="14">
        <v>41</v>
      </c>
      <c r="H29" s="143">
        <v>47</v>
      </c>
      <c r="I29" s="143">
        <v>48</v>
      </c>
      <c r="J29" s="2">
        <v>33</v>
      </c>
      <c r="K29" s="48">
        <v>33</v>
      </c>
      <c r="L29" s="2">
        <v>33</v>
      </c>
    </row>
    <row r="30" spans="1:12" ht="15.75" customHeight="1">
      <c r="A30" s="2" t="s">
        <v>340</v>
      </c>
      <c r="B30" s="2">
        <v>29</v>
      </c>
      <c r="C30" s="14">
        <v>23</v>
      </c>
      <c r="D30" s="14">
        <v>35</v>
      </c>
      <c r="E30" s="14">
        <v>34</v>
      </c>
      <c r="G30" s="14">
        <v>53</v>
      </c>
      <c r="H30" s="143">
        <v>46</v>
      </c>
      <c r="I30" s="143">
        <v>46</v>
      </c>
      <c r="J30" s="2">
        <v>33</v>
      </c>
      <c r="K30" s="48">
        <v>33</v>
      </c>
      <c r="L30" s="14">
        <v>31</v>
      </c>
    </row>
    <row r="31" spans="1:12" ht="15.75" customHeight="1">
      <c r="A31" s="2" t="s">
        <v>203</v>
      </c>
      <c r="B31" s="2">
        <v>30</v>
      </c>
      <c r="C31" s="14">
        <v>22</v>
      </c>
      <c r="D31" s="14">
        <v>26</v>
      </c>
      <c r="E31" s="14">
        <v>48</v>
      </c>
      <c r="G31" s="14">
        <v>56</v>
      </c>
      <c r="H31" s="143">
        <v>27</v>
      </c>
      <c r="I31" s="143">
        <v>14</v>
      </c>
      <c r="J31" s="14">
        <v>27</v>
      </c>
      <c r="K31" s="48">
        <v>33</v>
      </c>
      <c r="L31" s="2">
        <v>33</v>
      </c>
    </row>
    <row r="32" spans="1:12" ht="15.75" customHeight="1">
      <c r="A32" s="2" t="s">
        <v>179</v>
      </c>
      <c r="B32" s="2">
        <v>31</v>
      </c>
      <c r="C32" s="14">
        <v>46</v>
      </c>
      <c r="D32" s="14">
        <v>29</v>
      </c>
      <c r="E32" s="14">
        <v>33</v>
      </c>
      <c r="G32" s="14">
        <v>20</v>
      </c>
      <c r="H32" s="143">
        <v>30</v>
      </c>
      <c r="I32" s="143">
        <v>30</v>
      </c>
      <c r="J32" s="2">
        <v>33</v>
      </c>
      <c r="K32" s="48">
        <v>33</v>
      </c>
      <c r="L32" s="2">
        <v>33</v>
      </c>
    </row>
    <row r="33" spans="1:12" ht="15.75" customHeight="1">
      <c r="A33" s="2" t="s">
        <v>169</v>
      </c>
      <c r="B33" s="2">
        <v>32</v>
      </c>
      <c r="C33" s="14">
        <v>36</v>
      </c>
      <c r="D33" s="14">
        <v>57</v>
      </c>
      <c r="E33" s="14">
        <v>29</v>
      </c>
      <c r="G33" s="14">
        <v>19</v>
      </c>
      <c r="H33" s="143">
        <v>65</v>
      </c>
      <c r="I33" s="143">
        <v>41</v>
      </c>
      <c r="J33" s="2">
        <v>33</v>
      </c>
      <c r="K33" s="48">
        <v>33</v>
      </c>
      <c r="L33" s="2">
        <v>33</v>
      </c>
    </row>
    <row r="34" spans="1:12" ht="15.75" customHeight="1">
      <c r="A34" s="2" t="s">
        <v>247</v>
      </c>
      <c r="B34" s="2">
        <v>33</v>
      </c>
      <c r="C34" s="14">
        <v>16</v>
      </c>
      <c r="D34" s="14">
        <v>33</v>
      </c>
      <c r="E34" s="14">
        <v>35</v>
      </c>
      <c r="G34" s="14">
        <v>30</v>
      </c>
      <c r="H34" s="143">
        <v>34</v>
      </c>
      <c r="I34" s="143">
        <v>42</v>
      </c>
    </row>
    <row r="35" spans="1:12" ht="15.75" customHeight="1">
      <c r="A35" s="2" t="s">
        <v>999</v>
      </c>
      <c r="B35" s="2">
        <v>34</v>
      </c>
      <c r="C35" s="14" t="e">
        <v>#N/A</v>
      </c>
      <c r="D35" s="14">
        <v>76</v>
      </c>
      <c r="E35" s="14">
        <v>139</v>
      </c>
      <c r="G35" s="2">
        <v>65</v>
      </c>
      <c r="H35" s="143">
        <v>65</v>
      </c>
      <c r="I35" s="143">
        <v>65</v>
      </c>
    </row>
    <row r="36" spans="1:12" ht="15.75" customHeight="1">
      <c r="A36" s="2" t="s">
        <v>368</v>
      </c>
      <c r="B36" s="2">
        <v>35</v>
      </c>
      <c r="C36" s="14">
        <v>33</v>
      </c>
      <c r="D36" s="14">
        <v>27</v>
      </c>
      <c r="E36" s="14">
        <v>54</v>
      </c>
      <c r="G36" s="14">
        <v>50</v>
      </c>
      <c r="H36" s="143">
        <v>50</v>
      </c>
      <c r="I36" s="143">
        <v>51</v>
      </c>
    </row>
    <row r="37" spans="1:12" ht="15.75" customHeight="1">
      <c r="A37" s="2" t="s">
        <v>43</v>
      </c>
      <c r="B37" s="2">
        <v>36</v>
      </c>
      <c r="C37" s="14">
        <v>5</v>
      </c>
      <c r="D37" s="14">
        <v>8</v>
      </c>
      <c r="E37" s="14">
        <v>10</v>
      </c>
      <c r="G37" s="14">
        <v>5</v>
      </c>
      <c r="H37" s="143">
        <v>5</v>
      </c>
      <c r="I37" s="143">
        <v>13</v>
      </c>
    </row>
    <row r="38" spans="1:12" ht="15.75" customHeight="1">
      <c r="A38" s="2" t="s">
        <v>119</v>
      </c>
      <c r="B38" s="2">
        <v>37</v>
      </c>
      <c r="C38" s="14">
        <v>41</v>
      </c>
      <c r="D38" s="14">
        <v>28</v>
      </c>
      <c r="E38" s="14">
        <v>51</v>
      </c>
      <c r="G38" s="2">
        <v>60</v>
      </c>
      <c r="H38" s="143">
        <v>65</v>
      </c>
      <c r="I38" s="143">
        <v>31</v>
      </c>
    </row>
    <row r="39" spans="1:12" ht="15.75" customHeight="1">
      <c r="A39" s="2" t="s">
        <v>351</v>
      </c>
      <c r="B39" s="2">
        <v>38</v>
      </c>
      <c r="C39" s="14">
        <v>87</v>
      </c>
      <c r="D39" s="14">
        <v>80</v>
      </c>
      <c r="E39" s="14">
        <v>55</v>
      </c>
      <c r="G39" s="2">
        <v>42</v>
      </c>
      <c r="H39" s="143">
        <v>65</v>
      </c>
      <c r="I39" s="143">
        <v>65</v>
      </c>
    </row>
    <row r="40" spans="1:12" ht="15.75" customHeight="1">
      <c r="A40" s="2" t="s">
        <v>336</v>
      </c>
      <c r="B40" s="2">
        <v>39</v>
      </c>
      <c r="C40" s="14">
        <v>66</v>
      </c>
      <c r="D40" s="14">
        <v>56</v>
      </c>
      <c r="E40" s="14">
        <v>42</v>
      </c>
      <c r="G40" s="14">
        <v>40</v>
      </c>
      <c r="H40" s="143">
        <v>51</v>
      </c>
      <c r="I40" s="143">
        <v>38</v>
      </c>
    </row>
    <row r="41" spans="1:12" ht="13">
      <c r="A41" s="2" t="s">
        <v>375</v>
      </c>
      <c r="B41" s="2">
        <v>40</v>
      </c>
      <c r="C41" s="14">
        <v>39</v>
      </c>
      <c r="D41" s="14">
        <v>61</v>
      </c>
      <c r="E41" s="14">
        <v>43</v>
      </c>
      <c r="G41" s="14">
        <v>45</v>
      </c>
      <c r="H41" s="143">
        <v>65</v>
      </c>
      <c r="I41" s="143">
        <v>40</v>
      </c>
    </row>
    <row r="42" spans="1:12" ht="13">
      <c r="A42" s="2" t="s">
        <v>148</v>
      </c>
      <c r="B42" s="2">
        <v>41</v>
      </c>
      <c r="C42" s="14">
        <v>18</v>
      </c>
      <c r="D42" s="14">
        <v>18</v>
      </c>
      <c r="E42" s="14">
        <v>24</v>
      </c>
      <c r="G42" s="14">
        <v>17</v>
      </c>
      <c r="H42" s="143">
        <v>19</v>
      </c>
      <c r="I42" s="143">
        <v>27</v>
      </c>
    </row>
    <row r="43" spans="1:12" ht="13">
      <c r="A43" s="2" t="s">
        <v>229</v>
      </c>
      <c r="B43" s="2">
        <v>42</v>
      </c>
      <c r="C43" s="14">
        <v>30</v>
      </c>
      <c r="D43" s="14">
        <v>34</v>
      </c>
      <c r="E43" s="14">
        <v>36</v>
      </c>
      <c r="G43" s="14">
        <v>27</v>
      </c>
      <c r="H43" s="143">
        <v>40</v>
      </c>
      <c r="I43" s="143">
        <v>36</v>
      </c>
    </row>
    <row r="44" spans="1:12" ht="13">
      <c r="A44" s="2" t="s">
        <v>435</v>
      </c>
      <c r="B44" s="2">
        <v>43</v>
      </c>
      <c r="C44" s="14">
        <v>42</v>
      </c>
      <c r="D44" s="14">
        <v>47</v>
      </c>
      <c r="E44" s="14">
        <v>76</v>
      </c>
      <c r="G44" s="2">
        <v>65</v>
      </c>
      <c r="H44" s="143">
        <v>62</v>
      </c>
      <c r="I44" s="143">
        <v>53</v>
      </c>
    </row>
    <row r="45" spans="1:12" ht="13">
      <c r="A45" s="2" t="s">
        <v>287</v>
      </c>
      <c r="B45" s="2">
        <v>44</v>
      </c>
      <c r="C45" s="14">
        <v>40</v>
      </c>
      <c r="D45" s="14">
        <v>55</v>
      </c>
      <c r="E45" s="14">
        <v>27</v>
      </c>
      <c r="G45" s="14">
        <v>35</v>
      </c>
      <c r="H45" s="143">
        <v>53</v>
      </c>
      <c r="I45" s="143">
        <v>60</v>
      </c>
    </row>
    <row r="46" spans="1:12" ht="13">
      <c r="A46" s="2" t="s">
        <v>366</v>
      </c>
      <c r="B46" s="2">
        <v>45</v>
      </c>
      <c r="C46" s="14">
        <v>32</v>
      </c>
      <c r="D46" s="14">
        <v>52</v>
      </c>
      <c r="E46" s="14">
        <v>52</v>
      </c>
      <c r="G46" s="2">
        <v>44</v>
      </c>
      <c r="H46" s="143">
        <v>56</v>
      </c>
      <c r="I46" s="143">
        <v>60</v>
      </c>
    </row>
    <row r="47" spans="1:12" ht="13">
      <c r="A47" s="2" t="s">
        <v>212</v>
      </c>
      <c r="B47" s="2">
        <v>46</v>
      </c>
      <c r="C47" s="14">
        <v>13</v>
      </c>
      <c r="D47" s="14">
        <v>36</v>
      </c>
      <c r="E47" s="14">
        <v>16</v>
      </c>
      <c r="G47" s="14">
        <v>24</v>
      </c>
      <c r="H47" s="143">
        <v>28</v>
      </c>
      <c r="I47" s="143">
        <v>26</v>
      </c>
    </row>
    <row r="48" spans="1:12" ht="13">
      <c r="A48" s="2" t="s">
        <v>241</v>
      </c>
      <c r="B48" s="2">
        <v>47</v>
      </c>
      <c r="C48" s="14">
        <v>57</v>
      </c>
      <c r="D48" s="14">
        <v>37</v>
      </c>
      <c r="E48" s="14">
        <v>67</v>
      </c>
      <c r="G48" s="2">
        <v>49</v>
      </c>
      <c r="H48" s="143">
        <v>32</v>
      </c>
      <c r="I48" s="143">
        <v>32</v>
      </c>
    </row>
    <row r="49" spans="1:9" ht="13">
      <c r="A49" s="2" t="s">
        <v>303</v>
      </c>
      <c r="B49" s="2">
        <v>48</v>
      </c>
      <c r="C49" s="14">
        <v>34</v>
      </c>
      <c r="D49" s="14">
        <v>54</v>
      </c>
      <c r="E49" s="14">
        <v>44</v>
      </c>
      <c r="G49" s="14">
        <v>43</v>
      </c>
      <c r="H49" s="143">
        <v>41</v>
      </c>
      <c r="I49" s="143">
        <v>39</v>
      </c>
    </row>
    <row r="50" spans="1:9" ht="13">
      <c r="A50" s="2" t="s">
        <v>162</v>
      </c>
      <c r="B50" s="2">
        <v>49</v>
      </c>
      <c r="C50" s="14">
        <v>21</v>
      </c>
      <c r="D50" s="14">
        <v>19</v>
      </c>
      <c r="E50" s="14">
        <v>21</v>
      </c>
      <c r="G50" s="14">
        <v>32</v>
      </c>
      <c r="H50" s="143">
        <v>21</v>
      </c>
      <c r="I50" s="143">
        <v>19</v>
      </c>
    </row>
    <row r="51" spans="1:9" ht="13">
      <c r="A51" s="2" t="s">
        <v>332</v>
      </c>
      <c r="B51" s="2">
        <v>50</v>
      </c>
      <c r="C51" s="14">
        <v>91</v>
      </c>
      <c r="D51" s="14">
        <v>63</v>
      </c>
      <c r="E51" s="14">
        <v>41</v>
      </c>
      <c r="G51" s="2">
        <v>65</v>
      </c>
      <c r="H51" s="143">
        <v>45</v>
      </c>
      <c r="I51" s="143">
        <v>55</v>
      </c>
    </row>
    <row r="52" spans="1:9" ht="13">
      <c r="A52" s="2" t="s">
        <v>316</v>
      </c>
      <c r="B52" s="2">
        <v>51</v>
      </c>
      <c r="C52" s="14">
        <v>86</v>
      </c>
      <c r="D52" s="14">
        <v>49</v>
      </c>
      <c r="E52" s="14">
        <v>58</v>
      </c>
      <c r="G52" s="14">
        <v>52</v>
      </c>
      <c r="H52" s="143">
        <v>43</v>
      </c>
      <c r="I52" s="143">
        <v>47</v>
      </c>
    </row>
    <row r="53" spans="1:9" ht="13">
      <c r="A53" s="2" t="s">
        <v>389</v>
      </c>
      <c r="B53" s="2">
        <v>52</v>
      </c>
      <c r="C53" s="14">
        <v>65</v>
      </c>
      <c r="D53" s="14">
        <v>53</v>
      </c>
      <c r="E53" s="14">
        <v>49</v>
      </c>
      <c r="G53" s="2">
        <v>47</v>
      </c>
      <c r="H53" s="143">
        <v>54</v>
      </c>
      <c r="I53" s="143">
        <v>54</v>
      </c>
    </row>
    <row r="54" spans="1:9" ht="13">
      <c r="A54" s="137" t="s">
        <v>1943</v>
      </c>
      <c r="B54" s="2">
        <v>53</v>
      </c>
      <c r="C54" s="14">
        <v>49</v>
      </c>
      <c r="D54" s="14">
        <v>73</v>
      </c>
      <c r="E54" s="14">
        <v>39</v>
      </c>
      <c r="G54" s="14">
        <v>48</v>
      </c>
      <c r="H54" s="143">
        <v>65</v>
      </c>
      <c r="I54" s="143">
        <v>65</v>
      </c>
    </row>
    <row r="55" spans="1:9" ht="13">
      <c r="A55" s="2" t="s">
        <v>298</v>
      </c>
      <c r="B55" s="2">
        <v>54</v>
      </c>
      <c r="C55" s="14">
        <v>38</v>
      </c>
      <c r="D55" s="14">
        <v>48</v>
      </c>
      <c r="E55" s="14">
        <v>65</v>
      </c>
      <c r="G55" s="14">
        <v>36</v>
      </c>
      <c r="H55" s="143">
        <v>44</v>
      </c>
      <c r="I55" s="143">
        <v>34</v>
      </c>
    </row>
    <row r="56" spans="1:9" ht="13">
      <c r="A56" s="2" t="s">
        <v>420</v>
      </c>
      <c r="B56" s="2">
        <v>55</v>
      </c>
      <c r="C56" s="14">
        <v>50</v>
      </c>
      <c r="D56" s="14">
        <v>39</v>
      </c>
      <c r="E56" s="14">
        <v>45</v>
      </c>
      <c r="G56" s="14">
        <v>55</v>
      </c>
      <c r="H56" s="143">
        <v>60</v>
      </c>
      <c r="I56" s="143">
        <v>49</v>
      </c>
    </row>
    <row r="57" spans="1:9" ht="13">
      <c r="A57" s="2" t="s">
        <v>251</v>
      </c>
      <c r="B57" s="2">
        <v>56</v>
      </c>
      <c r="C57" s="14">
        <v>43</v>
      </c>
      <c r="D57" s="14">
        <v>59</v>
      </c>
      <c r="E57" s="14">
        <v>57</v>
      </c>
      <c r="G57" s="2">
        <v>31</v>
      </c>
      <c r="H57" s="143">
        <v>48</v>
      </c>
      <c r="I57" s="143">
        <v>56</v>
      </c>
    </row>
    <row r="58" spans="1:9" ht="13">
      <c r="A58" s="2" t="s">
        <v>1948</v>
      </c>
      <c r="B58" s="2">
        <v>57</v>
      </c>
      <c r="C58" s="14">
        <v>45</v>
      </c>
      <c r="D58" s="14">
        <v>99</v>
      </c>
      <c r="E58" s="14">
        <v>63</v>
      </c>
      <c r="G58" s="2">
        <v>65</v>
      </c>
      <c r="H58" s="143">
        <v>65</v>
      </c>
      <c r="I58" s="143">
        <v>59</v>
      </c>
    </row>
    <row r="59" spans="1:9" ht="13">
      <c r="A59" s="2" t="s">
        <v>1381</v>
      </c>
      <c r="B59" s="2">
        <v>58</v>
      </c>
      <c r="C59" s="14">
        <v>58</v>
      </c>
      <c r="D59" s="14">
        <v>135</v>
      </c>
      <c r="E59" s="14">
        <v>122</v>
      </c>
      <c r="G59" s="2">
        <v>65</v>
      </c>
      <c r="H59" s="143">
        <v>65</v>
      </c>
      <c r="I59" s="143">
        <v>65</v>
      </c>
    </row>
    <row r="60" spans="1:9" ht="13">
      <c r="A60" s="2" t="s">
        <v>1951</v>
      </c>
      <c r="B60" s="2">
        <v>59</v>
      </c>
      <c r="C60" s="14">
        <v>70</v>
      </c>
      <c r="D60" s="14" t="e">
        <v>#N/A</v>
      </c>
      <c r="E60" s="14">
        <v>144</v>
      </c>
      <c r="G60" s="2">
        <v>65</v>
      </c>
      <c r="H60" s="143">
        <v>65</v>
      </c>
      <c r="I60" s="143">
        <v>65</v>
      </c>
    </row>
    <row r="61" spans="1:9" ht="13">
      <c r="A61" s="2" t="s">
        <v>427</v>
      </c>
      <c r="B61" s="2">
        <v>60</v>
      </c>
      <c r="C61" s="14">
        <v>92</v>
      </c>
      <c r="D61" s="14">
        <v>74</v>
      </c>
      <c r="E61" s="14">
        <v>72</v>
      </c>
      <c r="G61" s="2">
        <v>65</v>
      </c>
      <c r="H61" s="143">
        <v>61</v>
      </c>
      <c r="I61" s="143">
        <v>61</v>
      </c>
    </row>
    <row r="62" spans="1:9" ht="13">
      <c r="A62" s="2" t="s">
        <v>236</v>
      </c>
      <c r="B62" s="2">
        <v>61</v>
      </c>
      <c r="C62" s="14">
        <v>48</v>
      </c>
      <c r="D62" s="14">
        <v>30</v>
      </c>
      <c r="E62" s="14">
        <v>26</v>
      </c>
      <c r="G62" s="14">
        <v>28</v>
      </c>
      <c r="H62" s="143">
        <v>35</v>
      </c>
      <c r="I62" s="143">
        <v>43</v>
      </c>
    </row>
    <row r="63" spans="1:9" ht="13">
      <c r="A63" s="2" t="s">
        <v>1312</v>
      </c>
      <c r="B63" s="2">
        <v>62</v>
      </c>
      <c r="C63" s="14" t="e">
        <v>#N/A</v>
      </c>
      <c r="D63" s="14">
        <v>125</v>
      </c>
      <c r="E63" s="14">
        <v>103</v>
      </c>
      <c r="G63" s="2">
        <v>65</v>
      </c>
      <c r="H63" s="143">
        <v>65</v>
      </c>
      <c r="I63" s="143">
        <v>65</v>
      </c>
    </row>
    <row r="64" spans="1:9" ht="13">
      <c r="A64" s="2" t="s">
        <v>955</v>
      </c>
      <c r="B64" s="2">
        <v>63</v>
      </c>
      <c r="C64" s="14">
        <v>95</v>
      </c>
      <c r="D64" s="14">
        <v>68</v>
      </c>
      <c r="E64" s="14">
        <v>56</v>
      </c>
      <c r="G64" s="2">
        <v>65</v>
      </c>
      <c r="H64" s="143">
        <v>65</v>
      </c>
      <c r="I64" s="143">
        <v>65</v>
      </c>
    </row>
    <row r="65" spans="1:9" ht="13">
      <c r="A65" s="2" t="s">
        <v>1955</v>
      </c>
      <c r="B65" s="2">
        <v>64</v>
      </c>
      <c r="C65" s="14" t="e">
        <v>#N/A</v>
      </c>
      <c r="D65" s="14" t="e">
        <v>#N/A</v>
      </c>
      <c r="E65" s="14" t="e">
        <v>#N/A</v>
      </c>
      <c r="G65" s="2">
        <v>65</v>
      </c>
      <c r="H65" s="143">
        <v>65</v>
      </c>
      <c r="I65" s="143">
        <v>65</v>
      </c>
    </row>
    <row r="66" spans="1:9" ht="13">
      <c r="A66" s="2" t="s">
        <v>1027</v>
      </c>
      <c r="B66" s="2">
        <v>65</v>
      </c>
      <c r="C66" s="14" t="e">
        <v>#N/A</v>
      </c>
      <c r="D66" s="14">
        <v>81</v>
      </c>
      <c r="E66" s="14">
        <v>96</v>
      </c>
    </row>
    <row r="67" spans="1:9" ht="13">
      <c r="A67" s="2" t="s">
        <v>1252</v>
      </c>
      <c r="B67" s="2">
        <v>66</v>
      </c>
      <c r="C67" s="14">
        <v>72</v>
      </c>
      <c r="D67" s="14">
        <v>115</v>
      </c>
      <c r="E67" s="14">
        <v>83</v>
      </c>
    </row>
    <row r="68" spans="1:9" ht="13">
      <c r="A68" s="2" t="s">
        <v>1013</v>
      </c>
      <c r="B68" s="2">
        <v>67</v>
      </c>
      <c r="C68" s="14">
        <v>54</v>
      </c>
      <c r="D68" s="14">
        <v>78</v>
      </c>
      <c r="E68" s="14">
        <v>120</v>
      </c>
    </row>
    <row r="69" spans="1:9" ht="13">
      <c r="A69" s="2" t="s">
        <v>1149</v>
      </c>
      <c r="B69" s="2">
        <v>68</v>
      </c>
      <c r="C69" s="14">
        <v>88</v>
      </c>
      <c r="D69" s="14">
        <v>100</v>
      </c>
      <c r="E69" s="14" t="e">
        <v>#N/A</v>
      </c>
    </row>
    <row r="70" spans="1:9" ht="13">
      <c r="A70" s="2" t="s">
        <v>1538</v>
      </c>
      <c r="B70" s="2">
        <v>69</v>
      </c>
      <c r="C70" s="14">
        <v>79</v>
      </c>
      <c r="D70" s="14" t="e">
        <v>#N/A</v>
      </c>
      <c r="E70" s="14">
        <v>108</v>
      </c>
    </row>
    <row r="71" spans="1:9" ht="13">
      <c r="A71" s="2" t="s">
        <v>1086</v>
      </c>
      <c r="B71" s="2">
        <v>70</v>
      </c>
      <c r="C71" s="14" t="e">
        <v>#N/A</v>
      </c>
      <c r="D71" s="14">
        <v>91</v>
      </c>
      <c r="E71" s="14">
        <v>70</v>
      </c>
    </row>
    <row r="72" spans="1:9" ht="13">
      <c r="A72" s="2" t="s">
        <v>407</v>
      </c>
      <c r="B72" s="2">
        <v>71</v>
      </c>
      <c r="C72" s="14">
        <v>51</v>
      </c>
      <c r="D72" s="14">
        <v>64</v>
      </c>
      <c r="E72" s="14">
        <v>74</v>
      </c>
    </row>
    <row r="73" spans="1:9" ht="13">
      <c r="A73" s="2" t="s">
        <v>362</v>
      </c>
      <c r="B73" s="2">
        <v>72</v>
      </c>
      <c r="C73" s="14">
        <v>47</v>
      </c>
      <c r="D73" s="14">
        <v>42</v>
      </c>
      <c r="E73" s="14">
        <v>86</v>
      </c>
    </row>
    <row r="74" spans="1:9" ht="13">
      <c r="A74" s="2" t="s">
        <v>1135</v>
      </c>
      <c r="B74" s="2">
        <v>73</v>
      </c>
      <c r="C74" s="14" t="e">
        <v>#N/A</v>
      </c>
      <c r="D74" s="14">
        <v>98</v>
      </c>
      <c r="E74" s="14">
        <v>111</v>
      </c>
    </row>
    <row r="75" spans="1:9" ht="13">
      <c r="A75" s="2" t="s">
        <v>1045</v>
      </c>
      <c r="B75" s="2">
        <v>74</v>
      </c>
      <c r="C75" s="14" t="e">
        <v>#N/A</v>
      </c>
      <c r="D75" s="14">
        <v>84</v>
      </c>
      <c r="E75" s="14">
        <v>87</v>
      </c>
    </row>
    <row r="76" spans="1:9" ht="13">
      <c r="A76" s="2" t="s">
        <v>991</v>
      </c>
      <c r="B76" s="2">
        <v>75</v>
      </c>
      <c r="C76" s="14">
        <v>73</v>
      </c>
      <c r="D76" s="14">
        <v>75</v>
      </c>
      <c r="E76" s="14">
        <v>59</v>
      </c>
    </row>
    <row r="77" spans="1:9" ht="13">
      <c r="A77" s="2" t="s">
        <v>383</v>
      </c>
      <c r="B77" s="2">
        <v>76</v>
      </c>
      <c r="C77" s="14">
        <v>78</v>
      </c>
      <c r="D77" s="14">
        <v>89</v>
      </c>
      <c r="E77" s="14">
        <v>81</v>
      </c>
    </row>
    <row r="78" spans="1:9" ht="13">
      <c r="A78" s="2" t="s">
        <v>1064</v>
      </c>
      <c r="B78" s="2">
        <v>77</v>
      </c>
      <c r="C78" s="14" t="e">
        <v>#N/A</v>
      </c>
      <c r="D78" s="14">
        <v>87</v>
      </c>
      <c r="E78" s="14">
        <v>115</v>
      </c>
    </row>
    <row r="79" spans="1:9" ht="13">
      <c r="A79" s="2" t="s">
        <v>1956</v>
      </c>
      <c r="B79" s="2">
        <v>78</v>
      </c>
      <c r="C79" s="14" t="e">
        <v>#N/A</v>
      </c>
      <c r="D79" s="14" t="e">
        <v>#N/A</v>
      </c>
      <c r="E79" s="14" t="e">
        <v>#N/A</v>
      </c>
    </row>
    <row r="80" spans="1:9" ht="13">
      <c r="A80" s="2" t="s">
        <v>1957</v>
      </c>
      <c r="B80" s="2">
        <v>79</v>
      </c>
      <c r="C80" s="14">
        <v>84</v>
      </c>
      <c r="D80" s="14" t="e">
        <v>#N/A</v>
      </c>
      <c r="E80" s="14" t="e">
        <v>#N/A</v>
      </c>
    </row>
    <row r="81" spans="1:5" ht="13">
      <c r="A81" s="2" t="s">
        <v>1006</v>
      </c>
      <c r="B81" s="2">
        <v>80</v>
      </c>
      <c r="C81" s="14" t="e">
        <v>#N/A</v>
      </c>
      <c r="D81" s="14">
        <v>77</v>
      </c>
      <c r="E81" s="14">
        <v>64</v>
      </c>
    </row>
    <row r="82" spans="1:5" ht="13">
      <c r="A82" s="137" t="s">
        <v>923</v>
      </c>
      <c r="B82" s="2">
        <v>81</v>
      </c>
      <c r="C82" s="14">
        <v>60</v>
      </c>
      <c r="D82" s="14">
        <v>62</v>
      </c>
      <c r="E82" s="14">
        <v>92</v>
      </c>
    </row>
    <row r="83" spans="1:5" ht="13">
      <c r="A83" s="137" t="s">
        <v>1958</v>
      </c>
      <c r="B83" s="2">
        <v>82</v>
      </c>
      <c r="C83" s="14">
        <v>68</v>
      </c>
      <c r="D83" s="14">
        <v>97</v>
      </c>
      <c r="E83" s="14">
        <v>47</v>
      </c>
    </row>
    <row r="84" spans="1:5" ht="13">
      <c r="A84" s="2" t="s">
        <v>1530</v>
      </c>
      <c r="B84" s="2">
        <v>83</v>
      </c>
      <c r="C84" s="14">
        <v>59</v>
      </c>
      <c r="D84" s="14">
        <v>93</v>
      </c>
      <c r="E84" s="14">
        <v>99</v>
      </c>
    </row>
    <row r="85" spans="1:5" ht="13">
      <c r="A85" s="2" t="s">
        <v>312</v>
      </c>
      <c r="B85" s="2">
        <v>84</v>
      </c>
      <c r="C85" s="14">
        <v>55</v>
      </c>
      <c r="D85" s="14">
        <v>43</v>
      </c>
      <c r="E85" s="14">
        <v>53</v>
      </c>
    </row>
    <row r="86" spans="1:5" ht="13">
      <c r="A86" s="2" t="s">
        <v>414</v>
      </c>
      <c r="B86" s="2">
        <v>85</v>
      </c>
      <c r="C86" s="14">
        <v>75</v>
      </c>
      <c r="D86" s="14">
        <v>51</v>
      </c>
      <c r="E86" s="14">
        <v>71</v>
      </c>
    </row>
    <row r="87" spans="1:5" ht="13">
      <c r="A87" s="2" t="s">
        <v>473</v>
      </c>
      <c r="B87" s="2">
        <v>86</v>
      </c>
      <c r="C87" s="14" t="e">
        <v>#N/A</v>
      </c>
      <c r="D87" s="14">
        <v>67</v>
      </c>
      <c r="E87" s="14">
        <v>69</v>
      </c>
    </row>
    <row r="88" spans="1:5" ht="13">
      <c r="A88" s="2" t="s">
        <v>1959</v>
      </c>
      <c r="B88" s="2">
        <v>87</v>
      </c>
      <c r="C88" s="14" t="e">
        <v>#N/A</v>
      </c>
      <c r="D88" s="14" t="e">
        <v>#N/A</v>
      </c>
      <c r="E88" s="14" t="e">
        <v>#N/A</v>
      </c>
    </row>
    <row r="89" spans="1:5" ht="13">
      <c r="A89" s="2" t="s">
        <v>1232</v>
      </c>
      <c r="B89" s="2">
        <v>88</v>
      </c>
      <c r="C89" s="14">
        <v>77</v>
      </c>
      <c r="D89" s="14">
        <v>111</v>
      </c>
      <c r="E89" s="14">
        <v>84</v>
      </c>
    </row>
    <row r="90" spans="1:5" ht="13">
      <c r="A90" s="2" t="s">
        <v>1057</v>
      </c>
      <c r="B90" s="2">
        <v>89</v>
      </c>
      <c r="C90" s="14" t="e">
        <v>#N/A</v>
      </c>
      <c r="D90" s="14">
        <v>86</v>
      </c>
      <c r="E90" s="14">
        <v>73</v>
      </c>
    </row>
    <row r="91" spans="1:5" ht="13">
      <c r="A91" s="2" t="s">
        <v>1960</v>
      </c>
      <c r="B91" s="2">
        <v>90</v>
      </c>
      <c r="C91" s="14">
        <v>63</v>
      </c>
      <c r="D91" s="14">
        <v>88</v>
      </c>
      <c r="E91" s="14">
        <v>118</v>
      </c>
    </row>
    <row r="92" spans="1:5" ht="13">
      <c r="A92" s="2" t="s">
        <v>1220</v>
      </c>
      <c r="B92" s="2">
        <v>91</v>
      </c>
      <c r="C92" s="14">
        <v>64</v>
      </c>
      <c r="D92" s="14">
        <v>109</v>
      </c>
      <c r="E92" s="14">
        <v>100</v>
      </c>
    </row>
    <row r="93" spans="1:5" ht="13">
      <c r="A93" s="2" t="s">
        <v>1961</v>
      </c>
      <c r="B93" s="2">
        <v>92</v>
      </c>
      <c r="C93" s="14" t="e">
        <v>#N/A</v>
      </c>
      <c r="D93" s="14" t="e">
        <v>#N/A</v>
      </c>
      <c r="E93" s="14" t="e">
        <v>#N/A</v>
      </c>
    </row>
    <row r="94" spans="1:5" ht="13">
      <c r="A94" s="2" t="s">
        <v>1962</v>
      </c>
      <c r="B94" s="2">
        <v>93</v>
      </c>
      <c r="C94" s="14" t="e">
        <v>#N/A</v>
      </c>
      <c r="D94" s="14" t="e">
        <v>#N/A</v>
      </c>
      <c r="E94" s="14" t="e">
        <v>#N/A</v>
      </c>
    </row>
    <row r="95" spans="1:5" ht="13">
      <c r="A95" s="2" t="s">
        <v>401</v>
      </c>
      <c r="B95" s="2">
        <v>94</v>
      </c>
      <c r="C95" s="14">
        <v>69</v>
      </c>
      <c r="D95" s="14">
        <v>58</v>
      </c>
      <c r="E95" s="14">
        <v>102</v>
      </c>
    </row>
    <row r="96" spans="1:5" ht="13">
      <c r="A96" s="2" t="s">
        <v>1295</v>
      </c>
      <c r="B96" s="2">
        <v>95</v>
      </c>
      <c r="C96" s="14" t="e">
        <v>#N/A</v>
      </c>
      <c r="D96" s="14">
        <v>122</v>
      </c>
      <c r="E96" s="14">
        <v>145</v>
      </c>
    </row>
    <row r="97" spans="1:5" ht="13">
      <c r="A97" s="2" t="s">
        <v>1963</v>
      </c>
      <c r="B97" s="2">
        <v>96</v>
      </c>
      <c r="C97" s="14" t="e">
        <v>#N/A</v>
      </c>
      <c r="D97" s="14" t="e">
        <v>#N/A</v>
      </c>
      <c r="E97" s="14" t="e">
        <v>#N/A</v>
      </c>
    </row>
    <row r="98" spans="1:5" ht="13">
      <c r="A98" s="2" t="s">
        <v>1478</v>
      </c>
      <c r="B98" s="2">
        <v>97</v>
      </c>
      <c r="C98" s="14" t="e">
        <v>#N/A</v>
      </c>
      <c r="D98" s="14">
        <v>148</v>
      </c>
      <c r="E98" s="14" t="e">
        <v>#N/A</v>
      </c>
    </row>
    <row r="99" spans="1:5" ht="13">
      <c r="A99" s="2" t="s">
        <v>1079</v>
      </c>
      <c r="B99" s="2">
        <v>98</v>
      </c>
      <c r="C99" s="14" t="e">
        <v>#N/A</v>
      </c>
      <c r="D99" s="14">
        <v>90</v>
      </c>
      <c r="E99" s="14">
        <v>61</v>
      </c>
    </row>
    <row r="100" spans="1:5" ht="13">
      <c r="A100" s="2" t="s">
        <v>1114</v>
      </c>
      <c r="B100" s="2">
        <v>99</v>
      </c>
      <c r="C100" s="14" t="e">
        <v>#N/A</v>
      </c>
      <c r="D100" s="14">
        <v>95</v>
      </c>
      <c r="E100" s="14">
        <v>60</v>
      </c>
    </row>
    <row r="101" spans="1:5" ht="13">
      <c r="A101" s="2" t="s">
        <v>235</v>
      </c>
      <c r="B101" s="2">
        <v>100</v>
      </c>
      <c r="C101" s="14">
        <v>56</v>
      </c>
      <c r="D101" s="14">
        <v>40</v>
      </c>
      <c r="E101" s="14">
        <v>37</v>
      </c>
    </row>
    <row r="102" spans="1:5" ht="13">
      <c r="A102" s="2" t="s">
        <v>1172</v>
      </c>
      <c r="B102" s="2">
        <v>101</v>
      </c>
      <c r="C102" s="14" t="e">
        <v>#N/A</v>
      </c>
      <c r="D102" s="14">
        <v>103</v>
      </c>
      <c r="E102" s="14">
        <v>66</v>
      </c>
    </row>
    <row r="103" spans="1:5" ht="13">
      <c r="A103" s="2" t="s">
        <v>968</v>
      </c>
      <c r="B103" s="2">
        <v>102</v>
      </c>
      <c r="C103" s="14">
        <v>89</v>
      </c>
      <c r="D103" s="14">
        <v>71</v>
      </c>
      <c r="E103" s="14">
        <v>62</v>
      </c>
    </row>
    <row r="104" spans="1:5" ht="13">
      <c r="A104" s="2" t="s">
        <v>440</v>
      </c>
      <c r="B104" s="2">
        <v>103</v>
      </c>
      <c r="C104" s="14">
        <v>98</v>
      </c>
      <c r="D104" s="14">
        <v>60</v>
      </c>
      <c r="E104" s="14">
        <v>90</v>
      </c>
    </row>
    <row r="105" spans="1:5" ht="13">
      <c r="A105" s="2" t="s">
        <v>1270</v>
      </c>
      <c r="B105" s="2">
        <v>104</v>
      </c>
      <c r="C105" s="14" t="e">
        <v>#N/A</v>
      </c>
      <c r="D105" s="14">
        <v>118</v>
      </c>
      <c r="E105" s="14">
        <v>85</v>
      </c>
    </row>
    <row r="106" spans="1:5" ht="13">
      <c r="A106" s="2" t="s">
        <v>1964</v>
      </c>
      <c r="B106" s="2">
        <v>105</v>
      </c>
      <c r="C106" s="14" t="e">
        <v>#N/A</v>
      </c>
      <c r="D106" s="14" t="e">
        <v>#N/A</v>
      </c>
      <c r="E106" s="14" t="e">
        <v>#N/A</v>
      </c>
    </row>
    <row r="107" spans="1:5" ht="13">
      <c r="A107" s="2" t="s">
        <v>1210</v>
      </c>
      <c r="B107" s="2">
        <v>106</v>
      </c>
      <c r="C107" s="14" t="e">
        <v>#N/A</v>
      </c>
      <c r="D107" s="14">
        <v>108</v>
      </c>
      <c r="E107" s="14">
        <v>105</v>
      </c>
    </row>
    <row r="108" spans="1:5" ht="13">
      <c r="A108" s="2" t="s">
        <v>290</v>
      </c>
      <c r="B108" s="2">
        <v>107</v>
      </c>
      <c r="C108" s="14" t="e">
        <v>#N/A</v>
      </c>
      <c r="D108" s="14">
        <v>46</v>
      </c>
      <c r="E108" s="14">
        <v>112</v>
      </c>
    </row>
    <row r="109" spans="1:5" ht="13">
      <c r="A109" s="2" t="s">
        <v>1448</v>
      </c>
      <c r="B109" s="2">
        <v>108</v>
      </c>
      <c r="C109" s="14" t="e">
        <v>#N/A</v>
      </c>
      <c r="D109" s="14">
        <v>144</v>
      </c>
      <c r="E109" s="14" t="e">
        <v>#N/A</v>
      </c>
    </row>
    <row r="110" spans="1:5" ht="13">
      <c r="A110" s="2" t="s">
        <v>1965</v>
      </c>
      <c r="B110" s="2">
        <v>109</v>
      </c>
      <c r="C110" s="14" t="e">
        <v>#N/A</v>
      </c>
      <c r="D110" s="14">
        <v>106</v>
      </c>
      <c r="E110" s="14">
        <v>107</v>
      </c>
    </row>
    <row r="111" spans="1:5" ht="13">
      <c r="A111" s="2" t="s">
        <v>1235</v>
      </c>
      <c r="B111" s="2">
        <v>110</v>
      </c>
      <c r="C111" s="14" t="e">
        <v>#N/A</v>
      </c>
      <c r="D111" s="14">
        <v>112</v>
      </c>
      <c r="E111" s="14">
        <v>113</v>
      </c>
    </row>
    <row r="112" spans="1:5" ht="13">
      <c r="A112" s="2" t="s">
        <v>1325</v>
      </c>
      <c r="B112" s="2">
        <v>111</v>
      </c>
      <c r="C112" s="14">
        <v>82</v>
      </c>
      <c r="D112" s="14">
        <v>127</v>
      </c>
      <c r="E112" s="14">
        <v>94</v>
      </c>
    </row>
    <row r="113" spans="1:5" ht="13">
      <c r="A113" s="2" t="s">
        <v>1301</v>
      </c>
      <c r="B113" s="2">
        <v>112</v>
      </c>
      <c r="C113" s="14" t="e">
        <v>#N/A</v>
      </c>
      <c r="D113" s="14">
        <v>123</v>
      </c>
      <c r="E113" s="14">
        <v>110</v>
      </c>
    </row>
    <row r="114" spans="1:5" ht="13">
      <c r="A114" s="2" t="s">
        <v>1157</v>
      </c>
      <c r="B114" s="2">
        <v>113</v>
      </c>
      <c r="C114" s="14">
        <v>90</v>
      </c>
      <c r="D114" s="14">
        <v>101</v>
      </c>
      <c r="E114" s="14">
        <v>109</v>
      </c>
    </row>
    <row r="115" spans="1:5" ht="13">
      <c r="A115" s="2" t="s">
        <v>1966</v>
      </c>
      <c r="B115" s="2">
        <v>114</v>
      </c>
      <c r="C115" s="14" t="e">
        <v>#N/A</v>
      </c>
      <c r="D115" s="14" t="e">
        <v>#N/A</v>
      </c>
      <c r="E115" s="14" t="e">
        <v>#N/A</v>
      </c>
    </row>
    <row r="116" spans="1:5" ht="13">
      <c r="A116" s="2" t="s">
        <v>1546</v>
      </c>
      <c r="B116" s="2">
        <v>115</v>
      </c>
      <c r="C116" s="14" t="e">
        <v>#N/A</v>
      </c>
      <c r="D116" s="14" t="e">
        <v>#N/A</v>
      </c>
      <c r="E116" s="14">
        <v>121</v>
      </c>
    </row>
    <row r="117" spans="1:5" ht="13">
      <c r="A117" s="2" t="s">
        <v>938</v>
      </c>
      <c r="B117" s="2">
        <v>116</v>
      </c>
      <c r="C117" s="14">
        <v>76</v>
      </c>
      <c r="D117" s="14">
        <v>65</v>
      </c>
      <c r="E117" s="14">
        <v>88</v>
      </c>
    </row>
    <row r="118" spans="1:5" ht="13">
      <c r="A118" s="2" t="s">
        <v>486</v>
      </c>
      <c r="B118" s="2">
        <v>117</v>
      </c>
      <c r="C118" s="14" t="e">
        <v>#N/A</v>
      </c>
      <c r="D118" s="14">
        <v>72</v>
      </c>
      <c r="E118" s="14">
        <v>75</v>
      </c>
    </row>
    <row r="119" spans="1:5" ht="13">
      <c r="A119" s="2" t="s">
        <v>1967</v>
      </c>
      <c r="B119" s="2">
        <v>118</v>
      </c>
      <c r="C119" s="14" t="e">
        <v>#N/A</v>
      </c>
      <c r="D119" s="14" t="e">
        <v>#N/A</v>
      </c>
      <c r="E119" s="14" t="e">
        <v>#N/A</v>
      </c>
    </row>
    <row r="120" spans="1:5" ht="13">
      <c r="A120" s="2" t="s">
        <v>1968</v>
      </c>
      <c r="B120" s="2">
        <v>119</v>
      </c>
      <c r="C120" s="14" t="e">
        <v>#N/A</v>
      </c>
      <c r="D120" s="14" t="e">
        <v>#N/A</v>
      </c>
      <c r="E120" s="14" t="e">
        <v>#N/A</v>
      </c>
    </row>
    <row r="121" spans="1:5" ht="13">
      <c r="A121" s="2" t="s">
        <v>1969</v>
      </c>
      <c r="B121" s="2">
        <v>120</v>
      </c>
      <c r="C121" s="14" t="e">
        <v>#N/A</v>
      </c>
      <c r="D121" s="14" t="e">
        <v>#N/A</v>
      </c>
      <c r="E121" s="14" t="e">
        <v>#N/A</v>
      </c>
    </row>
    <row r="122" spans="1:5" ht="13">
      <c r="A122" s="2" t="s">
        <v>1533</v>
      </c>
      <c r="B122" s="2">
        <v>121</v>
      </c>
      <c r="C122" s="14">
        <v>85</v>
      </c>
      <c r="D122" s="14" t="e">
        <v>#N/A</v>
      </c>
      <c r="E122" s="14">
        <v>101</v>
      </c>
    </row>
    <row r="123" spans="1:5" ht="13">
      <c r="A123" s="2" t="s">
        <v>199</v>
      </c>
      <c r="B123" s="2">
        <v>122</v>
      </c>
      <c r="C123" s="14">
        <v>52</v>
      </c>
      <c r="D123" s="14">
        <v>45</v>
      </c>
      <c r="E123" s="14">
        <v>38</v>
      </c>
    </row>
    <row r="124" spans="1:5" ht="13">
      <c r="A124" s="2" t="s">
        <v>1317</v>
      </c>
      <c r="B124" s="2">
        <v>123</v>
      </c>
      <c r="C124" s="14">
        <v>93</v>
      </c>
      <c r="D124" s="14">
        <v>126</v>
      </c>
      <c r="E124" s="14">
        <v>128</v>
      </c>
    </row>
    <row r="125" spans="1:5" ht="13">
      <c r="A125" s="2" t="s">
        <v>1165</v>
      </c>
      <c r="B125" s="2">
        <v>124</v>
      </c>
      <c r="C125" s="14" t="e">
        <v>#N/A</v>
      </c>
      <c r="D125" s="14">
        <v>102</v>
      </c>
      <c r="E125" s="14" t="e">
        <v>#N/A</v>
      </c>
    </row>
    <row r="126" spans="1:5" ht="13">
      <c r="A126" s="2" t="s">
        <v>1970</v>
      </c>
      <c r="B126" s="2">
        <v>125</v>
      </c>
      <c r="C126" s="14" t="e">
        <v>#N/A</v>
      </c>
      <c r="D126" s="14" t="e">
        <v>#N/A</v>
      </c>
      <c r="E126" s="14" t="e">
        <v>#N/A</v>
      </c>
    </row>
    <row r="127" spans="1:5" ht="13">
      <c r="A127" s="2" t="s">
        <v>1971</v>
      </c>
      <c r="B127" s="2">
        <v>126</v>
      </c>
      <c r="C127" s="14" t="e">
        <v>#N/A</v>
      </c>
      <c r="D127" s="14" t="e">
        <v>#N/A</v>
      </c>
      <c r="E127" s="14" t="e">
        <v>#N/A</v>
      </c>
    </row>
    <row r="128" spans="1:5" ht="13">
      <c r="A128" s="2" t="s">
        <v>1972</v>
      </c>
      <c r="B128" s="2">
        <v>127</v>
      </c>
      <c r="C128" s="14" t="e">
        <v>#N/A</v>
      </c>
      <c r="D128" s="14" t="e">
        <v>#N/A</v>
      </c>
      <c r="E128" s="14" t="e">
        <v>#N/A</v>
      </c>
    </row>
    <row r="129" spans="1:5" ht="13">
      <c r="A129" s="2" t="s">
        <v>1289</v>
      </c>
      <c r="B129" s="2">
        <v>128</v>
      </c>
      <c r="C129" s="14">
        <v>62</v>
      </c>
      <c r="D129" s="14">
        <v>121</v>
      </c>
      <c r="E129" s="14" t="e">
        <v>#N/A</v>
      </c>
    </row>
    <row r="130" spans="1:5" ht="13">
      <c r="A130" s="2" t="s">
        <v>1973</v>
      </c>
      <c r="B130" s="2">
        <v>129</v>
      </c>
      <c r="C130" s="14" t="e">
        <v>#N/A</v>
      </c>
      <c r="D130" s="14" t="e">
        <v>#N/A</v>
      </c>
      <c r="E130" s="14" t="e">
        <v>#N/A</v>
      </c>
    </row>
    <row r="131" spans="1:5" ht="13">
      <c r="A131" s="2" t="s">
        <v>943</v>
      </c>
      <c r="B131" s="2">
        <v>130</v>
      </c>
      <c r="C131" s="14" t="e">
        <v>#N/A</v>
      </c>
      <c r="D131" s="14">
        <v>66</v>
      </c>
      <c r="E131" s="14">
        <v>93</v>
      </c>
    </row>
    <row r="132" spans="1:5" ht="13">
      <c r="A132" s="2" t="s">
        <v>1471</v>
      </c>
      <c r="B132" s="2">
        <v>131</v>
      </c>
      <c r="C132" s="14">
        <v>96</v>
      </c>
      <c r="D132" s="14">
        <v>147</v>
      </c>
      <c r="E132" s="14" t="e">
        <v>#N/A</v>
      </c>
    </row>
    <row r="133" spans="1:5" ht="13">
      <c r="A133" s="2" t="s">
        <v>963</v>
      </c>
      <c r="B133" s="2">
        <v>132</v>
      </c>
      <c r="C133" s="14" t="e">
        <v>#N/A</v>
      </c>
      <c r="D133" s="14">
        <v>70</v>
      </c>
      <c r="E133" s="14">
        <v>82</v>
      </c>
    </row>
    <row r="134" spans="1:5" ht="13">
      <c r="A134" s="2" t="s">
        <v>1974</v>
      </c>
      <c r="B134" s="2">
        <v>133</v>
      </c>
      <c r="C134" s="14" t="e">
        <v>#N/A</v>
      </c>
      <c r="D134" s="14" t="e">
        <v>#N/A</v>
      </c>
      <c r="E134" s="14" t="e">
        <v>#N/A</v>
      </c>
    </row>
    <row r="135" spans="1:5" ht="13">
      <c r="A135" s="2" t="s">
        <v>1018</v>
      </c>
      <c r="B135" s="2">
        <v>134</v>
      </c>
      <c r="C135" s="14">
        <v>80</v>
      </c>
      <c r="D135" s="14">
        <v>79</v>
      </c>
      <c r="E135" s="14">
        <v>78</v>
      </c>
    </row>
    <row r="136" spans="1:5" ht="13">
      <c r="A136" s="137" t="s">
        <v>1540</v>
      </c>
      <c r="B136" s="2">
        <v>135</v>
      </c>
      <c r="C136" s="14">
        <v>81</v>
      </c>
      <c r="D136" s="14" t="e">
        <v>#N/A</v>
      </c>
      <c r="E136" s="14">
        <v>114</v>
      </c>
    </row>
    <row r="137" spans="1:5" ht="13">
      <c r="A137" s="2" t="s">
        <v>1051</v>
      </c>
      <c r="B137" s="2">
        <v>136</v>
      </c>
      <c r="C137" s="14">
        <v>53</v>
      </c>
      <c r="D137" s="14">
        <v>85</v>
      </c>
      <c r="E137" s="14">
        <v>116</v>
      </c>
    </row>
    <row r="138" spans="1:5" ht="13">
      <c r="A138" s="2" t="s">
        <v>1975</v>
      </c>
      <c r="B138" s="2">
        <v>137</v>
      </c>
      <c r="C138" s="14" t="e">
        <v>#N/A</v>
      </c>
      <c r="D138" s="14" t="e">
        <v>#N/A</v>
      </c>
      <c r="E138" s="14" t="e">
        <v>#N/A</v>
      </c>
    </row>
    <row r="139" spans="1:5" ht="13">
      <c r="A139" s="2" t="s">
        <v>1976</v>
      </c>
      <c r="B139" s="2">
        <v>138</v>
      </c>
      <c r="C139" s="14" t="e">
        <v>#N/A</v>
      </c>
      <c r="D139" s="14" t="e">
        <v>#N/A</v>
      </c>
      <c r="E139" s="14" t="e">
        <v>#N/A</v>
      </c>
    </row>
    <row r="140" spans="1:5" ht="13">
      <c r="A140" s="2" t="s">
        <v>1977</v>
      </c>
      <c r="B140" s="2">
        <v>139</v>
      </c>
      <c r="C140" s="14" t="e">
        <v>#N/A</v>
      </c>
      <c r="D140" s="14" t="e">
        <v>#N/A</v>
      </c>
      <c r="E140" s="14" t="e">
        <v>#N/A</v>
      </c>
    </row>
    <row r="141" spans="1:5" ht="13">
      <c r="A141" s="2" t="s">
        <v>1570</v>
      </c>
      <c r="B141" s="2">
        <v>140</v>
      </c>
      <c r="C141" s="14" t="e">
        <v>#N/A</v>
      </c>
      <c r="D141" s="14" t="e">
        <v>#N/A</v>
      </c>
      <c r="E141" s="14">
        <v>136</v>
      </c>
    </row>
    <row r="142" spans="1:5" ht="13">
      <c r="A142" s="2" t="s">
        <v>1305</v>
      </c>
      <c r="B142" s="2">
        <v>141</v>
      </c>
      <c r="C142" s="14">
        <v>67</v>
      </c>
      <c r="D142" s="14">
        <v>124</v>
      </c>
      <c r="E142" s="14" t="e">
        <v>#N/A</v>
      </c>
    </row>
    <row r="143" spans="1:5" ht="13">
      <c r="A143" s="2" t="s">
        <v>1122</v>
      </c>
      <c r="B143" s="2">
        <v>142</v>
      </c>
      <c r="C143" s="14" t="e">
        <v>#N/A</v>
      </c>
      <c r="D143" s="14">
        <v>96</v>
      </c>
      <c r="E143" s="14" t="e">
        <v>#N/A</v>
      </c>
    </row>
    <row r="144" spans="1:5" ht="13">
      <c r="A144" s="2" t="s">
        <v>1978</v>
      </c>
      <c r="B144" s="2">
        <v>143</v>
      </c>
      <c r="C144" s="14" t="e">
        <v>#N/A</v>
      </c>
      <c r="D144" s="14" t="e">
        <v>#N/A</v>
      </c>
      <c r="E144" s="14" t="e">
        <v>#N/A</v>
      </c>
    </row>
    <row r="145" spans="1:5" ht="13">
      <c r="A145" s="2" t="s">
        <v>826</v>
      </c>
      <c r="B145" s="2">
        <v>144</v>
      </c>
      <c r="C145" s="14" t="e">
        <v>#N/A</v>
      </c>
      <c r="D145" s="14">
        <v>114</v>
      </c>
      <c r="E145" s="14" t="e">
        <v>#N/A</v>
      </c>
    </row>
    <row r="146" spans="1:5" ht="13">
      <c r="A146" s="2" t="s">
        <v>1979</v>
      </c>
      <c r="B146" s="2">
        <v>145</v>
      </c>
      <c r="C146" s="14" t="e">
        <v>#N/A</v>
      </c>
      <c r="D146" s="14" t="e">
        <v>#N/A</v>
      </c>
      <c r="E146" s="14" t="e">
        <v>#N/A</v>
      </c>
    </row>
    <row r="147" spans="1:5" ht="13">
      <c r="A147" s="2" t="s">
        <v>1407</v>
      </c>
      <c r="B147" s="2">
        <v>146</v>
      </c>
      <c r="C147" s="14" t="e">
        <v>#N/A</v>
      </c>
      <c r="D147" s="14">
        <v>139</v>
      </c>
      <c r="E147" s="14">
        <v>131</v>
      </c>
    </row>
    <row r="148" spans="1:5" ht="13">
      <c r="A148" s="2" t="s">
        <v>1980</v>
      </c>
      <c r="B148" s="2">
        <v>147</v>
      </c>
      <c r="C148" s="14" t="e">
        <v>#N/A</v>
      </c>
      <c r="D148" s="14" t="e">
        <v>#N/A</v>
      </c>
      <c r="E148" s="14" t="e">
        <v>#N/A</v>
      </c>
    </row>
    <row r="149" spans="1:5" ht="13">
      <c r="A149" s="2" t="s">
        <v>1403</v>
      </c>
      <c r="B149" s="2">
        <v>148</v>
      </c>
      <c r="C149" s="14" t="e">
        <v>#N/A</v>
      </c>
      <c r="D149" s="14">
        <v>138</v>
      </c>
      <c r="E149" s="14" t="e">
        <v>#N/A</v>
      </c>
    </row>
    <row r="150" spans="1:5" ht="13">
      <c r="A150" s="2" t="s">
        <v>1239</v>
      </c>
      <c r="B150" s="2">
        <v>149</v>
      </c>
      <c r="C150" s="14" t="e">
        <v>#N/A</v>
      </c>
      <c r="D150" s="14">
        <v>113</v>
      </c>
      <c r="E150" s="14" t="e">
        <v>#N/A</v>
      </c>
    </row>
    <row r="151" spans="1:5" ht="13">
      <c r="A151" s="2" t="s">
        <v>1107</v>
      </c>
      <c r="B151" s="2">
        <v>150</v>
      </c>
      <c r="C151" s="14">
        <v>71</v>
      </c>
      <c r="D151" s="14">
        <v>94</v>
      </c>
      <c r="E151" s="14">
        <v>80</v>
      </c>
    </row>
    <row r="152" spans="1:5" ht="13">
      <c r="A152" s="2" t="s">
        <v>1366</v>
      </c>
      <c r="B152" s="2">
        <v>151</v>
      </c>
      <c r="C152" s="14">
        <v>97</v>
      </c>
      <c r="D152" s="14">
        <v>132</v>
      </c>
      <c r="E152" s="14" t="e">
        <v>#N/A</v>
      </c>
    </row>
    <row r="153" spans="1:5" ht="13">
      <c r="A153" s="2" t="s">
        <v>1535</v>
      </c>
      <c r="B153" s="2">
        <v>152</v>
      </c>
      <c r="C153" s="14" t="e">
        <v>#N/A</v>
      </c>
      <c r="D153" s="14" t="e">
        <v>#N/A</v>
      </c>
      <c r="E153" s="14">
        <v>106</v>
      </c>
    </row>
    <row r="154" spans="1:5" ht="13">
      <c r="A154" s="2" t="s">
        <v>1981</v>
      </c>
      <c r="B154" s="2">
        <v>153</v>
      </c>
      <c r="C154" s="14" t="e">
        <v>#N/A</v>
      </c>
      <c r="D154" s="14" t="e">
        <v>#N/A</v>
      </c>
      <c r="E154" s="14" t="e">
        <v>#N/A</v>
      </c>
    </row>
    <row r="155" spans="1:5" ht="13">
      <c r="A155" s="2" t="s">
        <v>1037</v>
      </c>
      <c r="B155" s="2">
        <v>154</v>
      </c>
      <c r="C155" s="14" t="e">
        <v>#N/A</v>
      </c>
      <c r="D155" s="14">
        <v>83</v>
      </c>
      <c r="E155" s="14">
        <v>129</v>
      </c>
    </row>
    <row r="156" spans="1:5" ht="13">
      <c r="A156" s="2" t="s">
        <v>1982</v>
      </c>
      <c r="B156" s="2">
        <v>155</v>
      </c>
      <c r="C156" s="14" t="e">
        <v>#N/A</v>
      </c>
      <c r="D156" s="14" t="e">
        <v>#N/A</v>
      </c>
      <c r="E156" s="14" t="e">
        <v>#N/A</v>
      </c>
    </row>
    <row r="157" spans="1:5" ht="13">
      <c r="A157" s="2" t="s">
        <v>1598</v>
      </c>
      <c r="B157" s="2">
        <v>156</v>
      </c>
      <c r="C157" s="14" t="e">
        <v>#N/A</v>
      </c>
      <c r="D157" s="14" t="e">
        <v>#N/A</v>
      </c>
      <c r="E157" s="14">
        <v>149</v>
      </c>
    </row>
    <row r="158" spans="1:5" ht="13">
      <c r="A158" s="2" t="s">
        <v>1594</v>
      </c>
      <c r="B158" s="2">
        <v>157</v>
      </c>
      <c r="C158" s="14" t="e">
        <v>#N/A</v>
      </c>
      <c r="D158" s="14" t="e">
        <v>#N/A</v>
      </c>
      <c r="E158" s="14">
        <v>148</v>
      </c>
    </row>
    <row r="159" spans="1:5" ht="13">
      <c r="A159" s="2" t="s">
        <v>1983</v>
      </c>
      <c r="B159" s="2">
        <v>158</v>
      </c>
      <c r="C159" s="14" t="e">
        <v>#N/A</v>
      </c>
      <c r="D159" s="14" t="e">
        <v>#N/A</v>
      </c>
      <c r="E159" s="14" t="e">
        <v>#N/A</v>
      </c>
    </row>
    <row r="160" spans="1:5" ht="13">
      <c r="A160" s="2" t="s">
        <v>1984</v>
      </c>
      <c r="B160" s="2">
        <v>159</v>
      </c>
      <c r="C160" s="14" t="e">
        <v>#N/A</v>
      </c>
      <c r="D160" s="14" t="e">
        <v>#N/A</v>
      </c>
      <c r="E160" s="14">
        <v>126</v>
      </c>
    </row>
    <row r="161" spans="1:5" ht="13">
      <c r="A161" s="2" t="s">
        <v>1528</v>
      </c>
      <c r="B161" s="2">
        <v>160</v>
      </c>
      <c r="C161" s="14" t="e">
        <v>#N/A</v>
      </c>
      <c r="D161" s="14" t="e">
        <v>#N/A</v>
      </c>
      <c r="E161" s="14">
        <v>97</v>
      </c>
    </row>
    <row r="162" spans="1:5" ht="13">
      <c r="A162" s="2" t="s">
        <v>448</v>
      </c>
      <c r="B162" s="2">
        <v>161</v>
      </c>
      <c r="C162" s="14">
        <v>74</v>
      </c>
      <c r="D162" s="14">
        <v>82</v>
      </c>
      <c r="E162" s="14">
        <v>77</v>
      </c>
    </row>
    <row r="163" spans="1:5" ht="13">
      <c r="A163" s="2" t="s">
        <v>1565</v>
      </c>
      <c r="B163" s="2">
        <v>162</v>
      </c>
      <c r="C163" s="14" t="e">
        <v>#N/A</v>
      </c>
      <c r="D163" s="14" t="e">
        <v>#N/A</v>
      </c>
      <c r="E163" s="14">
        <v>133</v>
      </c>
    </row>
    <row r="164" spans="1:5" ht="13">
      <c r="A164" s="2" t="s">
        <v>1985</v>
      </c>
      <c r="B164" s="2">
        <v>163</v>
      </c>
      <c r="C164" s="14" t="e">
        <v>#N/A</v>
      </c>
      <c r="D164" s="14" t="e">
        <v>#N/A</v>
      </c>
      <c r="E164" s="14" t="e">
        <v>#N/A</v>
      </c>
    </row>
    <row r="165" spans="1:5" ht="13">
      <c r="A165" s="2" t="s">
        <v>1986</v>
      </c>
      <c r="B165" s="2">
        <v>164</v>
      </c>
      <c r="C165" s="14" t="e">
        <v>#N/A</v>
      </c>
      <c r="D165" s="14" t="e">
        <v>#N/A</v>
      </c>
      <c r="E165" s="14" t="e">
        <v>#N/A</v>
      </c>
    </row>
    <row r="166" spans="1:5" ht="13">
      <c r="A166" s="2" t="s">
        <v>1987</v>
      </c>
      <c r="B166" s="2">
        <v>165</v>
      </c>
      <c r="C166" s="14" t="e">
        <v>#N/A</v>
      </c>
      <c r="D166" s="14" t="e">
        <v>#N/A</v>
      </c>
      <c r="E166" s="14" t="e">
        <v>#N/A</v>
      </c>
    </row>
    <row r="167" spans="1:5" ht="13">
      <c r="A167" s="2" t="s">
        <v>1988</v>
      </c>
      <c r="B167" s="2">
        <v>166</v>
      </c>
      <c r="C167" s="14" t="e">
        <v>#N/A</v>
      </c>
      <c r="D167" s="14">
        <v>143</v>
      </c>
      <c r="E167" s="14">
        <v>124</v>
      </c>
    </row>
    <row r="168" spans="1:5" ht="13">
      <c r="A168" s="2" t="s">
        <v>1989</v>
      </c>
      <c r="B168" s="2">
        <v>167</v>
      </c>
      <c r="C168" s="14" t="e">
        <v>#N/A</v>
      </c>
      <c r="D168" s="14" t="e">
        <v>#N/A</v>
      </c>
      <c r="E168" s="14" t="e">
        <v>#N/A</v>
      </c>
    </row>
    <row r="169" spans="1:5" ht="13">
      <c r="A169" s="2" t="s">
        <v>1990</v>
      </c>
      <c r="B169" s="2">
        <v>168</v>
      </c>
      <c r="C169" s="14" t="e">
        <v>#N/A</v>
      </c>
      <c r="D169" s="14" t="e">
        <v>#N/A</v>
      </c>
      <c r="E169" s="14" t="e">
        <v>#N/A</v>
      </c>
    </row>
    <row r="170" spans="1:5" ht="13">
      <c r="A170" s="2" t="s">
        <v>1991</v>
      </c>
      <c r="B170" s="2">
        <v>169</v>
      </c>
      <c r="C170" s="14" t="e">
        <v>#N/A</v>
      </c>
      <c r="D170" s="14" t="e">
        <v>#N/A</v>
      </c>
      <c r="E170" s="14" t="e">
        <v>#N/A</v>
      </c>
    </row>
    <row r="171" spans="1:5" ht="13">
      <c r="A171" s="2" t="s">
        <v>1992</v>
      </c>
      <c r="B171" s="2">
        <v>170</v>
      </c>
      <c r="C171" s="14" t="e">
        <v>#N/A</v>
      </c>
      <c r="D171" s="14" t="e">
        <v>#N/A</v>
      </c>
      <c r="E171" s="14" t="e">
        <v>#N/A</v>
      </c>
    </row>
    <row r="172" spans="1:5" ht="13">
      <c r="A172" s="2" t="s">
        <v>1276</v>
      </c>
      <c r="B172" s="2">
        <v>171</v>
      </c>
      <c r="C172" s="14" t="e">
        <v>#N/A</v>
      </c>
      <c r="D172" s="14">
        <v>119</v>
      </c>
      <c r="E172" s="14" t="e">
        <v>#N/A</v>
      </c>
    </row>
    <row r="173" spans="1:5" ht="13">
      <c r="A173" s="2" t="s">
        <v>1415</v>
      </c>
      <c r="B173" s="2">
        <v>172</v>
      </c>
      <c r="C173" s="14" t="e">
        <v>#N/A</v>
      </c>
      <c r="D173" s="14">
        <v>140</v>
      </c>
      <c r="E173" s="14">
        <v>119</v>
      </c>
    </row>
    <row r="174" spans="1:5" ht="13">
      <c r="A174" s="2" t="s">
        <v>1993</v>
      </c>
      <c r="B174" s="2">
        <v>173</v>
      </c>
      <c r="C174" s="14" t="e">
        <v>#N/A</v>
      </c>
      <c r="D174" s="14" t="e">
        <v>#N/A</v>
      </c>
      <c r="E174" s="14" t="e">
        <v>#N/A</v>
      </c>
    </row>
    <row r="175" spans="1:5" ht="13">
      <c r="A175" s="2" t="s">
        <v>1465</v>
      </c>
      <c r="B175" s="2">
        <v>174</v>
      </c>
      <c r="C175" s="14" t="e">
        <v>#N/A</v>
      </c>
      <c r="D175" s="14">
        <v>146</v>
      </c>
      <c r="E175" s="14" t="e">
        <v>#N/A</v>
      </c>
    </row>
    <row r="176" spans="1:5" ht="13">
      <c r="A176" s="2" t="s">
        <v>1994</v>
      </c>
      <c r="B176" s="2">
        <v>175</v>
      </c>
      <c r="C176" s="14" t="e">
        <v>#N/A</v>
      </c>
      <c r="D176" s="14" t="e">
        <v>#N/A</v>
      </c>
      <c r="E176" s="14" t="e">
        <v>#N/A</v>
      </c>
    </row>
    <row r="177" spans="1:5" ht="13">
      <c r="A177" s="2" t="s">
        <v>1995</v>
      </c>
      <c r="B177" s="2">
        <v>176</v>
      </c>
      <c r="C177" s="14" t="e">
        <v>#N/A</v>
      </c>
      <c r="D177" s="14" t="e">
        <v>#N/A</v>
      </c>
      <c r="E177" s="14" t="e">
        <v>#N/A</v>
      </c>
    </row>
    <row r="178" spans="1:5" ht="13">
      <c r="A178" s="2" t="s">
        <v>1996</v>
      </c>
      <c r="B178" s="2">
        <v>177</v>
      </c>
      <c r="C178" s="14" t="e">
        <v>#N/A</v>
      </c>
      <c r="D178" s="14" t="e">
        <v>#N/A</v>
      </c>
      <c r="E178" s="14" t="e">
        <v>#N/A</v>
      </c>
    </row>
    <row r="179" spans="1:5" ht="13">
      <c r="A179" s="2" t="s">
        <v>1997</v>
      </c>
      <c r="B179" s="2">
        <v>178</v>
      </c>
      <c r="C179" s="14" t="e">
        <v>#N/A</v>
      </c>
      <c r="D179" s="14">
        <v>116</v>
      </c>
      <c r="E179" s="14">
        <v>89</v>
      </c>
    </row>
    <row r="180" spans="1:5" ht="13">
      <c r="A180" s="2" t="s">
        <v>1998</v>
      </c>
      <c r="B180" s="2">
        <v>179</v>
      </c>
      <c r="C180" s="14" t="e">
        <v>#N/A</v>
      </c>
      <c r="D180" s="14" t="e">
        <v>#N/A</v>
      </c>
      <c r="E180" s="14" t="e">
        <v>#N/A</v>
      </c>
    </row>
    <row r="181" spans="1:5" ht="13">
      <c r="A181" s="2" t="s">
        <v>1999</v>
      </c>
      <c r="B181" s="2">
        <v>180</v>
      </c>
      <c r="C181" s="14" t="e">
        <v>#N/A</v>
      </c>
      <c r="D181" s="14" t="e">
        <v>#N/A</v>
      </c>
      <c r="E181" s="14" t="e">
        <v>#N/A</v>
      </c>
    </row>
    <row r="182" spans="1:5" ht="13">
      <c r="A182" s="2" t="s">
        <v>2000</v>
      </c>
      <c r="B182" s="2">
        <v>181</v>
      </c>
      <c r="C182" s="14" t="e">
        <v>#N/A</v>
      </c>
      <c r="D182" s="14" t="e">
        <v>#N/A</v>
      </c>
      <c r="E182" s="14" t="e">
        <v>#N/A</v>
      </c>
    </row>
    <row r="183" spans="1:5" ht="13">
      <c r="A183" s="2" t="s">
        <v>2001</v>
      </c>
      <c r="B183" s="2">
        <v>182</v>
      </c>
      <c r="C183" s="14" t="e">
        <v>#N/A</v>
      </c>
      <c r="D183" s="14" t="e">
        <v>#N/A</v>
      </c>
      <c r="E183" s="14" t="e">
        <v>#N/A</v>
      </c>
    </row>
    <row r="184" spans="1:5" ht="13">
      <c r="A184" s="2" t="s">
        <v>2002</v>
      </c>
      <c r="B184" s="2">
        <v>183</v>
      </c>
      <c r="C184" s="14" t="e">
        <v>#N/A</v>
      </c>
      <c r="D184" s="14" t="e">
        <v>#N/A</v>
      </c>
      <c r="E184" s="14" t="e">
        <v>#N/A</v>
      </c>
    </row>
    <row r="185" spans="1:5" ht="13">
      <c r="A185" s="2" t="s">
        <v>384</v>
      </c>
      <c r="B185" s="2">
        <v>184</v>
      </c>
      <c r="C185" s="14" t="e">
        <v>#N/A</v>
      </c>
      <c r="D185" s="14">
        <v>69</v>
      </c>
      <c r="E185" s="14">
        <v>46</v>
      </c>
    </row>
    <row r="186" spans="1:5" ht="13">
      <c r="A186" s="2" t="s">
        <v>1564</v>
      </c>
      <c r="B186" s="2">
        <v>185</v>
      </c>
      <c r="C186" s="14">
        <v>83</v>
      </c>
      <c r="D186" s="14">
        <v>107</v>
      </c>
      <c r="E186" s="14">
        <v>132</v>
      </c>
    </row>
    <row r="187" spans="1:5" ht="13">
      <c r="A187" s="2" t="s">
        <v>2003</v>
      </c>
      <c r="B187" s="2">
        <v>186</v>
      </c>
      <c r="C187" s="14" t="e">
        <v>#N/A</v>
      </c>
      <c r="D187" s="14" t="e">
        <v>#N/A</v>
      </c>
      <c r="E187" s="14" t="e">
        <v>#N/A</v>
      </c>
    </row>
    <row r="188" spans="1:5" ht="13">
      <c r="A188" s="2" t="s">
        <v>2004</v>
      </c>
      <c r="B188" s="2">
        <v>187</v>
      </c>
      <c r="C188" s="14" t="e">
        <v>#N/A</v>
      </c>
      <c r="D188" s="14" t="e">
        <v>#N/A</v>
      </c>
      <c r="E188" s="14" t="e">
        <v>#N/A</v>
      </c>
    </row>
    <row r="189" spans="1:5" ht="13">
      <c r="A189" s="2" t="s">
        <v>2005</v>
      </c>
      <c r="B189" s="2">
        <v>188</v>
      </c>
      <c r="C189" s="14" t="e">
        <v>#N/A</v>
      </c>
      <c r="D189" s="14" t="e">
        <v>#N/A</v>
      </c>
      <c r="E189" s="14" t="e">
        <v>#N/A</v>
      </c>
    </row>
    <row r="190" spans="1:5" ht="13">
      <c r="A190" s="2" t="s">
        <v>2006</v>
      </c>
      <c r="B190" s="2">
        <v>189</v>
      </c>
      <c r="C190" s="14" t="e">
        <v>#N/A</v>
      </c>
      <c r="D190" s="14" t="e">
        <v>#N/A</v>
      </c>
      <c r="E190" s="14" t="e">
        <v>#N/A</v>
      </c>
    </row>
    <row r="191" spans="1:5" ht="13">
      <c r="A191" s="2" t="s">
        <v>2007</v>
      </c>
      <c r="B191" s="2">
        <v>190</v>
      </c>
      <c r="C191" s="14" t="e">
        <v>#N/A</v>
      </c>
      <c r="D191" s="14" t="e">
        <v>#N/A</v>
      </c>
      <c r="E191" s="14" t="e">
        <v>#N/A</v>
      </c>
    </row>
    <row r="192" spans="1:5" ht="13">
      <c r="A192" s="2" t="s">
        <v>2008</v>
      </c>
      <c r="B192" s="2">
        <v>191</v>
      </c>
      <c r="C192" s="14" t="e">
        <v>#N/A</v>
      </c>
      <c r="D192" s="14" t="e">
        <v>#N/A</v>
      </c>
      <c r="E192" s="14" t="e">
        <v>#N/A</v>
      </c>
    </row>
    <row r="193" spans="1:5" ht="13">
      <c r="A193" s="2" t="s">
        <v>2009</v>
      </c>
      <c r="B193" s="2">
        <v>192</v>
      </c>
      <c r="C193" s="14">
        <v>100</v>
      </c>
      <c r="D193" s="14" t="e">
        <v>#N/A</v>
      </c>
      <c r="E193" s="14" t="e">
        <v>#N/A</v>
      </c>
    </row>
    <row r="194" spans="1:5" ht="13">
      <c r="A194" s="2" t="s">
        <v>1356</v>
      </c>
      <c r="B194" s="2">
        <v>193</v>
      </c>
      <c r="C194" s="14" t="e">
        <v>#N/A</v>
      </c>
      <c r="D194" s="14">
        <v>131</v>
      </c>
      <c r="E194" s="14" t="e">
        <v>#N/A</v>
      </c>
    </row>
    <row r="195" spans="1:5" ht="13">
      <c r="A195" s="2" t="s">
        <v>2010</v>
      </c>
      <c r="B195" s="2">
        <v>194</v>
      </c>
      <c r="C195" s="14" t="e">
        <v>#N/A</v>
      </c>
      <c r="D195" s="14" t="e">
        <v>#N/A</v>
      </c>
      <c r="E195" s="14" t="e">
        <v>#N/A</v>
      </c>
    </row>
    <row r="196" spans="1:5" ht="13">
      <c r="A196" s="2" t="s">
        <v>2011</v>
      </c>
      <c r="B196" s="2">
        <v>195</v>
      </c>
      <c r="C196" s="14" t="e">
        <v>#N/A</v>
      </c>
      <c r="D196" s="14" t="e">
        <v>#N/A</v>
      </c>
      <c r="E196" s="14" t="e">
        <v>#N/A</v>
      </c>
    </row>
    <row r="197" spans="1:5" ht="13">
      <c r="A197" s="2" t="s">
        <v>2012</v>
      </c>
      <c r="B197" s="2">
        <v>196</v>
      </c>
      <c r="C197" s="14" t="e">
        <v>#N/A</v>
      </c>
      <c r="D197" s="14" t="e">
        <v>#N/A</v>
      </c>
      <c r="E197" s="14" t="e">
        <v>#N/A</v>
      </c>
    </row>
    <row r="198" spans="1:5" ht="13">
      <c r="A198" s="2" t="s">
        <v>1561</v>
      </c>
      <c r="B198" s="2">
        <v>197</v>
      </c>
      <c r="C198" s="14" t="e">
        <v>#N/A</v>
      </c>
      <c r="D198" s="14" t="e">
        <v>#N/A</v>
      </c>
      <c r="E198" s="14">
        <v>130</v>
      </c>
    </row>
    <row r="199" spans="1:5" ht="13">
      <c r="A199" s="2" t="s">
        <v>2013</v>
      </c>
      <c r="B199" s="2">
        <v>198</v>
      </c>
      <c r="C199" s="14" t="e">
        <v>#N/A</v>
      </c>
      <c r="D199" s="14" t="e">
        <v>#N/A</v>
      </c>
      <c r="E199" s="14" t="e">
        <v>#N/A</v>
      </c>
    </row>
    <row r="200" spans="1:5" ht="13">
      <c r="A200" s="2" t="s">
        <v>1542</v>
      </c>
      <c r="B200" s="2">
        <v>199</v>
      </c>
      <c r="C200" s="14" t="e">
        <v>#N/A</v>
      </c>
      <c r="D200" s="14" t="e">
        <v>#N/A</v>
      </c>
      <c r="E200" s="14">
        <v>117</v>
      </c>
    </row>
    <row r="201" spans="1:5" ht="13">
      <c r="A201" s="2" t="s">
        <v>2014</v>
      </c>
      <c r="B201" s="2">
        <v>200</v>
      </c>
      <c r="C201" s="14" t="e">
        <v>#N/A</v>
      </c>
      <c r="D201" s="14" t="e">
        <v>#N/A</v>
      </c>
      <c r="E201" s="14" t="e">
        <v>#N/A</v>
      </c>
    </row>
    <row r="202" spans="1:5" ht="13">
      <c r="A202" s="2" t="s">
        <v>1192</v>
      </c>
      <c r="B202" s="2">
        <v>201</v>
      </c>
      <c r="C202" s="14" t="e">
        <v>#N/A</v>
      </c>
      <c r="D202" s="14">
        <v>105</v>
      </c>
      <c r="E202" s="14">
        <v>104</v>
      </c>
    </row>
    <row r="203" spans="1:5" ht="13">
      <c r="A203" s="2" t="s">
        <v>1484</v>
      </c>
      <c r="B203" s="2">
        <v>202</v>
      </c>
      <c r="C203" s="14" t="e">
        <v>#N/A</v>
      </c>
      <c r="D203" s="14">
        <v>149</v>
      </c>
      <c r="E203" s="14">
        <v>137</v>
      </c>
    </row>
    <row r="204" spans="1:5" ht="13">
      <c r="A204" s="2" t="s">
        <v>2015</v>
      </c>
      <c r="B204" s="2">
        <v>203</v>
      </c>
      <c r="C204" s="14" t="e">
        <v>#N/A</v>
      </c>
      <c r="D204" s="14">
        <v>129</v>
      </c>
      <c r="E204" s="14" t="e">
        <v>#N/A</v>
      </c>
    </row>
    <row r="205" spans="1:5" ht="13">
      <c r="A205" s="2" t="s">
        <v>2016</v>
      </c>
      <c r="B205" s="2">
        <v>204</v>
      </c>
      <c r="C205" s="14" t="e">
        <v>#N/A</v>
      </c>
      <c r="D205" s="14" t="e">
        <v>#N/A</v>
      </c>
      <c r="E205" s="14" t="e">
        <v>#N/A</v>
      </c>
    </row>
    <row r="206" spans="1:5" ht="13">
      <c r="A206" s="2" t="s">
        <v>1282</v>
      </c>
      <c r="B206" s="2">
        <v>205</v>
      </c>
      <c r="C206" s="14" t="e">
        <v>#N/A</v>
      </c>
      <c r="D206" s="14">
        <v>120</v>
      </c>
      <c r="E206" s="14" t="e">
        <v>#N/A</v>
      </c>
    </row>
    <row r="207" spans="1:5" ht="13">
      <c r="A207" s="2" t="s">
        <v>2017</v>
      </c>
      <c r="B207" s="2">
        <v>206</v>
      </c>
      <c r="C207" s="14" t="e">
        <v>#N/A</v>
      </c>
      <c r="D207" s="14" t="e">
        <v>#N/A</v>
      </c>
      <c r="E207" s="14" t="e">
        <v>#N/A</v>
      </c>
    </row>
    <row r="208" spans="1:5" ht="13">
      <c r="A208" s="2" t="s">
        <v>1572</v>
      </c>
      <c r="B208" s="2">
        <v>207</v>
      </c>
      <c r="C208" s="14" t="e">
        <v>#N/A</v>
      </c>
      <c r="D208" s="14" t="e">
        <v>#N/A</v>
      </c>
      <c r="E208" s="14">
        <v>138</v>
      </c>
    </row>
    <row r="209" spans="1:5" ht="13">
      <c r="A209" s="2" t="s">
        <v>2018</v>
      </c>
      <c r="B209" s="2">
        <v>208</v>
      </c>
      <c r="C209" s="14" t="e">
        <v>#N/A</v>
      </c>
      <c r="D209" s="14" t="e">
        <v>#N/A</v>
      </c>
      <c r="E209" s="14" t="e">
        <v>#N/A</v>
      </c>
    </row>
    <row r="210" spans="1:5" ht="13">
      <c r="A210" s="2" t="s">
        <v>1580</v>
      </c>
      <c r="B210" s="2">
        <v>209</v>
      </c>
      <c r="C210" s="14" t="e">
        <v>#N/A</v>
      </c>
      <c r="D210" s="14" t="e">
        <v>#N/A</v>
      </c>
      <c r="E210" s="14">
        <v>143</v>
      </c>
    </row>
    <row r="211" spans="1:5" ht="13">
      <c r="A211" s="2" t="s">
        <v>2019</v>
      </c>
      <c r="B211" s="2">
        <v>210</v>
      </c>
      <c r="C211" s="14" t="e">
        <v>#N/A</v>
      </c>
      <c r="D211" s="14" t="e">
        <v>#N/A</v>
      </c>
      <c r="E211" s="14" t="e">
        <v>#N/A</v>
      </c>
    </row>
    <row r="212" spans="1:5" ht="13">
      <c r="A212" s="2" t="s">
        <v>1389</v>
      </c>
      <c r="B212" s="2">
        <v>211</v>
      </c>
      <c r="C212" s="14" t="e">
        <v>#N/A</v>
      </c>
      <c r="D212" s="14">
        <v>136</v>
      </c>
      <c r="E212" s="14" t="e">
        <v>#N/A</v>
      </c>
    </row>
    <row r="213" spans="1:5" ht="13">
      <c r="A213" s="2" t="s">
        <v>1370</v>
      </c>
      <c r="B213" s="2">
        <v>212</v>
      </c>
      <c r="C213" s="14" t="e">
        <v>#N/A</v>
      </c>
      <c r="D213" s="14">
        <v>133</v>
      </c>
      <c r="E213" s="14" t="e">
        <v>#N/A</v>
      </c>
    </row>
    <row r="214" spans="1:5" ht="13">
      <c r="A214" s="2" t="s">
        <v>494</v>
      </c>
      <c r="B214" s="2">
        <v>213</v>
      </c>
      <c r="C214" s="14" t="e">
        <v>#N/A</v>
      </c>
      <c r="D214" s="14">
        <v>134</v>
      </c>
      <c r="E214" s="14">
        <v>79</v>
      </c>
    </row>
    <row r="215" spans="1:5" ht="13">
      <c r="A215" s="2" t="s">
        <v>2020</v>
      </c>
      <c r="B215" s="2">
        <v>214</v>
      </c>
      <c r="C215" s="14" t="e">
        <v>#N/A</v>
      </c>
      <c r="D215" s="14" t="e">
        <v>#N/A</v>
      </c>
      <c r="E215" s="14" t="e">
        <v>#N/A</v>
      </c>
    </row>
    <row r="216" spans="1:5" ht="13">
      <c r="A216" s="2" t="s">
        <v>2021</v>
      </c>
      <c r="B216" s="2">
        <v>215</v>
      </c>
      <c r="C216" s="14" t="e">
        <v>#N/A</v>
      </c>
      <c r="D216" s="14" t="e">
        <v>#N/A</v>
      </c>
      <c r="E216" s="14" t="e">
        <v>#N/A</v>
      </c>
    </row>
    <row r="217" spans="1:5" ht="13">
      <c r="A217" s="2" t="s">
        <v>2022</v>
      </c>
      <c r="B217" s="2">
        <v>216</v>
      </c>
      <c r="C217" s="14" t="e">
        <v>#N/A</v>
      </c>
      <c r="D217" s="14" t="e">
        <v>#N/A</v>
      </c>
      <c r="E217" s="14" t="e">
        <v>#N/A</v>
      </c>
    </row>
    <row r="218" spans="1:5" ht="13">
      <c r="A218" s="2" t="s">
        <v>2023</v>
      </c>
      <c r="B218" s="2">
        <v>217</v>
      </c>
      <c r="C218" s="14" t="e">
        <v>#N/A</v>
      </c>
      <c r="D218" s="14" t="e">
        <v>#N/A</v>
      </c>
      <c r="E218" s="14" t="e">
        <v>#N/A</v>
      </c>
    </row>
    <row r="219" spans="1:5" ht="13">
      <c r="A219" s="2" t="s">
        <v>2024</v>
      </c>
      <c r="B219" s="2">
        <v>218</v>
      </c>
      <c r="C219" s="14" t="e">
        <v>#N/A</v>
      </c>
      <c r="D219" s="14" t="e">
        <v>#N/A</v>
      </c>
      <c r="E219" s="14" t="e">
        <v>#N/A</v>
      </c>
    </row>
    <row r="220" spans="1:5" ht="13">
      <c r="A220" s="2" t="s">
        <v>2025</v>
      </c>
      <c r="B220" s="2">
        <v>219</v>
      </c>
      <c r="C220" s="14" t="e">
        <v>#N/A</v>
      </c>
      <c r="D220" s="14" t="e">
        <v>#N/A</v>
      </c>
      <c r="E220" s="14" t="e">
        <v>#N/A</v>
      </c>
    </row>
    <row r="221" spans="1:5" ht="13">
      <c r="A221" s="2" t="s">
        <v>2026</v>
      </c>
      <c r="B221" s="2">
        <v>220</v>
      </c>
      <c r="C221" s="14" t="e">
        <v>#N/A</v>
      </c>
      <c r="D221" s="14" t="e">
        <v>#N/A</v>
      </c>
      <c r="E221" s="14" t="e">
        <v>#N/A</v>
      </c>
    </row>
    <row r="222" spans="1:5" ht="13">
      <c r="A222" s="2" t="s">
        <v>2027</v>
      </c>
      <c r="B222" s="2">
        <v>221</v>
      </c>
      <c r="C222" s="14" t="e">
        <v>#N/A</v>
      </c>
      <c r="D222" s="14" t="e">
        <v>#N/A</v>
      </c>
      <c r="E222" s="14" t="e">
        <v>#N/A</v>
      </c>
    </row>
    <row r="223" spans="1:5" ht="13">
      <c r="A223" s="2" t="s">
        <v>2028</v>
      </c>
      <c r="B223" s="2">
        <v>222</v>
      </c>
      <c r="C223" s="14" t="e">
        <v>#N/A</v>
      </c>
      <c r="D223" s="14" t="e">
        <v>#N/A</v>
      </c>
      <c r="E223" s="14" t="e">
        <v>#N/A</v>
      </c>
    </row>
    <row r="224" spans="1:5" ht="13">
      <c r="A224" s="2" t="s">
        <v>2029</v>
      </c>
      <c r="B224" s="2">
        <v>223</v>
      </c>
      <c r="C224" s="14" t="e">
        <v>#N/A</v>
      </c>
      <c r="D224" s="14" t="e">
        <v>#N/A</v>
      </c>
      <c r="E224" s="14" t="e">
        <v>#N/A</v>
      </c>
    </row>
    <row r="225" spans="1:5" ht="13">
      <c r="A225" s="2" t="s">
        <v>2030</v>
      </c>
      <c r="B225" s="2">
        <v>224</v>
      </c>
      <c r="C225" s="14" t="e">
        <v>#N/A</v>
      </c>
      <c r="D225" s="14" t="e">
        <v>#N/A</v>
      </c>
      <c r="E225" s="14" t="e">
        <v>#N/A</v>
      </c>
    </row>
    <row r="226" spans="1:5" ht="13">
      <c r="A226" s="2" t="s">
        <v>2031</v>
      </c>
      <c r="B226" s="2">
        <v>225</v>
      </c>
      <c r="C226" s="14" t="e">
        <v>#N/A</v>
      </c>
      <c r="D226" s="14" t="e">
        <v>#N/A</v>
      </c>
      <c r="E226" s="14" t="e">
        <v>#N/A</v>
      </c>
    </row>
    <row r="227" spans="1:5" ht="13">
      <c r="A227" s="2" t="s">
        <v>2032</v>
      </c>
      <c r="B227" s="2">
        <v>226</v>
      </c>
      <c r="C227" s="14" t="e">
        <v>#N/A</v>
      </c>
      <c r="D227" s="14" t="e">
        <v>#N/A</v>
      </c>
      <c r="E227" s="14" t="e">
        <v>#N/A</v>
      </c>
    </row>
    <row r="228" spans="1:5" ht="13">
      <c r="A228" s="2" t="s">
        <v>2033</v>
      </c>
      <c r="B228" s="2">
        <v>227</v>
      </c>
      <c r="C228" s="14" t="e">
        <v>#N/A</v>
      </c>
      <c r="D228" s="14" t="e">
        <v>#N/A</v>
      </c>
      <c r="E228" s="14" t="e">
        <v>#N/A</v>
      </c>
    </row>
    <row r="229" spans="1:5" ht="13">
      <c r="A229" s="2" t="s">
        <v>2034</v>
      </c>
      <c r="B229" s="2">
        <v>228</v>
      </c>
      <c r="C229" s="14" t="e">
        <v>#N/A</v>
      </c>
      <c r="D229" s="14" t="e">
        <v>#N/A</v>
      </c>
      <c r="E229" s="14" t="e">
        <v>#N/A</v>
      </c>
    </row>
    <row r="230" spans="1:5" ht="13">
      <c r="A230" s="2" t="s">
        <v>2035</v>
      </c>
      <c r="B230" s="2">
        <v>229</v>
      </c>
      <c r="C230" s="14" t="e">
        <v>#N/A</v>
      </c>
      <c r="D230" s="14" t="e">
        <v>#N/A</v>
      </c>
      <c r="E230" s="14" t="e">
        <v>#N/A</v>
      </c>
    </row>
    <row r="231" spans="1:5" ht="13">
      <c r="A231" s="2" t="s">
        <v>1588</v>
      </c>
      <c r="B231" s="2">
        <v>230</v>
      </c>
      <c r="C231" s="14" t="e">
        <v>#N/A</v>
      </c>
      <c r="D231" s="14" t="e">
        <v>#N/A</v>
      </c>
      <c r="E231" s="14">
        <v>146</v>
      </c>
    </row>
    <row r="232" spans="1:5" ht="13">
      <c r="A232" s="2" t="s">
        <v>1557</v>
      </c>
      <c r="B232" s="2">
        <v>231</v>
      </c>
      <c r="C232" s="14" t="e">
        <v>#N/A</v>
      </c>
      <c r="D232" s="14" t="e">
        <v>#N/A</v>
      </c>
      <c r="E232" s="14">
        <v>127</v>
      </c>
    </row>
    <row r="233" spans="1:5" ht="13">
      <c r="A233" s="2" t="s">
        <v>2036</v>
      </c>
      <c r="B233" s="2">
        <v>232</v>
      </c>
      <c r="C233" s="14" t="e">
        <v>#N/A</v>
      </c>
      <c r="D233" s="14" t="e">
        <v>#N/A</v>
      </c>
      <c r="E233" s="14" t="e">
        <v>#N/A</v>
      </c>
    </row>
    <row r="234" spans="1:5" ht="13">
      <c r="A234" s="2" t="s">
        <v>446</v>
      </c>
      <c r="B234" s="2">
        <v>233</v>
      </c>
      <c r="C234" s="14" t="e">
        <v>#N/A</v>
      </c>
      <c r="D234" s="14">
        <v>92</v>
      </c>
      <c r="E234" s="14">
        <v>91</v>
      </c>
    </row>
    <row r="235" spans="1:5" ht="13">
      <c r="A235" s="2" t="s">
        <v>1491</v>
      </c>
      <c r="B235" s="2">
        <v>234</v>
      </c>
      <c r="C235" s="14">
        <v>94</v>
      </c>
      <c r="D235" s="14">
        <v>150</v>
      </c>
      <c r="E235" s="14">
        <v>98</v>
      </c>
    </row>
    <row r="236" spans="1:5" ht="13">
      <c r="A236" s="2" t="s">
        <v>2037</v>
      </c>
      <c r="B236" s="2">
        <v>235</v>
      </c>
      <c r="C236" s="14" t="e">
        <v>#N/A</v>
      </c>
      <c r="D236" s="14" t="e">
        <v>#N/A</v>
      </c>
      <c r="E236" s="14" t="e">
        <v>#N/A</v>
      </c>
    </row>
    <row r="237" spans="1:5" ht="13">
      <c r="A237" s="2" t="s">
        <v>2038</v>
      </c>
      <c r="B237" s="2">
        <v>236</v>
      </c>
      <c r="C237" s="14" t="e">
        <v>#N/A</v>
      </c>
      <c r="D237" s="14" t="e">
        <v>#N/A</v>
      </c>
      <c r="E237" s="14" t="e">
        <v>#N/A</v>
      </c>
    </row>
    <row r="238" spans="1:5" ht="13">
      <c r="A238" s="2" t="s">
        <v>2039</v>
      </c>
      <c r="B238" s="2">
        <v>237</v>
      </c>
      <c r="C238" s="14" t="e">
        <v>#N/A</v>
      </c>
      <c r="D238" s="14" t="e">
        <v>#N/A</v>
      </c>
      <c r="E238" s="14" t="e">
        <v>#N/A</v>
      </c>
    </row>
    <row r="239" spans="1:5" ht="13">
      <c r="A239" s="2" t="s">
        <v>2040</v>
      </c>
      <c r="B239" s="2">
        <v>238</v>
      </c>
      <c r="C239" s="14" t="e">
        <v>#N/A</v>
      </c>
      <c r="D239" s="14" t="e">
        <v>#N/A</v>
      </c>
      <c r="E239" s="14" t="e">
        <v>#N/A</v>
      </c>
    </row>
    <row r="240" spans="1:5" ht="13">
      <c r="A240" s="2" t="s">
        <v>2041</v>
      </c>
      <c r="B240" s="2">
        <v>239</v>
      </c>
      <c r="C240" s="14" t="e">
        <v>#N/A</v>
      </c>
      <c r="D240" s="14" t="e">
        <v>#N/A</v>
      </c>
      <c r="E240" s="14" t="e">
        <v>#N/A</v>
      </c>
    </row>
    <row r="241" spans="1:5" ht="13">
      <c r="A241" s="2" t="s">
        <v>2042</v>
      </c>
      <c r="B241" s="2">
        <v>240</v>
      </c>
      <c r="C241" s="14" t="e">
        <v>#N/A</v>
      </c>
      <c r="D241" s="14" t="e">
        <v>#N/A</v>
      </c>
      <c r="E241" s="14" t="e">
        <v>#N/A</v>
      </c>
    </row>
    <row r="242" spans="1:5" ht="13">
      <c r="A242" s="2" t="s">
        <v>504</v>
      </c>
      <c r="B242" s="2">
        <v>241</v>
      </c>
      <c r="C242" s="14" t="e">
        <v>#N/A</v>
      </c>
      <c r="D242" s="14">
        <v>117</v>
      </c>
      <c r="E242" s="14">
        <v>95</v>
      </c>
    </row>
    <row r="243" spans="1:5" ht="13">
      <c r="A243" s="2" t="s">
        <v>2043</v>
      </c>
      <c r="B243" s="2">
        <v>242</v>
      </c>
      <c r="C243" s="14" t="e">
        <v>#N/A</v>
      </c>
      <c r="D243" s="14" t="e">
        <v>#N/A</v>
      </c>
      <c r="E243" s="14" t="e">
        <v>#N/A</v>
      </c>
    </row>
    <row r="244" spans="1:5" ht="13">
      <c r="A244" s="2" t="s">
        <v>1332</v>
      </c>
      <c r="B244" s="2">
        <v>243</v>
      </c>
      <c r="C244" s="14" t="e">
        <v>#N/A</v>
      </c>
      <c r="D244" s="14">
        <v>128</v>
      </c>
      <c r="E244" s="14" t="e">
        <v>#N/A</v>
      </c>
    </row>
    <row r="245" spans="1:5" ht="13">
      <c r="A245" s="2" t="s">
        <v>1424</v>
      </c>
      <c r="B245" s="2">
        <v>244</v>
      </c>
      <c r="C245" s="14" t="e">
        <v>#N/A</v>
      </c>
      <c r="D245" s="14">
        <v>141</v>
      </c>
      <c r="E245" s="14" t="e">
        <v>#N/A</v>
      </c>
    </row>
    <row r="246" spans="1:5" ht="13">
      <c r="A246" s="2" t="s">
        <v>2044</v>
      </c>
      <c r="B246" s="2">
        <v>245</v>
      </c>
      <c r="C246" s="14" t="e">
        <v>#N/A</v>
      </c>
      <c r="D246" s="14" t="e">
        <v>#N/A</v>
      </c>
      <c r="E246" s="14" t="e">
        <v>#N/A</v>
      </c>
    </row>
    <row r="247" spans="1:5" ht="13">
      <c r="A247" s="2" t="s">
        <v>1432</v>
      </c>
      <c r="B247" s="2">
        <v>246</v>
      </c>
      <c r="C247" s="14" t="e">
        <v>#N/A</v>
      </c>
      <c r="D247" s="14">
        <v>142</v>
      </c>
      <c r="E247" s="14">
        <v>141</v>
      </c>
    </row>
    <row r="248" spans="1:5" ht="13">
      <c r="A248" s="2" t="s">
        <v>2045</v>
      </c>
      <c r="B248" s="2">
        <v>247</v>
      </c>
      <c r="C248" s="14" t="e">
        <v>#N/A</v>
      </c>
      <c r="D248" s="14" t="e">
        <v>#N/A</v>
      </c>
      <c r="E248" s="14" t="e">
        <v>#N/A</v>
      </c>
    </row>
    <row r="249" spans="1:5" ht="13">
      <c r="A249" s="2" t="s">
        <v>2046</v>
      </c>
      <c r="B249" s="2">
        <v>248</v>
      </c>
      <c r="C249" s="14" t="e">
        <v>#N/A</v>
      </c>
      <c r="D249" s="14" t="e">
        <v>#N/A</v>
      </c>
      <c r="E249" s="14" t="e">
        <v>#N/A</v>
      </c>
    </row>
    <row r="250" spans="1:5" ht="13">
      <c r="A250" s="2" t="s">
        <v>2047</v>
      </c>
      <c r="B250" s="2">
        <v>249</v>
      </c>
      <c r="C250" s="14" t="e">
        <v>#N/A</v>
      </c>
      <c r="D250" s="14" t="e">
        <v>#N/A</v>
      </c>
      <c r="E250" s="14" t="e">
        <v>#N/A</v>
      </c>
    </row>
    <row r="251" spans="1:5" ht="13">
      <c r="A251" s="2" t="s">
        <v>2048</v>
      </c>
      <c r="B251" s="2">
        <v>250</v>
      </c>
      <c r="C251" s="14" t="e">
        <v>#N/A</v>
      </c>
      <c r="D251" s="14" t="e">
        <v>#N/A</v>
      </c>
      <c r="E251" s="14" t="e">
        <v>#N/A</v>
      </c>
    </row>
    <row r="252" spans="1:5" ht="13">
      <c r="A252" s="2" t="s">
        <v>2049</v>
      </c>
      <c r="B252" s="2">
        <v>251</v>
      </c>
      <c r="C252" s="14" t="e">
        <v>#N/A</v>
      </c>
      <c r="D252" s="14" t="e">
        <v>#N/A</v>
      </c>
      <c r="E252" s="14" t="e">
        <v>#N/A</v>
      </c>
    </row>
    <row r="253" spans="1:5" ht="13">
      <c r="A253" s="2" t="s">
        <v>1397</v>
      </c>
      <c r="B253" s="2">
        <v>252</v>
      </c>
      <c r="C253" s="14" t="e">
        <v>#N/A</v>
      </c>
      <c r="D253" s="14">
        <v>137</v>
      </c>
      <c r="E253" s="14" t="e">
        <v>#N/A</v>
      </c>
    </row>
    <row r="254" spans="1:5" ht="13">
      <c r="A254" s="2" t="s">
        <v>2050</v>
      </c>
      <c r="B254" s="2">
        <v>253</v>
      </c>
      <c r="C254" s="14" t="e">
        <v>#N/A</v>
      </c>
      <c r="D254" s="14" t="e">
        <v>#N/A</v>
      </c>
      <c r="E254" s="14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3"/>
  <sheetViews>
    <sheetView workbookViewId="0"/>
  </sheetViews>
  <sheetFormatPr baseColWidth="10" defaultColWidth="14.5" defaultRowHeight="15.75" customHeight="1"/>
  <cols>
    <col min="3" max="3" width="18.6640625" customWidth="1"/>
    <col min="4" max="4" width="17.83203125" customWidth="1"/>
    <col min="5" max="5" width="18.1640625" customWidth="1"/>
    <col min="6" max="6" width="16.83203125" customWidth="1"/>
  </cols>
  <sheetData>
    <row r="1" spans="1:10" ht="15.75" customHeight="1">
      <c r="A1" s="1"/>
      <c r="B1" s="3">
        <v>2020</v>
      </c>
      <c r="C1" s="3">
        <v>2019</v>
      </c>
      <c r="D1" s="3">
        <v>2018</v>
      </c>
      <c r="E1" s="3">
        <v>2017</v>
      </c>
      <c r="F1" s="3">
        <v>2016</v>
      </c>
      <c r="G1" s="1"/>
    </row>
    <row r="2" spans="1:10" ht="15.75" customHeight="1">
      <c r="A2" s="3">
        <v>1</v>
      </c>
      <c r="B2" s="3" t="s">
        <v>3</v>
      </c>
      <c r="C2" s="5" t="s">
        <v>4</v>
      </c>
      <c r="D2" s="5" t="s">
        <v>5</v>
      </c>
      <c r="E2" s="7" t="s">
        <v>6</v>
      </c>
      <c r="F2" s="9" t="s">
        <v>8</v>
      </c>
      <c r="G2" s="11"/>
      <c r="H2" s="12"/>
      <c r="I2" s="12"/>
      <c r="J2" s="12"/>
    </row>
    <row r="3" spans="1:10" ht="15.75" customHeight="1">
      <c r="A3" s="1">
        <f t="shared" ref="A3:A65" si="0">A2+1</f>
        <v>2</v>
      </c>
      <c r="B3" s="3" t="s">
        <v>14</v>
      </c>
      <c r="C3" s="9" t="s">
        <v>15</v>
      </c>
      <c r="D3" s="9" t="s">
        <v>16</v>
      </c>
      <c r="E3" s="15" t="s">
        <v>17</v>
      </c>
      <c r="F3" s="15" t="s">
        <v>21</v>
      </c>
      <c r="G3" s="16"/>
      <c r="H3" s="18"/>
      <c r="I3" s="18"/>
      <c r="J3" s="18"/>
    </row>
    <row r="4" spans="1:10" ht="15.75" customHeight="1">
      <c r="A4" s="1">
        <f t="shared" si="0"/>
        <v>3</v>
      </c>
      <c r="B4" s="3" t="s">
        <v>25</v>
      </c>
      <c r="C4" s="15" t="s">
        <v>27</v>
      </c>
      <c r="D4" s="15" t="s">
        <v>29</v>
      </c>
      <c r="E4" s="7" t="s">
        <v>30</v>
      </c>
      <c r="F4" s="9" t="s">
        <v>31</v>
      </c>
      <c r="G4" s="11"/>
      <c r="H4" s="12"/>
      <c r="I4" s="12"/>
      <c r="J4" s="12"/>
    </row>
    <row r="5" spans="1:10" ht="15.75" customHeight="1">
      <c r="A5" s="1">
        <f t="shared" si="0"/>
        <v>4</v>
      </c>
      <c r="B5" s="3" t="s">
        <v>32</v>
      </c>
      <c r="C5" s="9" t="s">
        <v>10</v>
      </c>
      <c r="D5" s="9" t="s">
        <v>33</v>
      </c>
      <c r="E5" s="15" t="s">
        <v>35</v>
      </c>
      <c r="F5" s="15" t="s">
        <v>11</v>
      </c>
      <c r="G5" s="16"/>
      <c r="H5" s="18"/>
      <c r="I5" s="18"/>
      <c r="J5" s="18"/>
    </row>
    <row r="6" spans="1:10" ht="15.75" customHeight="1">
      <c r="A6" s="1">
        <f t="shared" si="0"/>
        <v>5</v>
      </c>
      <c r="B6" s="3" t="s">
        <v>38</v>
      </c>
      <c r="C6" s="15" t="s">
        <v>40</v>
      </c>
      <c r="D6" s="15" t="s">
        <v>41</v>
      </c>
      <c r="E6" s="7" t="s">
        <v>42</v>
      </c>
      <c r="F6" s="9" t="s">
        <v>43</v>
      </c>
      <c r="G6" s="11"/>
      <c r="H6" s="12"/>
      <c r="I6" s="12"/>
      <c r="J6" s="12"/>
    </row>
    <row r="7" spans="1:10" ht="15.75" customHeight="1">
      <c r="A7" s="1">
        <f t="shared" si="0"/>
        <v>6</v>
      </c>
      <c r="B7" s="3" t="s">
        <v>44</v>
      </c>
      <c r="C7" s="9" t="s">
        <v>45</v>
      </c>
      <c r="D7" s="9" t="s">
        <v>47</v>
      </c>
      <c r="E7" s="15" t="s">
        <v>48</v>
      </c>
      <c r="F7" s="15" t="s">
        <v>49</v>
      </c>
      <c r="G7" s="16"/>
      <c r="H7" s="18"/>
      <c r="I7" s="18"/>
      <c r="J7" s="18"/>
    </row>
    <row r="8" spans="1:10" ht="15.75" customHeight="1">
      <c r="A8" s="1">
        <f t="shared" si="0"/>
        <v>7</v>
      </c>
      <c r="B8" s="3" t="s">
        <v>52</v>
      </c>
      <c r="C8" s="15" t="s">
        <v>54</v>
      </c>
      <c r="D8" s="15" t="s">
        <v>56</v>
      </c>
      <c r="E8" s="7" t="s">
        <v>57</v>
      </c>
      <c r="F8" s="9" t="s">
        <v>50</v>
      </c>
      <c r="G8" s="11"/>
      <c r="H8" s="12"/>
      <c r="I8" s="12"/>
      <c r="J8" s="12"/>
    </row>
    <row r="9" spans="1:10" ht="15.75" customHeight="1">
      <c r="A9" s="1">
        <f t="shared" si="0"/>
        <v>8</v>
      </c>
      <c r="B9" s="3" t="s">
        <v>60</v>
      </c>
      <c r="C9" s="9" t="s">
        <v>61</v>
      </c>
      <c r="D9" s="9" t="s">
        <v>62</v>
      </c>
      <c r="E9" s="15" t="s">
        <v>63</v>
      </c>
      <c r="F9" s="15" t="s">
        <v>64</v>
      </c>
      <c r="G9" s="16"/>
      <c r="H9" s="18"/>
      <c r="I9" s="18"/>
      <c r="J9" s="18"/>
    </row>
    <row r="10" spans="1:10" ht="15.75" customHeight="1">
      <c r="A10" s="1">
        <f t="shared" si="0"/>
        <v>9</v>
      </c>
      <c r="B10" s="3" t="s">
        <v>67</v>
      </c>
      <c r="C10" s="15" t="s">
        <v>68</v>
      </c>
      <c r="D10" s="15" t="s">
        <v>70</v>
      </c>
      <c r="E10" s="7" t="s">
        <v>73</v>
      </c>
      <c r="F10" s="9" t="s">
        <v>74</v>
      </c>
      <c r="G10" s="11"/>
      <c r="H10" s="12"/>
      <c r="I10" s="12"/>
      <c r="J10" s="12"/>
    </row>
    <row r="11" spans="1:10" ht="15.75" customHeight="1">
      <c r="A11" s="1">
        <f t="shared" si="0"/>
        <v>10</v>
      </c>
      <c r="B11" s="3" t="s">
        <v>77</v>
      </c>
      <c r="C11" s="9" t="s">
        <v>79</v>
      </c>
      <c r="D11" s="9" t="s">
        <v>81</v>
      </c>
      <c r="E11" s="15" t="s">
        <v>59</v>
      </c>
      <c r="F11" s="15" t="s">
        <v>76</v>
      </c>
      <c r="G11" s="16"/>
      <c r="H11" s="18"/>
      <c r="I11" s="18"/>
      <c r="J11" s="18"/>
    </row>
    <row r="12" spans="1:10" ht="15.75" customHeight="1">
      <c r="A12" s="1">
        <f t="shared" si="0"/>
        <v>11</v>
      </c>
      <c r="B12" s="3" t="s">
        <v>86</v>
      </c>
      <c r="C12" s="15" t="s">
        <v>87</v>
      </c>
      <c r="D12" s="15" t="s">
        <v>10</v>
      </c>
      <c r="E12" s="7" t="s">
        <v>88</v>
      </c>
      <c r="F12" s="9" t="s">
        <v>89</v>
      </c>
      <c r="G12" s="11"/>
      <c r="H12" s="12"/>
      <c r="I12" s="12"/>
      <c r="J12" s="12"/>
    </row>
    <row r="13" spans="1:10" ht="15.75" customHeight="1">
      <c r="A13" s="1">
        <f t="shared" si="0"/>
        <v>12</v>
      </c>
      <c r="B13" s="3" t="s">
        <v>92</v>
      </c>
      <c r="C13" s="9" t="s">
        <v>93</v>
      </c>
      <c r="D13" s="9" t="s">
        <v>94</v>
      </c>
      <c r="E13" s="15" t="s">
        <v>66</v>
      </c>
      <c r="F13" s="15" t="s">
        <v>95</v>
      </c>
      <c r="G13" s="16"/>
      <c r="H13" s="18"/>
      <c r="I13" s="18"/>
      <c r="J13" s="18"/>
    </row>
    <row r="14" spans="1:10" ht="15.75" customHeight="1">
      <c r="A14" s="1">
        <f t="shared" si="0"/>
        <v>13</v>
      </c>
      <c r="B14" s="3" t="s">
        <v>98</v>
      </c>
      <c r="C14" s="15" t="s">
        <v>100</v>
      </c>
      <c r="D14" s="15" t="s">
        <v>103</v>
      </c>
      <c r="E14" s="7" t="s">
        <v>104</v>
      </c>
      <c r="F14" s="9" t="s">
        <v>105</v>
      </c>
      <c r="G14" s="11"/>
      <c r="H14" s="12"/>
      <c r="I14" s="12"/>
      <c r="J14" s="12"/>
    </row>
    <row r="15" spans="1:10" ht="15.75" customHeight="1">
      <c r="A15" s="1">
        <f t="shared" si="0"/>
        <v>14</v>
      </c>
      <c r="B15" s="3" t="s">
        <v>114</v>
      </c>
      <c r="C15" s="9" t="s">
        <v>115</v>
      </c>
      <c r="D15" s="9" t="s">
        <v>117</v>
      </c>
      <c r="E15" s="15" t="s">
        <v>83</v>
      </c>
      <c r="F15" s="15" t="s">
        <v>119</v>
      </c>
      <c r="G15" s="16"/>
      <c r="H15" s="18"/>
      <c r="I15" s="18"/>
      <c r="J15" s="18"/>
    </row>
    <row r="16" spans="1:10" ht="15.75" customHeight="1">
      <c r="A16" s="1">
        <f t="shared" si="0"/>
        <v>15</v>
      </c>
      <c r="B16" s="3" t="s">
        <v>122</v>
      </c>
      <c r="C16" s="15" t="s">
        <v>109</v>
      </c>
      <c r="D16" s="15" t="s">
        <v>124</v>
      </c>
      <c r="E16" s="7" t="s">
        <v>126</v>
      </c>
      <c r="F16" s="9" t="s">
        <v>102</v>
      </c>
      <c r="G16" s="11"/>
      <c r="H16" s="12"/>
      <c r="I16" s="12"/>
      <c r="J16" s="12"/>
    </row>
    <row r="17" spans="1:10" ht="15.75" customHeight="1">
      <c r="A17" s="1">
        <f t="shared" si="0"/>
        <v>16</v>
      </c>
      <c r="B17" s="3" t="s">
        <v>128</v>
      </c>
      <c r="C17" s="9" t="s">
        <v>80</v>
      </c>
      <c r="D17" s="9" t="s">
        <v>130</v>
      </c>
      <c r="E17" s="15" t="s">
        <v>75</v>
      </c>
      <c r="F17" s="15" t="s">
        <v>132</v>
      </c>
      <c r="G17" s="16"/>
      <c r="H17" s="18"/>
      <c r="I17" s="18"/>
      <c r="J17" s="18"/>
    </row>
    <row r="18" spans="1:10" ht="15.75" customHeight="1">
      <c r="A18" s="1">
        <f t="shared" si="0"/>
        <v>17</v>
      </c>
      <c r="B18" s="3" t="s">
        <v>108</v>
      </c>
      <c r="C18" s="15" t="s">
        <v>135</v>
      </c>
      <c r="D18" s="15" t="s">
        <v>116</v>
      </c>
      <c r="E18" s="7" t="s">
        <v>91</v>
      </c>
      <c r="F18" s="9" t="s">
        <v>118</v>
      </c>
      <c r="G18" s="11"/>
      <c r="H18" s="12"/>
      <c r="I18" s="12"/>
      <c r="J18" s="12"/>
    </row>
    <row r="19" spans="1:10" ht="15.75" customHeight="1">
      <c r="A19" s="1">
        <f t="shared" si="0"/>
        <v>18</v>
      </c>
      <c r="B19" s="3" t="s">
        <v>137</v>
      </c>
      <c r="C19" s="9" t="s">
        <v>138</v>
      </c>
      <c r="D19" s="9" t="s">
        <v>139</v>
      </c>
      <c r="E19" s="15" t="s">
        <v>140</v>
      </c>
      <c r="F19" s="15" t="s">
        <v>141</v>
      </c>
      <c r="G19" s="16"/>
      <c r="H19" s="18"/>
      <c r="I19" s="18"/>
      <c r="J19" s="18"/>
    </row>
    <row r="20" spans="1:10" ht="15.75" customHeight="1">
      <c r="A20" s="1">
        <f t="shared" si="0"/>
        <v>19</v>
      </c>
      <c r="B20" s="3" t="s">
        <v>143</v>
      </c>
      <c r="C20" s="15" t="s">
        <v>144</v>
      </c>
      <c r="D20" s="15" t="s">
        <v>145</v>
      </c>
      <c r="E20" s="7" t="s">
        <v>147</v>
      </c>
      <c r="F20" s="9" t="s">
        <v>148</v>
      </c>
      <c r="G20" s="11"/>
      <c r="H20" s="12"/>
      <c r="I20" s="12"/>
      <c r="J20" s="12"/>
    </row>
    <row r="21" spans="1:10" ht="15.75" customHeight="1">
      <c r="A21" s="1">
        <f t="shared" si="0"/>
        <v>20</v>
      </c>
      <c r="B21" s="3" t="s">
        <v>150</v>
      </c>
      <c r="C21" s="9" t="s">
        <v>152</v>
      </c>
      <c r="D21" s="9" t="s">
        <v>154</v>
      </c>
      <c r="E21" s="15" t="s">
        <v>155</v>
      </c>
      <c r="F21" s="15" t="s">
        <v>127</v>
      </c>
      <c r="G21" s="16"/>
      <c r="H21" s="18"/>
      <c r="I21" s="18"/>
      <c r="J21" s="18"/>
    </row>
    <row r="22" spans="1:10" ht="15.75" customHeight="1">
      <c r="A22" s="1">
        <f t="shared" si="0"/>
        <v>21</v>
      </c>
      <c r="B22" s="3" t="s">
        <v>157</v>
      </c>
      <c r="C22" s="15" t="s">
        <v>158</v>
      </c>
      <c r="D22" s="15" t="s">
        <v>159</v>
      </c>
      <c r="E22" s="7" t="s">
        <v>161</v>
      </c>
      <c r="F22" s="9" t="s">
        <v>162</v>
      </c>
      <c r="G22" s="11"/>
      <c r="H22" s="12"/>
      <c r="I22" s="13"/>
      <c r="J22" s="12"/>
    </row>
    <row r="23" spans="1:10" ht="15.75" customHeight="1">
      <c r="A23" s="1">
        <f t="shared" si="0"/>
        <v>22</v>
      </c>
      <c r="B23" s="3" t="s">
        <v>165</v>
      </c>
      <c r="C23" s="9" t="s">
        <v>151</v>
      </c>
      <c r="D23" s="9" t="s">
        <v>168</v>
      </c>
      <c r="E23" s="15" t="s">
        <v>125</v>
      </c>
      <c r="F23" s="15" t="s">
        <v>133</v>
      </c>
      <c r="G23" s="16"/>
      <c r="H23" s="18"/>
      <c r="I23" s="18"/>
      <c r="J23" s="18"/>
    </row>
    <row r="24" spans="1:10" ht="15.75" customHeight="1">
      <c r="A24" s="1">
        <f t="shared" si="0"/>
        <v>23</v>
      </c>
      <c r="B24" s="3" t="s">
        <v>170</v>
      </c>
      <c r="C24" s="15" t="s">
        <v>171</v>
      </c>
      <c r="D24" s="15" t="s">
        <v>172</v>
      </c>
      <c r="E24" s="7" t="s">
        <v>174</v>
      </c>
      <c r="F24" s="9" t="s">
        <v>176</v>
      </c>
      <c r="G24" s="11"/>
      <c r="H24" s="12"/>
      <c r="I24" s="12"/>
      <c r="J24" s="12"/>
    </row>
    <row r="25" spans="1:10" ht="15.75" customHeight="1">
      <c r="A25" s="1">
        <f t="shared" si="0"/>
        <v>24</v>
      </c>
      <c r="B25" s="3" t="s">
        <v>181</v>
      </c>
      <c r="C25" s="9" t="s">
        <v>182</v>
      </c>
      <c r="D25" s="9" t="s">
        <v>183</v>
      </c>
      <c r="E25" s="15" t="s">
        <v>184</v>
      </c>
      <c r="F25" s="15" t="s">
        <v>185</v>
      </c>
      <c r="G25" s="16"/>
      <c r="H25" s="18"/>
      <c r="I25" s="18"/>
      <c r="J25" s="18"/>
    </row>
    <row r="26" spans="1:10" ht="15.75" customHeight="1">
      <c r="A26" s="1">
        <f t="shared" si="0"/>
        <v>25</v>
      </c>
      <c r="B26" s="3" t="s">
        <v>187</v>
      </c>
      <c r="C26" s="15" t="s">
        <v>189</v>
      </c>
      <c r="D26" s="15" t="s">
        <v>190</v>
      </c>
      <c r="E26" s="7" t="s">
        <v>177</v>
      </c>
      <c r="F26" s="9" t="s">
        <v>113</v>
      </c>
      <c r="G26" s="11"/>
      <c r="H26" s="12"/>
      <c r="I26" s="12"/>
      <c r="J26" s="12"/>
    </row>
    <row r="27" spans="1:10" ht="15.75" customHeight="1">
      <c r="A27" s="1">
        <f t="shared" si="0"/>
        <v>26</v>
      </c>
      <c r="B27" s="3" t="s">
        <v>193</v>
      </c>
      <c r="C27" s="9" t="s">
        <v>195</v>
      </c>
      <c r="D27" s="9" t="s">
        <v>197</v>
      </c>
      <c r="E27" s="15" t="s">
        <v>198</v>
      </c>
      <c r="F27" s="15" t="s">
        <v>199</v>
      </c>
      <c r="G27" s="16"/>
      <c r="H27" s="18"/>
      <c r="I27" s="18"/>
      <c r="J27" s="18"/>
    </row>
    <row r="28" spans="1:10" ht="15.75" customHeight="1">
      <c r="A28" s="1">
        <f t="shared" si="0"/>
        <v>27</v>
      </c>
      <c r="B28" s="3" t="s">
        <v>134</v>
      </c>
      <c r="C28" s="15" t="s">
        <v>175</v>
      </c>
      <c r="D28" s="15" t="s">
        <v>200</v>
      </c>
      <c r="E28" s="7" t="s">
        <v>202</v>
      </c>
      <c r="F28" s="9" t="s">
        <v>203</v>
      </c>
      <c r="G28" s="11"/>
      <c r="H28" s="12"/>
      <c r="I28" s="12"/>
      <c r="J28" s="12"/>
    </row>
    <row r="29" spans="1:10" ht="15.75" customHeight="1">
      <c r="A29" s="1">
        <f t="shared" si="0"/>
        <v>28</v>
      </c>
      <c r="B29" s="3" t="s">
        <v>209</v>
      </c>
      <c r="C29" s="9" t="s">
        <v>211</v>
      </c>
      <c r="D29" s="9" t="s">
        <v>213</v>
      </c>
      <c r="E29" s="15" t="s">
        <v>214</v>
      </c>
      <c r="F29" s="15" t="s">
        <v>212</v>
      </c>
      <c r="G29" s="16"/>
      <c r="H29" s="18"/>
      <c r="I29" s="18"/>
      <c r="J29" s="18"/>
    </row>
    <row r="30" spans="1:10" ht="15.75" customHeight="1">
      <c r="A30" s="1">
        <f t="shared" si="0"/>
        <v>29</v>
      </c>
      <c r="B30" s="3" t="s">
        <v>219</v>
      </c>
      <c r="C30" s="15" t="s">
        <v>220</v>
      </c>
      <c r="D30" s="15" t="s">
        <v>131</v>
      </c>
      <c r="E30" s="7" t="s">
        <v>205</v>
      </c>
      <c r="F30" s="9" t="s">
        <v>191</v>
      </c>
      <c r="G30" s="11"/>
      <c r="H30" s="12"/>
      <c r="I30" s="12"/>
      <c r="J30" s="12"/>
    </row>
    <row r="31" spans="1:10" ht="15.75" customHeight="1">
      <c r="A31" s="1">
        <f t="shared" si="0"/>
        <v>30</v>
      </c>
      <c r="B31" s="3" t="s">
        <v>223</v>
      </c>
      <c r="C31" s="9" t="s">
        <v>224</v>
      </c>
      <c r="D31" s="9" t="s">
        <v>225</v>
      </c>
      <c r="E31" s="15" t="s">
        <v>227</v>
      </c>
      <c r="F31" s="15" t="s">
        <v>179</v>
      </c>
      <c r="G31" s="16"/>
      <c r="H31" s="18"/>
      <c r="I31" s="18"/>
      <c r="J31" s="18"/>
    </row>
    <row r="32" spans="1:10" ht="15.75" customHeight="1">
      <c r="A32" s="1">
        <f t="shared" si="0"/>
        <v>31</v>
      </c>
      <c r="B32" s="3" t="s">
        <v>230</v>
      </c>
      <c r="C32" s="15" t="s">
        <v>186</v>
      </c>
      <c r="D32" s="15" t="s">
        <v>232</v>
      </c>
      <c r="E32" s="7" t="s">
        <v>234</v>
      </c>
      <c r="F32" s="9" t="s">
        <v>235</v>
      </c>
      <c r="G32" s="11"/>
      <c r="H32" s="12"/>
      <c r="I32" s="12"/>
      <c r="J32" s="12"/>
    </row>
    <row r="33" spans="1:10" ht="15.75" customHeight="1">
      <c r="A33" s="1">
        <f t="shared" si="0"/>
        <v>32</v>
      </c>
      <c r="B33" s="3" t="s">
        <v>237</v>
      </c>
      <c r="C33" s="9" t="s">
        <v>238</v>
      </c>
      <c r="D33" s="9" t="s">
        <v>239</v>
      </c>
      <c r="E33" s="15" t="s">
        <v>240</v>
      </c>
      <c r="F33" s="22" t="s">
        <v>241</v>
      </c>
      <c r="G33" s="23"/>
      <c r="H33" s="18"/>
      <c r="I33" s="18"/>
    </row>
    <row r="34" spans="1:10" ht="15.75" customHeight="1">
      <c r="A34" s="1">
        <f t="shared" si="0"/>
        <v>33</v>
      </c>
      <c r="B34" s="3" t="s">
        <v>250</v>
      </c>
      <c r="C34" s="15" t="s">
        <v>166</v>
      </c>
      <c r="D34" s="15" t="s">
        <v>252</v>
      </c>
      <c r="E34" s="24" t="s">
        <v>112</v>
      </c>
      <c r="F34" s="25" t="s">
        <v>217</v>
      </c>
      <c r="G34" s="26"/>
      <c r="H34" s="28"/>
      <c r="I34" s="28"/>
      <c r="J34" s="28"/>
    </row>
    <row r="35" spans="1:10" ht="15.75" customHeight="1">
      <c r="A35" s="1">
        <f t="shared" si="0"/>
        <v>34</v>
      </c>
      <c r="B35" s="3" t="s">
        <v>261</v>
      </c>
      <c r="C35" s="9" t="s">
        <v>262</v>
      </c>
      <c r="D35" s="9" t="s">
        <v>264</v>
      </c>
      <c r="E35" s="24" t="s">
        <v>265</v>
      </c>
      <c r="F35" s="9" t="s">
        <v>247</v>
      </c>
      <c r="G35" s="11"/>
      <c r="H35" s="12"/>
      <c r="I35" s="12"/>
      <c r="J35" s="12"/>
    </row>
    <row r="36" spans="1:10" ht="15.75" customHeight="1">
      <c r="A36" s="1">
        <f t="shared" si="0"/>
        <v>35</v>
      </c>
      <c r="B36" s="3" t="s">
        <v>226</v>
      </c>
      <c r="C36" s="15" t="s">
        <v>208</v>
      </c>
      <c r="D36" s="15" t="s">
        <v>267</v>
      </c>
      <c r="E36" s="25" t="s">
        <v>268</v>
      </c>
      <c r="F36" s="15" t="s">
        <v>236</v>
      </c>
      <c r="G36" s="16"/>
      <c r="H36" s="18"/>
      <c r="I36" s="18"/>
      <c r="J36" s="18"/>
    </row>
    <row r="37" spans="1:10" ht="15.75" customHeight="1">
      <c r="A37" s="1">
        <f t="shared" si="0"/>
        <v>36</v>
      </c>
      <c r="B37" s="3" t="s">
        <v>269</v>
      </c>
      <c r="C37" s="9" t="s">
        <v>271</v>
      </c>
      <c r="D37" s="9" t="s">
        <v>272</v>
      </c>
      <c r="E37" s="7" t="s">
        <v>160</v>
      </c>
      <c r="F37" s="9" t="s">
        <v>222</v>
      </c>
      <c r="G37" s="11"/>
      <c r="H37" s="12"/>
      <c r="I37" s="12"/>
      <c r="J37" s="12"/>
    </row>
    <row r="38" spans="1:10" ht="15.75" customHeight="1">
      <c r="A38" s="1">
        <f t="shared" si="0"/>
        <v>37</v>
      </c>
      <c r="B38" s="3" t="s">
        <v>201</v>
      </c>
      <c r="C38" s="15" t="s">
        <v>274</v>
      </c>
      <c r="D38" s="15" t="s">
        <v>275</v>
      </c>
      <c r="E38" s="15" t="s">
        <v>257</v>
      </c>
      <c r="F38" s="15" t="s">
        <v>276</v>
      </c>
      <c r="G38" s="16"/>
      <c r="H38" s="18"/>
      <c r="I38" s="18"/>
      <c r="J38" s="18"/>
    </row>
    <row r="39" spans="1:10" ht="15.75" customHeight="1">
      <c r="A39" s="1">
        <f t="shared" si="0"/>
        <v>38</v>
      </c>
      <c r="B39" s="3" t="s">
        <v>278</v>
      </c>
      <c r="C39" s="9" t="s">
        <v>279</v>
      </c>
      <c r="D39" s="9" t="s">
        <v>281</v>
      </c>
      <c r="E39" s="7" t="s">
        <v>277</v>
      </c>
      <c r="F39" s="9" t="s">
        <v>283</v>
      </c>
      <c r="G39" s="11"/>
      <c r="H39" s="12"/>
      <c r="I39" s="12"/>
      <c r="J39" s="12"/>
    </row>
    <row r="40" spans="1:10" ht="15.75" customHeight="1">
      <c r="A40" s="1">
        <f t="shared" si="0"/>
        <v>39</v>
      </c>
      <c r="B40" s="3" t="s">
        <v>285</v>
      </c>
      <c r="C40" s="15" t="s">
        <v>286</v>
      </c>
      <c r="D40" s="15" t="s">
        <v>288</v>
      </c>
      <c r="E40" s="15" t="s">
        <v>289</v>
      </c>
      <c r="F40" s="15" t="s">
        <v>290</v>
      </c>
      <c r="G40" s="16"/>
      <c r="H40" s="18"/>
      <c r="I40" s="18"/>
      <c r="J40" s="18"/>
    </row>
    <row r="41" spans="1:10" ht="13">
      <c r="A41" s="1">
        <f t="shared" si="0"/>
        <v>40</v>
      </c>
      <c r="B41" s="3" t="s">
        <v>294</v>
      </c>
      <c r="C41" s="9" t="s">
        <v>196</v>
      </c>
      <c r="D41" s="9" t="s">
        <v>295</v>
      </c>
      <c r="E41" s="7" t="s">
        <v>296</v>
      </c>
      <c r="F41" s="9" t="s">
        <v>229</v>
      </c>
      <c r="G41" s="11"/>
      <c r="H41" s="12"/>
      <c r="I41" s="12"/>
      <c r="J41" s="12"/>
    </row>
    <row r="42" spans="1:10" ht="13">
      <c r="A42" s="1">
        <f t="shared" si="0"/>
        <v>41</v>
      </c>
      <c r="B42" s="3" t="s">
        <v>299</v>
      </c>
      <c r="C42" s="15" t="s">
        <v>300</v>
      </c>
      <c r="D42" s="15" t="s">
        <v>301</v>
      </c>
      <c r="E42" s="15" t="s">
        <v>302</v>
      </c>
      <c r="F42" s="15" t="s">
        <v>303</v>
      </c>
      <c r="G42" s="16"/>
      <c r="H42" s="18"/>
      <c r="I42" s="18"/>
      <c r="J42" s="18"/>
    </row>
    <row r="43" spans="1:10" ht="13">
      <c r="A43" s="1">
        <f t="shared" si="0"/>
        <v>42</v>
      </c>
      <c r="B43" s="3" t="s">
        <v>308</v>
      </c>
      <c r="C43" s="9" t="s">
        <v>309</v>
      </c>
      <c r="D43" s="9" t="s">
        <v>310</v>
      </c>
      <c r="E43" s="7" t="s">
        <v>246</v>
      </c>
      <c r="F43" s="9" t="s">
        <v>312</v>
      </c>
      <c r="G43" s="11"/>
      <c r="H43" s="12"/>
      <c r="I43" s="12"/>
      <c r="J43" s="12"/>
    </row>
    <row r="44" spans="1:10" ht="13">
      <c r="A44" s="1">
        <f t="shared" si="0"/>
        <v>43</v>
      </c>
      <c r="B44" s="3" t="s">
        <v>313</v>
      </c>
      <c r="C44" s="15" t="s">
        <v>314</v>
      </c>
      <c r="D44" s="15" t="s">
        <v>315</v>
      </c>
      <c r="E44" s="15" t="s">
        <v>266</v>
      </c>
      <c r="F44" s="15" t="s">
        <v>316</v>
      </c>
      <c r="G44" s="16"/>
      <c r="H44" s="18"/>
      <c r="I44" s="18"/>
      <c r="J44" s="18"/>
    </row>
    <row r="45" spans="1:10" ht="13">
      <c r="A45" s="1">
        <f t="shared" si="0"/>
        <v>44</v>
      </c>
      <c r="B45" s="3" t="s">
        <v>321</v>
      </c>
      <c r="C45" s="9" t="s">
        <v>323</v>
      </c>
      <c r="D45" s="9" t="s">
        <v>324</v>
      </c>
      <c r="E45" s="7" t="s">
        <v>325</v>
      </c>
      <c r="F45" s="9" t="s">
        <v>298</v>
      </c>
      <c r="G45" s="11"/>
      <c r="H45" s="12"/>
      <c r="I45" s="12"/>
      <c r="J45" s="12"/>
    </row>
    <row r="46" spans="1:10" ht="13">
      <c r="A46" s="1">
        <f t="shared" si="0"/>
        <v>45</v>
      </c>
      <c r="B46" s="3" t="s">
        <v>329</v>
      </c>
      <c r="C46" s="15" t="s">
        <v>330</v>
      </c>
      <c r="D46" s="15" t="s">
        <v>331</v>
      </c>
      <c r="E46" s="15" t="s">
        <v>99</v>
      </c>
      <c r="F46" s="15" t="s">
        <v>332</v>
      </c>
      <c r="G46" s="16"/>
      <c r="H46" s="18"/>
      <c r="I46" s="18"/>
      <c r="J46" s="18"/>
    </row>
    <row r="47" spans="1:10" ht="13">
      <c r="A47" s="1">
        <f t="shared" si="0"/>
        <v>46</v>
      </c>
      <c r="B47" s="3" t="s">
        <v>337</v>
      </c>
      <c r="C47" s="9" t="s">
        <v>338</v>
      </c>
      <c r="D47" s="9" t="s">
        <v>339</v>
      </c>
      <c r="E47" s="7" t="s">
        <v>335</v>
      </c>
      <c r="F47" s="9" t="s">
        <v>340</v>
      </c>
      <c r="G47" s="11"/>
      <c r="H47" s="12"/>
      <c r="I47" s="12"/>
      <c r="J47" s="12"/>
    </row>
    <row r="48" spans="1:10" ht="13">
      <c r="A48" s="1">
        <f t="shared" si="0"/>
        <v>47</v>
      </c>
      <c r="B48" s="3" t="s">
        <v>344</v>
      </c>
      <c r="C48" s="15" t="s">
        <v>345</v>
      </c>
      <c r="D48" s="15" t="s">
        <v>346</v>
      </c>
      <c r="E48" s="15" t="s">
        <v>347</v>
      </c>
      <c r="F48" s="15" t="s">
        <v>343</v>
      </c>
      <c r="G48" s="16"/>
      <c r="H48" s="18"/>
      <c r="I48" s="18"/>
      <c r="J48" s="18"/>
    </row>
    <row r="49" spans="1:10" ht="13">
      <c r="A49" s="1">
        <f t="shared" si="0"/>
        <v>48</v>
      </c>
      <c r="B49" s="3" t="s">
        <v>352</v>
      </c>
      <c r="C49" s="9" t="s">
        <v>353</v>
      </c>
      <c r="D49" s="9" t="s">
        <v>354</v>
      </c>
      <c r="E49" s="7" t="s">
        <v>319</v>
      </c>
      <c r="F49" s="9" t="s">
        <v>251</v>
      </c>
      <c r="G49" s="11"/>
      <c r="H49" s="12"/>
      <c r="I49" s="12"/>
      <c r="J49" s="12"/>
    </row>
    <row r="50" spans="1:10" ht="13">
      <c r="A50" s="1">
        <f t="shared" si="0"/>
        <v>49</v>
      </c>
      <c r="B50" s="3" t="s">
        <v>359</v>
      </c>
      <c r="C50" s="15" t="s">
        <v>356</v>
      </c>
      <c r="D50" s="15" t="s">
        <v>360</v>
      </c>
      <c r="E50" s="15" t="s">
        <v>361</v>
      </c>
      <c r="F50" s="15" t="s">
        <v>362</v>
      </c>
      <c r="G50" s="16"/>
      <c r="H50" s="18"/>
      <c r="I50" s="13"/>
      <c r="J50" s="18"/>
    </row>
    <row r="51" spans="1:10" ht="13">
      <c r="A51" s="1">
        <f t="shared" si="0"/>
        <v>50</v>
      </c>
      <c r="B51" s="3" t="s">
        <v>364</v>
      </c>
      <c r="C51" s="9" t="s">
        <v>365</v>
      </c>
      <c r="D51" s="9" t="s">
        <v>367</v>
      </c>
      <c r="E51" s="7" t="s">
        <v>358</v>
      </c>
      <c r="F51" s="9" t="s">
        <v>368</v>
      </c>
      <c r="G51" s="11"/>
      <c r="H51" s="12"/>
      <c r="I51" s="12"/>
      <c r="J51" s="12"/>
    </row>
    <row r="52" spans="1:10" ht="13">
      <c r="A52" s="1">
        <f t="shared" si="0"/>
        <v>51</v>
      </c>
      <c r="B52" s="3" t="s">
        <v>372</v>
      </c>
      <c r="C52" s="15" t="s">
        <v>374</v>
      </c>
      <c r="D52" s="15" t="s">
        <v>376</v>
      </c>
      <c r="E52" s="15" t="s">
        <v>350</v>
      </c>
      <c r="F52" s="15" t="s">
        <v>336</v>
      </c>
      <c r="G52" s="16"/>
      <c r="H52" s="18"/>
      <c r="I52" s="18"/>
      <c r="J52" s="18"/>
    </row>
    <row r="53" spans="1:10" ht="13">
      <c r="A53" s="1">
        <f t="shared" si="0"/>
        <v>52</v>
      </c>
      <c r="B53" s="3" t="s">
        <v>378</v>
      </c>
      <c r="C53" s="9" t="s">
        <v>379</v>
      </c>
      <c r="D53" s="9" t="s">
        <v>381</v>
      </c>
      <c r="E53" s="7" t="s">
        <v>382</v>
      </c>
      <c r="F53" s="9" t="s">
        <v>384</v>
      </c>
      <c r="G53" s="11"/>
      <c r="H53" s="12"/>
      <c r="I53" s="12"/>
      <c r="J53" s="12"/>
    </row>
    <row r="54" spans="1:10" ht="13">
      <c r="A54" s="1">
        <f t="shared" si="0"/>
        <v>53</v>
      </c>
      <c r="B54" s="3" t="s">
        <v>215</v>
      </c>
      <c r="C54" s="15" t="s">
        <v>386</v>
      </c>
      <c r="D54" s="15" t="s">
        <v>387</v>
      </c>
      <c r="E54" s="15" t="s">
        <v>388</v>
      </c>
      <c r="F54" s="15" t="s">
        <v>287</v>
      </c>
      <c r="G54" s="16"/>
      <c r="H54" s="18"/>
      <c r="I54" s="18"/>
      <c r="J54" s="18"/>
    </row>
    <row r="55" spans="1:10" ht="13">
      <c r="A55" s="1">
        <f t="shared" si="0"/>
        <v>54</v>
      </c>
      <c r="B55" s="3" t="s">
        <v>390</v>
      </c>
      <c r="C55" s="9" t="s">
        <v>391</v>
      </c>
      <c r="D55" s="9" t="s">
        <v>392</v>
      </c>
      <c r="E55" s="7" t="s">
        <v>228</v>
      </c>
      <c r="F55" s="9" t="s">
        <v>389</v>
      </c>
      <c r="G55" s="11"/>
      <c r="H55" s="12"/>
      <c r="I55" s="12"/>
      <c r="J55" s="12"/>
    </row>
    <row r="56" spans="1:10" ht="13">
      <c r="A56" s="1">
        <f t="shared" si="0"/>
        <v>55</v>
      </c>
      <c r="B56" s="3" t="s">
        <v>393</v>
      </c>
      <c r="C56" s="15" t="s">
        <v>327</v>
      </c>
      <c r="D56" s="15" t="s">
        <v>284</v>
      </c>
      <c r="E56" s="15" t="s">
        <v>394</v>
      </c>
      <c r="F56" s="15" t="s">
        <v>320</v>
      </c>
      <c r="G56" s="16"/>
      <c r="H56" s="18"/>
      <c r="I56" s="18"/>
      <c r="J56" s="18"/>
    </row>
    <row r="57" spans="1:10" ht="13">
      <c r="A57" s="1">
        <f t="shared" si="0"/>
        <v>56</v>
      </c>
      <c r="B57" s="3" t="s">
        <v>395</v>
      </c>
      <c r="C57" s="9" t="s">
        <v>255</v>
      </c>
      <c r="D57" s="9" t="s">
        <v>396</v>
      </c>
      <c r="E57" s="7" t="s">
        <v>397</v>
      </c>
      <c r="F57" s="9" t="s">
        <v>366</v>
      </c>
      <c r="G57" s="11"/>
      <c r="H57" s="12"/>
      <c r="I57" s="12"/>
      <c r="J57" s="12"/>
    </row>
    <row r="58" spans="1:10" ht="13">
      <c r="A58" s="1">
        <f t="shared" si="0"/>
        <v>57</v>
      </c>
      <c r="B58" s="3" t="s">
        <v>398</v>
      </c>
      <c r="C58" s="15" t="s">
        <v>318</v>
      </c>
      <c r="D58" s="15" t="s">
        <v>400</v>
      </c>
      <c r="E58" s="15" t="s">
        <v>260</v>
      </c>
      <c r="F58" s="15" t="s">
        <v>401</v>
      </c>
      <c r="G58" s="16"/>
      <c r="H58" s="18"/>
      <c r="I58" s="18"/>
      <c r="J58" s="18"/>
    </row>
    <row r="59" spans="1:10" ht="13">
      <c r="A59" s="1">
        <f t="shared" si="0"/>
        <v>58</v>
      </c>
      <c r="B59" s="3" t="s">
        <v>402</v>
      </c>
      <c r="C59" s="9" t="s">
        <v>404</v>
      </c>
      <c r="D59" s="9" t="s">
        <v>405</v>
      </c>
      <c r="E59" s="7" t="s">
        <v>406</v>
      </c>
      <c r="F59" s="9" t="s">
        <v>407</v>
      </c>
      <c r="G59" s="11"/>
      <c r="H59" s="12"/>
      <c r="I59" s="12"/>
      <c r="J59" s="12"/>
    </row>
    <row r="60" spans="1:10" ht="13">
      <c r="A60" s="1">
        <f t="shared" si="0"/>
        <v>59</v>
      </c>
      <c r="B60" s="3" t="s">
        <v>408</v>
      </c>
      <c r="C60" s="15" t="s">
        <v>410</v>
      </c>
      <c r="D60" s="15" t="s">
        <v>411</v>
      </c>
      <c r="E60" s="15" t="s">
        <v>412</v>
      </c>
      <c r="F60" s="15" t="s">
        <v>414</v>
      </c>
      <c r="G60" s="16"/>
      <c r="H60" s="18"/>
      <c r="I60" s="18"/>
      <c r="J60" s="18"/>
    </row>
    <row r="61" spans="1:10" ht="13">
      <c r="A61" s="1">
        <f t="shared" si="0"/>
        <v>60</v>
      </c>
      <c r="B61" s="3" t="s">
        <v>415</v>
      </c>
      <c r="C61" s="9" t="s">
        <v>416</v>
      </c>
      <c r="D61" s="9" t="s">
        <v>417</v>
      </c>
      <c r="E61" s="7" t="s">
        <v>419</v>
      </c>
      <c r="F61" s="9" t="s">
        <v>420</v>
      </c>
      <c r="G61" s="11"/>
      <c r="H61" s="12"/>
      <c r="I61" s="12"/>
      <c r="J61" s="12"/>
    </row>
    <row r="62" spans="1:10" ht="13">
      <c r="A62" s="1">
        <f t="shared" si="0"/>
        <v>61</v>
      </c>
      <c r="B62" s="3" t="s">
        <v>421</v>
      </c>
      <c r="C62" s="15" t="s">
        <v>422</v>
      </c>
      <c r="D62" s="15" t="s">
        <v>423</v>
      </c>
      <c r="E62" s="15" t="s">
        <v>425</v>
      </c>
      <c r="F62" s="15" t="s">
        <v>427</v>
      </c>
      <c r="G62" s="16"/>
      <c r="H62" s="18"/>
      <c r="I62" s="18"/>
      <c r="J62" s="18"/>
    </row>
    <row r="63" spans="1:10" ht="13">
      <c r="A63" s="1">
        <f t="shared" si="0"/>
        <v>62</v>
      </c>
      <c r="B63" s="3" t="s">
        <v>430</v>
      </c>
      <c r="C63" s="9" t="s">
        <v>431</v>
      </c>
      <c r="D63" s="9" t="s">
        <v>432</v>
      </c>
      <c r="E63" s="7" t="s">
        <v>434</v>
      </c>
      <c r="F63" s="9" t="s">
        <v>435</v>
      </c>
      <c r="G63" s="11"/>
      <c r="H63" s="12"/>
      <c r="I63" s="12"/>
      <c r="J63" s="12"/>
    </row>
    <row r="64" spans="1:10" ht="13">
      <c r="A64" s="1">
        <f t="shared" si="0"/>
        <v>63</v>
      </c>
      <c r="B64" s="3" t="s">
        <v>248</v>
      </c>
      <c r="C64" s="15" t="s">
        <v>437</v>
      </c>
      <c r="D64" s="15" t="s">
        <v>438</v>
      </c>
      <c r="E64" s="15" t="s">
        <v>439</v>
      </c>
      <c r="F64" s="15" t="s">
        <v>440</v>
      </c>
      <c r="G64" s="16"/>
      <c r="H64" s="18"/>
      <c r="I64" s="18"/>
      <c r="J64" s="18"/>
    </row>
    <row r="65" spans="1:10" ht="13">
      <c r="A65" s="1">
        <f t="shared" si="0"/>
        <v>64</v>
      </c>
      <c r="B65" s="3" t="s">
        <v>444</v>
      </c>
      <c r="C65" s="9" t="s">
        <v>293</v>
      </c>
      <c r="D65" s="9" t="s">
        <v>357</v>
      </c>
      <c r="E65" s="7" t="s">
        <v>447</v>
      </c>
      <c r="F65" s="11" t="s">
        <v>448</v>
      </c>
      <c r="G65" s="11"/>
      <c r="H65" s="12"/>
      <c r="I65" s="12"/>
      <c r="J65" s="12"/>
    </row>
    <row r="66" spans="1:10" ht="13">
      <c r="C66" s="20"/>
      <c r="D66" s="20"/>
      <c r="E66" s="19"/>
      <c r="F66" s="19"/>
      <c r="G66" s="18"/>
      <c r="H66" s="18"/>
      <c r="I66" s="18"/>
      <c r="J66" s="18"/>
    </row>
    <row r="67" spans="1:10" ht="16">
      <c r="C67" s="38"/>
      <c r="D67" s="38"/>
      <c r="E67" s="39"/>
      <c r="F67" s="27"/>
      <c r="G67" s="13"/>
      <c r="H67" s="40"/>
      <c r="I67" s="40"/>
    </row>
    <row r="68" spans="1:10" ht="13">
      <c r="E68" s="20"/>
      <c r="F68" s="32"/>
      <c r="G68" s="28"/>
      <c r="H68" s="28"/>
      <c r="I68" s="28"/>
      <c r="J68" s="28"/>
    </row>
    <row r="69" spans="1:10" ht="13">
      <c r="F69" s="10"/>
      <c r="G69" s="12"/>
      <c r="H69" s="12"/>
      <c r="I69" s="12"/>
      <c r="J69" s="12"/>
    </row>
    <row r="70" spans="1:10" ht="13">
      <c r="F70" s="19"/>
      <c r="G70" s="18"/>
      <c r="H70" s="18"/>
      <c r="I70" s="18"/>
      <c r="J70" s="18"/>
    </row>
    <row r="71" spans="1:10" ht="13">
      <c r="F71" s="10"/>
      <c r="G71" s="12"/>
      <c r="H71" s="12"/>
      <c r="I71" s="12"/>
      <c r="J71" s="12"/>
    </row>
    <row r="72" spans="1:10" ht="13">
      <c r="F72" s="19"/>
      <c r="G72" s="18"/>
      <c r="H72" s="18"/>
      <c r="I72" s="18"/>
      <c r="J72" s="18"/>
    </row>
    <row r="73" spans="1:10" ht="13">
      <c r="F73" s="10"/>
      <c r="G73" s="12"/>
      <c r="H73" s="12"/>
      <c r="I73" s="12"/>
      <c r="J73" s="12"/>
    </row>
    <row r="74" spans="1:10" ht="13">
      <c r="F74" s="19"/>
      <c r="G74" s="18"/>
      <c r="H74" s="18"/>
      <c r="I74" s="18"/>
      <c r="J74" s="18"/>
    </row>
    <row r="75" spans="1:10" ht="13">
      <c r="F75" s="10"/>
      <c r="G75" s="12"/>
      <c r="H75" s="12"/>
      <c r="I75" s="12"/>
      <c r="J75" s="12"/>
    </row>
    <row r="76" spans="1:10" ht="13">
      <c r="F76" s="19"/>
      <c r="G76" s="18"/>
      <c r="H76" s="18"/>
      <c r="I76" s="18"/>
      <c r="J76" s="18"/>
    </row>
    <row r="77" spans="1:10" ht="13">
      <c r="F77" s="10"/>
      <c r="G77" s="12"/>
      <c r="H77" s="12"/>
      <c r="I77" s="12"/>
      <c r="J77" s="12"/>
    </row>
    <row r="78" spans="1:10" ht="13">
      <c r="F78" s="19"/>
      <c r="G78" s="18"/>
      <c r="H78" s="18"/>
      <c r="I78" s="18"/>
      <c r="J78" s="18"/>
    </row>
    <row r="79" spans="1:10" ht="13">
      <c r="F79" s="10"/>
      <c r="G79" s="12"/>
      <c r="H79" s="12"/>
      <c r="I79" s="12"/>
      <c r="J79" s="12"/>
    </row>
    <row r="80" spans="1:10" ht="13">
      <c r="F80" s="19"/>
      <c r="G80" s="18"/>
      <c r="H80" s="18"/>
      <c r="I80" s="18"/>
      <c r="J80" s="18"/>
    </row>
    <row r="81" spans="6:10" ht="13">
      <c r="F81" s="10"/>
      <c r="G81" s="12"/>
      <c r="H81" s="12"/>
      <c r="I81" s="12"/>
      <c r="J81" s="12"/>
    </row>
    <row r="82" spans="6:10" ht="13">
      <c r="F82" s="19"/>
      <c r="G82" s="18"/>
      <c r="H82" s="18"/>
      <c r="I82" s="18"/>
      <c r="J82" s="18"/>
    </row>
    <row r="83" spans="6:10" ht="13">
      <c r="F83" s="10"/>
      <c r="G83" s="12"/>
      <c r="H83" s="12"/>
      <c r="I83" s="12"/>
      <c r="J83" s="12"/>
    </row>
    <row r="84" spans="6:10" ht="13">
      <c r="F84" s="19"/>
      <c r="G84" s="18"/>
      <c r="H84" s="18"/>
      <c r="I84" s="18"/>
      <c r="J84" s="18"/>
    </row>
    <row r="85" spans="6:10" ht="13">
      <c r="F85" s="10"/>
      <c r="G85" s="12"/>
      <c r="H85" s="12"/>
      <c r="I85" s="12"/>
      <c r="J85" s="12"/>
    </row>
    <row r="86" spans="6:10" ht="13">
      <c r="F86" s="19"/>
      <c r="G86" s="18"/>
      <c r="H86" s="18"/>
      <c r="I86" s="18"/>
      <c r="J86" s="18"/>
    </row>
    <row r="87" spans="6:10" ht="13">
      <c r="F87" s="10"/>
      <c r="G87" s="12"/>
      <c r="H87" s="12"/>
      <c r="I87" s="12"/>
      <c r="J87" s="12"/>
    </row>
    <row r="88" spans="6:10" ht="13">
      <c r="F88" s="19"/>
      <c r="G88" s="18"/>
      <c r="H88" s="18"/>
      <c r="I88" s="18"/>
      <c r="J88" s="18"/>
    </row>
    <row r="89" spans="6:10" ht="13">
      <c r="F89" s="10"/>
      <c r="G89" s="12"/>
      <c r="H89" s="12"/>
      <c r="I89" s="12"/>
      <c r="J89" s="12"/>
    </row>
    <row r="90" spans="6:10" ht="13">
      <c r="F90" s="19"/>
      <c r="G90" s="18"/>
      <c r="H90" s="18"/>
      <c r="I90" s="18"/>
      <c r="J90" s="18"/>
    </row>
    <row r="91" spans="6:10" ht="13">
      <c r="F91" s="10"/>
      <c r="G91" s="12"/>
      <c r="H91" s="12"/>
      <c r="I91" s="12"/>
      <c r="J91" s="12"/>
    </row>
    <row r="92" spans="6:10" ht="13">
      <c r="F92" s="19"/>
      <c r="G92" s="18"/>
      <c r="H92" s="18"/>
      <c r="I92" s="18"/>
      <c r="J92" s="18"/>
    </row>
    <row r="93" spans="6:10" ht="13">
      <c r="F93" s="10"/>
      <c r="G93" s="12"/>
      <c r="H93" s="12"/>
      <c r="I93" s="12"/>
      <c r="J93" s="12"/>
    </row>
    <row r="94" spans="6:10" ht="13">
      <c r="F94" s="19"/>
      <c r="G94" s="18"/>
      <c r="H94" s="18"/>
      <c r="I94" s="13"/>
      <c r="J94" s="18"/>
    </row>
    <row r="95" spans="6:10" ht="13">
      <c r="F95" s="10"/>
      <c r="G95" s="12"/>
      <c r="H95" s="12"/>
      <c r="I95" s="12"/>
      <c r="J95" s="12"/>
    </row>
    <row r="96" spans="6:10" ht="13">
      <c r="F96" s="19"/>
      <c r="G96" s="18"/>
      <c r="H96" s="18"/>
      <c r="I96" s="18"/>
      <c r="J96" s="18"/>
    </row>
    <row r="97" spans="6:10" ht="13">
      <c r="F97" s="10"/>
      <c r="G97" s="12"/>
      <c r="H97" s="12"/>
      <c r="I97" s="12"/>
      <c r="J97" s="12"/>
    </row>
    <row r="98" spans="6:10" ht="13">
      <c r="F98" s="19"/>
      <c r="G98" s="18"/>
      <c r="H98" s="18"/>
      <c r="I98" s="18"/>
      <c r="J98" s="18"/>
    </row>
    <row r="99" spans="6:10" ht="13">
      <c r="F99" s="10"/>
      <c r="G99" s="12"/>
      <c r="H99" s="12"/>
      <c r="I99" s="12"/>
      <c r="J99" s="12"/>
    </row>
    <row r="100" spans="6:10" ht="13">
      <c r="F100" s="19"/>
      <c r="G100" s="18"/>
      <c r="H100" s="18"/>
      <c r="I100" s="18"/>
      <c r="J100" s="18"/>
    </row>
    <row r="101" spans="6:10" ht="13">
      <c r="F101" s="10"/>
      <c r="G101" s="12"/>
      <c r="H101" s="12"/>
      <c r="I101" s="12"/>
      <c r="J101" s="12"/>
    </row>
    <row r="102" spans="6:10" ht="13">
      <c r="F102" s="19"/>
      <c r="G102" s="18"/>
      <c r="H102" s="18"/>
      <c r="I102" s="13"/>
      <c r="J102" s="18"/>
    </row>
    <row r="103" spans="6:10" ht="13">
      <c r="F103" s="10"/>
      <c r="G103" s="12"/>
      <c r="H103" s="12"/>
      <c r="I103" s="13"/>
      <c r="J10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5"/>
  <sheetViews>
    <sheetView workbookViewId="0"/>
  </sheetViews>
  <sheetFormatPr baseColWidth="10" defaultColWidth="14.5" defaultRowHeight="15.75" customHeight="1"/>
  <cols>
    <col min="1" max="1" width="7.6640625" customWidth="1"/>
    <col min="2" max="2" width="19.5" customWidth="1"/>
    <col min="3" max="3" width="18.83203125" customWidth="1"/>
    <col min="4" max="4" width="20.83203125" customWidth="1"/>
    <col min="5" max="5" width="19.83203125" customWidth="1"/>
    <col min="6" max="6" width="19.5" customWidth="1"/>
  </cols>
  <sheetData>
    <row r="1" spans="1:6" ht="15.75" customHeight="1">
      <c r="A1" s="2" t="s">
        <v>429</v>
      </c>
      <c r="B1" s="37">
        <v>2020</v>
      </c>
      <c r="C1" s="37">
        <v>2019</v>
      </c>
      <c r="D1" s="37">
        <v>2018</v>
      </c>
      <c r="E1" s="37">
        <v>2017</v>
      </c>
      <c r="F1" s="37">
        <v>2016</v>
      </c>
    </row>
    <row r="2" spans="1:6" ht="15.75" customHeight="1">
      <c r="A2" s="2">
        <v>1</v>
      </c>
      <c r="B2" s="2" t="s">
        <v>2</v>
      </c>
      <c r="C2" s="2" t="s">
        <v>4</v>
      </c>
      <c r="D2" s="2" t="s">
        <v>5</v>
      </c>
      <c r="E2" s="2" t="s">
        <v>6</v>
      </c>
      <c r="F2" s="2" t="s">
        <v>441</v>
      </c>
    </row>
    <row r="3" spans="1:6" ht="15.75" customHeight="1">
      <c r="A3" s="2">
        <v>2</v>
      </c>
      <c r="B3" s="2" t="s">
        <v>18</v>
      </c>
      <c r="C3" s="2" t="s">
        <v>15</v>
      </c>
      <c r="D3" s="2" t="s">
        <v>33</v>
      </c>
      <c r="E3" s="2" t="s">
        <v>445</v>
      </c>
      <c r="F3" s="2" t="s">
        <v>21</v>
      </c>
    </row>
    <row r="4" spans="1:6" ht="15.75" customHeight="1">
      <c r="A4" s="2">
        <v>3</v>
      </c>
      <c r="B4" s="2" t="s">
        <v>449</v>
      </c>
      <c r="C4" s="2" t="s">
        <v>27</v>
      </c>
      <c r="D4" s="2" t="s">
        <v>94</v>
      </c>
      <c r="E4" s="2" t="s">
        <v>451</v>
      </c>
      <c r="F4" s="2" t="s">
        <v>452</v>
      </c>
    </row>
    <row r="5" spans="1:6" ht="15.75" customHeight="1">
      <c r="A5" s="2">
        <v>4</v>
      </c>
      <c r="B5" s="2" t="s">
        <v>46</v>
      </c>
      <c r="C5" s="2" t="s">
        <v>10</v>
      </c>
      <c r="D5" s="2" t="s">
        <v>16</v>
      </c>
      <c r="E5" s="2" t="s">
        <v>453</v>
      </c>
      <c r="F5" s="2" t="s">
        <v>454</v>
      </c>
    </row>
    <row r="6" spans="1:6" ht="15.75" customHeight="1">
      <c r="A6" s="2">
        <v>5</v>
      </c>
      <c r="B6" s="2" t="s">
        <v>38</v>
      </c>
      <c r="C6" s="2" t="s">
        <v>40</v>
      </c>
      <c r="D6" s="2" t="s">
        <v>47</v>
      </c>
      <c r="E6" s="2" t="s">
        <v>458</v>
      </c>
      <c r="F6" s="2" t="s">
        <v>459</v>
      </c>
    </row>
    <row r="7" spans="1:6" ht="15.75" customHeight="1">
      <c r="A7" s="2">
        <v>6</v>
      </c>
      <c r="B7" s="2" t="s">
        <v>55</v>
      </c>
      <c r="C7" s="2" t="s">
        <v>100</v>
      </c>
      <c r="D7" s="2" t="s">
        <v>10</v>
      </c>
      <c r="E7" s="2" t="s">
        <v>66</v>
      </c>
      <c r="F7" s="2" t="s">
        <v>8</v>
      </c>
    </row>
    <row r="8" spans="1:6" ht="15.75" customHeight="1">
      <c r="A8" s="2">
        <v>7</v>
      </c>
      <c r="B8" s="2" t="s">
        <v>71</v>
      </c>
      <c r="C8" s="2" t="s">
        <v>54</v>
      </c>
      <c r="D8" s="2" t="s">
        <v>117</v>
      </c>
      <c r="E8" s="2" t="s">
        <v>462</v>
      </c>
      <c r="F8" s="2" t="s">
        <v>463</v>
      </c>
    </row>
    <row r="9" spans="1:6" ht="15.75" customHeight="1">
      <c r="A9" s="2">
        <v>8</v>
      </c>
      <c r="B9" s="2" t="s">
        <v>464</v>
      </c>
      <c r="C9" s="2" t="s">
        <v>61</v>
      </c>
      <c r="D9" s="2" t="s">
        <v>62</v>
      </c>
      <c r="E9" s="2" t="s">
        <v>466</v>
      </c>
      <c r="F9" s="2" t="s">
        <v>468</v>
      </c>
    </row>
    <row r="10" spans="1:6" ht="15.75" customHeight="1">
      <c r="A10" s="2">
        <v>9</v>
      </c>
      <c r="B10" s="2" t="s">
        <v>156</v>
      </c>
      <c r="C10" s="2" t="s">
        <v>68</v>
      </c>
      <c r="D10" s="2" t="s">
        <v>41</v>
      </c>
      <c r="E10" s="2" t="s">
        <v>470</v>
      </c>
      <c r="F10" s="2" t="s">
        <v>127</v>
      </c>
    </row>
    <row r="11" spans="1:6" ht="15.75" customHeight="1">
      <c r="A11" s="2">
        <v>10</v>
      </c>
      <c r="B11" s="2" t="s">
        <v>96</v>
      </c>
      <c r="C11" s="2" t="s">
        <v>79</v>
      </c>
      <c r="D11" s="2" t="s">
        <v>103</v>
      </c>
      <c r="E11" s="2" t="s">
        <v>474</v>
      </c>
      <c r="F11" s="2" t="s">
        <v>475</v>
      </c>
    </row>
    <row r="12" spans="1:6" ht="15.75" customHeight="1">
      <c r="A12" s="2">
        <v>11</v>
      </c>
      <c r="B12" s="2" t="s">
        <v>92</v>
      </c>
      <c r="C12" s="2" t="s">
        <v>45</v>
      </c>
      <c r="D12" s="2" t="s">
        <v>29</v>
      </c>
      <c r="E12" s="2" t="s">
        <v>91</v>
      </c>
      <c r="F12" s="2" t="s">
        <v>477</v>
      </c>
    </row>
    <row r="13" spans="1:6" ht="15.75" customHeight="1">
      <c r="A13" s="2">
        <v>12</v>
      </c>
      <c r="B13" s="2" t="s">
        <v>479</v>
      </c>
      <c r="C13" s="2" t="s">
        <v>87</v>
      </c>
      <c r="D13" s="2" t="s">
        <v>81</v>
      </c>
      <c r="E13" s="2" t="s">
        <v>480</v>
      </c>
      <c r="F13" s="2" t="s">
        <v>481</v>
      </c>
    </row>
    <row r="14" spans="1:6" ht="15.75" customHeight="1">
      <c r="A14" s="2">
        <v>13</v>
      </c>
      <c r="B14" s="2" t="s">
        <v>98</v>
      </c>
      <c r="C14" s="2" t="s">
        <v>80</v>
      </c>
      <c r="D14" s="2" t="s">
        <v>56</v>
      </c>
      <c r="E14" s="2" t="s">
        <v>482</v>
      </c>
      <c r="F14" s="2" t="s">
        <v>43</v>
      </c>
    </row>
    <row r="15" spans="1:6" ht="15.75" customHeight="1">
      <c r="A15" s="2">
        <v>14</v>
      </c>
      <c r="B15" s="2" t="s">
        <v>78</v>
      </c>
      <c r="C15" s="2" t="s">
        <v>115</v>
      </c>
      <c r="D15" s="2" t="s">
        <v>183</v>
      </c>
      <c r="E15" s="2" t="s">
        <v>487</v>
      </c>
      <c r="F15" s="2" t="s">
        <v>488</v>
      </c>
    </row>
    <row r="16" spans="1:6" ht="15.75" customHeight="1">
      <c r="A16" s="2">
        <v>15</v>
      </c>
      <c r="B16" s="2" t="s">
        <v>120</v>
      </c>
      <c r="C16" s="2" t="s">
        <v>135</v>
      </c>
      <c r="D16" s="2" t="s">
        <v>131</v>
      </c>
      <c r="E16" s="2" t="s">
        <v>489</v>
      </c>
      <c r="F16" s="2" t="s">
        <v>491</v>
      </c>
    </row>
    <row r="17" spans="1:6" ht="15.75" customHeight="1">
      <c r="A17" s="2">
        <v>16</v>
      </c>
      <c r="B17" s="2" t="s">
        <v>493</v>
      </c>
      <c r="C17" s="2" t="s">
        <v>138</v>
      </c>
      <c r="D17" s="2" t="s">
        <v>172</v>
      </c>
      <c r="E17" s="2" t="s">
        <v>155</v>
      </c>
      <c r="F17" s="2" t="s">
        <v>495</v>
      </c>
    </row>
    <row r="18" spans="1:6" ht="15.75" customHeight="1">
      <c r="A18" s="2">
        <v>17</v>
      </c>
      <c r="B18" s="2" t="s">
        <v>149</v>
      </c>
      <c r="C18" s="2" t="s">
        <v>255</v>
      </c>
      <c r="D18" s="2" t="s">
        <v>116</v>
      </c>
      <c r="E18" s="2" t="s">
        <v>496</v>
      </c>
      <c r="F18" s="2" t="s">
        <v>118</v>
      </c>
    </row>
    <row r="19" spans="1:6" ht="15.75" customHeight="1">
      <c r="A19" s="2">
        <v>18</v>
      </c>
      <c r="B19" s="2" t="s">
        <v>134</v>
      </c>
      <c r="C19" s="2" t="s">
        <v>171</v>
      </c>
      <c r="D19" s="2" t="s">
        <v>139</v>
      </c>
      <c r="E19" s="2" t="s">
        <v>498</v>
      </c>
      <c r="F19" s="2" t="s">
        <v>499</v>
      </c>
    </row>
    <row r="20" spans="1:6" ht="15.75" customHeight="1">
      <c r="A20" s="2">
        <v>19</v>
      </c>
      <c r="B20" s="2" t="s">
        <v>164</v>
      </c>
      <c r="C20" s="2" t="s">
        <v>166</v>
      </c>
      <c r="D20" s="2" t="s">
        <v>339</v>
      </c>
      <c r="E20" s="2" t="s">
        <v>502</v>
      </c>
      <c r="F20" s="2" t="s">
        <v>503</v>
      </c>
    </row>
    <row r="21" spans="1:6" ht="15.75" customHeight="1">
      <c r="A21" s="2">
        <v>20</v>
      </c>
      <c r="B21" s="2" t="s">
        <v>317</v>
      </c>
      <c r="C21" s="2" t="s">
        <v>175</v>
      </c>
      <c r="D21" s="2" t="s">
        <v>275</v>
      </c>
      <c r="E21" s="2" t="s">
        <v>147</v>
      </c>
      <c r="F21" s="2" t="s">
        <v>505</v>
      </c>
    </row>
    <row r="22" spans="1:6" ht="15.75" customHeight="1">
      <c r="A22" s="2">
        <v>21</v>
      </c>
      <c r="B22" s="2" t="s">
        <v>129</v>
      </c>
      <c r="C22" s="2" t="s">
        <v>189</v>
      </c>
      <c r="D22" s="2" t="s">
        <v>159</v>
      </c>
      <c r="E22" s="2" t="s">
        <v>506</v>
      </c>
      <c r="F22" s="2" t="s">
        <v>507</v>
      </c>
    </row>
    <row r="23" spans="1:6" ht="15.75" customHeight="1">
      <c r="A23" s="2">
        <v>22</v>
      </c>
      <c r="B23" s="2" t="s">
        <v>170</v>
      </c>
      <c r="C23" s="2" t="s">
        <v>151</v>
      </c>
      <c r="D23" s="2" t="s">
        <v>225</v>
      </c>
      <c r="E23" s="2" t="s">
        <v>126</v>
      </c>
      <c r="F23" s="2" t="s">
        <v>185</v>
      </c>
    </row>
    <row r="24" spans="1:6" ht="15.75" customHeight="1">
      <c r="A24" s="2">
        <v>23</v>
      </c>
      <c r="B24" s="2" t="s">
        <v>341</v>
      </c>
      <c r="C24" s="2" t="s">
        <v>211</v>
      </c>
      <c r="D24" s="2" t="s">
        <v>168</v>
      </c>
      <c r="E24" s="2" t="s">
        <v>104</v>
      </c>
      <c r="F24" s="2" t="s">
        <v>102</v>
      </c>
    </row>
    <row r="25" spans="1:6" ht="15.75" customHeight="1">
      <c r="A25" s="2">
        <v>24</v>
      </c>
      <c r="B25" s="2" t="s">
        <v>194</v>
      </c>
      <c r="C25" s="2" t="s">
        <v>152</v>
      </c>
      <c r="D25" s="2" t="s">
        <v>124</v>
      </c>
      <c r="E25" s="2" t="s">
        <v>174</v>
      </c>
      <c r="F25" s="2" t="s">
        <v>508</v>
      </c>
    </row>
    <row r="26" spans="1:6" ht="15.75" customHeight="1">
      <c r="A26" s="2">
        <v>25</v>
      </c>
      <c r="B26" s="2" t="s">
        <v>260</v>
      </c>
      <c r="C26" s="2" t="s">
        <v>186</v>
      </c>
      <c r="D26" s="2" t="s">
        <v>154</v>
      </c>
      <c r="E26" s="2" t="s">
        <v>509</v>
      </c>
      <c r="F26" s="2" t="s">
        <v>510</v>
      </c>
    </row>
    <row r="27" spans="1:6" ht="15.75" customHeight="1">
      <c r="A27" s="2">
        <v>26</v>
      </c>
      <c r="B27" s="2" t="s">
        <v>254</v>
      </c>
      <c r="C27" s="2" t="s">
        <v>93</v>
      </c>
      <c r="D27" s="2" t="s">
        <v>145</v>
      </c>
      <c r="E27" s="2" t="s">
        <v>177</v>
      </c>
      <c r="F27" s="2" t="s">
        <v>212</v>
      </c>
    </row>
    <row r="28" spans="1:6" ht="15.75" customHeight="1">
      <c r="A28" s="2">
        <v>27</v>
      </c>
      <c r="B28" s="2" t="s">
        <v>219</v>
      </c>
      <c r="C28" s="2" t="s">
        <v>144</v>
      </c>
      <c r="D28" s="2" t="s">
        <v>200</v>
      </c>
      <c r="E28" s="2" t="s">
        <v>161</v>
      </c>
      <c r="F28" s="2" t="s">
        <v>511</v>
      </c>
    </row>
    <row r="29" spans="1:6" ht="15.75" customHeight="1">
      <c r="A29" s="2">
        <v>28</v>
      </c>
      <c r="B29" s="2" t="s">
        <v>173</v>
      </c>
      <c r="C29" s="2" t="s">
        <v>286</v>
      </c>
      <c r="D29" s="2" t="s">
        <v>70</v>
      </c>
      <c r="E29" s="2" t="s">
        <v>512</v>
      </c>
      <c r="F29" s="2" t="s">
        <v>513</v>
      </c>
    </row>
    <row r="30" spans="1:6" ht="15.75" customHeight="1">
      <c r="A30" s="2">
        <v>29</v>
      </c>
      <c r="B30" s="2" t="s">
        <v>291</v>
      </c>
      <c r="C30" s="2" t="s">
        <v>158</v>
      </c>
      <c r="D30" s="2" t="s">
        <v>213</v>
      </c>
      <c r="E30" s="2" t="s">
        <v>514</v>
      </c>
      <c r="F30" s="2" t="s">
        <v>113</v>
      </c>
    </row>
    <row r="31" spans="1:6" ht="15.75" customHeight="1">
      <c r="A31" s="2">
        <v>30</v>
      </c>
      <c r="B31" s="2" t="s">
        <v>244</v>
      </c>
      <c r="C31" s="2" t="s">
        <v>109</v>
      </c>
      <c r="D31" s="2" t="s">
        <v>515</v>
      </c>
      <c r="E31" s="2" t="s">
        <v>57</v>
      </c>
      <c r="F31" s="2" t="s">
        <v>179</v>
      </c>
    </row>
    <row r="32" spans="1:6" ht="15.75" customHeight="1">
      <c r="A32" s="2">
        <v>31</v>
      </c>
      <c r="B32" s="2" t="s">
        <v>483</v>
      </c>
      <c r="C32" s="2" t="s">
        <v>220</v>
      </c>
      <c r="D32" s="2" t="s">
        <v>354</v>
      </c>
      <c r="E32" s="2" t="s">
        <v>516</v>
      </c>
      <c r="F32" s="2" t="s">
        <v>517</v>
      </c>
    </row>
    <row r="33" spans="1:6" ht="15.75" customHeight="1">
      <c r="A33" s="2">
        <v>32</v>
      </c>
      <c r="B33" s="2" t="s">
        <v>248</v>
      </c>
      <c r="C33" s="2" t="s">
        <v>195</v>
      </c>
      <c r="D33" s="2" t="s">
        <v>264</v>
      </c>
      <c r="E33" s="2" t="s">
        <v>518</v>
      </c>
      <c r="F33" s="2" t="s">
        <v>519</v>
      </c>
    </row>
    <row r="34" spans="1:6" ht="15.75" customHeight="1">
      <c r="A34" s="2">
        <v>33</v>
      </c>
      <c r="C34" s="2" t="s">
        <v>262</v>
      </c>
      <c r="D34" s="2" t="s">
        <v>520</v>
      </c>
      <c r="E34" s="2" t="s">
        <v>99</v>
      </c>
      <c r="F34" s="2" t="s">
        <v>521</v>
      </c>
    </row>
    <row r="35" spans="1:6" ht="15.75" customHeight="1">
      <c r="A35" s="2">
        <v>34</v>
      </c>
      <c r="C35" s="2" t="s">
        <v>271</v>
      </c>
      <c r="D35" s="2" t="s">
        <v>436</v>
      </c>
      <c r="E35" s="2" t="s">
        <v>522</v>
      </c>
      <c r="F35" s="2" t="s">
        <v>523</v>
      </c>
    </row>
    <row r="36" spans="1:6" ht="15.75" customHeight="1">
      <c r="A36" s="2">
        <v>35</v>
      </c>
      <c r="C36" s="2" t="s">
        <v>182</v>
      </c>
      <c r="D36" s="2" t="s">
        <v>346</v>
      </c>
      <c r="E36" s="2" t="s">
        <v>524</v>
      </c>
      <c r="F36" s="2" t="s">
        <v>525</v>
      </c>
    </row>
    <row r="37" spans="1:6" ht="15.75" customHeight="1">
      <c r="A37" s="2">
        <v>36</v>
      </c>
      <c r="C37" s="2" t="s">
        <v>279</v>
      </c>
      <c r="D37" s="2" t="s">
        <v>272</v>
      </c>
      <c r="E37" s="2" t="s">
        <v>526</v>
      </c>
      <c r="F37" s="2" t="s">
        <v>527</v>
      </c>
    </row>
    <row r="38" spans="1:6" ht="15.75" customHeight="1">
      <c r="A38" s="2">
        <v>37</v>
      </c>
      <c r="C38" s="2" t="s">
        <v>374</v>
      </c>
      <c r="D38" s="2" t="s">
        <v>190</v>
      </c>
      <c r="E38" s="2" t="s">
        <v>528</v>
      </c>
      <c r="F38" s="2" t="s">
        <v>235</v>
      </c>
    </row>
    <row r="39" spans="1:6" ht="15.75" customHeight="1">
      <c r="A39" s="2">
        <v>38</v>
      </c>
      <c r="C39" s="2" t="s">
        <v>529</v>
      </c>
      <c r="D39" s="2" t="s">
        <v>376</v>
      </c>
      <c r="E39" s="2" t="s">
        <v>530</v>
      </c>
      <c r="F39" s="2" t="s">
        <v>531</v>
      </c>
    </row>
    <row r="40" spans="1:6" ht="15.75" customHeight="1">
      <c r="A40" s="2">
        <v>39</v>
      </c>
      <c r="C40" s="2" t="s">
        <v>208</v>
      </c>
      <c r="D40" s="2" t="s">
        <v>324</v>
      </c>
      <c r="E40" s="2" t="s">
        <v>532</v>
      </c>
      <c r="F40" s="2" t="s">
        <v>533</v>
      </c>
    </row>
    <row r="41" spans="1:6" ht="13">
      <c r="A41" s="2">
        <v>40</v>
      </c>
      <c r="C41" s="2" t="s">
        <v>238</v>
      </c>
      <c r="D41" s="2" t="s">
        <v>130</v>
      </c>
      <c r="E41" s="2" t="s">
        <v>534</v>
      </c>
      <c r="F41" s="2" t="s">
        <v>535</v>
      </c>
    </row>
    <row r="42" spans="1:6" ht="13">
      <c r="A42" s="2">
        <v>41</v>
      </c>
      <c r="C42" s="2" t="s">
        <v>330</v>
      </c>
      <c r="D42" s="2" t="s">
        <v>357</v>
      </c>
      <c r="E42" s="2" t="s">
        <v>536</v>
      </c>
      <c r="F42" s="2" t="s">
        <v>169</v>
      </c>
    </row>
    <row r="43" spans="1:6" ht="13">
      <c r="A43" s="2">
        <v>42</v>
      </c>
      <c r="C43" s="2" t="s">
        <v>274</v>
      </c>
      <c r="D43" s="2" t="s">
        <v>310</v>
      </c>
      <c r="E43" s="2" t="s">
        <v>240</v>
      </c>
      <c r="F43" s="2" t="s">
        <v>537</v>
      </c>
    </row>
    <row r="44" spans="1:6" ht="13">
      <c r="A44" s="2">
        <v>43</v>
      </c>
      <c r="C44" s="2" t="s">
        <v>327</v>
      </c>
      <c r="D44" s="2" t="s">
        <v>472</v>
      </c>
      <c r="E44" s="2" t="s">
        <v>538</v>
      </c>
      <c r="F44" s="2" t="s">
        <v>236</v>
      </c>
    </row>
    <row r="45" spans="1:6" ht="13">
      <c r="A45" s="2">
        <v>44</v>
      </c>
      <c r="C45" s="2" t="s">
        <v>539</v>
      </c>
      <c r="D45" s="2" t="s">
        <v>288</v>
      </c>
      <c r="E45" s="2" t="s">
        <v>234</v>
      </c>
      <c r="F45" s="2" t="s">
        <v>540</v>
      </c>
    </row>
    <row r="46" spans="1:6" ht="13">
      <c r="A46" s="2">
        <v>45</v>
      </c>
      <c r="C46" s="2" t="s">
        <v>196</v>
      </c>
      <c r="D46" s="2" t="s">
        <v>239</v>
      </c>
      <c r="E46" s="2" t="s">
        <v>296</v>
      </c>
      <c r="F46" s="2" t="s">
        <v>541</v>
      </c>
    </row>
    <row r="47" spans="1:6" ht="13">
      <c r="A47" s="2">
        <v>46</v>
      </c>
      <c r="C47" s="2" t="s">
        <v>542</v>
      </c>
      <c r="D47" s="2" t="s">
        <v>267</v>
      </c>
      <c r="E47" s="2" t="s">
        <v>543</v>
      </c>
      <c r="F47" s="2" t="s">
        <v>340</v>
      </c>
    </row>
    <row r="48" spans="1:6" ht="13">
      <c r="A48" s="2">
        <v>47</v>
      </c>
      <c r="C48" s="2" t="s">
        <v>314</v>
      </c>
      <c r="D48" s="2" t="s">
        <v>544</v>
      </c>
      <c r="E48" s="2" t="s">
        <v>545</v>
      </c>
      <c r="F48" s="2" t="s">
        <v>546</v>
      </c>
    </row>
    <row r="49" spans="1:6" ht="13">
      <c r="A49" s="2">
        <v>48</v>
      </c>
      <c r="C49" s="2" t="s">
        <v>353</v>
      </c>
      <c r="D49" s="2" t="s">
        <v>547</v>
      </c>
      <c r="E49" s="2" t="s">
        <v>548</v>
      </c>
      <c r="F49" s="2" t="s">
        <v>343</v>
      </c>
    </row>
    <row r="50" spans="1:6" ht="13">
      <c r="A50" s="2">
        <v>49</v>
      </c>
      <c r="C50" s="2" t="s">
        <v>309</v>
      </c>
      <c r="D50" s="2" t="s">
        <v>301</v>
      </c>
      <c r="E50" s="2" t="s">
        <v>342</v>
      </c>
      <c r="F50" s="2" t="s">
        <v>549</v>
      </c>
    </row>
    <row r="51" spans="1:6" ht="13">
      <c r="A51" s="2">
        <v>50</v>
      </c>
      <c r="C51" s="2" t="s">
        <v>410</v>
      </c>
      <c r="D51" s="2" t="s">
        <v>360</v>
      </c>
      <c r="E51" s="2" t="s">
        <v>550</v>
      </c>
      <c r="F51" s="2" t="s">
        <v>551</v>
      </c>
    </row>
    <row r="52" spans="1:6" ht="13">
      <c r="A52" s="2">
        <v>51</v>
      </c>
      <c r="C52" s="2" t="s">
        <v>300</v>
      </c>
      <c r="D52" s="2" t="s">
        <v>281</v>
      </c>
      <c r="E52" s="2" t="s">
        <v>552</v>
      </c>
      <c r="F52" s="2" t="s">
        <v>553</v>
      </c>
    </row>
    <row r="53" spans="1:6" ht="13">
      <c r="A53" s="2">
        <v>52</v>
      </c>
      <c r="C53" s="2" t="s">
        <v>554</v>
      </c>
      <c r="D53" s="2" t="s">
        <v>367</v>
      </c>
      <c r="E53" s="2" t="s">
        <v>214</v>
      </c>
      <c r="F53" s="2" t="s">
        <v>555</v>
      </c>
    </row>
    <row r="54" spans="1:6" ht="13">
      <c r="A54" s="2">
        <v>53</v>
      </c>
      <c r="C54" s="2" t="s">
        <v>345</v>
      </c>
      <c r="D54" s="2" t="s">
        <v>331</v>
      </c>
      <c r="E54" s="2" t="s">
        <v>361</v>
      </c>
      <c r="F54" s="2" t="s">
        <v>556</v>
      </c>
    </row>
    <row r="55" spans="1:6" ht="13">
      <c r="A55" s="2">
        <v>54</v>
      </c>
      <c r="C55" s="2" t="s">
        <v>338</v>
      </c>
      <c r="D55" s="2" t="s">
        <v>252</v>
      </c>
      <c r="E55" s="2" t="s">
        <v>557</v>
      </c>
      <c r="F55" s="2" t="s">
        <v>558</v>
      </c>
    </row>
    <row r="56" spans="1:6" ht="13">
      <c r="A56" s="2">
        <v>55</v>
      </c>
      <c r="C56" s="2" t="s">
        <v>422</v>
      </c>
      <c r="D56" s="2" t="s">
        <v>380</v>
      </c>
      <c r="E56" s="2" t="s">
        <v>559</v>
      </c>
      <c r="F56" s="2" t="s">
        <v>332</v>
      </c>
    </row>
    <row r="57" spans="1:6" ht="13">
      <c r="A57" s="2">
        <v>56</v>
      </c>
      <c r="C57" s="2" t="s">
        <v>560</v>
      </c>
      <c r="D57" s="2" t="s">
        <v>405</v>
      </c>
      <c r="E57" s="2" t="s">
        <v>561</v>
      </c>
      <c r="F57" s="2" t="s">
        <v>251</v>
      </c>
    </row>
    <row r="58" spans="1:6" ht="13">
      <c r="A58" s="2">
        <v>57</v>
      </c>
      <c r="C58" s="2" t="s">
        <v>426</v>
      </c>
      <c r="D58" s="2" t="s">
        <v>392</v>
      </c>
      <c r="E58" s="2" t="s">
        <v>562</v>
      </c>
      <c r="F58" s="2" t="s">
        <v>563</v>
      </c>
    </row>
    <row r="59" spans="1:6" ht="13">
      <c r="A59" s="2">
        <v>58</v>
      </c>
      <c r="C59" s="2" t="s">
        <v>431</v>
      </c>
      <c r="D59" s="2" t="s">
        <v>492</v>
      </c>
      <c r="E59" s="2" t="s">
        <v>564</v>
      </c>
      <c r="F59" s="2" t="s">
        <v>565</v>
      </c>
    </row>
    <row r="60" spans="1:6" ht="13">
      <c r="A60" s="2">
        <v>59</v>
      </c>
      <c r="C60" s="2" t="s">
        <v>404</v>
      </c>
      <c r="D60" s="2" t="s">
        <v>566</v>
      </c>
      <c r="E60" s="2" t="s">
        <v>412</v>
      </c>
      <c r="F60" s="2" t="s">
        <v>567</v>
      </c>
    </row>
    <row r="61" spans="1:6" ht="13">
      <c r="A61" s="2">
        <v>60</v>
      </c>
      <c r="C61" s="2" t="s">
        <v>501</v>
      </c>
      <c r="D61" s="2" t="s">
        <v>568</v>
      </c>
      <c r="E61" s="2" t="s">
        <v>569</v>
      </c>
      <c r="F61" s="2" t="s">
        <v>570</v>
      </c>
    </row>
    <row r="62" spans="1:6" ht="13">
      <c r="A62" s="2">
        <v>61</v>
      </c>
      <c r="C62" s="2" t="s">
        <v>356</v>
      </c>
      <c r="D62" s="2" t="s">
        <v>284</v>
      </c>
      <c r="E62" s="2" t="s">
        <v>571</v>
      </c>
      <c r="F62" s="2" t="s">
        <v>572</v>
      </c>
    </row>
    <row r="63" spans="1:6" ht="13">
      <c r="A63" s="2">
        <v>62</v>
      </c>
      <c r="C63" s="2" t="s">
        <v>386</v>
      </c>
      <c r="D63" s="2" t="s">
        <v>387</v>
      </c>
      <c r="E63" s="2" t="s">
        <v>573</v>
      </c>
      <c r="F63" s="2" t="s">
        <v>574</v>
      </c>
    </row>
    <row r="64" spans="1:6" ht="13">
      <c r="A64" s="2">
        <v>63</v>
      </c>
      <c r="C64" s="2" t="s">
        <v>379</v>
      </c>
      <c r="D64" s="2" t="s">
        <v>575</v>
      </c>
      <c r="E64" s="2" t="s">
        <v>576</v>
      </c>
      <c r="F64" s="2" t="s">
        <v>577</v>
      </c>
    </row>
    <row r="65" spans="1:5" ht="13">
      <c r="A65" s="2">
        <v>64</v>
      </c>
      <c r="C65" s="2" t="s">
        <v>578</v>
      </c>
      <c r="D65" s="2" t="s">
        <v>197</v>
      </c>
      <c r="E65" s="2" t="s">
        <v>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84"/>
  <sheetViews>
    <sheetView workbookViewId="0"/>
  </sheetViews>
  <sheetFormatPr baseColWidth="10" defaultColWidth="14.5" defaultRowHeight="15.75" customHeight="1"/>
  <sheetData>
    <row r="1" spans="1:2" ht="15.75" customHeight="1">
      <c r="A1" s="41" t="s">
        <v>429</v>
      </c>
      <c r="B1" s="42" t="s">
        <v>580</v>
      </c>
    </row>
    <row r="2" spans="1:2" ht="15.75" customHeight="1">
      <c r="A2" s="43" t="s">
        <v>582</v>
      </c>
      <c r="B2" s="44"/>
    </row>
    <row r="3" spans="1:2" ht="15.75" customHeight="1">
      <c r="A3" s="43">
        <v>1</v>
      </c>
      <c r="B3" s="46" t="s">
        <v>6</v>
      </c>
    </row>
    <row r="4" spans="1:2" ht="15.75" customHeight="1">
      <c r="A4" s="43">
        <v>2</v>
      </c>
      <c r="B4" s="46" t="s">
        <v>17</v>
      </c>
    </row>
    <row r="5" spans="1:2" ht="15.75" customHeight="1">
      <c r="A5" s="43">
        <v>3</v>
      </c>
      <c r="B5" s="46" t="s">
        <v>30</v>
      </c>
    </row>
    <row r="6" spans="1:2" ht="15.75" customHeight="1">
      <c r="A6" s="43">
        <v>4</v>
      </c>
      <c r="B6" s="46" t="s">
        <v>35</v>
      </c>
    </row>
    <row r="7" spans="1:2" ht="15.75" customHeight="1">
      <c r="A7" s="43">
        <v>5</v>
      </c>
      <c r="B7" s="46" t="s">
        <v>42</v>
      </c>
    </row>
    <row r="8" spans="1:2" ht="15.75" customHeight="1">
      <c r="A8" s="43">
        <v>6</v>
      </c>
      <c r="B8" s="46" t="s">
        <v>585</v>
      </c>
    </row>
    <row r="9" spans="1:2" ht="15.75" customHeight="1">
      <c r="A9" s="43">
        <v>7</v>
      </c>
      <c r="B9" s="46" t="s">
        <v>48</v>
      </c>
    </row>
    <row r="10" spans="1:2" ht="15.75" customHeight="1">
      <c r="A10" s="43">
        <v>8</v>
      </c>
      <c r="B10" s="46" t="s">
        <v>63</v>
      </c>
    </row>
    <row r="11" spans="1:2" ht="15.75" customHeight="1">
      <c r="A11" s="43">
        <v>9</v>
      </c>
      <c r="B11" s="46" t="s">
        <v>59</v>
      </c>
    </row>
    <row r="12" spans="1:2" ht="15.75" customHeight="1">
      <c r="A12" s="43">
        <v>10</v>
      </c>
      <c r="B12" s="50" t="s">
        <v>57</v>
      </c>
    </row>
    <row r="13" spans="1:2" ht="15.75" customHeight="1">
      <c r="A13" s="43">
        <v>11</v>
      </c>
      <c r="B13" s="50" t="s">
        <v>73</v>
      </c>
    </row>
    <row r="14" spans="1:2" ht="15.75" customHeight="1">
      <c r="A14" s="43">
        <v>12</v>
      </c>
      <c r="B14" s="50" t="s">
        <v>265</v>
      </c>
    </row>
    <row r="15" spans="1:2" ht="15.75" customHeight="1">
      <c r="A15" s="43">
        <v>13</v>
      </c>
      <c r="B15" s="50" t="s">
        <v>586</v>
      </c>
    </row>
    <row r="16" spans="1:2" ht="15.75" customHeight="1">
      <c r="A16" s="43">
        <v>14</v>
      </c>
      <c r="B16" s="50" t="s">
        <v>91</v>
      </c>
    </row>
    <row r="17" spans="1:2" ht="15.75" customHeight="1">
      <c r="A17" s="43">
        <v>15</v>
      </c>
      <c r="B17" s="50" t="s">
        <v>161</v>
      </c>
    </row>
    <row r="18" spans="1:2" ht="15.75" customHeight="1">
      <c r="A18" s="43">
        <v>16</v>
      </c>
      <c r="B18" s="50" t="s">
        <v>75</v>
      </c>
    </row>
    <row r="19" spans="1:2" ht="15.75" customHeight="1">
      <c r="A19" s="43">
        <v>17</v>
      </c>
      <c r="B19" s="50" t="s">
        <v>587</v>
      </c>
    </row>
    <row r="20" spans="1:2" ht="15.75" customHeight="1">
      <c r="A20" s="43">
        <v>18</v>
      </c>
      <c r="B20" s="50" t="s">
        <v>140</v>
      </c>
    </row>
    <row r="21" spans="1:2" ht="15.75" customHeight="1">
      <c r="A21" s="43">
        <v>19</v>
      </c>
      <c r="B21" s="50" t="s">
        <v>83</v>
      </c>
    </row>
    <row r="22" spans="1:2" ht="15.75" customHeight="1">
      <c r="A22" s="43">
        <v>20</v>
      </c>
      <c r="B22" s="50" t="s">
        <v>147</v>
      </c>
    </row>
    <row r="23" spans="1:2" ht="15.75" customHeight="1">
      <c r="A23" s="43">
        <v>21</v>
      </c>
      <c r="B23" s="50" t="s">
        <v>588</v>
      </c>
    </row>
    <row r="24" spans="1:2" ht="15.75" customHeight="1">
      <c r="A24" s="43">
        <v>22</v>
      </c>
      <c r="B24" s="50" t="s">
        <v>126</v>
      </c>
    </row>
    <row r="25" spans="1:2" ht="15.75" customHeight="1">
      <c r="A25" s="43">
        <v>23</v>
      </c>
      <c r="B25" s="50" t="s">
        <v>184</v>
      </c>
    </row>
    <row r="26" spans="1:2" ht="15.75" customHeight="1">
      <c r="A26" s="43">
        <v>24</v>
      </c>
      <c r="B26" s="50" t="s">
        <v>589</v>
      </c>
    </row>
    <row r="27" spans="1:2" ht="15.75" customHeight="1">
      <c r="A27" s="43">
        <v>25</v>
      </c>
      <c r="B27" s="50" t="s">
        <v>177</v>
      </c>
    </row>
    <row r="28" spans="1:2" ht="15.75" customHeight="1">
      <c r="A28" s="43">
        <v>26</v>
      </c>
      <c r="B28" s="50" t="s">
        <v>88</v>
      </c>
    </row>
    <row r="29" spans="1:2" ht="15.75" customHeight="1">
      <c r="A29" s="43">
        <v>27</v>
      </c>
      <c r="B29" s="50" t="s">
        <v>174</v>
      </c>
    </row>
    <row r="30" spans="1:2" ht="15.75" customHeight="1">
      <c r="A30" s="43">
        <v>28</v>
      </c>
      <c r="B30" s="50" t="s">
        <v>205</v>
      </c>
    </row>
    <row r="31" spans="1:2" ht="15.75" customHeight="1">
      <c r="A31" s="43">
        <v>29</v>
      </c>
      <c r="B31" s="50" t="s">
        <v>347</v>
      </c>
    </row>
    <row r="32" spans="1:2" ht="15.75" customHeight="1">
      <c r="A32" s="43">
        <v>30</v>
      </c>
      <c r="B32" s="50" t="s">
        <v>99</v>
      </c>
    </row>
    <row r="33" spans="1:2" ht="15.75" customHeight="1">
      <c r="A33" s="43">
        <v>31</v>
      </c>
      <c r="B33" s="50" t="s">
        <v>234</v>
      </c>
    </row>
    <row r="34" spans="1:2" ht="15.75" customHeight="1">
      <c r="A34" s="43">
        <v>32</v>
      </c>
      <c r="B34" s="50" t="s">
        <v>214</v>
      </c>
    </row>
    <row r="35" spans="1:2" ht="15.75" customHeight="1">
      <c r="A35" s="43" t="s">
        <v>590</v>
      </c>
      <c r="B35" s="44"/>
    </row>
    <row r="36" spans="1:2" ht="15.75" customHeight="1">
      <c r="A36" s="43">
        <v>1</v>
      </c>
      <c r="B36" s="46" t="s">
        <v>10</v>
      </c>
    </row>
    <row r="37" spans="1:2" ht="15.75" customHeight="1">
      <c r="A37" s="43">
        <v>2</v>
      </c>
      <c r="B37" s="46" t="s">
        <v>33</v>
      </c>
    </row>
    <row r="38" spans="1:2" ht="15.75" customHeight="1">
      <c r="A38" s="43">
        <v>3</v>
      </c>
      <c r="B38" s="46" t="s">
        <v>5</v>
      </c>
    </row>
    <row r="39" spans="1:2" ht="15.75" customHeight="1">
      <c r="A39" s="43">
        <v>4</v>
      </c>
      <c r="B39" s="46" t="s">
        <v>16</v>
      </c>
    </row>
    <row r="40" spans="1:2" ht="15.75" customHeight="1">
      <c r="A40" s="43">
        <v>5</v>
      </c>
      <c r="B40" s="46" t="s">
        <v>94</v>
      </c>
    </row>
    <row r="41" spans="1:2" ht="13">
      <c r="A41" s="43">
        <v>6</v>
      </c>
      <c r="B41" s="46" t="s">
        <v>62</v>
      </c>
    </row>
    <row r="42" spans="1:2" ht="13">
      <c r="A42" s="43">
        <v>7</v>
      </c>
      <c r="B42" s="46" t="s">
        <v>56</v>
      </c>
    </row>
    <row r="43" spans="1:2" ht="13">
      <c r="A43" s="43">
        <v>8</v>
      </c>
      <c r="B43" s="46" t="s">
        <v>47</v>
      </c>
    </row>
    <row r="44" spans="1:2" ht="13">
      <c r="A44" s="43">
        <v>9</v>
      </c>
      <c r="B44" s="46" t="s">
        <v>29</v>
      </c>
    </row>
    <row r="45" spans="1:2" ht="13">
      <c r="A45" s="43">
        <v>10</v>
      </c>
      <c r="B45" s="46" t="s">
        <v>139</v>
      </c>
    </row>
    <row r="46" spans="1:2" ht="13">
      <c r="A46" s="43">
        <v>11</v>
      </c>
      <c r="B46" s="46" t="s">
        <v>103</v>
      </c>
    </row>
    <row r="47" spans="1:2" ht="13">
      <c r="A47" s="43">
        <v>12</v>
      </c>
      <c r="B47" s="46" t="s">
        <v>81</v>
      </c>
    </row>
    <row r="48" spans="1:2" ht="13">
      <c r="A48" s="43">
        <v>13</v>
      </c>
      <c r="B48" s="46" t="s">
        <v>41</v>
      </c>
    </row>
    <row r="49" spans="1:2" ht="13">
      <c r="A49" s="43">
        <v>14</v>
      </c>
      <c r="B49" s="46" t="s">
        <v>213</v>
      </c>
    </row>
    <row r="50" spans="1:2" ht="13">
      <c r="A50" s="43">
        <v>15</v>
      </c>
      <c r="B50" s="46" t="s">
        <v>172</v>
      </c>
    </row>
    <row r="51" spans="1:2" ht="13">
      <c r="A51" s="43">
        <v>16</v>
      </c>
      <c r="B51" s="46" t="s">
        <v>131</v>
      </c>
    </row>
    <row r="52" spans="1:2" ht="13">
      <c r="A52" s="43">
        <v>17</v>
      </c>
      <c r="B52" s="46" t="s">
        <v>117</v>
      </c>
    </row>
    <row r="53" spans="1:2" ht="13">
      <c r="A53" s="43">
        <v>18</v>
      </c>
      <c r="B53" s="46" t="s">
        <v>232</v>
      </c>
    </row>
    <row r="54" spans="1:2" ht="13">
      <c r="A54" s="43">
        <v>19</v>
      </c>
      <c r="B54" s="46" t="s">
        <v>70</v>
      </c>
    </row>
    <row r="55" spans="1:2" ht="13">
      <c r="A55" s="43">
        <v>20</v>
      </c>
      <c r="B55" s="46" t="s">
        <v>593</v>
      </c>
    </row>
    <row r="56" spans="1:2" ht="13">
      <c r="A56" s="43">
        <v>21</v>
      </c>
      <c r="B56" s="46" t="s">
        <v>275</v>
      </c>
    </row>
    <row r="57" spans="1:2" ht="13">
      <c r="A57" s="43">
        <v>22</v>
      </c>
      <c r="B57" s="46" t="s">
        <v>159</v>
      </c>
    </row>
    <row r="58" spans="1:2" ht="13">
      <c r="A58" s="43">
        <v>23</v>
      </c>
      <c r="B58" s="46" t="s">
        <v>354</v>
      </c>
    </row>
    <row r="59" spans="1:2" ht="13">
      <c r="A59" s="43">
        <v>24</v>
      </c>
      <c r="B59" s="46" t="s">
        <v>154</v>
      </c>
    </row>
    <row r="60" spans="1:2" ht="13">
      <c r="A60" s="43">
        <v>25</v>
      </c>
      <c r="B60" s="46" t="s">
        <v>168</v>
      </c>
    </row>
    <row r="61" spans="1:2" ht="13">
      <c r="A61" s="43">
        <v>26</v>
      </c>
      <c r="B61" s="46" t="s">
        <v>145</v>
      </c>
    </row>
    <row r="62" spans="1:2" ht="13">
      <c r="A62" s="43">
        <v>27</v>
      </c>
      <c r="B62" s="46" t="s">
        <v>124</v>
      </c>
    </row>
    <row r="63" spans="1:2" ht="13">
      <c r="A63" s="43">
        <v>28</v>
      </c>
      <c r="B63" s="46" t="s">
        <v>339</v>
      </c>
    </row>
    <row r="64" spans="1:2" ht="13">
      <c r="A64" s="43">
        <v>29</v>
      </c>
      <c r="B64" s="46" t="s">
        <v>346</v>
      </c>
    </row>
    <row r="65" spans="1:2" ht="13">
      <c r="A65" s="43">
        <v>30</v>
      </c>
      <c r="B65" s="46" t="s">
        <v>190</v>
      </c>
    </row>
    <row r="66" spans="1:2" ht="13">
      <c r="A66" s="43">
        <v>31</v>
      </c>
      <c r="B66" s="46" t="s">
        <v>130</v>
      </c>
    </row>
    <row r="67" spans="1:2" ht="13">
      <c r="A67" s="43">
        <v>32</v>
      </c>
      <c r="B67" s="46" t="s">
        <v>272</v>
      </c>
    </row>
    <row r="68" spans="1:2" ht="13">
      <c r="A68" s="43" t="s">
        <v>595</v>
      </c>
      <c r="B68" s="44"/>
    </row>
    <row r="69" spans="1:2" ht="13">
      <c r="A69" s="43">
        <v>1</v>
      </c>
      <c r="B69" s="46" t="s">
        <v>4</v>
      </c>
    </row>
    <row r="70" spans="1:2" ht="13">
      <c r="A70" s="43">
        <v>2</v>
      </c>
      <c r="B70" s="46" t="s">
        <v>15</v>
      </c>
    </row>
    <row r="71" spans="1:2" ht="13">
      <c r="A71" s="43">
        <v>3</v>
      </c>
      <c r="B71" s="46" t="s">
        <v>68</v>
      </c>
    </row>
    <row r="72" spans="1:2" ht="13">
      <c r="A72" s="43">
        <v>4</v>
      </c>
      <c r="B72" s="46" t="s">
        <v>27</v>
      </c>
    </row>
    <row r="73" spans="1:2" ht="13">
      <c r="A73" s="43">
        <v>5</v>
      </c>
      <c r="B73" s="46" t="s">
        <v>40</v>
      </c>
    </row>
    <row r="74" spans="1:2" ht="13">
      <c r="A74" s="43">
        <v>6</v>
      </c>
      <c r="B74" s="46" t="s">
        <v>10</v>
      </c>
    </row>
    <row r="75" spans="1:2" ht="13">
      <c r="A75" s="43">
        <v>7</v>
      </c>
      <c r="B75" s="46" t="s">
        <v>138</v>
      </c>
    </row>
    <row r="76" spans="1:2" ht="13">
      <c r="A76" s="43">
        <v>8</v>
      </c>
      <c r="B76" s="46" t="s">
        <v>61</v>
      </c>
    </row>
    <row r="77" spans="1:2" ht="13">
      <c r="A77" s="43">
        <v>9</v>
      </c>
      <c r="B77" s="46" t="s">
        <v>171</v>
      </c>
    </row>
    <row r="78" spans="1:2" ht="13">
      <c r="A78" s="43">
        <v>10</v>
      </c>
      <c r="B78" s="46" t="s">
        <v>87</v>
      </c>
    </row>
    <row r="79" spans="1:2" ht="13">
      <c r="A79" s="43">
        <v>11</v>
      </c>
      <c r="B79" s="46" t="s">
        <v>45</v>
      </c>
    </row>
    <row r="80" spans="1:2" ht="13">
      <c r="A80" s="43">
        <v>12</v>
      </c>
      <c r="B80" s="46" t="s">
        <v>144</v>
      </c>
    </row>
    <row r="81" spans="1:2" ht="13">
      <c r="A81" s="43">
        <v>13</v>
      </c>
      <c r="B81" s="46" t="s">
        <v>115</v>
      </c>
    </row>
    <row r="82" spans="1:2" ht="13">
      <c r="A82" s="43">
        <v>14</v>
      </c>
      <c r="B82" s="46" t="s">
        <v>135</v>
      </c>
    </row>
    <row r="83" spans="1:2" ht="13">
      <c r="A83" s="43">
        <v>15</v>
      </c>
      <c r="B83" s="46" t="s">
        <v>79</v>
      </c>
    </row>
    <row r="84" spans="1:2" ht="13">
      <c r="A84" s="43">
        <v>16</v>
      </c>
      <c r="B84" s="46" t="s">
        <v>54</v>
      </c>
    </row>
    <row r="85" spans="1:2" ht="13">
      <c r="A85" s="43">
        <v>17</v>
      </c>
      <c r="B85" s="46" t="s">
        <v>255</v>
      </c>
    </row>
    <row r="86" spans="1:2" ht="13">
      <c r="A86" s="43">
        <v>18</v>
      </c>
      <c r="B86" s="46" t="s">
        <v>186</v>
      </c>
    </row>
    <row r="87" spans="1:2" ht="13">
      <c r="A87" s="43">
        <v>19</v>
      </c>
      <c r="B87" s="46" t="s">
        <v>151</v>
      </c>
    </row>
    <row r="88" spans="1:2" ht="13">
      <c r="A88" s="43">
        <v>20</v>
      </c>
      <c r="B88" s="46" t="s">
        <v>208</v>
      </c>
    </row>
    <row r="89" spans="1:2" ht="13">
      <c r="A89" s="43">
        <v>21</v>
      </c>
      <c r="B89" s="46" t="s">
        <v>100</v>
      </c>
    </row>
    <row r="90" spans="1:2" ht="13">
      <c r="A90" s="43">
        <v>22</v>
      </c>
      <c r="B90" s="46" t="s">
        <v>211</v>
      </c>
    </row>
    <row r="91" spans="1:2" ht="13">
      <c r="A91" s="43">
        <v>23</v>
      </c>
      <c r="B91" s="46" t="s">
        <v>602</v>
      </c>
    </row>
    <row r="92" spans="1:2" ht="13">
      <c r="A92" s="43">
        <v>24</v>
      </c>
      <c r="B92" s="46" t="s">
        <v>182</v>
      </c>
    </row>
    <row r="93" spans="1:2" ht="13">
      <c r="A93" s="43">
        <v>25</v>
      </c>
      <c r="B93" s="46" t="s">
        <v>80</v>
      </c>
    </row>
    <row r="94" spans="1:2" ht="13">
      <c r="A94" s="43">
        <v>26</v>
      </c>
      <c r="B94" s="46" t="s">
        <v>158</v>
      </c>
    </row>
    <row r="95" spans="1:2" ht="13">
      <c r="A95" s="43">
        <v>27</v>
      </c>
      <c r="B95" s="46" t="s">
        <v>529</v>
      </c>
    </row>
    <row r="96" spans="1:2" ht="13">
      <c r="A96" s="43">
        <v>28</v>
      </c>
      <c r="B96" s="46" t="s">
        <v>166</v>
      </c>
    </row>
    <row r="97" spans="1:2" ht="13">
      <c r="A97" s="43">
        <v>29</v>
      </c>
      <c r="B97" s="46" t="s">
        <v>220</v>
      </c>
    </row>
    <row r="98" spans="1:2" ht="13">
      <c r="A98" s="43">
        <v>30</v>
      </c>
      <c r="B98" s="46" t="s">
        <v>93</v>
      </c>
    </row>
    <row r="99" spans="1:2" ht="13">
      <c r="A99" s="43">
        <v>31</v>
      </c>
      <c r="B99" s="46" t="s">
        <v>386</v>
      </c>
    </row>
    <row r="100" spans="1:2" ht="13">
      <c r="A100" s="43">
        <v>32</v>
      </c>
      <c r="B100" s="46" t="s">
        <v>604</v>
      </c>
    </row>
    <row r="101" spans="1:2" ht="13">
      <c r="A101" s="43" t="s">
        <v>605</v>
      </c>
      <c r="B101" s="44"/>
    </row>
    <row r="102" spans="1:2" ht="13">
      <c r="A102" s="43">
        <v>1</v>
      </c>
      <c r="B102" s="46" t="s">
        <v>2</v>
      </c>
    </row>
    <row r="103" spans="1:2" ht="13">
      <c r="A103" s="43">
        <v>2</v>
      </c>
      <c r="B103" s="46" t="s">
        <v>18</v>
      </c>
    </row>
    <row r="104" spans="1:2" ht="13">
      <c r="A104" s="43">
        <v>3</v>
      </c>
      <c r="B104" s="46" t="s">
        <v>449</v>
      </c>
    </row>
    <row r="105" spans="1:2" ht="13">
      <c r="A105" s="43">
        <v>4</v>
      </c>
      <c r="B105" s="46" t="s">
        <v>78</v>
      </c>
    </row>
    <row r="106" spans="1:2" ht="13">
      <c r="A106" s="43">
        <v>5</v>
      </c>
      <c r="B106" s="46" t="s">
        <v>38</v>
      </c>
    </row>
    <row r="107" spans="1:2" ht="13">
      <c r="A107" s="43">
        <v>6</v>
      </c>
      <c r="B107" s="46" t="s">
        <v>55</v>
      </c>
    </row>
    <row r="108" spans="1:2" ht="13">
      <c r="A108" s="43">
        <v>7</v>
      </c>
      <c r="B108" s="46" t="s">
        <v>46</v>
      </c>
    </row>
    <row r="109" spans="1:2" ht="13">
      <c r="A109" s="43">
        <v>8</v>
      </c>
      <c r="B109" s="46" t="s">
        <v>464</v>
      </c>
    </row>
    <row r="110" spans="1:2" ht="13">
      <c r="A110" s="43">
        <v>9</v>
      </c>
      <c r="B110" s="46" t="s">
        <v>71</v>
      </c>
    </row>
    <row r="111" spans="1:2" ht="13">
      <c r="A111" s="43">
        <v>10</v>
      </c>
      <c r="B111" s="46" t="s">
        <v>96</v>
      </c>
    </row>
    <row r="112" spans="1:2" ht="13">
      <c r="A112" s="43">
        <v>11</v>
      </c>
      <c r="B112" s="46" t="s">
        <v>120</v>
      </c>
    </row>
    <row r="113" spans="1:2" ht="13">
      <c r="A113" s="43">
        <v>12</v>
      </c>
      <c r="B113" s="46" t="s">
        <v>479</v>
      </c>
    </row>
    <row r="114" spans="1:2" ht="13">
      <c r="A114" s="43">
        <v>13</v>
      </c>
      <c r="B114" s="46" t="s">
        <v>493</v>
      </c>
    </row>
    <row r="115" spans="1:2" ht="13">
      <c r="A115" s="43">
        <v>14</v>
      </c>
      <c r="B115" s="46" t="s">
        <v>164</v>
      </c>
    </row>
    <row r="116" spans="1:2" ht="13">
      <c r="A116" s="43">
        <v>15</v>
      </c>
      <c r="B116" s="46" t="s">
        <v>92</v>
      </c>
    </row>
    <row r="117" spans="1:2" ht="13">
      <c r="A117" s="43">
        <v>16</v>
      </c>
      <c r="B117" s="46" t="s">
        <v>607</v>
      </c>
    </row>
    <row r="118" spans="1:2" ht="13">
      <c r="A118" s="43">
        <v>17</v>
      </c>
      <c r="B118" s="46" t="s">
        <v>156</v>
      </c>
    </row>
    <row r="119" spans="1:2" ht="13">
      <c r="A119" s="43">
        <v>18</v>
      </c>
      <c r="B119" s="46" t="s">
        <v>149</v>
      </c>
    </row>
    <row r="120" spans="1:2" ht="13">
      <c r="A120" s="43">
        <v>19</v>
      </c>
      <c r="B120" s="46" t="s">
        <v>317</v>
      </c>
    </row>
    <row r="121" spans="1:2" ht="13">
      <c r="A121" s="43">
        <v>20</v>
      </c>
      <c r="B121" s="46" t="s">
        <v>609</v>
      </c>
    </row>
    <row r="122" spans="1:2" ht="13">
      <c r="A122" s="43">
        <v>21</v>
      </c>
      <c r="B122" s="46" t="s">
        <v>129</v>
      </c>
    </row>
    <row r="123" spans="1:2" ht="13">
      <c r="A123" s="43">
        <v>22</v>
      </c>
      <c r="B123" s="46" t="s">
        <v>233</v>
      </c>
    </row>
    <row r="124" spans="1:2" ht="13">
      <c r="A124" s="43">
        <v>23</v>
      </c>
      <c r="B124" s="46" t="s">
        <v>170</v>
      </c>
    </row>
    <row r="125" spans="1:2" ht="13">
      <c r="A125" s="43">
        <v>24</v>
      </c>
      <c r="B125" s="46" t="s">
        <v>194</v>
      </c>
    </row>
    <row r="126" spans="1:2" ht="13">
      <c r="A126" s="43">
        <v>25</v>
      </c>
      <c r="B126" s="46" t="s">
        <v>483</v>
      </c>
    </row>
    <row r="127" spans="1:2" ht="13">
      <c r="A127" s="43">
        <v>26</v>
      </c>
      <c r="B127" s="46" t="s">
        <v>260</v>
      </c>
    </row>
    <row r="128" spans="1:2" ht="13">
      <c r="A128" s="43">
        <v>27</v>
      </c>
      <c r="B128" s="46" t="s">
        <v>219</v>
      </c>
    </row>
    <row r="129" spans="1:2" ht="13">
      <c r="A129" s="43">
        <v>28</v>
      </c>
      <c r="B129" s="46" t="s">
        <v>173</v>
      </c>
    </row>
    <row r="130" spans="1:2" ht="13">
      <c r="A130" s="43">
        <v>29</v>
      </c>
      <c r="B130" s="46" t="s">
        <v>230</v>
      </c>
    </row>
    <row r="131" spans="1:2" ht="13">
      <c r="A131" s="43">
        <v>30</v>
      </c>
      <c r="B131" s="46" t="s">
        <v>273</v>
      </c>
    </row>
    <row r="132" spans="1:2" ht="13">
      <c r="A132" s="43">
        <v>31</v>
      </c>
      <c r="B132" s="46" t="s">
        <v>244</v>
      </c>
    </row>
    <row r="133" spans="1:2" ht="13">
      <c r="A133" s="72" t="s">
        <v>583</v>
      </c>
      <c r="B133" s="46"/>
    </row>
    <row r="134" spans="1:2" ht="13">
      <c r="A134" s="72">
        <v>1</v>
      </c>
      <c r="B134" s="48" t="s">
        <v>21</v>
      </c>
    </row>
    <row r="135" spans="1:2" ht="13">
      <c r="A135" s="72">
        <v>2</v>
      </c>
      <c r="B135" s="48" t="s">
        <v>11</v>
      </c>
    </row>
    <row r="136" spans="1:2" ht="13">
      <c r="A136" s="43">
        <f t="shared" ref="A136:A165" si="0">A135+1</f>
        <v>3</v>
      </c>
      <c r="B136" s="48" t="s">
        <v>31</v>
      </c>
    </row>
    <row r="137" spans="1:2" ht="13">
      <c r="A137" s="43">
        <f t="shared" si="0"/>
        <v>4</v>
      </c>
      <c r="B137" s="48" t="s">
        <v>624</v>
      </c>
    </row>
    <row r="138" spans="1:2" ht="13">
      <c r="A138" s="43">
        <f t="shared" si="0"/>
        <v>5</v>
      </c>
      <c r="B138" s="48" t="s">
        <v>50</v>
      </c>
    </row>
    <row r="139" spans="1:2" ht="13">
      <c r="A139" s="43">
        <f t="shared" si="0"/>
        <v>6</v>
      </c>
      <c r="B139" s="48" t="s">
        <v>8</v>
      </c>
    </row>
    <row r="140" spans="1:2" ht="13">
      <c r="A140" s="43">
        <f t="shared" si="0"/>
        <v>7</v>
      </c>
      <c r="B140" s="48" t="s">
        <v>43</v>
      </c>
    </row>
    <row r="141" spans="1:2" ht="13">
      <c r="A141" s="43">
        <f t="shared" si="0"/>
        <v>8</v>
      </c>
      <c r="B141" s="48" t="s">
        <v>76</v>
      </c>
    </row>
    <row r="142" spans="1:2" ht="13">
      <c r="A142" s="43">
        <f t="shared" si="0"/>
        <v>9</v>
      </c>
      <c r="B142" s="48" t="s">
        <v>49</v>
      </c>
    </row>
    <row r="143" spans="1:2" ht="13">
      <c r="A143" s="43">
        <f t="shared" si="0"/>
        <v>10</v>
      </c>
      <c r="B143" s="48" t="s">
        <v>591</v>
      </c>
    </row>
    <row r="144" spans="1:2" ht="13">
      <c r="A144" s="43">
        <f t="shared" si="0"/>
        <v>11</v>
      </c>
      <c r="B144" s="48" t="s">
        <v>95</v>
      </c>
    </row>
    <row r="145" spans="1:2" ht="13">
      <c r="A145" s="43">
        <f t="shared" si="0"/>
        <v>12</v>
      </c>
      <c r="B145" s="48" t="s">
        <v>102</v>
      </c>
    </row>
    <row r="146" spans="1:2" ht="13">
      <c r="A146" s="43">
        <f t="shared" si="0"/>
        <v>13</v>
      </c>
      <c r="B146" s="48" t="s">
        <v>105</v>
      </c>
    </row>
    <row r="147" spans="1:2" ht="13">
      <c r="A147" s="43">
        <f t="shared" si="0"/>
        <v>14</v>
      </c>
      <c r="B147" s="48" t="s">
        <v>628</v>
      </c>
    </row>
    <row r="148" spans="1:2" ht="13">
      <c r="A148" s="43">
        <f t="shared" si="0"/>
        <v>15</v>
      </c>
      <c r="B148" s="48" t="s">
        <v>132</v>
      </c>
    </row>
    <row r="149" spans="1:2" ht="13">
      <c r="A149" s="43">
        <f t="shared" si="0"/>
        <v>16</v>
      </c>
      <c r="B149" s="48" t="s">
        <v>212</v>
      </c>
    </row>
    <row r="150" spans="1:2" ht="13">
      <c r="A150" s="43">
        <f t="shared" si="0"/>
        <v>17</v>
      </c>
      <c r="B150" s="48" t="s">
        <v>89</v>
      </c>
    </row>
    <row r="151" spans="1:2" ht="13">
      <c r="A151" s="43">
        <f t="shared" si="0"/>
        <v>18</v>
      </c>
      <c r="B151" s="48" t="s">
        <v>74</v>
      </c>
    </row>
    <row r="152" spans="1:2" ht="13">
      <c r="A152" s="43">
        <f t="shared" si="0"/>
        <v>19</v>
      </c>
      <c r="B152" s="48" t="s">
        <v>336</v>
      </c>
    </row>
    <row r="153" spans="1:2" ht="13">
      <c r="A153" s="43">
        <f t="shared" si="0"/>
        <v>20</v>
      </c>
      <c r="B153" s="48" t="s">
        <v>276</v>
      </c>
    </row>
    <row r="154" spans="1:2" ht="13">
      <c r="A154" s="43">
        <f t="shared" si="0"/>
        <v>21</v>
      </c>
      <c r="B154" s="48" t="s">
        <v>148</v>
      </c>
    </row>
    <row r="155" spans="1:2" ht="13">
      <c r="A155" s="43">
        <f t="shared" si="0"/>
        <v>22</v>
      </c>
      <c r="B155" s="48" t="s">
        <v>199</v>
      </c>
    </row>
    <row r="156" spans="1:2" ht="13">
      <c r="A156" s="43">
        <f t="shared" si="0"/>
        <v>23</v>
      </c>
      <c r="B156" s="48" t="s">
        <v>133</v>
      </c>
    </row>
    <row r="157" spans="1:2" ht="13">
      <c r="A157" s="43">
        <f t="shared" si="0"/>
        <v>24</v>
      </c>
      <c r="B157" s="48" t="s">
        <v>162</v>
      </c>
    </row>
    <row r="158" spans="1:2" ht="13">
      <c r="A158" s="43">
        <f t="shared" si="0"/>
        <v>25</v>
      </c>
      <c r="B158" s="48" t="s">
        <v>298</v>
      </c>
    </row>
    <row r="159" spans="1:2" ht="13">
      <c r="A159" s="43">
        <f t="shared" si="0"/>
        <v>26</v>
      </c>
      <c r="B159" s="48" t="s">
        <v>191</v>
      </c>
    </row>
    <row r="160" spans="1:2" ht="13">
      <c r="A160" s="43">
        <f t="shared" si="0"/>
        <v>27</v>
      </c>
      <c r="B160" s="48" t="s">
        <v>203</v>
      </c>
    </row>
    <row r="161" spans="1:2" ht="13">
      <c r="A161" s="43">
        <f t="shared" si="0"/>
        <v>28</v>
      </c>
      <c r="B161" s="48" t="s">
        <v>217</v>
      </c>
    </row>
    <row r="162" spans="1:2" ht="13">
      <c r="A162" s="43">
        <f t="shared" si="0"/>
        <v>29</v>
      </c>
      <c r="B162" s="48" t="s">
        <v>235</v>
      </c>
    </row>
    <row r="163" spans="1:2" ht="13">
      <c r="A163" s="43">
        <f t="shared" si="0"/>
        <v>30</v>
      </c>
      <c r="B163" s="48" t="s">
        <v>185</v>
      </c>
    </row>
    <row r="164" spans="1:2" ht="13">
      <c r="A164" s="43">
        <f t="shared" si="0"/>
        <v>31</v>
      </c>
      <c r="B164" s="48" t="s">
        <v>118</v>
      </c>
    </row>
    <row r="165" spans="1:2" ht="13">
      <c r="A165" s="43">
        <f t="shared" si="0"/>
        <v>32</v>
      </c>
      <c r="B165" s="48" t="s">
        <v>399</v>
      </c>
    </row>
    <row r="166" spans="1:2" ht="13">
      <c r="A166" s="73"/>
      <c r="B166" s="48"/>
    </row>
    <row r="167" spans="1:2" ht="13">
      <c r="A167" s="73"/>
      <c r="B167" s="48"/>
    </row>
    <row r="168" spans="1:2" ht="13">
      <c r="A168" s="73"/>
      <c r="B168" s="46"/>
    </row>
    <row r="169" spans="1:2" ht="13">
      <c r="A169" s="73"/>
      <c r="B169" s="46"/>
    </row>
    <row r="170" spans="1:2" ht="13">
      <c r="A170" s="73"/>
      <c r="B170" s="46"/>
    </row>
    <row r="171" spans="1:2" ht="13">
      <c r="A171" s="73"/>
      <c r="B171" s="46"/>
    </row>
    <row r="172" spans="1:2" ht="13">
      <c r="A172" s="73"/>
      <c r="B172" s="46"/>
    </row>
    <row r="173" spans="1:2" ht="13">
      <c r="A173" s="73"/>
      <c r="B173" s="46"/>
    </row>
    <row r="174" spans="1:2" ht="13">
      <c r="A174" s="73"/>
      <c r="B174" s="46"/>
    </row>
    <row r="175" spans="1:2" ht="13">
      <c r="A175" s="73"/>
      <c r="B175" s="46"/>
    </row>
    <row r="176" spans="1:2" ht="13">
      <c r="A176" s="73"/>
      <c r="B176" s="46"/>
    </row>
    <row r="177" spans="1:2" ht="13">
      <c r="A177" s="73"/>
      <c r="B177" s="46"/>
    </row>
    <row r="178" spans="1:2" ht="13">
      <c r="A178" s="73"/>
      <c r="B178" s="46"/>
    </row>
    <row r="179" spans="1:2" ht="13">
      <c r="A179" s="73"/>
      <c r="B179" s="46"/>
    </row>
    <row r="180" spans="1:2" ht="13">
      <c r="A180" s="73"/>
      <c r="B180" s="46"/>
    </row>
    <row r="181" spans="1:2" ht="13">
      <c r="A181" s="73"/>
      <c r="B181" s="46"/>
    </row>
    <row r="182" spans="1:2" ht="13">
      <c r="A182" s="73"/>
      <c r="B182" s="46"/>
    </row>
    <row r="183" spans="1:2" ht="13">
      <c r="A183" s="73"/>
      <c r="B183" s="46"/>
    </row>
    <row r="184" spans="1:2" ht="13">
      <c r="A184" s="73"/>
      <c r="B184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65"/>
  <sheetViews>
    <sheetView workbookViewId="0"/>
  </sheetViews>
  <sheetFormatPr baseColWidth="10" defaultColWidth="14.5" defaultRowHeight="15.75" customHeight="1"/>
  <sheetData>
    <row r="1" spans="1:7" ht="15.75" customHeight="1">
      <c r="A1" s="41" t="s">
        <v>429</v>
      </c>
      <c r="B1" s="42" t="s">
        <v>580</v>
      </c>
      <c r="D1" s="2" t="s">
        <v>581</v>
      </c>
    </row>
    <row r="2" spans="1:7" ht="15.75" customHeight="1">
      <c r="A2" s="43" t="s">
        <v>583</v>
      </c>
      <c r="B2" s="44"/>
      <c r="D2" s="2" t="s">
        <v>584</v>
      </c>
      <c r="F2" s="45"/>
    </row>
    <row r="3" spans="1:7" ht="15.75" customHeight="1">
      <c r="A3" s="43">
        <v>1</v>
      </c>
      <c r="B3" s="46" t="s">
        <v>8</v>
      </c>
      <c r="F3" s="47"/>
      <c r="G3" s="45"/>
    </row>
    <row r="4" spans="1:7" ht="15.75" customHeight="1">
      <c r="A4" s="43">
        <v>2</v>
      </c>
      <c r="B4" s="48" t="s">
        <v>50</v>
      </c>
      <c r="F4" s="49"/>
      <c r="G4" s="47"/>
    </row>
    <row r="5" spans="1:7" ht="15.75" customHeight="1">
      <c r="A5" s="43">
        <v>3</v>
      </c>
      <c r="B5" s="46" t="s">
        <v>31</v>
      </c>
      <c r="F5" s="51"/>
      <c r="G5" s="49"/>
    </row>
    <row r="6" spans="1:7" ht="15.75" customHeight="1">
      <c r="A6" s="43">
        <v>4</v>
      </c>
      <c r="B6" s="46" t="s">
        <v>49</v>
      </c>
      <c r="F6" s="52"/>
      <c r="G6" s="51"/>
    </row>
    <row r="7" spans="1:7" ht="15.75" customHeight="1">
      <c r="A7" s="43">
        <v>5</v>
      </c>
      <c r="B7" s="46" t="s">
        <v>43</v>
      </c>
      <c r="F7" s="51"/>
      <c r="G7" s="52"/>
    </row>
    <row r="8" spans="1:7" ht="15.75" customHeight="1">
      <c r="A8" s="43">
        <v>6</v>
      </c>
      <c r="B8" s="46" t="s">
        <v>76</v>
      </c>
      <c r="F8" s="54"/>
      <c r="G8" s="51"/>
    </row>
    <row r="9" spans="1:7" ht="15.75" customHeight="1">
      <c r="A9" s="43">
        <v>7</v>
      </c>
      <c r="B9" s="46" t="s">
        <v>11</v>
      </c>
      <c r="F9" s="56"/>
      <c r="G9" s="54"/>
    </row>
    <row r="10" spans="1:7" ht="15.75" customHeight="1">
      <c r="A10" s="43">
        <v>8</v>
      </c>
      <c r="B10" s="46" t="s">
        <v>64</v>
      </c>
      <c r="F10" s="58"/>
      <c r="G10" s="56"/>
    </row>
    <row r="11" spans="1:7" ht="15.75" customHeight="1">
      <c r="A11" s="43">
        <v>9</v>
      </c>
      <c r="B11" s="46" t="s">
        <v>591</v>
      </c>
      <c r="F11" s="59"/>
      <c r="G11" s="58"/>
    </row>
    <row r="12" spans="1:7" ht="15.75" customHeight="1">
      <c r="A12" s="43">
        <v>10</v>
      </c>
      <c r="B12" s="46" t="s">
        <v>102</v>
      </c>
      <c r="F12" s="60"/>
      <c r="G12" s="61"/>
    </row>
    <row r="13" spans="1:7" ht="15.75" customHeight="1">
      <c r="A13" s="43">
        <v>11</v>
      </c>
      <c r="B13" s="46" t="s">
        <v>21</v>
      </c>
      <c r="F13" s="51"/>
      <c r="G13" s="60"/>
    </row>
    <row r="14" spans="1:7" ht="15.75" customHeight="1">
      <c r="A14" s="43">
        <v>12</v>
      </c>
      <c r="B14" s="46" t="s">
        <v>95</v>
      </c>
      <c r="F14" s="62"/>
      <c r="G14" s="51"/>
    </row>
    <row r="15" spans="1:7" ht="15.75" customHeight="1">
      <c r="A15" s="43">
        <v>13</v>
      </c>
      <c r="B15" s="46" t="s">
        <v>105</v>
      </c>
      <c r="F15" s="51"/>
      <c r="G15" s="62"/>
    </row>
    <row r="16" spans="1:7" ht="15.75" customHeight="1">
      <c r="A16" s="43">
        <v>14</v>
      </c>
      <c r="B16" s="46" t="s">
        <v>74</v>
      </c>
      <c r="F16" s="52"/>
      <c r="G16" s="51"/>
    </row>
    <row r="17" spans="1:7" ht="15.75" customHeight="1">
      <c r="A17" s="43">
        <v>15</v>
      </c>
      <c r="B17" s="46" t="s">
        <v>185</v>
      </c>
      <c r="F17" s="51"/>
      <c r="G17" s="52"/>
    </row>
    <row r="18" spans="1:7" ht="15.75" customHeight="1">
      <c r="A18" s="43">
        <v>16</v>
      </c>
      <c r="B18" s="46" t="s">
        <v>247</v>
      </c>
      <c r="F18" s="54"/>
      <c r="G18" s="51"/>
    </row>
    <row r="19" spans="1:7" ht="15.75" customHeight="1">
      <c r="A19" s="43">
        <v>17</v>
      </c>
      <c r="B19" s="46" t="s">
        <v>148</v>
      </c>
      <c r="F19" s="56"/>
      <c r="G19" s="54"/>
    </row>
    <row r="20" spans="1:7" ht="15.75" customHeight="1">
      <c r="A20" s="43">
        <v>18</v>
      </c>
      <c r="B20" s="46" t="s">
        <v>132</v>
      </c>
      <c r="F20" s="58"/>
      <c r="G20" s="56"/>
    </row>
    <row r="21" spans="1:7" ht="15.75" customHeight="1">
      <c r="A21" s="43">
        <v>19</v>
      </c>
      <c r="B21" s="46" t="s">
        <v>118</v>
      </c>
      <c r="F21" s="59"/>
      <c r="G21" s="58"/>
    </row>
    <row r="22" spans="1:7" ht="15.75" customHeight="1">
      <c r="A22" s="43">
        <v>20</v>
      </c>
      <c r="B22" s="46" t="s">
        <v>89</v>
      </c>
      <c r="F22" s="64"/>
    </row>
    <row r="23" spans="1:7" ht="15.75" customHeight="1">
      <c r="A23" s="43">
        <v>21</v>
      </c>
      <c r="B23" s="46" t="s">
        <v>162</v>
      </c>
      <c r="F23" s="64"/>
    </row>
    <row r="24" spans="1:7" ht="15.75" customHeight="1">
      <c r="A24" s="43">
        <v>22</v>
      </c>
      <c r="B24" s="46" t="s">
        <v>176</v>
      </c>
    </row>
    <row r="25" spans="1:7" ht="15.75" customHeight="1">
      <c r="A25" s="43">
        <v>23</v>
      </c>
      <c r="B25" s="46" t="s">
        <v>133</v>
      </c>
    </row>
    <row r="26" spans="1:7" ht="15.75" customHeight="1">
      <c r="A26" s="43">
        <v>24</v>
      </c>
      <c r="B26" s="46" t="s">
        <v>212</v>
      </c>
    </row>
    <row r="27" spans="1:7" ht="15.75" customHeight="1">
      <c r="A27" s="43">
        <v>25</v>
      </c>
      <c r="B27" s="46" t="s">
        <v>298</v>
      </c>
    </row>
    <row r="28" spans="1:7" ht="15.75" customHeight="1">
      <c r="A28" s="43">
        <v>26</v>
      </c>
      <c r="B28" s="46" t="s">
        <v>217</v>
      </c>
    </row>
    <row r="29" spans="1:7" ht="15.75" customHeight="1">
      <c r="A29" s="43">
        <v>27</v>
      </c>
      <c r="B29" s="46" t="s">
        <v>199</v>
      </c>
    </row>
    <row r="30" spans="1:7" ht="15.75" customHeight="1">
      <c r="A30" s="43">
        <v>28</v>
      </c>
      <c r="B30" s="46" t="s">
        <v>113</v>
      </c>
    </row>
    <row r="31" spans="1:7" ht="15.75" customHeight="1">
      <c r="A31" s="43">
        <v>29</v>
      </c>
      <c r="B31" s="46" t="s">
        <v>276</v>
      </c>
    </row>
    <row r="32" spans="1:7" ht="15.75" customHeight="1">
      <c r="A32" s="43">
        <v>30</v>
      </c>
      <c r="B32" s="46" t="s">
        <v>222</v>
      </c>
    </row>
    <row r="33" spans="1:2" ht="15.75" customHeight="1">
      <c r="A33" s="43">
        <v>31</v>
      </c>
      <c r="B33" s="48" t="s">
        <v>119</v>
      </c>
    </row>
    <row r="34" spans="1:2" ht="15.75" customHeight="1">
      <c r="A34" s="43" t="s">
        <v>582</v>
      </c>
      <c r="B34" s="44"/>
    </row>
    <row r="35" spans="1:2" ht="15.75" customHeight="1">
      <c r="A35" s="43">
        <v>1</v>
      </c>
      <c r="B35" s="46" t="s">
        <v>6</v>
      </c>
    </row>
    <row r="36" spans="1:2" ht="15.75" customHeight="1">
      <c r="A36" s="43">
        <v>2</v>
      </c>
      <c r="B36" s="46" t="s">
        <v>599</v>
      </c>
    </row>
    <row r="37" spans="1:2" ht="15.75" customHeight="1">
      <c r="A37" s="43">
        <v>3</v>
      </c>
      <c r="B37" s="46" t="s">
        <v>42</v>
      </c>
    </row>
    <row r="38" spans="1:2" ht="15.75" customHeight="1">
      <c r="A38" s="43">
        <v>4</v>
      </c>
      <c r="B38" s="46" t="s">
        <v>63</v>
      </c>
    </row>
    <row r="39" spans="1:2" ht="15.75" customHeight="1">
      <c r="A39" s="43">
        <v>5</v>
      </c>
      <c r="B39" s="46" t="s">
        <v>17</v>
      </c>
    </row>
    <row r="40" spans="1:2" ht="15.75" customHeight="1">
      <c r="A40" s="43">
        <v>6</v>
      </c>
      <c r="B40" s="46" t="s">
        <v>66</v>
      </c>
    </row>
    <row r="41" spans="1:2" ht="13">
      <c r="A41" s="43">
        <v>7</v>
      </c>
      <c r="B41" s="46" t="s">
        <v>600</v>
      </c>
    </row>
    <row r="42" spans="1:2" ht="13">
      <c r="A42" s="43">
        <v>8</v>
      </c>
      <c r="B42" s="46" t="s">
        <v>83</v>
      </c>
    </row>
    <row r="43" spans="1:2" ht="13">
      <c r="A43" s="43">
        <v>9</v>
      </c>
      <c r="B43" s="46" t="s">
        <v>59</v>
      </c>
    </row>
    <row r="44" spans="1:2" ht="13">
      <c r="A44" s="43">
        <v>10</v>
      </c>
      <c r="B44" s="46" t="s">
        <v>91</v>
      </c>
    </row>
    <row r="45" spans="1:2" ht="13">
      <c r="A45" s="43">
        <v>11</v>
      </c>
      <c r="B45" s="46" t="s">
        <v>160</v>
      </c>
    </row>
    <row r="46" spans="1:2" ht="13">
      <c r="A46" s="43">
        <v>12</v>
      </c>
      <c r="B46" s="46" t="s">
        <v>112</v>
      </c>
    </row>
    <row r="47" spans="1:2" ht="13">
      <c r="A47" s="43">
        <v>13</v>
      </c>
      <c r="B47" s="46" t="s">
        <v>586</v>
      </c>
    </row>
    <row r="48" spans="1:2" ht="13">
      <c r="A48" s="43">
        <v>14</v>
      </c>
      <c r="B48" s="46" t="s">
        <v>73</v>
      </c>
    </row>
    <row r="49" spans="1:2" ht="13">
      <c r="A49" s="43">
        <v>15</v>
      </c>
      <c r="B49" s="46" t="s">
        <v>205</v>
      </c>
    </row>
    <row r="50" spans="1:2" ht="13">
      <c r="A50" s="43">
        <v>16</v>
      </c>
      <c r="B50" s="46" t="s">
        <v>75</v>
      </c>
    </row>
    <row r="51" spans="1:2" ht="13">
      <c r="A51" s="43">
        <v>17</v>
      </c>
      <c r="B51" s="46" t="s">
        <v>35</v>
      </c>
    </row>
    <row r="52" spans="1:2" ht="13">
      <c r="A52" s="43">
        <v>18</v>
      </c>
      <c r="B52" s="46" t="s">
        <v>57</v>
      </c>
    </row>
    <row r="53" spans="1:2" ht="13">
      <c r="A53" s="43">
        <v>19</v>
      </c>
      <c r="B53" s="46" t="s">
        <v>184</v>
      </c>
    </row>
    <row r="54" spans="1:2" ht="13">
      <c r="A54" s="43">
        <v>20</v>
      </c>
      <c r="B54" s="46" t="s">
        <v>177</v>
      </c>
    </row>
    <row r="55" spans="1:2" ht="13">
      <c r="A55" s="43">
        <v>21</v>
      </c>
      <c r="B55" s="46" t="s">
        <v>174</v>
      </c>
    </row>
    <row r="56" spans="1:2" ht="13">
      <c r="A56" s="43">
        <v>22</v>
      </c>
      <c r="B56" s="46" t="s">
        <v>126</v>
      </c>
    </row>
    <row r="57" spans="1:2" ht="13">
      <c r="A57" s="43">
        <v>23</v>
      </c>
      <c r="B57" s="46" t="s">
        <v>104</v>
      </c>
    </row>
    <row r="58" spans="1:2" ht="13">
      <c r="A58" s="43">
        <v>24</v>
      </c>
      <c r="B58" s="46" t="s">
        <v>125</v>
      </c>
    </row>
    <row r="59" spans="1:2" ht="13">
      <c r="A59" s="43">
        <v>25</v>
      </c>
      <c r="B59" s="46" t="s">
        <v>155</v>
      </c>
    </row>
    <row r="60" spans="1:2" ht="13">
      <c r="A60" s="43">
        <v>26</v>
      </c>
      <c r="B60" s="46" t="s">
        <v>147</v>
      </c>
    </row>
    <row r="61" spans="1:2" ht="13">
      <c r="A61" s="43">
        <v>27</v>
      </c>
      <c r="B61" s="46" t="s">
        <v>265</v>
      </c>
    </row>
    <row r="62" spans="1:2" ht="13">
      <c r="A62" s="43">
        <v>28</v>
      </c>
      <c r="B62" s="46" t="s">
        <v>257</v>
      </c>
    </row>
    <row r="63" spans="1:2" ht="13">
      <c r="A63" s="43">
        <v>29</v>
      </c>
      <c r="B63" s="46" t="s">
        <v>227</v>
      </c>
    </row>
    <row r="64" spans="1:2" ht="13">
      <c r="A64" s="43">
        <v>30</v>
      </c>
      <c r="B64" s="46" t="s">
        <v>268</v>
      </c>
    </row>
    <row r="65" spans="1:2" ht="13">
      <c r="A65" s="43">
        <v>31</v>
      </c>
      <c r="B65" s="46" t="s">
        <v>88</v>
      </c>
    </row>
    <row r="66" spans="1:2" ht="13">
      <c r="A66" s="43">
        <v>32</v>
      </c>
      <c r="B66" s="46" t="s">
        <v>161</v>
      </c>
    </row>
    <row r="67" spans="1:2" ht="13">
      <c r="A67" s="43" t="s">
        <v>590</v>
      </c>
      <c r="B67" s="44"/>
    </row>
    <row r="68" spans="1:2" ht="13">
      <c r="A68" s="43">
        <v>1</v>
      </c>
      <c r="B68" s="46" t="s">
        <v>94</v>
      </c>
    </row>
    <row r="69" spans="1:2" ht="13">
      <c r="A69" s="43">
        <v>2</v>
      </c>
      <c r="B69" s="46" t="s">
        <v>33</v>
      </c>
    </row>
    <row r="70" spans="1:2" ht="13">
      <c r="A70" s="43">
        <v>3</v>
      </c>
      <c r="B70" s="46" t="s">
        <v>5</v>
      </c>
    </row>
    <row r="71" spans="1:2" ht="13">
      <c r="A71" s="43">
        <v>4</v>
      </c>
      <c r="B71" s="46" t="s">
        <v>10</v>
      </c>
    </row>
    <row r="72" spans="1:2" ht="13">
      <c r="A72" s="43">
        <v>5</v>
      </c>
      <c r="B72" s="46" t="s">
        <v>47</v>
      </c>
    </row>
    <row r="73" spans="1:2" ht="13">
      <c r="A73" s="43">
        <v>6</v>
      </c>
      <c r="B73" s="46" t="s">
        <v>16</v>
      </c>
    </row>
    <row r="74" spans="1:2" ht="13">
      <c r="A74" s="43">
        <v>7</v>
      </c>
      <c r="B74" s="46" t="s">
        <v>616</v>
      </c>
    </row>
    <row r="75" spans="1:2" ht="13">
      <c r="A75" s="43">
        <v>8</v>
      </c>
      <c r="B75" s="46" t="s">
        <v>62</v>
      </c>
    </row>
    <row r="76" spans="1:2" ht="13">
      <c r="A76" s="43">
        <v>9</v>
      </c>
      <c r="B76" s="46" t="s">
        <v>172</v>
      </c>
    </row>
    <row r="77" spans="1:2" ht="13">
      <c r="A77" s="43">
        <v>10</v>
      </c>
      <c r="B77" s="46" t="s">
        <v>56</v>
      </c>
    </row>
    <row r="78" spans="1:2" ht="13">
      <c r="A78" s="43">
        <v>11</v>
      </c>
      <c r="B78" s="46" t="s">
        <v>29</v>
      </c>
    </row>
    <row r="79" spans="1:2" ht="13">
      <c r="A79" s="43">
        <v>12</v>
      </c>
      <c r="B79" s="46" t="s">
        <v>41</v>
      </c>
    </row>
    <row r="80" spans="1:2" ht="13">
      <c r="A80" s="43">
        <v>13</v>
      </c>
      <c r="B80" s="46" t="s">
        <v>103</v>
      </c>
    </row>
    <row r="81" spans="1:2" ht="13">
      <c r="A81" s="43">
        <v>14</v>
      </c>
      <c r="B81" s="46" t="s">
        <v>124</v>
      </c>
    </row>
    <row r="82" spans="1:2" ht="13">
      <c r="A82" s="43">
        <v>15</v>
      </c>
      <c r="B82" s="46" t="s">
        <v>81</v>
      </c>
    </row>
    <row r="83" spans="1:2" ht="13">
      <c r="A83" s="43">
        <v>16</v>
      </c>
      <c r="B83" s="46" t="s">
        <v>130</v>
      </c>
    </row>
    <row r="84" spans="1:2" ht="13">
      <c r="A84" s="43">
        <v>17</v>
      </c>
      <c r="B84" s="46" t="s">
        <v>116</v>
      </c>
    </row>
    <row r="85" spans="1:2" ht="13">
      <c r="A85" s="43">
        <v>18</v>
      </c>
      <c r="B85" s="46" t="s">
        <v>139</v>
      </c>
    </row>
    <row r="86" spans="1:2" ht="13">
      <c r="A86" s="43">
        <v>19</v>
      </c>
      <c r="B86" s="46" t="s">
        <v>200</v>
      </c>
    </row>
    <row r="87" spans="1:2" ht="13">
      <c r="A87" s="43">
        <v>20</v>
      </c>
      <c r="B87" s="46" t="s">
        <v>154</v>
      </c>
    </row>
    <row r="88" spans="1:2" ht="13">
      <c r="A88" s="43">
        <v>21</v>
      </c>
      <c r="B88" s="46" t="s">
        <v>623</v>
      </c>
    </row>
    <row r="89" spans="1:2" ht="13">
      <c r="A89" s="43">
        <v>22</v>
      </c>
      <c r="B89" s="46" t="s">
        <v>354</v>
      </c>
    </row>
    <row r="90" spans="1:2" ht="13">
      <c r="A90" s="43">
        <v>23</v>
      </c>
      <c r="B90" s="46" t="s">
        <v>131</v>
      </c>
    </row>
    <row r="91" spans="1:2" ht="13">
      <c r="A91" s="43">
        <v>24</v>
      </c>
      <c r="B91" s="46" t="s">
        <v>301</v>
      </c>
    </row>
    <row r="92" spans="1:2" ht="13">
      <c r="A92" s="43">
        <v>25</v>
      </c>
      <c r="B92" s="46" t="s">
        <v>275</v>
      </c>
    </row>
    <row r="93" spans="1:2" ht="13">
      <c r="A93" s="43">
        <v>26</v>
      </c>
      <c r="B93" s="46" t="s">
        <v>380</v>
      </c>
    </row>
    <row r="94" spans="1:2" ht="13">
      <c r="A94" s="43">
        <v>27</v>
      </c>
      <c r="B94" s="46" t="s">
        <v>367</v>
      </c>
    </row>
    <row r="95" spans="1:2" ht="13">
      <c r="A95" s="43">
        <v>28</v>
      </c>
      <c r="B95" s="46" t="s">
        <v>168</v>
      </c>
    </row>
    <row r="96" spans="1:2" ht="13">
      <c r="A96" s="43">
        <v>29</v>
      </c>
      <c r="B96" s="46" t="s">
        <v>213</v>
      </c>
    </row>
    <row r="97" spans="1:2" ht="13">
      <c r="A97" s="43">
        <v>30</v>
      </c>
      <c r="B97" s="46" t="s">
        <v>225</v>
      </c>
    </row>
    <row r="98" spans="1:2" ht="13">
      <c r="A98" s="43">
        <v>31</v>
      </c>
      <c r="B98" s="46" t="s">
        <v>339</v>
      </c>
    </row>
    <row r="99" spans="1:2" ht="13">
      <c r="A99" s="43">
        <v>32</v>
      </c>
      <c r="B99" s="46" t="s">
        <v>346</v>
      </c>
    </row>
    <row r="100" spans="1:2" ht="13">
      <c r="A100" s="43" t="s">
        <v>595</v>
      </c>
      <c r="B100" s="44"/>
    </row>
    <row r="101" spans="1:2" ht="13">
      <c r="A101" s="43">
        <v>1</v>
      </c>
      <c r="B101" s="46" t="s">
        <v>4</v>
      </c>
    </row>
    <row r="102" spans="1:2" ht="13">
      <c r="A102" s="43">
        <v>2</v>
      </c>
      <c r="B102" s="46" t="s">
        <v>631</v>
      </c>
    </row>
    <row r="103" spans="1:2" ht="13">
      <c r="A103" s="43">
        <v>3</v>
      </c>
      <c r="B103" s="46" t="s">
        <v>27</v>
      </c>
    </row>
    <row r="104" spans="1:2" ht="13">
      <c r="A104" s="43">
        <v>4</v>
      </c>
      <c r="B104" s="46" t="s">
        <v>68</v>
      </c>
    </row>
    <row r="105" spans="1:2" ht="13">
      <c r="A105" s="43">
        <v>5</v>
      </c>
      <c r="B105" s="46" t="s">
        <v>40</v>
      </c>
    </row>
    <row r="106" spans="1:2" ht="13">
      <c r="A106" s="43">
        <v>6</v>
      </c>
      <c r="B106" s="46" t="s">
        <v>635</v>
      </c>
    </row>
    <row r="107" spans="1:2" ht="13">
      <c r="A107" s="43">
        <v>7</v>
      </c>
      <c r="B107" s="46" t="s">
        <v>61</v>
      </c>
    </row>
    <row r="108" spans="1:2" ht="13">
      <c r="A108" s="43">
        <v>8</v>
      </c>
      <c r="B108" s="46" t="s">
        <v>171</v>
      </c>
    </row>
    <row r="109" spans="1:2" ht="13">
      <c r="A109" s="43">
        <v>9</v>
      </c>
      <c r="B109" s="46" t="s">
        <v>138</v>
      </c>
    </row>
    <row r="110" spans="1:2" ht="13">
      <c r="A110" s="43">
        <v>10</v>
      </c>
      <c r="B110" s="46" t="s">
        <v>87</v>
      </c>
    </row>
    <row r="111" spans="1:2" ht="13">
      <c r="A111" s="43">
        <v>11</v>
      </c>
      <c r="B111" s="46" t="s">
        <v>637</v>
      </c>
    </row>
    <row r="112" spans="1:2" ht="13">
      <c r="A112" s="43">
        <v>12</v>
      </c>
      <c r="B112" s="46" t="s">
        <v>54</v>
      </c>
    </row>
    <row r="113" spans="1:2" ht="13">
      <c r="A113" s="43">
        <v>13</v>
      </c>
      <c r="B113" s="46" t="s">
        <v>115</v>
      </c>
    </row>
    <row r="114" spans="1:2" ht="13">
      <c r="A114" s="43">
        <v>14</v>
      </c>
      <c r="B114" s="46" t="s">
        <v>211</v>
      </c>
    </row>
    <row r="115" spans="1:2" ht="13">
      <c r="A115" s="43">
        <v>15</v>
      </c>
      <c r="B115" s="46" t="s">
        <v>45</v>
      </c>
    </row>
    <row r="116" spans="1:2" ht="13">
      <c r="A116" s="43">
        <v>16</v>
      </c>
      <c r="B116" s="46" t="s">
        <v>638</v>
      </c>
    </row>
    <row r="117" spans="1:2" ht="13">
      <c r="A117" s="43">
        <v>17</v>
      </c>
      <c r="B117" s="46" t="s">
        <v>255</v>
      </c>
    </row>
    <row r="118" spans="1:2" ht="13">
      <c r="A118" s="43">
        <v>18</v>
      </c>
      <c r="B118" s="46" t="s">
        <v>220</v>
      </c>
    </row>
    <row r="119" spans="1:2" ht="13">
      <c r="A119" s="43">
        <v>19</v>
      </c>
      <c r="B119" s="46" t="s">
        <v>93</v>
      </c>
    </row>
    <row r="120" spans="1:2" ht="13">
      <c r="A120" s="43">
        <v>20</v>
      </c>
      <c r="B120" s="46" t="s">
        <v>208</v>
      </c>
    </row>
    <row r="121" spans="1:2" ht="13">
      <c r="A121" s="43">
        <v>21</v>
      </c>
      <c r="B121" s="46" t="s">
        <v>641</v>
      </c>
    </row>
    <row r="122" spans="1:2" ht="13">
      <c r="A122" s="43">
        <v>22</v>
      </c>
      <c r="B122" s="46" t="s">
        <v>386</v>
      </c>
    </row>
    <row r="123" spans="1:2" ht="13">
      <c r="A123" s="43">
        <v>23</v>
      </c>
      <c r="B123" s="46" t="s">
        <v>152</v>
      </c>
    </row>
    <row r="124" spans="1:2" ht="13">
      <c r="A124" s="43">
        <v>24</v>
      </c>
      <c r="B124" s="46" t="s">
        <v>182</v>
      </c>
    </row>
    <row r="125" spans="1:2" ht="13">
      <c r="A125" s="43">
        <v>25</v>
      </c>
      <c r="B125" s="46" t="s">
        <v>644</v>
      </c>
    </row>
    <row r="126" spans="1:2" ht="13">
      <c r="A126" s="43">
        <v>26</v>
      </c>
      <c r="B126" s="46" t="s">
        <v>158</v>
      </c>
    </row>
    <row r="127" spans="1:2" ht="13">
      <c r="A127" s="43">
        <v>27</v>
      </c>
      <c r="B127" s="46" t="s">
        <v>539</v>
      </c>
    </row>
    <row r="128" spans="1:2" ht="13">
      <c r="A128" s="43">
        <v>28</v>
      </c>
      <c r="B128" s="46" t="s">
        <v>604</v>
      </c>
    </row>
    <row r="129" spans="1:2" ht="13">
      <c r="A129" s="43">
        <v>29</v>
      </c>
      <c r="B129" s="46" t="s">
        <v>195</v>
      </c>
    </row>
    <row r="130" spans="1:2" ht="13">
      <c r="A130" s="43">
        <v>30</v>
      </c>
      <c r="B130" s="46" t="s">
        <v>79</v>
      </c>
    </row>
    <row r="131" spans="1:2" ht="13">
      <c r="A131" s="43">
        <v>31</v>
      </c>
      <c r="B131" s="46" t="s">
        <v>186</v>
      </c>
    </row>
    <row r="132" spans="1:2" ht="13">
      <c r="A132" s="43">
        <v>32</v>
      </c>
      <c r="B132" s="46" t="s">
        <v>144</v>
      </c>
    </row>
    <row r="133" spans="1:2" ht="13">
      <c r="A133" s="43" t="s">
        <v>605</v>
      </c>
      <c r="B133" s="44"/>
    </row>
    <row r="134" spans="1:2" ht="13">
      <c r="A134" s="43">
        <v>1</v>
      </c>
      <c r="B134" s="46" t="s">
        <v>2</v>
      </c>
    </row>
    <row r="135" spans="1:2" ht="13">
      <c r="A135" s="43">
        <v>2</v>
      </c>
      <c r="B135" s="46" t="s">
        <v>651</v>
      </c>
    </row>
    <row r="136" spans="1:2" ht="13">
      <c r="A136" s="43">
        <v>3</v>
      </c>
      <c r="B136" s="46" t="s">
        <v>34</v>
      </c>
    </row>
    <row r="137" spans="1:2" ht="13">
      <c r="A137" s="43">
        <v>4</v>
      </c>
      <c r="B137" s="46" t="s">
        <v>78</v>
      </c>
    </row>
    <row r="138" spans="1:2" ht="13">
      <c r="A138" s="43">
        <v>5</v>
      </c>
      <c r="B138" s="46" t="s">
        <v>38</v>
      </c>
    </row>
    <row r="139" spans="1:2" ht="13">
      <c r="A139" s="43">
        <v>6</v>
      </c>
      <c r="B139" s="46" t="s">
        <v>96</v>
      </c>
    </row>
    <row r="140" spans="1:2" ht="13">
      <c r="A140" s="43">
        <v>7</v>
      </c>
      <c r="B140" s="46" t="s">
        <v>46</v>
      </c>
    </row>
    <row r="141" spans="1:2" ht="13">
      <c r="A141" s="43">
        <v>8</v>
      </c>
      <c r="B141" s="46" t="s">
        <v>464</v>
      </c>
    </row>
    <row r="142" spans="1:2" ht="13">
      <c r="A142" s="43">
        <v>9</v>
      </c>
      <c r="B142" s="46" t="s">
        <v>71</v>
      </c>
    </row>
    <row r="143" spans="1:2" ht="13">
      <c r="A143" s="43">
        <v>10</v>
      </c>
      <c r="B143" s="46" t="s">
        <v>120</v>
      </c>
    </row>
    <row r="144" spans="1:2" ht="13">
      <c r="A144" s="43">
        <v>11</v>
      </c>
      <c r="B144" s="46" t="s">
        <v>493</v>
      </c>
    </row>
    <row r="145" spans="1:2" ht="13">
      <c r="A145" s="43">
        <v>12</v>
      </c>
      <c r="B145" s="46" t="s">
        <v>479</v>
      </c>
    </row>
    <row r="146" spans="1:2" ht="13">
      <c r="A146" s="43">
        <v>13</v>
      </c>
      <c r="B146" s="46" t="s">
        <v>164</v>
      </c>
    </row>
    <row r="147" spans="1:2" ht="13">
      <c r="A147" s="43">
        <v>14</v>
      </c>
      <c r="B147" s="46" t="s">
        <v>654</v>
      </c>
    </row>
    <row r="148" spans="1:2" ht="13">
      <c r="A148" s="43">
        <v>15</v>
      </c>
      <c r="B148" s="46" t="s">
        <v>173</v>
      </c>
    </row>
    <row r="149" spans="1:2" ht="13">
      <c r="A149" s="43">
        <v>16</v>
      </c>
      <c r="B149" s="46" t="s">
        <v>156</v>
      </c>
    </row>
    <row r="150" spans="1:2" ht="13">
      <c r="A150" s="43">
        <v>17</v>
      </c>
      <c r="B150" s="46" t="s">
        <v>92</v>
      </c>
    </row>
    <row r="151" spans="1:2" ht="13">
      <c r="A151" s="43">
        <v>18</v>
      </c>
      <c r="B151" s="46" t="s">
        <v>98</v>
      </c>
    </row>
    <row r="152" spans="1:2" ht="13">
      <c r="A152" s="43">
        <v>19</v>
      </c>
      <c r="B152" s="46" t="s">
        <v>230</v>
      </c>
    </row>
    <row r="153" spans="1:2" ht="13">
      <c r="A153" s="43">
        <v>20</v>
      </c>
      <c r="B153" s="46" t="s">
        <v>233</v>
      </c>
    </row>
    <row r="154" spans="1:2" ht="13">
      <c r="A154" s="43">
        <v>21</v>
      </c>
      <c r="B154" s="46" t="s">
        <v>129</v>
      </c>
    </row>
    <row r="155" spans="1:2" ht="13">
      <c r="A155" s="43">
        <v>22</v>
      </c>
      <c r="B155" s="46" t="s">
        <v>657</v>
      </c>
    </row>
    <row r="156" spans="1:2" ht="13">
      <c r="A156" s="43">
        <v>23</v>
      </c>
      <c r="B156" s="46" t="s">
        <v>55</v>
      </c>
    </row>
    <row r="157" spans="1:2" ht="13">
      <c r="A157" s="43">
        <v>24</v>
      </c>
      <c r="B157" s="46" t="s">
        <v>194</v>
      </c>
    </row>
    <row r="158" spans="1:2" ht="13">
      <c r="A158" s="43">
        <v>25</v>
      </c>
      <c r="B158" s="46" t="s">
        <v>317</v>
      </c>
    </row>
    <row r="159" spans="1:2" ht="13">
      <c r="A159" s="43">
        <v>26</v>
      </c>
      <c r="B159" s="46" t="s">
        <v>291</v>
      </c>
    </row>
    <row r="160" spans="1:2" ht="13">
      <c r="A160" s="43">
        <v>27</v>
      </c>
      <c r="B160" s="46" t="s">
        <v>483</v>
      </c>
    </row>
    <row r="161" spans="1:2" ht="13">
      <c r="A161" s="43">
        <v>28</v>
      </c>
      <c r="B161" s="46" t="s">
        <v>254</v>
      </c>
    </row>
    <row r="162" spans="1:2" ht="13">
      <c r="A162" s="43">
        <v>29</v>
      </c>
      <c r="B162" s="46" t="s">
        <v>660</v>
      </c>
    </row>
    <row r="163" spans="1:2" ht="13">
      <c r="A163" s="43">
        <v>30</v>
      </c>
      <c r="B163" s="46" t="s">
        <v>273</v>
      </c>
    </row>
    <row r="164" spans="1:2" ht="13">
      <c r="A164" s="43">
        <v>31</v>
      </c>
      <c r="B164" s="46" t="s">
        <v>149</v>
      </c>
    </row>
    <row r="165" spans="1:2" ht="13">
      <c r="A165" s="43">
        <v>32</v>
      </c>
      <c r="B165" s="46" t="s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201"/>
  <sheetViews>
    <sheetView workbookViewId="0"/>
  </sheetViews>
  <sheetFormatPr baseColWidth="10" defaultColWidth="14.5" defaultRowHeight="15.75" customHeight="1"/>
  <sheetData>
    <row r="1" spans="1:23" ht="15.75" customHeight="1">
      <c r="A1" s="53">
        <v>2020</v>
      </c>
      <c r="B1" s="55"/>
      <c r="C1" s="57"/>
      <c r="D1" s="57"/>
      <c r="E1" s="53"/>
      <c r="F1" s="55"/>
      <c r="G1" s="57"/>
      <c r="H1" s="57"/>
      <c r="I1" s="53"/>
      <c r="J1" s="55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ht="15.75" customHeight="1">
      <c r="A2" s="63" t="s">
        <v>592</v>
      </c>
      <c r="B2" s="2" t="s">
        <v>594</v>
      </c>
      <c r="E2" s="65" t="s">
        <v>592</v>
      </c>
      <c r="F2" s="2" t="s">
        <v>596</v>
      </c>
      <c r="I2" s="65" t="s">
        <v>592</v>
      </c>
      <c r="J2" s="2" t="s">
        <v>597</v>
      </c>
    </row>
    <row r="3" spans="1:23" ht="15.75" customHeight="1">
      <c r="A3" s="66" t="s">
        <v>598</v>
      </c>
      <c r="B3" s="66" t="s">
        <v>601</v>
      </c>
      <c r="C3" s="67"/>
      <c r="D3" s="67"/>
      <c r="E3" s="66" t="s">
        <v>598</v>
      </c>
      <c r="F3" s="66" t="s">
        <v>601</v>
      </c>
      <c r="G3" s="67"/>
      <c r="H3" s="67"/>
      <c r="I3" s="66" t="s">
        <v>598</v>
      </c>
      <c r="J3" s="66" t="s">
        <v>601</v>
      </c>
      <c r="K3" s="67"/>
    </row>
    <row r="4" spans="1:23" ht="15.75" customHeight="1">
      <c r="A4" s="68">
        <v>1</v>
      </c>
      <c r="B4" s="69" t="s">
        <v>603</v>
      </c>
      <c r="C4" s="70"/>
      <c r="D4" s="71"/>
      <c r="E4" s="68">
        <v>1</v>
      </c>
      <c r="F4" s="69" t="s">
        <v>603</v>
      </c>
      <c r="G4" s="70"/>
      <c r="H4" s="71"/>
      <c r="I4" s="68">
        <v>1</v>
      </c>
      <c r="J4" s="69" t="s">
        <v>603</v>
      </c>
      <c r="K4" s="70"/>
    </row>
    <row r="6" spans="1:23" ht="15.75" customHeight="1">
      <c r="A6" s="68">
        <v>2</v>
      </c>
      <c r="B6" s="69" t="s">
        <v>606</v>
      </c>
      <c r="C6" s="70"/>
      <c r="D6" s="71"/>
      <c r="E6" s="68">
        <v>2</v>
      </c>
      <c r="F6" s="69" t="s">
        <v>606</v>
      </c>
      <c r="G6" s="70"/>
      <c r="H6" s="71"/>
      <c r="I6" s="68">
        <v>2</v>
      </c>
      <c r="J6" s="69" t="s">
        <v>606</v>
      </c>
      <c r="K6" s="70"/>
    </row>
    <row r="8" spans="1:23" ht="15.75" customHeight="1">
      <c r="A8" s="68">
        <v>3</v>
      </c>
      <c r="B8" s="69" t="s">
        <v>608</v>
      </c>
      <c r="C8" s="70"/>
      <c r="D8" s="71"/>
      <c r="E8" s="68">
        <v>3</v>
      </c>
      <c r="F8" s="69" t="s">
        <v>608</v>
      </c>
      <c r="G8" s="70"/>
      <c r="H8" s="71"/>
      <c r="I8" s="68">
        <v>3</v>
      </c>
      <c r="J8" s="69" t="s">
        <v>610</v>
      </c>
      <c r="K8" s="70"/>
    </row>
    <row r="10" spans="1:23" ht="15.75" customHeight="1">
      <c r="A10" s="68">
        <v>4</v>
      </c>
      <c r="B10" s="69" t="s">
        <v>611</v>
      </c>
      <c r="C10" s="70"/>
      <c r="D10" s="71"/>
      <c r="E10" s="68">
        <v>4</v>
      </c>
      <c r="F10" s="69" t="s">
        <v>612</v>
      </c>
      <c r="G10" s="70"/>
      <c r="H10" s="71"/>
      <c r="I10" s="68">
        <v>4</v>
      </c>
      <c r="J10" s="69" t="s">
        <v>613</v>
      </c>
      <c r="K10" s="70"/>
    </row>
    <row r="12" spans="1:23" ht="15.75" customHeight="1">
      <c r="A12" s="68">
        <v>5</v>
      </c>
      <c r="B12" s="69" t="s">
        <v>614</v>
      </c>
      <c r="C12" s="70"/>
      <c r="D12" s="71"/>
      <c r="E12" s="68">
        <v>5</v>
      </c>
      <c r="F12" s="69" t="s">
        <v>615</v>
      </c>
      <c r="G12" s="70"/>
      <c r="H12" s="71"/>
      <c r="I12" s="68">
        <v>5</v>
      </c>
      <c r="J12" s="69" t="s">
        <v>617</v>
      </c>
      <c r="K12" s="70"/>
    </row>
    <row r="14" spans="1:23" ht="15.75" customHeight="1">
      <c r="A14" s="68">
        <v>6</v>
      </c>
      <c r="B14" s="69" t="s">
        <v>615</v>
      </c>
      <c r="C14" s="70"/>
      <c r="D14" s="71"/>
      <c r="E14" s="68">
        <v>6</v>
      </c>
      <c r="F14" s="69" t="s">
        <v>618</v>
      </c>
      <c r="G14" s="70"/>
      <c r="H14" s="71"/>
      <c r="I14" s="68">
        <v>6</v>
      </c>
      <c r="J14" s="69" t="s">
        <v>615</v>
      </c>
      <c r="K14" s="70"/>
    </row>
    <row r="16" spans="1:23" ht="15.75" customHeight="1">
      <c r="A16" s="68">
        <v>7</v>
      </c>
      <c r="B16" s="69" t="s">
        <v>619</v>
      </c>
      <c r="C16" s="70"/>
      <c r="D16" s="71"/>
      <c r="E16" s="68">
        <v>7</v>
      </c>
      <c r="F16" s="69" t="s">
        <v>620</v>
      </c>
      <c r="G16" s="70"/>
      <c r="H16" s="71"/>
      <c r="I16" s="68">
        <v>7</v>
      </c>
      <c r="J16" s="69" t="s">
        <v>621</v>
      </c>
      <c r="K16" s="70"/>
    </row>
    <row r="18" spans="1:11" ht="15.75" customHeight="1">
      <c r="A18" s="68">
        <v>8</v>
      </c>
      <c r="B18" s="69" t="s">
        <v>613</v>
      </c>
      <c r="C18" s="70"/>
      <c r="D18" s="71"/>
      <c r="E18" s="68">
        <v>8</v>
      </c>
      <c r="F18" s="69" t="s">
        <v>622</v>
      </c>
      <c r="G18" s="70"/>
      <c r="H18" s="71"/>
      <c r="I18" s="68">
        <v>8</v>
      </c>
      <c r="J18" s="69" t="s">
        <v>611</v>
      </c>
      <c r="K18" s="70"/>
    </row>
    <row r="20" spans="1:11" ht="15.75" customHeight="1">
      <c r="A20" s="68">
        <v>9</v>
      </c>
      <c r="B20" s="69" t="s">
        <v>622</v>
      </c>
      <c r="C20" s="70"/>
      <c r="D20" s="71"/>
      <c r="E20" s="68">
        <v>9</v>
      </c>
      <c r="F20" s="69" t="s">
        <v>621</v>
      </c>
      <c r="G20" s="70"/>
      <c r="H20" s="71"/>
      <c r="I20" s="68">
        <v>9</v>
      </c>
      <c r="J20" s="69" t="s">
        <v>622</v>
      </c>
      <c r="K20" s="70"/>
    </row>
    <row r="22" spans="1:11" ht="15.75" customHeight="1">
      <c r="A22" s="68">
        <v>10</v>
      </c>
      <c r="B22" s="69" t="s">
        <v>625</v>
      </c>
      <c r="C22" s="70"/>
      <c r="D22" s="71"/>
      <c r="E22" s="68">
        <v>10</v>
      </c>
      <c r="F22" s="69" t="s">
        <v>613</v>
      </c>
      <c r="G22" s="70"/>
      <c r="H22" s="71"/>
      <c r="I22" s="68">
        <v>10</v>
      </c>
      <c r="J22" s="69" t="s">
        <v>626</v>
      </c>
      <c r="K22" s="70"/>
    </row>
    <row r="24" spans="1:11" ht="15.75" customHeight="1">
      <c r="A24" s="68">
        <v>11</v>
      </c>
      <c r="B24" s="69" t="s">
        <v>627</v>
      </c>
      <c r="C24" s="70"/>
      <c r="D24" s="71"/>
      <c r="E24" s="68">
        <v>11</v>
      </c>
      <c r="F24" s="69" t="s">
        <v>629</v>
      </c>
      <c r="G24" s="70"/>
      <c r="H24" s="71"/>
      <c r="I24" s="68">
        <v>11</v>
      </c>
      <c r="J24" s="69" t="s">
        <v>629</v>
      </c>
      <c r="K24" s="70"/>
    </row>
    <row r="26" spans="1:11" ht="15.75" customHeight="1">
      <c r="A26" s="68">
        <v>12</v>
      </c>
      <c r="B26" s="69" t="s">
        <v>621</v>
      </c>
      <c r="C26" s="70"/>
      <c r="D26" s="71"/>
      <c r="E26" s="68">
        <v>12</v>
      </c>
      <c r="F26" s="69" t="s">
        <v>630</v>
      </c>
      <c r="G26" s="70"/>
      <c r="H26" s="71"/>
      <c r="I26" s="68">
        <v>12</v>
      </c>
      <c r="J26" s="69" t="s">
        <v>632</v>
      </c>
      <c r="K26" s="70"/>
    </row>
    <row r="28" spans="1:11" ht="15.75" customHeight="1">
      <c r="A28" s="68">
        <v>13</v>
      </c>
      <c r="B28" s="69" t="s">
        <v>633</v>
      </c>
      <c r="C28" s="70"/>
      <c r="D28" s="71"/>
      <c r="E28" s="68">
        <v>13</v>
      </c>
      <c r="F28" s="69" t="s">
        <v>634</v>
      </c>
      <c r="G28" s="70"/>
      <c r="H28" s="71"/>
      <c r="I28" s="68">
        <v>13</v>
      </c>
      <c r="J28" s="69" t="s">
        <v>633</v>
      </c>
      <c r="K28" s="70"/>
    </row>
    <row r="30" spans="1:11" ht="15.75" customHeight="1">
      <c r="A30" s="68">
        <v>14</v>
      </c>
      <c r="B30" s="69" t="s">
        <v>610</v>
      </c>
      <c r="C30" s="70"/>
      <c r="D30" s="71"/>
      <c r="E30" s="68">
        <v>14</v>
      </c>
      <c r="F30" s="69" t="s">
        <v>636</v>
      </c>
      <c r="G30" s="70"/>
      <c r="H30" s="71"/>
      <c r="I30" s="68">
        <v>14</v>
      </c>
      <c r="J30" s="69" t="s">
        <v>612</v>
      </c>
      <c r="K30" s="70"/>
    </row>
    <row r="32" spans="1:11" ht="15.75" customHeight="1">
      <c r="A32" s="68">
        <v>15</v>
      </c>
      <c r="B32" s="69" t="s">
        <v>629</v>
      </c>
      <c r="C32" s="70"/>
      <c r="D32" s="71"/>
      <c r="E32" s="68">
        <v>15</v>
      </c>
      <c r="F32" s="69" t="s">
        <v>633</v>
      </c>
      <c r="G32" s="70"/>
      <c r="H32" s="71"/>
      <c r="I32" s="68">
        <v>15</v>
      </c>
      <c r="J32" s="69" t="s">
        <v>627</v>
      </c>
      <c r="K32" s="70"/>
    </row>
    <row r="34" spans="1:11" ht="15.75" customHeight="1">
      <c r="A34" s="68">
        <v>16</v>
      </c>
      <c r="B34" s="69" t="s">
        <v>632</v>
      </c>
      <c r="C34" s="70"/>
      <c r="D34" s="71"/>
      <c r="E34" s="68">
        <v>16</v>
      </c>
      <c r="F34" s="69" t="s">
        <v>639</v>
      </c>
      <c r="G34" s="70"/>
      <c r="H34" s="71"/>
      <c r="I34" s="68">
        <v>16</v>
      </c>
      <c r="J34" s="69" t="s">
        <v>625</v>
      </c>
      <c r="K34" s="70"/>
    </row>
    <row r="36" spans="1:11" ht="15.75" customHeight="1">
      <c r="A36" s="68">
        <v>17</v>
      </c>
      <c r="B36" s="69" t="s">
        <v>640</v>
      </c>
      <c r="C36" s="70"/>
      <c r="D36" s="71"/>
      <c r="E36" s="68">
        <v>17</v>
      </c>
      <c r="F36" s="69" t="s">
        <v>625</v>
      </c>
      <c r="G36" s="70"/>
      <c r="H36" s="71"/>
      <c r="I36" s="68">
        <v>17</v>
      </c>
      <c r="J36" s="69" t="s">
        <v>642</v>
      </c>
      <c r="K36" s="70"/>
    </row>
    <row r="38" spans="1:11" ht="15.75" customHeight="1">
      <c r="A38" s="68">
        <v>18</v>
      </c>
      <c r="B38" s="69" t="s">
        <v>643</v>
      </c>
      <c r="C38" s="70"/>
      <c r="D38" s="71"/>
      <c r="E38" s="68">
        <v>18</v>
      </c>
      <c r="F38" s="69" t="s">
        <v>643</v>
      </c>
      <c r="G38" s="70"/>
      <c r="H38" s="71"/>
      <c r="I38" s="68">
        <v>18</v>
      </c>
      <c r="J38" s="69" t="s">
        <v>645</v>
      </c>
      <c r="K38" s="70"/>
    </row>
    <row r="40" spans="1:11" ht="15.75" customHeight="1">
      <c r="A40" s="68">
        <v>19</v>
      </c>
      <c r="B40" s="69" t="s">
        <v>646</v>
      </c>
      <c r="C40" s="70"/>
      <c r="D40" s="71"/>
      <c r="E40" s="68">
        <v>19</v>
      </c>
      <c r="F40" s="69" t="s">
        <v>647</v>
      </c>
      <c r="G40" s="70"/>
      <c r="H40" s="71"/>
      <c r="I40" s="68">
        <v>19</v>
      </c>
      <c r="J40" s="69" t="s">
        <v>648</v>
      </c>
      <c r="K40" s="70"/>
    </row>
    <row r="42" spans="1:11" ht="13">
      <c r="A42" s="68">
        <v>20</v>
      </c>
      <c r="B42" s="69" t="s">
        <v>649</v>
      </c>
      <c r="C42" s="70"/>
      <c r="D42" s="71"/>
      <c r="E42" s="68">
        <v>20</v>
      </c>
      <c r="F42" s="69" t="s">
        <v>650</v>
      </c>
      <c r="G42" s="70"/>
      <c r="H42" s="71"/>
      <c r="I42" s="68">
        <v>20</v>
      </c>
      <c r="J42" s="69" t="s">
        <v>630</v>
      </c>
      <c r="K42" s="70"/>
    </row>
    <row r="44" spans="1:11" ht="13">
      <c r="A44" s="68">
        <v>21</v>
      </c>
      <c r="B44" s="69" t="s">
        <v>639</v>
      </c>
      <c r="C44" s="70"/>
      <c r="D44" s="71"/>
      <c r="E44" s="68">
        <v>21</v>
      </c>
      <c r="F44" s="69" t="s">
        <v>652</v>
      </c>
      <c r="G44" s="70"/>
      <c r="H44" s="71"/>
      <c r="I44" s="68">
        <v>21</v>
      </c>
      <c r="J44" s="69" t="s">
        <v>646</v>
      </c>
      <c r="K44" s="70"/>
    </row>
    <row r="46" spans="1:11" ht="13">
      <c r="A46" s="68">
        <v>22</v>
      </c>
      <c r="B46" s="69" t="s">
        <v>653</v>
      </c>
      <c r="C46" s="70"/>
      <c r="D46" s="71"/>
      <c r="E46" s="68">
        <v>22</v>
      </c>
      <c r="F46" s="69" t="s">
        <v>610</v>
      </c>
      <c r="G46" s="70"/>
      <c r="H46" s="71"/>
      <c r="I46" s="68">
        <v>22</v>
      </c>
      <c r="J46" s="69" t="s">
        <v>639</v>
      </c>
      <c r="K46" s="70"/>
    </row>
    <row r="48" spans="1:11" ht="13">
      <c r="A48" s="68">
        <v>23</v>
      </c>
      <c r="B48" s="69" t="s">
        <v>648</v>
      </c>
      <c r="C48" s="70"/>
      <c r="D48" s="71"/>
      <c r="E48" s="68">
        <v>23</v>
      </c>
      <c r="F48" s="69" t="s">
        <v>648</v>
      </c>
      <c r="G48" s="70"/>
      <c r="H48" s="71"/>
      <c r="I48" s="68">
        <v>23</v>
      </c>
      <c r="J48" s="69" t="s">
        <v>655</v>
      </c>
      <c r="K48" s="70"/>
    </row>
    <row r="50" spans="1:11" ht="13">
      <c r="A50" s="68">
        <v>24</v>
      </c>
      <c r="B50" s="69" t="s">
        <v>656</v>
      </c>
      <c r="C50" s="70"/>
      <c r="D50" s="71"/>
      <c r="E50" s="68">
        <v>24</v>
      </c>
      <c r="F50" s="69" t="s">
        <v>656</v>
      </c>
      <c r="G50" s="70"/>
      <c r="H50" s="71"/>
      <c r="I50" s="68">
        <v>24</v>
      </c>
      <c r="J50" s="69" t="s">
        <v>650</v>
      </c>
      <c r="K50" s="70"/>
    </row>
    <row r="52" spans="1:11" ht="13">
      <c r="A52" s="68">
        <v>25</v>
      </c>
      <c r="B52" s="69" t="s">
        <v>658</v>
      </c>
      <c r="C52" s="70"/>
      <c r="D52" s="71"/>
      <c r="E52" s="68">
        <v>25</v>
      </c>
      <c r="F52" s="69" t="s">
        <v>658</v>
      </c>
      <c r="G52" s="70"/>
      <c r="H52" s="71"/>
      <c r="I52" s="68">
        <v>25</v>
      </c>
      <c r="J52" s="69" t="s">
        <v>647</v>
      </c>
      <c r="K52" s="70"/>
    </row>
    <row r="54" spans="1:11" ht="13">
      <c r="A54" s="68">
        <v>26</v>
      </c>
      <c r="B54" s="69" t="s">
        <v>642</v>
      </c>
      <c r="C54" s="70"/>
      <c r="D54" s="71"/>
      <c r="E54" s="68">
        <v>26</v>
      </c>
      <c r="F54" s="69" t="s">
        <v>659</v>
      </c>
      <c r="G54" s="70"/>
      <c r="H54" s="71"/>
      <c r="I54" s="68">
        <v>26</v>
      </c>
      <c r="J54" s="69" t="s">
        <v>661</v>
      </c>
      <c r="K54" s="70"/>
    </row>
    <row r="56" spans="1:11" ht="13">
      <c r="A56" s="68">
        <v>27</v>
      </c>
      <c r="B56" s="69" t="s">
        <v>662</v>
      </c>
      <c r="C56" s="70"/>
      <c r="D56" s="71"/>
      <c r="E56" s="68">
        <v>27</v>
      </c>
      <c r="F56" s="69" t="s">
        <v>645</v>
      </c>
      <c r="G56" s="70"/>
      <c r="H56" s="71"/>
      <c r="I56" s="68">
        <v>27</v>
      </c>
      <c r="J56" s="69" t="s">
        <v>662</v>
      </c>
      <c r="K56" s="70"/>
    </row>
    <row r="58" spans="1:11" ht="13">
      <c r="A58" s="68">
        <v>28</v>
      </c>
      <c r="B58" s="69" t="s">
        <v>650</v>
      </c>
      <c r="C58" s="70"/>
      <c r="D58" s="71"/>
      <c r="E58" s="68">
        <v>28</v>
      </c>
      <c r="F58" s="69" t="s">
        <v>642</v>
      </c>
      <c r="G58" s="70"/>
      <c r="H58" s="71"/>
      <c r="I58" s="68">
        <v>28</v>
      </c>
      <c r="J58" s="69" t="s">
        <v>656</v>
      </c>
      <c r="K58" s="70"/>
    </row>
    <row r="60" spans="1:11" ht="13">
      <c r="A60" s="68">
        <v>29</v>
      </c>
      <c r="B60" s="69" t="s">
        <v>663</v>
      </c>
      <c r="C60" s="70"/>
      <c r="D60" s="71"/>
      <c r="E60" s="68">
        <v>29</v>
      </c>
      <c r="F60" s="69" t="s">
        <v>655</v>
      </c>
      <c r="G60" s="70"/>
      <c r="H60" s="71"/>
      <c r="I60" s="68">
        <v>29</v>
      </c>
      <c r="J60" s="69" t="s">
        <v>664</v>
      </c>
      <c r="K60" s="70"/>
    </row>
    <row r="62" spans="1:11" ht="13">
      <c r="A62" s="68">
        <v>30</v>
      </c>
      <c r="B62" s="69" t="s">
        <v>667</v>
      </c>
      <c r="C62" s="70"/>
      <c r="D62" s="71"/>
      <c r="E62" s="68">
        <v>30</v>
      </c>
      <c r="F62" s="69" t="s">
        <v>671</v>
      </c>
      <c r="G62" s="70"/>
      <c r="H62" s="71"/>
      <c r="I62" s="68">
        <v>30</v>
      </c>
      <c r="J62" s="69" t="s">
        <v>673</v>
      </c>
      <c r="K62" s="70"/>
    </row>
    <row r="64" spans="1:11" ht="13">
      <c r="A64" s="68">
        <v>31</v>
      </c>
      <c r="B64" s="69" t="s">
        <v>675</v>
      </c>
      <c r="C64" s="70"/>
      <c r="D64" s="71"/>
      <c r="E64" s="68">
        <v>31</v>
      </c>
      <c r="F64" s="69" t="s">
        <v>675</v>
      </c>
      <c r="G64" s="70"/>
      <c r="H64" s="71"/>
      <c r="I64" s="68">
        <v>31</v>
      </c>
      <c r="J64" s="69" t="s">
        <v>678</v>
      </c>
      <c r="K64" s="70"/>
    </row>
    <row r="66" spans="1:23" ht="13">
      <c r="A66" s="68">
        <v>32</v>
      </c>
      <c r="B66" s="69" t="s">
        <v>680</v>
      </c>
      <c r="C66" s="70"/>
      <c r="D66" s="71"/>
      <c r="E66" s="68">
        <v>32</v>
      </c>
      <c r="F66" s="69" t="s">
        <v>663</v>
      </c>
      <c r="G66" s="70"/>
      <c r="H66" s="71"/>
      <c r="I66" s="68">
        <v>32</v>
      </c>
      <c r="J66" s="69" t="s">
        <v>663</v>
      </c>
    </row>
    <row r="68" spans="1:23" ht="13">
      <c r="A68" s="75">
        <v>2019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</row>
    <row r="69" spans="1:23" ht="13">
      <c r="A69" s="2" t="s">
        <v>4</v>
      </c>
    </row>
    <row r="70" spans="1:23" ht="13">
      <c r="A70" s="2" t="s">
        <v>15</v>
      </c>
    </row>
    <row r="71" spans="1:23" ht="13">
      <c r="A71" s="2" t="s">
        <v>10</v>
      </c>
      <c r="H71" s="67"/>
    </row>
    <row r="72" spans="1:23" ht="13">
      <c r="A72" s="2" t="s">
        <v>27</v>
      </c>
      <c r="H72" s="71"/>
    </row>
    <row r="73" spans="1:23" ht="13">
      <c r="A73" s="2" t="s">
        <v>68</v>
      </c>
    </row>
    <row r="74" spans="1:23" ht="13">
      <c r="A74" s="2" t="s">
        <v>100</v>
      </c>
      <c r="H74" s="71"/>
    </row>
    <row r="75" spans="1:23" ht="13">
      <c r="A75" s="2" t="s">
        <v>54</v>
      </c>
    </row>
    <row r="76" spans="1:23" ht="13">
      <c r="A76" s="2" t="s">
        <v>80</v>
      </c>
      <c r="H76" s="71"/>
    </row>
    <row r="77" spans="1:23" ht="13">
      <c r="A77" s="2" t="s">
        <v>79</v>
      </c>
    </row>
    <row r="78" spans="1:23" ht="13">
      <c r="A78" s="2" t="s">
        <v>40</v>
      </c>
      <c r="H78" s="71"/>
    </row>
    <row r="79" spans="1:23" ht="13">
      <c r="A79" s="2" t="s">
        <v>45</v>
      </c>
    </row>
    <row r="80" spans="1:23" ht="13">
      <c r="A80" s="2" t="s">
        <v>682</v>
      </c>
      <c r="H80" s="71"/>
    </row>
    <row r="81" spans="1:8" ht="13">
      <c r="A81" s="2" t="s">
        <v>138</v>
      </c>
    </row>
    <row r="82" spans="1:8" ht="13">
      <c r="A82" s="2" t="s">
        <v>87</v>
      </c>
      <c r="H82" s="71"/>
    </row>
    <row r="83" spans="1:8" ht="13">
      <c r="A83" s="2" t="s">
        <v>171</v>
      </c>
    </row>
    <row r="84" spans="1:8" ht="13">
      <c r="A84" s="2" t="s">
        <v>135</v>
      </c>
      <c r="H84" s="71"/>
    </row>
    <row r="85" spans="1:8" ht="13">
      <c r="A85" s="2" t="s">
        <v>115</v>
      </c>
    </row>
    <row r="86" spans="1:8" ht="13">
      <c r="A86" s="2" t="s">
        <v>151</v>
      </c>
      <c r="H86" s="71"/>
    </row>
    <row r="87" spans="1:8" ht="13">
      <c r="A87" s="2" t="s">
        <v>144</v>
      </c>
    </row>
    <row r="88" spans="1:8" ht="13">
      <c r="A88" s="2" t="s">
        <v>152</v>
      </c>
      <c r="H88" s="71"/>
    </row>
    <row r="89" spans="1:8" ht="13">
      <c r="A89" s="2" t="s">
        <v>211</v>
      </c>
    </row>
    <row r="90" spans="1:8" ht="13">
      <c r="A90" s="2" t="s">
        <v>685</v>
      </c>
      <c r="H90" s="71"/>
    </row>
    <row r="91" spans="1:8" ht="13">
      <c r="A91" s="2" t="s">
        <v>189</v>
      </c>
    </row>
    <row r="92" spans="1:8" ht="13">
      <c r="A92" s="2" t="s">
        <v>208</v>
      </c>
      <c r="H92" s="71"/>
    </row>
    <row r="93" spans="1:8" ht="13">
      <c r="A93" s="2" t="s">
        <v>286</v>
      </c>
    </row>
    <row r="94" spans="1:8" ht="13">
      <c r="A94" s="2" t="s">
        <v>166</v>
      </c>
      <c r="H94" s="71"/>
    </row>
    <row r="95" spans="1:8" ht="13">
      <c r="A95" s="2" t="s">
        <v>182</v>
      </c>
    </row>
    <row r="96" spans="1:8" ht="13">
      <c r="A96" s="2" t="s">
        <v>93</v>
      </c>
      <c r="H96" s="71"/>
    </row>
    <row r="97" spans="1:23" ht="13">
      <c r="A97" s="2" t="s">
        <v>279</v>
      </c>
    </row>
    <row r="98" spans="1:23" ht="13">
      <c r="A98" s="2" t="s">
        <v>220</v>
      </c>
      <c r="H98" s="71"/>
    </row>
    <row r="99" spans="1:23" ht="13">
      <c r="A99" s="2" t="s">
        <v>255</v>
      </c>
    </row>
    <row r="100" spans="1:23" ht="13">
      <c r="A100" s="2" t="s">
        <v>158</v>
      </c>
      <c r="H100" s="71"/>
    </row>
    <row r="102" spans="1:23" ht="13">
      <c r="A102" s="75">
        <v>2018</v>
      </c>
      <c r="B102" s="76"/>
      <c r="C102" s="76"/>
      <c r="D102" s="76"/>
      <c r="E102" s="76"/>
      <c r="F102" s="76"/>
      <c r="G102" s="76"/>
      <c r="H102" s="80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</row>
    <row r="103" spans="1:23" ht="13">
      <c r="A103" s="2" t="s">
        <v>10</v>
      </c>
    </row>
    <row r="104" spans="1:23" ht="13">
      <c r="A104" s="2" t="s">
        <v>5</v>
      </c>
      <c r="H104" s="71"/>
    </row>
    <row r="105" spans="1:23" ht="13">
      <c r="A105" s="2" t="s">
        <v>29</v>
      </c>
    </row>
    <row r="106" spans="1:23" ht="13">
      <c r="A106" s="2" t="s">
        <v>688</v>
      </c>
      <c r="H106" s="71"/>
    </row>
    <row r="107" spans="1:23" ht="13">
      <c r="A107" s="2" t="s">
        <v>94</v>
      </c>
    </row>
    <row r="108" spans="1:23" ht="13">
      <c r="A108" s="2" t="s">
        <v>62</v>
      </c>
      <c r="H108" s="71"/>
    </row>
    <row r="109" spans="1:23" ht="13">
      <c r="A109" s="2" t="s">
        <v>33</v>
      </c>
    </row>
    <row r="110" spans="1:23" ht="13">
      <c r="A110" s="2" t="s">
        <v>47</v>
      </c>
      <c r="H110" s="71"/>
    </row>
    <row r="111" spans="1:23" ht="13">
      <c r="A111" s="2" t="s">
        <v>689</v>
      </c>
    </row>
    <row r="112" spans="1:23" ht="13">
      <c r="A112" s="2" t="s">
        <v>41</v>
      </c>
      <c r="H112" s="71"/>
    </row>
    <row r="113" spans="1:8" ht="13">
      <c r="A113" s="2" t="s">
        <v>56</v>
      </c>
    </row>
    <row r="114" spans="1:8" ht="13">
      <c r="A114" s="2" t="s">
        <v>117</v>
      </c>
      <c r="H114" s="71"/>
    </row>
    <row r="115" spans="1:8" ht="13">
      <c r="A115" s="2" t="s">
        <v>103</v>
      </c>
    </row>
    <row r="116" spans="1:8" ht="13">
      <c r="A116" s="2" t="s">
        <v>232</v>
      </c>
      <c r="H116" s="71"/>
    </row>
    <row r="117" spans="1:8" ht="13">
      <c r="A117" s="2" t="s">
        <v>131</v>
      </c>
    </row>
    <row r="118" spans="1:8" ht="13">
      <c r="A118" s="2" t="s">
        <v>139</v>
      </c>
      <c r="H118" s="71"/>
    </row>
    <row r="119" spans="1:8" ht="13">
      <c r="A119" s="2" t="s">
        <v>116</v>
      </c>
    </row>
    <row r="120" spans="1:8" ht="13">
      <c r="A120" s="2" t="s">
        <v>124</v>
      </c>
      <c r="H120" s="71"/>
    </row>
    <row r="121" spans="1:8" ht="13">
      <c r="A121" s="2" t="s">
        <v>339</v>
      </c>
    </row>
    <row r="122" spans="1:8" ht="13">
      <c r="A122" s="2" t="s">
        <v>172</v>
      </c>
      <c r="H122" s="71"/>
    </row>
    <row r="123" spans="1:8" ht="13">
      <c r="A123" s="2" t="s">
        <v>515</v>
      </c>
    </row>
    <row r="124" spans="1:8" ht="13">
      <c r="A124" s="2" t="s">
        <v>275</v>
      </c>
      <c r="H124" s="71"/>
    </row>
    <row r="125" spans="1:8" ht="13">
      <c r="A125" s="2" t="s">
        <v>354</v>
      </c>
    </row>
    <row r="126" spans="1:8" ht="13">
      <c r="A126" s="2" t="s">
        <v>159</v>
      </c>
      <c r="H126" s="71"/>
    </row>
    <row r="127" spans="1:8" ht="13">
      <c r="A127" s="2" t="s">
        <v>168</v>
      </c>
    </row>
    <row r="128" spans="1:8" ht="13">
      <c r="A128" s="2" t="s">
        <v>145</v>
      </c>
      <c r="H128" s="71"/>
    </row>
    <row r="129" spans="1:23" ht="13">
      <c r="A129" s="2" t="s">
        <v>436</v>
      </c>
    </row>
    <row r="130" spans="1:23" ht="13">
      <c r="A130" s="2" t="s">
        <v>694</v>
      </c>
      <c r="H130" s="71"/>
    </row>
    <row r="131" spans="1:23" ht="13">
      <c r="A131" s="2" t="s">
        <v>200</v>
      </c>
    </row>
    <row r="132" spans="1:23" ht="13">
      <c r="A132" s="2" t="s">
        <v>154</v>
      </c>
      <c r="H132" s="71"/>
    </row>
    <row r="133" spans="1:23" ht="13">
      <c r="A133" s="2" t="s">
        <v>400</v>
      </c>
    </row>
    <row r="134" spans="1:23" ht="13">
      <c r="A134" s="2" t="s">
        <v>696</v>
      </c>
    </row>
    <row r="136" spans="1:23" ht="13">
      <c r="A136" s="75">
        <v>2017</v>
      </c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</row>
    <row r="137" spans="1:23" ht="13">
      <c r="A137" s="2" t="s">
        <v>6</v>
      </c>
    </row>
    <row r="138" spans="1:23" ht="13">
      <c r="A138" s="2" t="s">
        <v>112</v>
      </c>
    </row>
    <row r="139" spans="1:23" ht="13">
      <c r="A139" s="2" t="s">
        <v>35</v>
      </c>
    </row>
    <row r="140" spans="1:23" ht="13">
      <c r="A140" s="2" t="s">
        <v>63</v>
      </c>
    </row>
    <row r="141" spans="1:23" ht="13">
      <c r="A141" s="2" t="s">
        <v>697</v>
      </c>
    </row>
    <row r="142" spans="1:23" ht="13">
      <c r="A142" s="2" t="s">
        <v>265</v>
      </c>
    </row>
    <row r="143" spans="1:23" ht="13">
      <c r="A143" s="2" t="s">
        <v>48</v>
      </c>
    </row>
    <row r="144" spans="1:23" ht="13">
      <c r="A144" s="2" t="s">
        <v>17</v>
      </c>
    </row>
    <row r="145" spans="1:1" ht="13">
      <c r="A145" s="2" t="s">
        <v>140</v>
      </c>
    </row>
    <row r="146" spans="1:1" ht="13">
      <c r="A146" s="2" t="s">
        <v>30</v>
      </c>
    </row>
    <row r="147" spans="1:1" ht="13">
      <c r="A147" s="2" t="s">
        <v>73</v>
      </c>
    </row>
    <row r="148" spans="1:1" ht="13">
      <c r="A148" s="2" t="s">
        <v>699</v>
      </c>
    </row>
    <row r="149" spans="1:1" ht="13">
      <c r="A149" s="2" t="s">
        <v>586</v>
      </c>
    </row>
    <row r="150" spans="1:1" ht="13">
      <c r="A150" s="2" t="s">
        <v>83</v>
      </c>
    </row>
    <row r="151" spans="1:1" ht="13">
      <c r="A151" s="2" t="s">
        <v>91</v>
      </c>
    </row>
    <row r="152" spans="1:1" ht="13">
      <c r="A152" s="2" t="s">
        <v>75</v>
      </c>
    </row>
    <row r="153" spans="1:1" ht="13">
      <c r="A153" s="2" t="s">
        <v>59</v>
      </c>
    </row>
    <row r="154" spans="1:1" ht="13">
      <c r="A154" s="2" t="s">
        <v>57</v>
      </c>
    </row>
    <row r="155" spans="1:1" ht="13">
      <c r="A155" s="2" t="s">
        <v>184</v>
      </c>
    </row>
    <row r="156" spans="1:1" ht="13">
      <c r="A156" s="2" t="s">
        <v>126</v>
      </c>
    </row>
    <row r="157" spans="1:1" ht="13">
      <c r="A157" s="2" t="s">
        <v>234</v>
      </c>
    </row>
    <row r="158" spans="1:1" ht="13">
      <c r="A158" s="2" t="s">
        <v>125</v>
      </c>
    </row>
    <row r="159" spans="1:1" ht="13">
      <c r="A159" s="2" t="s">
        <v>700</v>
      </c>
    </row>
    <row r="160" spans="1:1" ht="13">
      <c r="A160" s="2" t="s">
        <v>174</v>
      </c>
    </row>
    <row r="161" spans="1:23" ht="13">
      <c r="A161" s="2" t="s">
        <v>559</v>
      </c>
    </row>
    <row r="162" spans="1:23" ht="13">
      <c r="A162" s="2" t="s">
        <v>701</v>
      </c>
    </row>
    <row r="163" spans="1:23" ht="13">
      <c r="A163" s="2" t="s">
        <v>88</v>
      </c>
    </row>
    <row r="164" spans="1:23" ht="13">
      <c r="A164" s="2" t="s">
        <v>205</v>
      </c>
    </row>
    <row r="165" spans="1:23" ht="13">
      <c r="A165" s="2" t="s">
        <v>99</v>
      </c>
    </row>
    <row r="166" spans="1:23" ht="13">
      <c r="A166" s="2" t="s">
        <v>160</v>
      </c>
    </row>
    <row r="167" spans="1:23" ht="13">
      <c r="A167" s="2" t="s">
        <v>161</v>
      </c>
    </row>
    <row r="168" spans="1:23" ht="13">
      <c r="A168" s="2" t="s">
        <v>257</v>
      </c>
    </row>
    <row r="170" spans="1:23" ht="13">
      <c r="A170" s="75">
        <v>2016</v>
      </c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</row>
    <row r="171" spans="1:23" ht="13">
      <c r="A171" s="2" t="s">
        <v>11</v>
      </c>
    </row>
    <row r="172" spans="1:23" ht="13">
      <c r="A172" s="2" t="s">
        <v>21</v>
      </c>
    </row>
    <row r="173" spans="1:23" ht="13">
      <c r="A173" s="2" t="s">
        <v>8</v>
      </c>
    </row>
    <row r="174" spans="1:23" ht="13">
      <c r="A174" s="2" t="s">
        <v>50</v>
      </c>
    </row>
    <row r="175" spans="1:23" ht="13">
      <c r="A175" s="2" t="s">
        <v>49</v>
      </c>
    </row>
    <row r="176" spans="1:23" ht="13">
      <c r="A176" s="2" t="s">
        <v>43</v>
      </c>
    </row>
    <row r="177" spans="1:1" ht="13">
      <c r="A177" s="2" t="s">
        <v>31</v>
      </c>
    </row>
    <row r="178" spans="1:1" ht="13">
      <c r="A178" s="2" t="s">
        <v>276</v>
      </c>
    </row>
    <row r="179" spans="1:1" ht="13">
      <c r="A179" s="2" t="s">
        <v>591</v>
      </c>
    </row>
    <row r="180" spans="1:1" ht="13">
      <c r="A180" s="2" t="s">
        <v>76</v>
      </c>
    </row>
    <row r="181" spans="1:1" ht="13">
      <c r="A181" s="2" t="s">
        <v>89</v>
      </c>
    </row>
    <row r="182" spans="1:1" ht="13">
      <c r="A182" s="2" t="s">
        <v>95</v>
      </c>
    </row>
    <row r="183" spans="1:1" ht="13">
      <c r="A183" s="2" t="s">
        <v>624</v>
      </c>
    </row>
    <row r="184" spans="1:1" ht="13">
      <c r="A184" s="2" t="s">
        <v>704</v>
      </c>
    </row>
    <row r="185" spans="1:1" ht="13">
      <c r="A185" s="2" t="s">
        <v>74</v>
      </c>
    </row>
    <row r="186" spans="1:1" ht="13">
      <c r="A186" s="2" t="s">
        <v>105</v>
      </c>
    </row>
    <row r="187" spans="1:1" ht="13">
      <c r="A187" s="2" t="s">
        <v>118</v>
      </c>
    </row>
    <row r="188" spans="1:1" ht="13">
      <c r="A188" s="2" t="s">
        <v>132</v>
      </c>
    </row>
    <row r="189" spans="1:1" ht="13">
      <c r="A189" s="2" t="s">
        <v>102</v>
      </c>
    </row>
    <row r="190" spans="1:1" ht="13">
      <c r="A190" s="2" t="s">
        <v>133</v>
      </c>
    </row>
    <row r="191" spans="1:1" ht="13">
      <c r="A191" s="2" t="s">
        <v>148</v>
      </c>
    </row>
    <row r="192" spans="1:1" ht="13">
      <c r="A192" s="2" t="s">
        <v>185</v>
      </c>
    </row>
    <row r="193" spans="1:1" ht="13">
      <c r="A193" s="2" t="s">
        <v>176</v>
      </c>
    </row>
    <row r="194" spans="1:1" ht="13">
      <c r="A194" s="2" t="s">
        <v>241</v>
      </c>
    </row>
    <row r="195" spans="1:1" ht="13">
      <c r="A195" s="2" t="s">
        <v>523</v>
      </c>
    </row>
    <row r="196" spans="1:1" ht="13">
      <c r="A196" s="2" t="s">
        <v>303</v>
      </c>
    </row>
    <row r="197" spans="1:1" ht="13">
      <c r="A197" s="2" t="s">
        <v>199</v>
      </c>
    </row>
    <row r="198" spans="1:1" ht="13">
      <c r="A198" s="2" t="s">
        <v>222</v>
      </c>
    </row>
    <row r="199" spans="1:1" ht="13">
      <c r="A199" s="2" t="s">
        <v>212</v>
      </c>
    </row>
    <row r="200" spans="1:1" ht="13">
      <c r="A200" s="2" t="s">
        <v>247</v>
      </c>
    </row>
    <row r="201" spans="1:1" ht="13">
      <c r="A201" s="2" t="s">
        <v>340</v>
      </c>
    </row>
  </sheetData>
  <hyperlinks>
    <hyperlink ref="A2" r:id="rId1" xr:uid="{00000000-0004-0000-0600-000000000000}"/>
    <hyperlink ref="E2" r:id="rId2" xr:uid="{00000000-0004-0000-0600-000001000000}"/>
    <hyperlink ref="I2" r:id="rId3" xr:uid="{00000000-0004-0000-06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47"/>
  <sheetViews>
    <sheetView workbookViewId="0"/>
  </sheetViews>
  <sheetFormatPr baseColWidth="10" defaultColWidth="14.5" defaultRowHeight="15.75" customHeight="1"/>
  <cols>
    <col min="1" max="1" width="18" customWidth="1"/>
    <col min="8" max="8" width="17.6640625" customWidth="1"/>
  </cols>
  <sheetData>
    <row r="1" spans="1:13" ht="15.75" customHeight="1">
      <c r="A1" s="2" t="s">
        <v>580</v>
      </c>
      <c r="B1" s="2" t="s">
        <v>665</v>
      </c>
      <c r="C1" s="2" t="s">
        <v>666</v>
      </c>
      <c r="D1" s="2" t="s">
        <v>668</v>
      </c>
      <c r="E1" s="2" t="s">
        <v>669</v>
      </c>
    </row>
    <row r="2" spans="1:13" ht="15.75" customHeight="1">
      <c r="A2" s="2" t="s">
        <v>670</v>
      </c>
      <c r="B2" s="2">
        <v>1</v>
      </c>
      <c r="C2" s="2">
        <v>2</v>
      </c>
      <c r="D2" s="2">
        <v>3</v>
      </c>
      <c r="E2" s="2">
        <v>1</v>
      </c>
    </row>
    <row r="3" spans="1:13" ht="15.75" customHeight="1">
      <c r="A3" s="2" t="s">
        <v>672</v>
      </c>
      <c r="B3" s="2">
        <v>2</v>
      </c>
      <c r="C3" s="2">
        <v>1</v>
      </c>
      <c r="D3" s="2">
        <v>2</v>
      </c>
      <c r="E3" s="2">
        <v>2</v>
      </c>
    </row>
    <row r="4" spans="1:13" ht="15.75" customHeight="1">
      <c r="A4" s="2" t="s">
        <v>674</v>
      </c>
      <c r="B4" s="2">
        <v>3</v>
      </c>
      <c r="C4" s="2">
        <v>4</v>
      </c>
      <c r="D4" s="2">
        <v>1</v>
      </c>
      <c r="E4" s="2">
        <v>3</v>
      </c>
    </row>
    <row r="5" spans="1:13" ht="15.75" customHeight="1">
      <c r="A5" s="2" t="s">
        <v>676</v>
      </c>
      <c r="B5" s="2">
        <v>4</v>
      </c>
      <c r="C5" s="2">
        <v>3</v>
      </c>
      <c r="D5" s="2">
        <v>5</v>
      </c>
      <c r="E5" s="2">
        <v>5</v>
      </c>
    </row>
    <row r="6" spans="1:13" ht="15.75" customHeight="1">
      <c r="A6" s="2" t="s">
        <v>677</v>
      </c>
      <c r="B6" s="2">
        <v>5</v>
      </c>
      <c r="C6" s="2">
        <v>5</v>
      </c>
      <c r="D6" s="2">
        <v>4</v>
      </c>
      <c r="E6" s="2">
        <v>4</v>
      </c>
    </row>
    <row r="8" spans="1:13" ht="15.75" customHeight="1">
      <c r="A8" s="2" t="s">
        <v>679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3" ht="15.75" customHeight="1">
      <c r="A9" s="37" t="s">
        <v>681</v>
      </c>
      <c r="B9" s="37">
        <v>1</v>
      </c>
      <c r="C9" s="37">
        <v>2</v>
      </c>
      <c r="D9" s="37">
        <v>3</v>
      </c>
      <c r="E9" s="37">
        <v>4</v>
      </c>
      <c r="F9" s="37">
        <v>5</v>
      </c>
      <c r="G9" s="74"/>
      <c r="H9" s="74"/>
      <c r="I9" s="74"/>
      <c r="J9" s="74"/>
      <c r="K9" s="74"/>
      <c r="L9" s="74"/>
      <c r="M9" s="74"/>
    </row>
    <row r="10" spans="1:13" ht="15.75" customHeight="1">
      <c r="A10" s="37">
        <v>1</v>
      </c>
      <c r="B10" s="37">
        <v>0.4</v>
      </c>
      <c r="C10" s="37">
        <v>0.2</v>
      </c>
      <c r="D10" s="37">
        <v>0.15</v>
      </c>
      <c r="E10" s="37">
        <v>0.15</v>
      </c>
      <c r="F10" s="37">
        <v>0.1</v>
      </c>
      <c r="G10" s="74"/>
      <c r="H10" s="74"/>
      <c r="I10" s="74"/>
      <c r="J10" s="74"/>
      <c r="K10" s="74"/>
      <c r="L10" s="74"/>
      <c r="M10" s="74"/>
    </row>
    <row r="11" spans="1:13" ht="15.75" customHeight="1">
      <c r="A11" s="37">
        <v>2</v>
      </c>
      <c r="B11" s="37">
        <v>0.3</v>
      </c>
      <c r="C11" s="37">
        <v>0.2</v>
      </c>
      <c r="D11" s="37">
        <v>0.25</v>
      </c>
      <c r="E11" s="37">
        <v>0.2</v>
      </c>
      <c r="F11" s="37">
        <v>0.05</v>
      </c>
      <c r="G11" s="74"/>
      <c r="H11" s="74"/>
      <c r="I11" s="74"/>
      <c r="J11" s="74"/>
      <c r="K11" s="74"/>
      <c r="L11" s="74"/>
      <c r="M11" s="74"/>
    </row>
    <row r="12" spans="1:13" ht="15.75" customHeight="1">
      <c r="A12" s="37">
        <v>3</v>
      </c>
      <c r="B12" s="37">
        <v>0.05</v>
      </c>
      <c r="C12" s="37">
        <v>0.35</v>
      </c>
      <c r="D12" s="37">
        <v>0.25</v>
      </c>
      <c r="E12" s="37">
        <v>0.15</v>
      </c>
      <c r="F12" s="37">
        <v>0.2</v>
      </c>
      <c r="G12" s="74"/>
      <c r="H12" s="74"/>
      <c r="I12" s="74"/>
      <c r="J12" s="74"/>
      <c r="K12" s="74"/>
      <c r="L12" s="74"/>
      <c r="M12" s="74"/>
    </row>
    <row r="13" spans="1:13" ht="15.75" customHeight="1">
      <c r="A13" s="37">
        <v>4</v>
      </c>
      <c r="B13" s="37">
        <v>0.05</v>
      </c>
      <c r="C13" s="37">
        <v>0.35</v>
      </c>
      <c r="D13" s="37">
        <v>0.25</v>
      </c>
      <c r="E13" s="37">
        <v>0.15</v>
      </c>
      <c r="F13" s="37">
        <v>0.2</v>
      </c>
      <c r="G13" s="74"/>
      <c r="H13" s="74"/>
      <c r="I13" s="74"/>
      <c r="J13" s="74"/>
      <c r="K13" s="74"/>
      <c r="L13" s="74"/>
      <c r="M13" s="74"/>
    </row>
    <row r="14" spans="1:13" ht="15.75" customHeight="1">
      <c r="A14" s="37">
        <v>5</v>
      </c>
      <c r="B14" s="37">
        <v>0</v>
      </c>
      <c r="C14" s="37">
        <v>0.1</v>
      </c>
      <c r="D14" s="37">
        <v>0.2</v>
      </c>
      <c r="E14" s="37">
        <v>0.3</v>
      </c>
      <c r="F14" s="37">
        <v>0.4</v>
      </c>
      <c r="G14" s="74"/>
      <c r="H14" s="74"/>
      <c r="I14" s="74"/>
      <c r="J14" s="74"/>
      <c r="K14" s="74"/>
      <c r="L14" s="74"/>
      <c r="M14" s="74"/>
    </row>
    <row r="15" spans="1:13" ht="15.75" customHeight="1"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</row>
    <row r="16" spans="1:13" ht="15.75" customHeight="1"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</row>
    <row r="17" spans="1:13" ht="15.75" customHeight="1">
      <c r="A17" s="2" t="s">
        <v>683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</row>
    <row r="18" spans="1:13" ht="15.75" customHeight="1">
      <c r="A18" s="37" t="s">
        <v>684</v>
      </c>
      <c r="B18" s="37">
        <v>1</v>
      </c>
      <c r="C18" s="37">
        <v>2</v>
      </c>
      <c r="D18" s="37">
        <v>3</v>
      </c>
      <c r="E18" s="37">
        <v>4</v>
      </c>
      <c r="F18" s="37">
        <v>5</v>
      </c>
      <c r="G18" s="74"/>
      <c r="H18" s="74"/>
      <c r="I18" s="74"/>
      <c r="J18" s="74"/>
      <c r="K18" s="74"/>
      <c r="L18" s="74"/>
      <c r="M18" s="74"/>
    </row>
    <row r="19" spans="1:13" ht="15.75" customHeight="1">
      <c r="A19" s="37">
        <v>1</v>
      </c>
      <c r="B19" s="37">
        <v>0.35</v>
      </c>
      <c r="C19" s="37">
        <v>0.3</v>
      </c>
      <c r="D19" s="37">
        <v>0.2</v>
      </c>
      <c r="E19" s="37">
        <v>0.1</v>
      </c>
      <c r="F19" s="37">
        <v>0.05</v>
      </c>
      <c r="G19" s="74"/>
      <c r="H19" s="74"/>
      <c r="I19" s="74"/>
      <c r="J19" s="74"/>
      <c r="K19" s="74"/>
      <c r="L19" s="74"/>
      <c r="M19" s="74"/>
    </row>
    <row r="20" spans="1:13" ht="15.75" customHeight="1">
      <c r="A20" s="37">
        <v>2</v>
      </c>
      <c r="B20" s="37">
        <v>0.1</v>
      </c>
      <c r="C20" s="37">
        <v>0.3</v>
      </c>
      <c r="D20" s="37">
        <v>0.35</v>
      </c>
      <c r="E20" s="37">
        <v>0.2</v>
      </c>
      <c r="F20" s="37">
        <v>0.05</v>
      </c>
      <c r="G20" s="74"/>
      <c r="H20" s="74"/>
      <c r="I20" s="74"/>
      <c r="J20" s="74"/>
      <c r="K20" s="74"/>
      <c r="L20" s="74"/>
      <c r="M20" s="74"/>
    </row>
    <row r="21" spans="1:13" ht="15.75" customHeight="1">
      <c r="A21" s="37">
        <v>3</v>
      </c>
      <c r="B21" s="37">
        <v>0.15</v>
      </c>
      <c r="C21" s="37">
        <v>0.2</v>
      </c>
      <c r="D21" s="37">
        <v>0.3</v>
      </c>
      <c r="E21" s="37">
        <v>0.3</v>
      </c>
      <c r="F21" s="37">
        <v>0.05</v>
      </c>
      <c r="G21" s="74"/>
      <c r="H21" s="74"/>
      <c r="I21" s="74"/>
      <c r="J21" s="74"/>
      <c r="K21" s="74"/>
      <c r="L21" s="74"/>
      <c r="M21" s="74"/>
    </row>
    <row r="22" spans="1:13" ht="15.75" customHeight="1">
      <c r="A22" s="37">
        <v>4</v>
      </c>
      <c r="B22" s="37">
        <v>0.05</v>
      </c>
      <c r="C22" s="37">
        <v>0.15</v>
      </c>
      <c r="D22" s="37">
        <v>0.3</v>
      </c>
      <c r="E22" s="37">
        <v>0.4</v>
      </c>
      <c r="F22" s="37">
        <v>0.1</v>
      </c>
      <c r="G22" s="74"/>
      <c r="H22" s="74"/>
      <c r="I22" s="74"/>
      <c r="J22" s="74"/>
      <c r="K22" s="74"/>
      <c r="L22" s="74"/>
      <c r="M22" s="74"/>
    </row>
    <row r="23" spans="1:13" ht="15.75" customHeight="1">
      <c r="A23" s="37">
        <v>5</v>
      </c>
      <c r="B23" s="37">
        <v>0.05</v>
      </c>
      <c r="C23" s="37">
        <v>0.05</v>
      </c>
      <c r="D23" s="37">
        <v>0.25</v>
      </c>
      <c r="E23" s="37">
        <v>0.3</v>
      </c>
      <c r="F23" s="37">
        <v>0.35</v>
      </c>
      <c r="G23" s="74"/>
      <c r="H23" s="74"/>
      <c r="I23" s="74"/>
      <c r="J23" s="74"/>
      <c r="K23" s="74"/>
      <c r="L23" s="74"/>
      <c r="M23" s="74"/>
    </row>
    <row r="24" spans="1:13" ht="15.75" customHeight="1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</row>
    <row r="25" spans="1:13" ht="15.75" customHeight="1">
      <c r="A25" s="2" t="s">
        <v>686</v>
      </c>
      <c r="B25" s="37" t="s">
        <v>687</v>
      </c>
      <c r="C25" s="74">
        <f>SUM(B29:F29)</f>
        <v>0.26250000000000001</v>
      </c>
      <c r="D25" s="74"/>
      <c r="E25" s="74"/>
      <c r="F25" s="74"/>
      <c r="G25" s="74"/>
      <c r="H25" s="37" t="s">
        <v>690</v>
      </c>
      <c r="I25" s="37" t="s">
        <v>687</v>
      </c>
      <c r="J25" s="74">
        <f>SUM(I29:M29)</f>
        <v>0.23250000000000001</v>
      </c>
      <c r="K25" s="74"/>
      <c r="L25" s="74"/>
      <c r="M25" s="74"/>
    </row>
    <row r="26" spans="1:13" ht="15.75" customHeight="1">
      <c r="A26" s="2" t="s">
        <v>429</v>
      </c>
      <c r="B26" s="37">
        <v>1</v>
      </c>
      <c r="C26" s="37">
        <v>2</v>
      </c>
      <c r="D26" s="37">
        <v>3</v>
      </c>
      <c r="E26" s="37">
        <v>4</v>
      </c>
      <c r="F26" s="37">
        <v>5</v>
      </c>
      <c r="G26" s="74"/>
      <c r="H26" s="37" t="s">
        <v>429</v>
      </c>
      <c r="I26" s="37">
        <v>1</v>
      </c>
      <c r="J26" s="37">
        <v>2</v>
      </c>
      <c r="K26" s="37">
        <v>3</v>
      </c>
      <c r="L26" s="37">
        <v>4</v>
      </c>
      <c r="M26" s="37">
        <v>5</v>
      </c>
    </row>
    <row r="27" spans="1:13" ht="15.75" customHeight="1">
      <c r="A27" s="2" t="s">
        <v>691</v>
      </c>
      <c r="B27" s="37">
        <v>0.4</v>
      </c>
      <c r="C27" s="37">
        <v>0.2</v>
      </c>
      <c r="D27" s="37">
        <v>0.15</v>
      </c>
      <c r="E27" s="37">
        <v>0.15</v>
      </c>
      <c r="F27" s="37">
        <v>0.1</v>
      </c>
      <c r="G27" s="74"/>
      <c r="H27" s="2" t="s">
        <v>691</v>
      </c>
      <c r="I27" s="37">
        <v>0.3</v>
      </c>
      <c r="J27" s="37">
        <v>0.2</v>
      </c>
      <c r="K27" s="37">
        <v>0.25</v>
      </c>
      <c r="L27" s="37">
        <v>0.2</v>
      </c>
      <c r="M27" s="37">
        <v>0.05</v>
      </c>
    </row>
    <row r="28" spans="1:13" ht="15.75" customHeight="1">
      <c r="A28" s="2" t="s">
        <v>693</v>
      </c>
      <c r="B28" s="37">
        <v>0.35</v>
      </c>
      <c r="C28" s="37">
        <v>0.3</v>
      </c>
      <c r="D28" s="37">
        <v>0.25</v>
      </c>
      <c r="E28" s="37">
        <v>0.1</v>
      </c>
      <c r="F28" s="37">
        <v>0.1</v>
      </c>
      <c r="G28" s="74"/>
      <c r="H28" s="2" t="s">
        <v>693</v>
      </c>
      <c r="I28" s="37">
        <v>0.3</v>
      </c>
      <c r="J28" s="37">
        <v>0.3</v>
      </c>
      <c r="K28" s="37">
        <v>0.2</v>
      </c>
      <c r="L28" s="37">
        <v>0.15</v>
      </c>
      <c r="M28" s="37">
        <v>0.05</v>
      </c>
    </row>
    <row r="29" spans="1:13" ht="15.75" customHeight="1">
      <c r="A29" s="2" t="s">
        <v>695</v>
      </c>
      <c r="B29" s="37">
        <f t="shared" ref="B29:F29" si="0">B27*B28</f>
        <v>0.13999999999999999</v>
      </c>
      <c r="C29" s="37">
        <f t="shared" si="0"/>
        <v>0.06</v>
      </c>
      <c r="D29" s="37">
        <f t="shared" si="0"/>
        <v>3.7499999999999999E-2</v>
      </c>
      <c r="E29" s="37">
        <f t="shared" si="0"/>
        <v>1.4999999999999999E-2</v>
      </c>
      <c r="F29" s="37">
        <f t="shared" si="0"/>
        <v>1.0000000000000002E-2</v>
      </c>
      <c r="G29" s="74"/>
      <c r="H29" s="2" t="s">
        <v>695</v>
      </c>
      <c r="I29" s="37">
        <f t="shared" ref="I29:M29" si="1">I27*I28</f>
        <v>0.09</v>
      </c>
      <c r="J29" s="37">
        <f t="shared" si="1"/>
        <v>0.06</v>
      </c>
      <c r="K29" s="37">
        <f t="shared" si="1"/>
        <v>0.05</v>
      </c>
      <c r="L29" s="37">
        <f t="shared" si="1"/>
        <v>0.03</v>
      </c>
      <c r="M29" s="37">
        <f t="shared" si="1"/>
        <v>2.5000000000000005E-3</v>
      </c>
    </row>
    <row r="30" spans="1:13" ht="15.75" customHeight="1">
      <c r="A30" s="2" t="s">
        <v>698</v>
      </c>
      <c r="B30" s="37">
        <f t="shared" ref="B30:F30" si="2">B29/$C$25</f>
        <v>0.53333333333333321</v>
      </c>
      <c r="C30" s="37">
        <f t="shared" si="2"/>
        <v>0.22857142857142856</v>
      </c>
      <c r="D30" s="37">
        <f t="shared" si="2"/>
        <v>0.14285714285714285</v>
      </c>
      <c r="E30" s="37">
        <f t="shared" si="2"/>
        <v>5.7142857142857141E-2</v>
      </c>
      <c r="F30" s="37">
        <f t="shared" si="2"/>
        <v>3.8095238095238099E-2</v>
      </c>
      <c r="G30" s="74"/>
      <c r="H30" s="2" t="s">
        <v>698</v>
      </c>
      <c r="I30" s="37">
        <f t="shared" ref="I30:M30" si="3">I29/$J$25</f>
        <v>0.38709677419354838</v>
      </c>
      <c r="J30" s="37">
        <f t="shared" si="3"/>
        <v>0.25806451612903225</v>
      </c>
      <c r="K30" s="37">
        <f t="shared" si="3"/>
        <v>0.21505376344086022</v>
      </c>
      <c r="L30" s="37">
        <f t="shared" si="3"/>
        <v>0.12903225806451613</v>
      </c>
      <c r="M30" s="37">
        <f t="shared" si="3"/>
        <v>1.0752688172043012E-2</v>
      </c>
    </row>
    <row r="31" spans="1:13" ht="15.75" customHeight="1">
      <c r="B31" s="37"/>
      <c r="C31" s="37"/>
      <c r="D31" s="37"/>
      <c r="E31" s="37"/>
      <c r="F31" s="37"/>
      <c r="G31" s="74"/>
      <c r="H31" s="37"/>
      <c r="I31" s="74"/>
      <c r="J31" s="74"/>
      <c r="K31" s="74"/>
      <c r="L31" s="74"/>
      <c r="M31" s="74"/>
    </row>
    <row r="32" spans="1:13" ht="15.75" customHeight="1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</row>
    <row r="33" spans="1:13" ht="15.75" customHeight="1">
      <c r="A33" s="2" t="s">
        <v>702</v>
      </c>
      <c r="B33" s="37" t="s">
        <v>687</v>
      </c>
      <c r="C33" s="82">
        <f>SUM(B37:F37)</f>
        <v>0.24250000000000002</v>
      </c>
      <c r="D33" s="74"/>
      <c r="E33" s="74"/>
      <c r="F33" s="74"/>
      <c r="G33" s="74"/>
      <c r="H33" s="37" t="s">
        <v>703</v>
      </c>
      <c r="I33" s="37" t="s">
        <v>687</v>
      </c>
      <c r="J33" s="82">
        <f>SUM(I37:M37)</f>
        <v>0.23499999999999999</v>
      </c>
      <c r="K33" s="74"/>
      <c r="L33" s="74"/>
      <c r="M33" s="74"/>
    </row>
    <row r="34" spans="1:13" ht="15.75" customHeight="1">
      <c r="A34" s="2" t="s">
        <v>429</v>
      </c>
      <c r="B34" s="37">
        <v>1</v>
      </c>
      <c r="C34" s="37">
        <v>2</v>
      </c>
      <c r="D34" s="37">
        <v>3</v>
      </c>
      <c r="E34" s="37">
        <v>4</v>
      </c>
      <c r="F34" s="37">
        <v>5</v>
      </c>
      <c r="G34" s="74"/>
      <c r="H34" s="37" t="s">
        <v>429</v>
      </c>
      <c r="I34" s="37">
        <v>1</v>
      </c>
      <c r="J34" s="37">
        <v>2</v>
      </c>
      <c r="K34" s="37">
        <v>3</v>
      </c>
      <c r="L34" s="37">
        <v>4</v>
      </c>
      <c r="M34" s="37">
        <v>5</v>
      </c>
    </row>
    <row r="35" spans="1:13" ht="15.75" customHeight="1">
      <c r="A35" s="2" t="s">
        <v>691</v>
      </c>
      <c r="B35" s="37">
        <v>0.05</v>
      </c>
      <c r="C35" s="37">
        <v>0.35</v>
      </c>
      <c r="D35" s="37">
        <v>0.25</v>
      </c>
      <c r="E35" s="37">
        <v>0.15</v>
      </c>
      <c r="F35" s="37">
        <v>0.2</v>
      </c>
      <c r="G35" s="74"/>
      <c r="H35" s="2" t="s">
        <v>691</v>
      </c>
      <c r="I35" s="37">
        <v>0.05</v>
      </c>
      <c r="J35" s="37">
        <v>0.35</v>
      </c>
      <c r="K35" s="37">
        <v>0.25</v>
      </c>
      <c r="L35" s="37">
        <v>0.15</v>
      </c>
      <c r="M35" s="37">
        <v>0.2</v>
      </c>
    </row>
    <row r="36" spans="1:13" ht="15.75" customHeight="1">
      <c r="A36" s="2" t="s">
        <v>693</v>
      </c>
      <c r="B36" s="37">
        <v>0.1</v>
      </c>
      <c r="C36" s="37">
        <v>0.3</v>
      </c>
      <c r="D36" s="37">
        <v>0.35</v>
      </c>
      <c r="E36" s="37">
        <v>0.1</v>
      </c>
      <c r="F36" s="37">
        <v>0.15</v>
      </c>
      <c r="G36" s="74"/>
      <c r="H36" s="2" t="s">
        <v>693</v>
      </c>
      <c r="I36" s="37">
        <v>0.05</v>
      </c>
      <c r="J36" s="37">
        <v>0.25</v>
      </c>
      <c r="K36" s="37">
        <v>0.3</v>
      </c>
      <c r="L36" s="37">
        <v>0.2</v>
      </c>
      <c r="M36" s="37">
        <v>0.2</v>
      </c>
    </row>
    <row r="37" spans="1:13" ht="15.75" customHeight="1">
      <c r="A37" s="2" t="s">
        <v>695</v>
      </c>
      <c r="B37" s="82">
        <f t="shared" ref="B37:F37" si="4">B35*B36</f>
        <v>5.000000000000001E-3</v>
      </c>
      <c r="C37" s="82">
        <f t="shared" si="4"/>
        <v>0.105</v>
      </c>
      <c r="D37" s="82">
        <f t="shared" si="4"/>
        <v>8.7499999999999994E-2</v>
      </c>
      <c r="E37" s="82">
        <f t="shared" si="4"/>
        <v>1.4999999999999999E-2</v>
      </c>
      <c r="F37" s="82">
        <f t="shared" si="4"/>
        <v>0.03</v>
      </c>
      <c r="G37" s="74"/>
      <c r="H37" s="2" t="s">
        <v>695</v>
      </c>
      <c r="I37" s="82">
        <f t="shared" ref="I37:M37" si="5">I35*I36</f>
        <v>2.5000000000000005E-3</v>
      </c>
      <c r="J37" s="82">
        <f t="shared" si="5"/>
        <v>8.7499999999999994E-2</v>
      </c>
      <c r="K37" s="82">
        <f t="shared" si="5"/>
        <v>7.4999999999999997E-2</v>
      </c>
      <c r="L37" s="82">
        <f t="shared" si="5"/>
        <v>0.03</v>
      </c>
      <c r="M37" s="82">
        <f t="shared" si="5"/>
        <v>4.0000000000000008E-2</v>
      </c>
    </row>
    <row r="38" spans="1:13" ht="15.75" customHeight="1">
      <c r="A38" s="2" t="s">
        <v>698</v>
      </c>
      <c r="B38" s="82">
        <f t="shared" ref="B38:F38" si="6">B37/$C$33</f>
        <v>2.0618556701030931E-2</v>
      </c>
      <c r="C38" s="82">
        <f t="shared" si="6"/>
        <v>0.43298969072164945</v>
      </c>
      <c r="D38" s="82">
        <f t="shared" si="6"/>
        <v>0.36082474226804118</v>
      </c>
      <c r="E38" s="82">
        <f t="shared" si="6"/>
        <v>6.1855670103092779E-2</v>
      </c>
      <c r="F38" s="82">
        <f t="shared" si="6"/>
        <v>0.12371134020618556</v>
      </c>
      <c r="G38" s="74"/>
      <c r="H38" s="2" t="s">
        <v>698</v>
      </c>
      <c r="I38" s="82">
        <f t="shared" ref="I38:M38" si="7">I37/$J$33</f>
        <v>1.0638297872340429E-2</v>
      </c>
      <c r="J38" s="82">
        <f t="shared" si="7"/>
        <v>0.37234042553191488</v>
      </c>
      <c r="K38" s="82">
        <f t="shared" si="7"/>
        <v>0.31914893617021278</v>
      </c>
      <c r="L38" s="82">
        <f t="shared" si="7"/>
        <v>0.1276595744680851</v>
      </c>
      <c r="M38" s="82">
        <f t="shared" si="7"/>
        <v>0.17021276595744686</v>
      </c>
    </row>
    <row r="39" spans="1:13" ht="15.75" customHeight="1">
      <c r="B39" s="74"/>
      <c r="C39" s="74"/>
      <c r="D39" s="74"/>
      <c r="E39" s="74"/>
      <c r="F39" s="74"/>
      <c r="G39" s="74"/>
      <c r="H39" s="37"/>
      <c r="I39" s="74"/>
      <c r="J39" s="74"/>
      <c r="K39" s="74"/>
      <c r="L39" s="74"/>
      <c r="M39" s="74"/>
    </row>
    <row r="40" spans="1:13" ht="15.75" customHeight="1"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spans="1:13" ht="13">
      <c r="A41" s="2" t="s">
        <v>706</v>
      </c>
      <c r="B41" s="37" t="s">
        <v>687</v>
      </c>
      <c r="C41" s="82">
        <f>SUM(B45:F45)</f>
        <v>0.3</v>
      </c>
      <c r="D41" s="74"/>
      <c r="E41" s="74"/>
      <c r="F41" s="74"/>
      <c r="G41" s="74"/>
      <c r="H41" s="74"/>
      <c r="I41" s="74"/>
      <c r="J41" s="74"/>
      <c r="K41" s="74"/>
      <c r="L41" s="74"/>
      <c r="M41" s="74"/>
    </row>
    <row r="42" spans="1:13" ht="13">
      <c r="A42" s="2" t="s">
        <v>429</v>
      </c>
      <c r="B42" s="37">
        <v>1</v>
      </c>
      <c r="C42" s="37">
        <v>2</v>
      </c>
      <c r="D42" s="37">
        <v>3</v>
      </c>
      <c r="E42" s="37">
        <v>4</v>
      </c>
      <c r="F42" s="37">
        <v>5</v>
      </c>
      <c r="G42" s="74"/>
      <c r="H42" s="74"/>
      <c r="I42" s="74"/>
      <c r="J42" s="74"/>
      <c r="K42" s="74"/>
      <c r="L42" s="74"/>
      <c r="M42" s="74"/>
    </row>
    <row r="43" spans="1:13" ht="13">
      <c r="A43" s="2" t="s">
        <v>691</v>
      </c>
      <c r="B43" s="37">
        <v>0</v>
      </c>
      <c r="C43" s="37">
        <v>0.1</v>
      </c>
      <c r="D43" s="37">
        <v>0.2</v>
      </c>
      <c r="E43" s="37">
        <v>0.3</v>
      </c>
      <c r="F43" s="37">
        <v>0.4</v>
      </c>
      <c r="G43" s="74"/>
      <c r="H43" s="74"/>
      <c r="I43" s="74"/>
      <c r="J43" s="74"/>
      <c r="K43" s="74"/>
      <c r="L43" s="74"/>
      <c r="M43" s="74"/>
    </row>
    <row r="44" spans="1:13" ht="13">
      <c r="A44" s="2" t="s">
        <v>693</v>
      </c>
      <c r="B44" s="37">
        <v>0</v>
      </c>
      <c r="C44" s="37">
        <v>0.05</v>
      </c>
      <c r="D44" s="37">
        <v>0.25</v>
      </c>
      <c r="E44" s="37">
        <v>0.35</v>
      </c>
      <c r="F44" s="37">
        <v>0.35</v>
      </c>
      <c r="G44" s="74"/>
      <c r="H44" s="74"/>
      <c r="I44" s="74"/>
      <c r="J44" s="74"/>
      <c r="K44" s="74"/>
      <c r="L44" s="74"/>
      <c r="M44" s="74"/>
    </row>
    <row r="45" spans="1:13" ht="13">
      <c r="A45" s="2" t="s">
        <v>695</v>
      </c>
      <c r="B45" s="82">
        <f t="shared" ref="B45:F45" si="8">B43*B44</f>
        <v>0</v>
      </c>
      <c r="C45" s="82">
        <f t="shared" si="8"/>
        <v>5.000000000000001E-3</v>
      </c>
      <c r="D45" s="82">
        <f t="shared" si="8"/>
        <v>0.05</v>
      </c>
      <c r="E45" s="82">
        <f t="shared" si="8"/>
        <v>0.105</v>
      </c>
      <c r="F45" s="82">
        <f t="shared" si="8"/>
        <v>0.13999999999999999</v>
      </c>
      <c r="G45" s="74"/>
      <c r="H45" s="74"/>
      <c r="I45" s="74"/>
      <c r="J45" s="74"/>
      <c r="K45" s="74"/>
      <c r="L45" s="74"/>
      <c r="M45" s="74"/>
    </row>
    <row r="46" spans="1:13" ht="13">
      <c r="A46" s="2" t="s">
        <v>698</v>
      </c>
      <c r="B46" s="82">
        <f t="shared" ref="B46:F46" si="9">B45/$C$41</f>
        <v>0</v>
      </c>
      <c r="C46" s="82">
        <f t="shared" si="9"/>
        <v>1.666666666666667E-2</v>
      </c>
      <c r="D46" s="82">
        <f t="shared" si="9"/>
        <v>0.16666666666666669</v>
      </c>
      <c r="E46" s="82">
        <f t="shared" si="9"/>
        <v>0.35</v>
      </c>
      <c r="F46" s="82">
        <f t="shared" si="9"/>
        <v>0.46666666666666662</v>
      </c>
      <c r="G46" s="74"/>
      <c r="H46" s="74"/>
      <c r="I46" s="74"/>
      <c r="J46" s="74"/>
      <c r="K46" s="74"/>
      <c r="L46" s="74"/>
      <c r="M46" s="74"/>
    </row>
    <row r="47" spans="1:13" ht="13">
      <c r="A47" s="2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35"/>
  <sheetViews>
    <sheetView workbookViewId="0"/>
  </sheetViews>
  <sheetFormatPr baseColWidth="10" defaultColWidth="14.5" defaultRowHeight="15.75" customHeight="1"/>
  <cols>
    <col min="1" max="1" width="17.6640625" customWidth="1"/>
    <col min="7" max="7" width="5.6640625" customWidth="1"/>
    <col min="8" max="8" width="16.83203125" customWidth="1"/>
    <col min="14" max="14" width="4.33203125" customWidth="1"/>
  </cols>
  <sheetData>
    <row r="1" spans="1:6" ht="15.75" customHeight="1">
      <c r="A1" s="77" t="s">
        <v>580</v>
      </c>
      <c r="B1" s="77" t="s">
        <v>665</v>
      </c>
      <c r="C1" s="77" t="s">
        <v>666</v>
      </c>
      <c r="D1" s="77" t="s">
        <v>668</v>
      </c>
      <c r="E1" s="77" t="s">
        <v>669</v>
      </c>
    </row>
    <row r="2" spans="1:6" ht="15.75" customHeight="1">
      <c r="A2" s="78" t="s">
        <v>670</v>
      </c>
      <c r="B2" s="79">
        <v>1</v>
      </c>
      <c r="C2" s="79">
        <v>2</v>
      </c>
      <c r="D2" s="79">
        <v>1</v>
      </c>
      <c r="E2" s="79">
        <v>2</v>
      </c>
    </row>
    <row r="3" spans="1:6" ht="15.75" customHeight="1">
      <c r="A3" s="78" t="s">
        <v>672</v>
      </c>
      <c r="B3" s="79">
        <v>2</v>
      </c>
      <c r="C3" s="79">
        <v>3</v>
      </c>
      <c r="D3" s="79">
        <v>2</v>
      </c>
      <c r="E3" s="79">
        <v>1</v>
      </c>
    </row>
    <row r="4" spans="1:6" ht="15.75" customHeight="1">
      <c r="A4" s="78" t="s">
        <v>674</v>
      </c>
      <c r="B4" s="79">
        <v>3</v>
      </c>
      <c r="C4" s="79">
        <v>1</v>
      </c>
      <c r="D4" s="79">
        <v>5</v>
      </c>
      <c r="E4" s="79">
        <v>4</v>
      </c>
    </row>
    <row r="5" spans="1:6" ht="15.75" customHeight="1">
      <c r="A5" s="78" t="s">
        <v>676</v>
      </c>
      <c r="B5" s="79">
        <v>4</v>
      </c>
      <c r="C5" s="79">
        <v>5</v>
      </c>
      <c r="D5" s="79">
        <v>3</v>
      </c>
      <c r="E5" s="79">
        <v>3</v>
      </c>
    </row>
    <row r="6" spans="1:6" ht="15.75" customHeight="1">
      <c r="A6" s="78" t="s">
        <v>677</v>
      </c>
      <c r="B6" s="79">
        <v>5</v>
      </c>
      <c r="C6" s="79">
        <v>4</v>
      </c>
      <c r="D6" s="79">
        <v>4</v>
      </c>
      <c r="E6" s="79">
        <v>5</v>
      </c>
    </row>
    <row r="8" spans="1:6" ht="15.75" customHeight="1">
      <c r="A8" s="77" t="s">
        <v>692</v>
      </c>
      <c r="B8" s="77">
        <v>1</v>
      </c>
      <c r="C8" s="77">
        <v>2</v>
      </c>
      <c r="D8" s="77">
        <v>3</v>
      </c>
      <c r="E8" s="77">
        <v>4</v>
      </c>
      <c r="F8" s="77">
        <v>5</v>
      </c>
    </row>
    <row r="9" spans="1:6" ht="15.75" customHeight="1">
      <c r="A9" s="78">
        <v>1</v>
      </c>
      <c r="B9" s="77">
        <v>0.52</v>
      </c>
      <c r="C9" s="77">
        <v>0.24</v>
      </c>
      <c r="D9" s="77">
        <v>0.1</v>
      </c>
      <c r="E9" s="77">
        <v>0.02</v>
      </c>
      <c r="F9" s="81">
        <f>1-(SUM(B9:E9))</f>
        <v>0.12</v>
      </c>
    </row>
    <row r="10" spans="1:6" ht="15.75" customHeight="1">
      <c r="A10" s="78">
        <v>2</v>
      </c>
      <c r="B10" s="77">
        <v>0.3</v>
      </c>
      <c r="C10" s="77">
        <v>0.25</v>
      </c>
      <c r="D10" s="77">
        <v>0.2</v>
      </c>
      <c r="E10" s="77">
        <v>0.15</v>
      </c>
      <c r="F10" s="77">
        <v>0.1</v>
      </c>
    </row>
    <row r="11" spans="1:6" ht="15.75" customHeight="1">
      <c r="A11" s="78">
        <v>3</v>
      </c>
      <c r="B11" s="77">
        <v>0.42</v>
      </c>
      <c r="C11" s="77">
        <v>0.23</v>
      </c>
      <c r="D11" s="77">
        <v>0.16</v>
      </c>
      <c r="E11" s="77">
        <v>0.11</v>
      </c>
      <c r="F11" s="77">
        <v>0.08</v>
      </c>
    </row>
    <row r="12" spans="1:6" ht="15.75" customHeight="1">
      <c r="A12" s="78">
        <v>4</v>
      </c>
      <c r="B12" s="77">
        <v>0.5</v>
      </c>
      <c r="C12" s="77">
        <v>0.2</v>
      </c>
      <c r="D12" s="77">
        <v>0.15</v>
      </c>
      <c r="E12" s="77">
        <v>0.1</v>
      </c>
      <c r="F12" s="77">
        <v>0.05</v>
      </c>
    </row>
    <row r="13" spans="1:6" ht="15.75" customHeight="1">
      <c r="A13" s="78">
        <v>5</v>
      </c>
      <c r="B13" s="77">
        <v>0.34</v>
      </c>
      <c r="C13" s="77">
        <v>0.3</v>
      </c>
      <c r="D13" s="77">
        <v>0.14000000000000001</v>
      </c>
      <c r="E13" s="77">
        <v>0.05</v>
      </c>
      <c r="F13" s="77">
        <v>0.17</v>
      </c>
    </row>
    <row r="15" spans="1:6" ht="15.75" customHeight="1">
      <c r="A15" s="2" t="s">
        <v>666</v>
      </c>
    </row>
    <row r="16" spans="1:6" ht="15.75" customHeight="1">
      <c r="A16" s="77" t="s">
        <v>705</v>
      </c>
      <c r="B16" s="77">
        <v>1</v>
      </c>
      <c r="C16" s="77">
        <v>2</v>
      </c>
      <c r="D16" s="77">
        <v>3</v>
      </c>
      <c r="E16" s="77">
        <v>4</v>
      </c>
      <c r="F16" s="77">
        <v>5</v>
      </c>
    </row>
    <row r="17" spans="1:20" ht="15.75" customHeight="1">
      <c r="A17" s="77">
        <v>1</v>
      </c>
      <c r="B17" s="77">
        <v>0.63</v>
      </c>
      <c r="C17" s="77">
        <v>0.24</v>
      </c>
      <c r="D17" s="77">
        <v>0.1</v>
      </c>
      <c r="E17" s="77">
        <v>0</v>
      </c>
      <c r="F17" s="81">
        <f>1-(SUM(B17:E17))</f>
        <v>3.0000000000000027E-2</v>
      </c>
    </row>
    <row r="18" spans="1:20" ht="15.75" customHeight="1">
      <c r="A18" s="77">
        <v>2</v>
      </c>
      <c r="B18" s="77">
        <v>0.24</v>
      </c>
      <c r="C18" s="77">
        <v>0.62</v>
      </c>
      <c r="D18" s="77">
        <v>0.13</v>
      </c>
      <c r="E18" s="77">
        <v>0.01</v>
      </c>
      <c r="F18" s="77">
        <v>0</v>
      </c>
    </row>
    <row r="19" spans="1:20" ht="15.75" customHeight="1">
      <c r="A19" s="77">
        <v>3</v>
      </c>
      <c r="B19" s="77">
        <v>0.13</v>
      </c>
      <c r="C19" s="77">
        <v>0.35</v>
      </c>
      <c r="D19" s="77">
        <v>0.28000000000000003</v>
      </c>
      <c r="E19" s="77">
        <v>0.16</v>
      </c>
      <c r="F19" s="77">
        <v>0.1</v>
      </c>
    </row>
    <row r="20" spans="1:20" ht="15.75" customHeight="1">
      <c r="A20" s="77">
        <v>4</v>
      </c>
      <c r="B20" s="77">
        <v>0.08</v>
      </c>
      <c r="C20" s="77">
        <v>0.23</v>
      </c>
      <c r="D20" s="77">
        <v>0.3</v>
      </c>
      <c r="E20" s="77">
        <v>0.26</v>
      </c>
      <c r="F20" s="81">
        <f t="shared" ref="F20:F21" si="0">1-(SUM(B20:E20))</f>
        <v>0.13</v>
      </c>
    </row>
    <row r="21" spans="1:20" ht="15.75" customHeight="1">
      <c r="A21" s="77">
        <v>5</v>
      </c>
      <c r="B21" s="77">
        <v>0.04</v>
      </c>
      <c r="C21" s="77">
        <v>0.12</v>
      </c>
      <c r="D21" s="77">
        <v>0.26</v>
      </c>
      <c r="E21" s="77">
        <v>0.32</v>
      </c>
      <c r="F21" s="81">
        <f t="shared" si="0"/>
        <v>0.26</v>
      </c>
    </row>
    <row r="23" spans="1:20" ht="15.75" customHeight="1">
      <c r="A23" s="2" t="s">
        <v>686</v>
      </c>
      <c r="C23" s="2" t="s">
        <v>708</v>
      </c>
      <c r="D23" s="14">
        <f>1-SUM(B27:F27)</f>
        <v>0.60119999999999996</v>
      </c>
      <c r="H23" s="2" t="s">
        <v>690</v>
      </c>
      <c r="J23" s="2" t="s">
        <v>708</v>
      </c>
      <c r="K23" s="14">
        <f>1-SUM(I27:M27)</f>
        <v>0.74550000000000005</v>
      </c>
      <c r="O23" s="2" t="s">
        <v>702</v>
      </c>
      <c r="Q23" s="2" t="s">
        <v>708</v>
      </c>
      <c r="R23" s="14">
        <f>1-SUM(P27:T27)</f>
        <v>0.79449999999999998</v>
      </c>
    </row>
    <row r="24" spans="1:20" ht="15.75" customHeight="1">
      <c r="A24" s="81"/>
      <c r="B24" s="77">
        <v>1</v>
      </c>
      <c r="C24" s="77">
        <v>2</v>
      </c>
      <c r="D24" s="77">
        <v>3</v>
      </c>
      <c r="E24" s="77">
        <v>4</v>
      </c>
      <c r="F24" s="77">
        <v>5</v>
      </c>
      <c r="H24" s="81"/>
      <c r="I24" s="77">
        <v>1</v>
      </c>
      <c r="J24" s="77">
        <v>2</v>
      </c>
      <c r="K24" s="77">
        <v>3</v>
      </c>
      <c r="L24" s="77">
        <v>4</v>
      </c>
      <c r="M24" s="77">
        <v>5</v>
      </c>
      <c r="O24" s="81"/>
      <c r="P24" s="77">
        <v>1</v>
      </c>
      <c r="Q24" s="77">
        <v>2</v>
      </c>
      <c r="R24" s="77">
        <v>3</v>
      </c>
      <c r="S24" s="77">
        <v>4</v>
      </c>
      <c r="T24" s="77">
        <v>5</v>
      </c>
    </row>
    <row r="25" spans="1:20" ht="15.75" customHeight="1">
      <c r="A25" s="77" t="s">
        <v>692</v>
      </c>
      <c r="B25" s="77">
        <v>0.52</v>
      </c>
      <c r="C25" s="77">
        <v>0.24</v>
      </c>
      <c r="D25" s="77">
        <v>0.1</v>
      </c>
      <c r="E25" s="77">
        <v>0.02</v>
      </c>
      <c r="F25" s="81">
        <f t="shared" ref="F25:F26" si="1">1-(SUM(B25:E25))</f>
        <v>0.12</v>
      </c>
      <c r="H25" s="77" t="s">
        <v>692</v>
      </c>
      <c r="I25" s="77">
        <v>0.3</v>
      </c>
      <c r="J25" s="77">
        <v>0.25</v>
      </c>
      <c r="K25" s="77">
        <v>0.2</v>
      </c>
      <c r="L25" s="77">
        <v>0.15</v>
      </c>
      <c r="M25" s="77">
        <v>0.1</v>
      </c>
      <c r="O25" s="77" t="s">
        <v>692</v>
      </c>
      <c r="P25" s="77">
        <v>0.42</v>
      </c>
      <c r="Q25" s="77">
        <v>0.23</v>
      </c>
      <c r="R25" s="77">
        <v>0.16</v>
      </c>
      <c r="S25" s="77">
        <v>0.11</v>
      </c>
      <c r="T25" s="77">
        <v>0.08</v>
      </c>
    </row>
    <row r="26" spans="1:20" ht="15.75" customHeight="1">
      <c r="A26" s="77" t="s">
        <v>705</v>
      </c>
      <c r="B26" s="77">
        <v>0.63</v>
      </c>
      <c r="C26" s="77">
        <v>0.24</v>
      </c>
      <c r="D26" s="77">
        <v>0.1</v>
      </c>
      <c r="E26" s="85">
        <v>3.0000000000000027E-2</v>
      </c>
      <c r="F26" s="81">
        <f t="shared" si="1"/>
        <v>0</v>
      </c>
      <c r="H26" s="77" t="s">
        <v>705</v>
      </c>
      <c r="I26" s="77">
        <v>0.24</v>
      </c>
      <c r="J26" s="77">
        <v>0.62</v>
      </c>
      <c r="K26" s="77">
        <v>0.13</v>
      </c>
      <c r="L26" s="77">
        <v>0.01</v>
      </c>
      <c r="M26" s="77">
        <v>0</v>
      </c>
      <c r="O26" s="77" t="s">
        <v>705</v>
      </c>
      <c r="P26" s="77">
        <v>0.13</v>
      </c>
      <c r="Q26" s="77">
        <v>0.35</v>
      </c>
      <c r="R26" s="77">
        <v>0.28000000000000003</v>
      </c>
      <c r="S26" s="77">
        <v>0.16</v>
      </c>
      <c r="T26" s="77">
        <v>0.1</v>
      </c>
    </row>
    <row r="27" spans="1:20" ht="15.75" customHeight="1">
      <c r="A27" s="77" t="s">
        <v>716</v>
      </c>
      <c r="B27" s="81">
        <f t="shared" ref="B27:D27" si="2">B26*B25</f>
        <v>0.3276</v>
      </c>
      <c r="C27" s="81">
        <f t="shared" si="2"/>
        <v>5.7599999999999998E-2</v>
      </c>
      <c r="D27" s="81">
        <f t="shared" si="2"/>
        <v>1.0000000000000002E-2</v>
      </c>
      <c r="E27" s="81">
        <v>3.6000000000000029E-3</v>
      </c>
      <c r="F27" s="81">
        <f>F26*F25</f>
        <v>0</v>
      </c>
      <c r="H27" s="77" t="s">
        <v>716</v>
      </c>
      <c r="I27" s="81">
        <f t="shared" ref="I27:M27" si="3">I26*I25</f>
        <v>7.1999999999999995E-2</v>
      </c>
      <c r="J27" s="81">
        <f t="shared" si="3"/>
        <v>0.155</v>
      </c>
      <c r="K27" s="81">
        <f t="shared" si="3"/>
        <v>2.6000000000000002E-2</v>
      </c>
      <c r="L27" s="81">
        <f t="shared" si="3"/>
        <v>1.5E-3</v>
      </c>
      <c r="M27" s="81">
        <f t="shared" si="3"/>
        <v>0</v>
      </c>
      <c r="O27" s="77" t="s">
        <v>716</v>
      </c>
      <c r="P27" s="81">
        <f t="shared" ref="P27:T27" si="4">P26*P25</f>
        <v>5.4600000000000003E-2</v>
      </c>
      <c r="Q27" s="81">
        <f t="shared" si="4"/>
        <v>8.0500000000000002E-2</v>
      </c>
      <c r="R27" s="81">
        <f t="shared" si="4"/>
        <v>4.4800000000000006E-2</v>
      </c>
      <c r="S27" s="81">
        <f t="shared" si="4"/>
        <v>1.7600000000000001E-2</v>
      </c>
      <c r="T27" s="81">
        <f t="shared" si="4"/>
        <v>8.0000000000000002E-3</v>
      </c>
    </row>
    <row r="28" spans="1:20" ht="15.75" customHeight="1">
      <c r="A28" s="88" t="s">
        <v>720</v>
      </c>
      <c r="B28" s="90">
        <f t="shared" ref="B28:F28" si="5">B27/$D$23</f>
        <v>0.54491017964071864</v>
      </c>
      <c r="C28" s="90">
        <f t="shared" si="5"/>
        <v>9.580838323353294E-2</v>
      </c>
      <c r="D28" s="90">
        <f t="shared" si="5"/>
        <v>1.6633399866932807E-2</v>
      </c>
      <c r="E28" s="90">
        <f t="shared" si="5"/>
        <v>5.988023952095814E-3</v>
      </c>
      <c r="F28" s="90">
        <f t="shared" si="5"/>
        <v>0</v>
      </c>
      <c r="H28" s="88" t="s">
        <v>720</v>
      </c>
      <c r="I28" s="90">
        <f t="shared" ref="I28:M28" si="6">I27/$K$23</f>
        <v>9.6579476861166982E-2</v>
      </c>
      <c r="J28" s="90">
        <f t="shared" si="6"/>
        <v>0.20791415157612339</v>
      </c>
      <c r="K28" s="90">
        <f t="shared" si="6"/>
        <v>3.4875922199865864E-2</v>
      </c>
      <c r="L28" s="90">
        <f t="shared" si="6"/>
        <v>2.0120724346076456E-3</v>
      </c>
      <c r="M28" s="90">
        <f t="shared" si="6"/>
        <v>0</v>
      </c>
      <c r="O28" s="88" t="s">
        <v>720</v>
      </c>
      <c r="P28" s="90">
        <f t="shared" ref="P28:T28" si="7">P27/$R$23</f>
        <v>6.8722466960352432E-2</v>
      </c>
      <c r="Q28" s="90">
        <f t="shared" si="7"/>
        <v>0.10132158590308371</v>
      </c>
      <c r="R28" s="90">
        <f t="shared" si="7"/>
        <v>5.6387665198237895E-2</v>
      </c>
      <c r="S28" s="90">
        <f t="shared" si="7"/>
        <v>2.2152297042164884E-2</v>
      </c>
      <c r="T28" s="90">
        <f t="shared" si="7"/>
        <v>1.0069225928256766E-2</v>
      </c>
    </row>
    <row r="30" spans="1:20" ht="15.75" customHeight="1">
      <c r="A30" s="2" t="s">
        <v>703</v>
      </c>
      <c r="C30" s="2" t="s">
        <v>708</v>
      </c>
      <c r="D30" s="14">
        <f>1-SUM(B34:F34)</f>
        <v>0.83650000000000002</v>
      </c>
      <c r="H30" s="2" t="s">
        <v>706</v>
      </c>
      <c r="J30" s="2" t="s">
        <v>708</v>
      </c>
      <c r="K30" s="14">
        <f>1-SUM(I34:M34)</f>
        <v>0.8538</v>
      </c>
    </row>
    <row r="31" spans="1:20" ht="15.75" customHeight="1">
      <c r="A31" s="81"/>
      <c r="B31" s="77">
        <v>1</v>
      </c>
      <c r="C31" s="77">
        <v>2</v>
      </c>
      <c r="D31" s="77">
        <v>3</v>
      </c>
      <c r="E31" s="77">
        <v>4</v>
      </c>
      <c r="F31" s="77">
        <v>5</v>
      </c>
      <c r="H31" s="81"/>
      <c r="I31" s="77">
        <v>1</v>
      </c>
      <c r="J31" s="77">
        <v>2</v>
      </c>
      <c r="K31" s="77">
        <v>3</v>
      </c>
      <c r="L31" s="77">
        <v>4</v>
      </c>
      <c r="M31" s="77">
        <v>5</v>
      </c>
    </row>
    <row r="32" spans="1:20" ht="15.75" customHeight="1">
      <c r="A32" s="77" t="s">
        <v>692</v>
      </c>
      <c r="B32" s="77">
        <v>0.5</v>
      </c>
      <c r="C32" s="77">
        <v>0.2</v>
      </c>
      <c r="D32" s="77">
        <v>0.15</v>
      </c>
      <c r="E32" s="77">
        <v>0.1</v>
      </c>
      <c r="F32" s="77">
        <v>0.05</v>
      </c>
      <c r="H32" s="77" t="s">
        <v>692</v>
      </c>
      <c r="I32" s="77">
        <v>0.34</v>
      </c>
      <c r="J32" s="77">
        <v>0.3</v>
      </c>
      <c r="K32" s="77">
        <v>0.14000000000000001</v>
      </c>
      <c r="L32" s="77">
        <v>0.05</v>
      </c>
      <c r="M32" s="77">
        <v>0.17</v>
      </c>
    </row>
    <row r="33" spans="1:13" ht="15.75" customHeight="1">
      <c r="A33" s="77" t="s">
        <v>705</v>
      </c>
      <c r="B33" s="77">
        <v>0.08</v>
      </c>
      <c r="C33" s="77">
        <v>0.23</v>
      </c>
      <c r="D33" s="77">
        <v>0.3</v>
      </c>
      <c r="E33" s="77">
        <v>0.26</v>
      </c>
      <c r="F33" s="81">
        <f>1-(SUM(B33:E33))</f>
        <v>0.13</v>
      </c>
      <c r="H33" s="77" t="s">
        <v>705</v>
      </c>
      <c r="I33" s="77">
        <v>0.04</v>
      </c>
      <c r="J33" s="77">
        <v>0.12</v>
      </c>
      <c r="K33" s="77">
        <v>0.26</v>
      </c>
      <c r="L33" s="77">
        <v>0.32</v>
      </c>
      <c r="M33" s="81">
        <f>1-(SUM(I33:L33))</f>
        <v>0.26</v>
      </c>
    </row>
    <row r="34" spans="1:13" ht="15.75" customHeight="1">
      <c r="A34" s="77" t="s">
        <v>716</v>
      </c>
      <c r="B34" s="81">
        <f t="shared" ref="B34:F34" si="8">B33*B32</f>
        <v>0.04</v>
      </c>
      <c r="C34" s="81">
        <f t="shared" si="8"/>
        <v>4.6000000000000006E-2</v>
      </c>
      <c r="D34" s="81">
        <f t="shared" si="8"/>
        <v>4.4999999999999998E-2</v>
      </c>
      <c r="E34" s="81">
        <f t="shared" si="8"/>
        <v>2.6000000000000002E-2</v>
      </c>
      <c r="F34" s="81">
        <f t="shared" si="8"/>
        <v>6.5000000000000006E-3</v>
      </c>
      <c r="H34" s="77" t="s">
        <v>716</v>
      </c>
      <c r="I34" s="81">
        <f t="shared" ref="I34:M34" si="9">I33*I32</f>
        <v>1.3600000000000001E-2</v>
      </c>
      <c r="J34" s="81">
        <f t="shared" si="9"/>
        <v>3.5999999999999997E-2</v>
      </c>
      <c r="K34" s="81">
        <f t="shared" si="9"/>
        <v>3.6400000000000002E-2</v>
      </c>
      <c r="L34" s="81">
        <f t="shared" si="9"/>
        <v>1.6E-2</v>
      </c>
      <c r="M34" s="81">
        <f t="shared" si="9"/>
        <v>4.4200000000000003E-2</v>
      </c>
    </row>
    <row r="35" spans="1:13" ht="15.75" customHeight="1">
      <c r="A35" s="88" t="s">
        <v>720</v>
      </c>
      <c r="B35" s="90">
        <f t="shared" ref="B35:F35" si="10">B34/$D$30</f>
        <v>4.7818290496114767E-2</v>
      </c>
      <c r="C35" s="90">
        <f t="shared" si="10"/>
        <v>5.4991034070531984E-2</v>
      </c>
      <c r="D35" s="90">
        <f t="shared" si="10"/>
        <v>5.3795576808129103E-2</v>
      </c>
      <c r="E35" s="90">
        <f t="shared" si="10"/>
        <v>3.1081888822474597E-2</v>
      </c>
      <c r="F35" s="90">
        <f t="shared" si="10"/>
        <v>7.7704722056186493E-3</v>
      </c>
      <c r="H35" s="88" t="s">
        <v>720</v>
      </c>
      <c r="I35" s="90">
        <f t="shared" ref="I35:M35" si="11">I34/$K$30</f>
        <v>1.5928788943546501E-2</v>
      </c>
      <c r="J35" s="90">
        <f t="shared" si="11"/>
        <v>4.216444132115249E-2</v>
      </c>
      <c r="K35" s="90">
        <f t="shared" si="11"/>
        <v>4.2632935113609743E-2</v>
      </c>
      <c r="L35" s="90">
        <f t="shared" si="11"/>
        <v>1.8739751698289998E-2</v>
      </c>
      <c r="M35" s="90">
        <f t="shared" si="11"/>
        <v>5.1768564066526121E-2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Mock Draft Links</vt:lpstr>
      <vt:lpstr>Kiper Mock Drafts</vt:lpstr>
      <vt:lpstr>McShay Mock Drafts</vt:lpstr>
      <vt:lpstr>NBC Mock Drafts</vt:lpstr>
      <vt:lpstr>Sports Illustrated Mock Drafts</vt:lpstr>
      <vt:lpstr>Daniel Jeremiah Mocks (NFL.com)</vt:lpstr>
      <vt:lpstr>CBS Mock Drafts</vt:lpstr>
      <vt:lpstr>Drew's Sample Problem</vt:lpstr>
      <vt:lpstr>Axel's Sample Problem</vt:lpstr>
      <vt:lpstr>Michael's Sample Problem</vt:lpstr>
      <vt:lpstr>Ranking Links</vt:lpstr>
      <vt:lpstr>Gil Brandt Player Rankings</vt:lpstr>
      <vt:lpstr>McShay Player Rankings</vt:lpstr>
      <vt:lpstr>Kiper Player Rankings</vt:lpstr>
      <vt:lpstr>2020 Draft UPDATED</vt:lpstr>
      <vt:lpstr>2020 Draft</vt:lpstr>
      <vt:lpstr>2020 Draft Final</vt:lpstr>
      <vt:lpstr>2019 Draft Results</vt:lpstr>
      <vt:lpstr>2018 Draft Results</vt:lpstr>
      <vt:lpstr>2017 Draft Results</vt:lpstr>
      <vt:lpstr>2016 Draft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2020-04-29T18:55:11Z</dcterms:created>
  <dcterms:modified xsi:type="dcterms:W3CDTF">2020-04-29T18:55:11Z</dcterms:modified>
</cp:coreProperties>
</file>