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" sheetId="1" state="visible" r:id="rId2"/>
    <sheet name="U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<sst xmlns="http://schemas.openxmlformats.org/spreadsheetml/2006/main" count="140" uniqueCount="77">
  <si>
    <t xml:space="preserve">REKAPITULASI NILAI RANGKAIAN LISTRIK II 2019/2020</t>
  </si>
  <si>
    <t xml:space="preserve">PERSENTASE NILAI</t>
  </si>
  <si>
    <t xml:space="preserve">KEHADIRAN</t>
  </si>
  <si>
    <t xml:space="preserve">TUGAS</t>
  </si>
  <si>
    <t xml:space="preserve">KUIS</t>
  </si>
  <si>
    <t xml:space="preserve">UTS</t>
  </si>
  <si>
    <t xml:space="preserve">UAS</t>
  </si>
  <si>
    <t xml:space="preserve">No.</t>
  </si>
  <si>
    <t xml:space="preserve">NIM</t>
  </si>
  <si>
    <t xml:space="preserve">Nama</t>
  </si>
  <si>
    <t xml:space="preserve">TOTAL</t>
  </si>
  <si>
    <t xml:space="preserve">Kehadiran</t>
  </si>
  <si>
    <t xml:space="preserve">Tugas</t>
  </si>
  <si>
    <t xml:space="preserve">Kuis</t>
  </si>
  <si>
    <t xml:space="preserve">Nilai Akhir UTS</t>
  </si>
  <si>
    <t xml:space="preserve">Perbaikan UTS</t>
  </si>
  <si>
    <t xml:space="preserve">Jumlah Kehadiran</t>
  </si>
  <si>
    <t xml:space="preserve">Kehadiran Sempurna</t>
  </si>
  <si>
    <t xml:space="preserve">04161063</t>
  </si>
  <si>
    <t xml:space="preserve">Rico Prabowo</t>
  </si>
  <si>
    <t xml:space="preserve">04181001</t>
  </si>
  <si>
    <t xml:space="preserve">Abdul Rahman</t>
  </si>
  <si>
    <t xml:space="preserve">04181002</t>
  </si>
  <si>
    <t xml:space="preserve">Achmad Faizal Abdillah</t>
  </si>
  <si>
    <t xml:space="preserve">04181003</t>
  </si>
  <si>
    <t xml:space="preserve">Adji Fadhlurrohman Habib</t>
  </si>
  <si>
    <t xml:space="preserve">04181004</t>
  </si>
  <si>
    <t xml:space="preserve">Ahmad Rizal Syahbirin</t>
  </si>
  <si>
    <t xml:space="preserve">04181005</t>
  </si>
  <si>
    <t xml:space="preserve">Ahmad Rizaldy Hr</t>
  </si>
  <si>
    <t xml:space="preserve">04181006</t>
  </si>
  <si>
    <t xml:space="preserve">Akbar Mubarok</t>
  </si>
  <si>
    <t xml:space="preserve">04181007</t>
  </si>
  <si>
    <t xml:space="preserve">Akhmad Maliki</t>
  </si>
  <si>
    <t xml:space="preserve">04181008</t>
  </si>
  <si>
    <t xml:space="preserve">Albar Zuda Al-Zubier</t>
  </si>
  <si>
    <t xml:space="preserve">04181009</t>
  </si>
  <si>
    <t xml:space="preserve">Alvin Dwi Saputra</t>
  </si>
  <si>
    <t xml:space="preserve">04181010</t>
  </si>
  <si>
    <t xml:space="preserve">Amalia Rahmi</t>
  </si>
  <si>
    <t xml:space="preserve">04181011</t>
  </si>
  <si>
    <t xml:space="preserve">Andhika Rufty Pratiwi</t>
  </si>
  <si>
    <t xml:space="preserve">04181012</t>
  </si>
  <si>
    <t xml:space="preserve">Andi Ilham</t>
  </si>
  <si>
    <t xml:space="preserve">04181013</t>
  </si>
  <si>
    <t xml:space="preserve">Angga Aulia Rahman</t>
  </si>
  <si>
    <t xml:space="preserve">04181014</t>
  </si>
  <si>
    <t xml:space="preserve">Anzan Aulia Yahya</t>
  </si>
  <si>
    <t xml:space="preserve">04181015</t>
  </si>
  <si>
    <t xml:space="preserve">Arief Fadhilah Rahman</t>
  </si>
  <si>
    <t xml:space="preserve">04181016</t>
  </si>
  <si>
    <t xml:space="preserve">Arjun Priambodo</t>
  </si>
  <si>
    <t xml:space="preserve">04181018</t>
  </si>
  <si>
    <t xml:space="preserve">Arya Fatur Rahman</t>
  </si>
  <si>
    <t xml:space="preserve">04181019</t>
  </si>
  <si>
    <t xml:space="preserve">Arya Golong Sutejo</t>
  </si>
  <si>
    <t xml:space="preserve">04181020</t>
  </si>
  <si>
    <t xml:space="preserve">Arya Kurnia Pambudi</t>
  </si>
  <si>
    <t xml:space="preserve">04181021</t>
  </si>
  <si>
    <t xml:space="preserve">Azman</t>
  </si>
  <si>
    <t xml:space="preserve">04181024</t>
  </si>
  <si>
    <t xml:space="preserve">Daniel Manik</t>
  </si>
  <si>
    <t xml:space="preserve">04181025</t>
  </si>
  <si>
    <t xml:space="preserve">Della Rahmayanti</t>
  </si>
  <si>
    <t xml:space="preserve">04181026</t>
  </si>
  <si>
    <t xml:space="preserve">Dikanuari Erdi Astama</t>
  </si>
  <si>
    <t xml:space="preserve">04181027</t>
  </si>
  <si>
    <t xml:space="preserve">Dima Aditya Candra Nugraha</t>
  </si>
  <si>
    <t xml:space="preserve">04181028</t>
  </si>
  <si>
    <t xml:space="preserve">Dimas Bayu Putra Pangestu</t>
  </si>
  <si>
    <t xml:space="preserve">04181029</t>
  </si>
  <si>
    <t xml:space="preserve">Dionysius Galih Santiko</t>
  </si>
  <si>
    <t xml:space="preserve">04181030</t>
  </si>
  <si>
    <t xml:space="preserve">Duwi Febriawan</t>
  </si>
  <si>
    <t xml:space="preserve">04181046</t>
  </si>
  <si>
    <t xml:space="preserve">Irfan</t>
  </si>
  <si>
    <t xml:space="preserve">Metode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</si>
</sst>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3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13" activeCellId="0" sqref="G1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7.45"/>
    <col collapsed="false" customWidth="true" hidden="false" outlineLevel="0" max="3" min="3" style="0" width="9.35"/>
    <col collapsed="false" customWidth="true" hidden="false" outlineLevel="0" max="4" min="4" style="0" width="24.63"/>
    <col collapsed="false" customWidth="false" hidden="false" outlineLevel="0" max="1025" min="5" style="0" width="11.52"/>
  </cols>
  <sheetData>
    <row r="2" customFormat="false" ht="12.8" hidden="false" customHeight="false" outlineLevel="0" collapsed="false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12.8" hidden="false" customHeight="false" outlineLevel="0" collapsed="false">
      <c r="C3" s="2"/>
      <c r="D3" s="3" t="s"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2.8" hidden="false" customHeight="false" outlineLevel="0" collapsed="false">
      <c r="D4" s="3" t="s">
        <v>2</v>
      </c>
      <c r="E4" s="4" t="n">
        <v>0.1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2.8" hidden="false" customHeight="false" outlineLevel="0" collapsed="false">
      <c r="D5" s="3" t="s">
        <v>3</v>
      </c>
      <c r="E5" s="4" t="n">
        <v>0.3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12.8" hidden="false" customHeight="false" outlineLevel="0" collapsed="false">
      <c r="D6" s="3" t="s">
        <v>4</v>
      </c>
      <c r="E6" s="4" t="n">
        <v>0.2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2.8" hidden="false" customHeight="false" outlineLevel="0" collapsed="false">
      <c r="D7" s="3" t="s">
        <v>5</v>
      </c>
      <c r="E7" s="4" t="n">
        <v>0.2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2.8" hidden="false" customHeight="false" outlineLevel="0" collapsed="false">
      <c r="D8" s="5" t="s">
        <v>6</v>
      </c>
      <c r="E8" s="4" t="n">
        <v>0.2</v>
      </c>
    </row>
    <row r="9" s="6" customFormat="true" ht="12.8" hidden="false" customHeight="true" outlineLevel="0" collapsed="false">
      <c r="B9" s="7" t="s">
        <v>7</v>
      </c>
      <c r="C9" s="7" t="s">
        <v>8</v>
      </c>
      <c r="D9" s="7" t="s">
        <v>9</v>
      </c>
      <c r="E9" s="7" t="s">
        <v>10</v>
      </c>
      <c r="F9" s="7" t="s">
        <v>11</v>
      </c>
      <c r="G9" s="7"/>
      <c r="H9" s="7" t="s">
        <v>12</v>
      </c>
      <c r="I9" s="7"/>
      <c r="J9" s="7"/>
      <c r="K9" s="7"/>
      <c r="L9" s="7" t="s">
        <v>13</v>
      </c>
      <c r="M9" s="7"/>
      <c r="N9" s="8" t="s">
        <v>14</v>
      </c>
      <c r="O9" s="7" t="s">
        <v>5</v>
      </c>
      <c r="P9" s="8" t="s">
        <v>15</v>
      </c>
      <c r="Q9" s="7" t="s">
        <v>6</v>
      </c>
    </row>
    <row r="10" s="6" customFormat="true" ht="25.25" hidden="false" customHeight="false" outlineLevel="0" collapsed="false">
      <c r="B10" s="7"/>
      <c r="C10" s="7"/>
      <c r="D10" s="7"/>
      <c r="E10" s="7"/>
      <c r="F10" s="8" t="s">
        <v>16</v>
      </c>
      <c r="G10" s="8" t="s">
        <v>17</v>
      </c>
      <c r="H10" s="7" t="n">
        <v>1</v>
      </c>
      <c r="I10" s="7" t="n">
        <v>2</v>
      </c>
      <c r="J10" s="7" t="n">
        <v>3</v>
      </c>
      <c r="K10" s="7" t="n">
        <v>4</v>
      </c>
      <c r="L10" s="7" t="n">
        <v>1</v>
      </c>
      <c r="M10" s="7" t="n">
        <v>2</v>
      </c>
      <c r="N10" s="8"/>
      <c r="O10" s="8"/>
      <c r="P10" s="8"/>
      <c r="Q10" s="8"/>
    </row>
    <row r="11" customFormat="false" ht="12.8" hidden="false" customHeight="false" outlineLevel="0" collapsed="false">
      <c r="B11" s="9" t="n">
        <v>1</v>
      </c>
      <c r="C11" s="9" t="s">
        <v>18</v>
      </c>
      <c r="D11" s="9" t="s">
        <v>19</v>
      </c>
      <c r="E11" s="9" t="n">
        <f aca="false">$E$4*F11/G11*100+$E$5*AVERAGE(H11:K11)+$E$6*AVERAGE(L11:M11)+$E$7*N11+$E$8*Q11</f>
        <v>10</v>
      </c>
      <c r="F11" s="9" t="n">
        <v>16</v>
      </c>
      <c r="G11" s="9" t="n">
        <v>16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/>
      <c r="N11" s="9" t="n">
        <f aca="false">0.4*O11+0.6*P11</f>
        <v>0</v>
      </c>
      <c r="O11" s="9" t="n">
        <v>0</v>
      </c>
      <c r="P11" s="9" t="n">
        <v>0</v>
      </c>
      <c r="Q11" s="9"/>
    </row>
    <row r="12" customFormat="false" ht="12.8" hidden="false" customHeight="false" outlineLevel="0" collapsed="false">
      <c r="B12" s="9" t="n">
        <v>2</v>
      </c>
      <c r="C12" s="9" t="s">
        <v>20</v>
      </c>
      <c r="D12" s="9" t="s">
        <v>21</v>
      </c>
      <c r="E12" s="9" t="n">
        <f aca="false">$E$4*F12/G12*100+$E$5*AVERAGE(H12:K12)+$E$6*AVERAGE(L12:M12)+$E$7*N12+$E$8*Q12</f>
        <v>37.95</v>
      </c>
      <c r="F12" s="9" t="n">
        <v>16</v>
      </c>
      <c r="G12" s="9" t="n">
        <v>16</v>
      </c>
      <c r="H12" s="9" t="n">
        <v>30</v>
      </c>
      <c r="I12" s="9" t="n">
        <v>40</v>
      </c>
      <c r="J12" s="9" t="n">
        <v>50</v>
      </c>
      <c r="K12" s="9" t="n">
        <v>50</v>
      </c>
      <c r="L12" s="9" t="n">
        <v>20</v>
      </c>
      <c r="M12" s="9"/>
      <c r="N12" s="9" t="n">
        <f aca="false">0.4*O12+0.6*P12</f>
        <v>56</v>
      </c>
      <c r="O12" s="9" t="n">
        <v>20</v>
      </c>
      <c r="P12" s="9" t="n">
        <v>80</v>
      </c>
      <c r="Q12" s="9"/>
    </row>
    <row r="13" customFormat="false" ht="12.8" hidden="false" customHeight="false" outlineLevel="0" collapsed="false">
      <c r="B13" s="9" t="n">
        <v>3</v>
      </c>
      <c r="C13" s="9" t="s">
        <v>22</v>
      </c>
      <c r="D13" s="9" t="s">
        <v>23</v>
      </c>
      <c r="E13" s="9" t="n">
        <f aca="false">$E$4*F13/G13*100+$E$5*AVERAGE(H13:K13)+$E$6*AVERAGE(L13:M13)+$E$7*N13+$E$8*Q13</f>
        <v>29.4</v>
      </c>
      <c r="F13" s="9" t="n">
        <v>16</v>
      </c>
      <c r="G13" s="9" t="n">
        <v>16</v>
      </c>
      <c r="H13" s="9" t="n">
        <v>30</v>
      </c>
      <c r="I13" s="9" t="n">
        <v>0</v>
      </c>
      <c r="J13" s="9" t="n">
        <v>0</v>
      </c>
      <c r="K13" s="9" t="n">
        <v>50</v>
      </c>
      <c r="L13" s="9" t="n">
        <v>5</v>
      </c>
      <c r="M13" s="9"/>
      <c r="N13" s="9" t="n">
        <f aca="false">0.4*O13+0.6*P13</f>
        <v>62</v>
      </c>
      <c r="O13" s="9" t="n">
        <v>5</v>
      </c>
      <c r="P13" s="9" t="n">
        <v>100</v>
      </c>
      <c r="Q13" s="9"/>
    </row>
    <row r="14" customFormat="false" ht="12.8" hidden="false" customHeight="false" outlineLevel="0" collapsed="false">
      <c r="B14" s="9" t="n">
        <v>4</v>
      </c>
      <c r="C14" s="9" t="s">
        <v>24</v>
      </c>
      <c r="D14" s="9" t="s">
        <v>25</v>
      </c>
      <c r="E14" s="9" t="n">
        <f aca="false">$E$4*F14/G14*100+$E$5*AVERAGE(H14:K14)+$E$6*AVERAGE(L14:M14)+$E$7*N14+$E$8*Q14</f>
        <v>33.825</v>
      </c>
      <c r="F14" s="9" t="n">
        <v>16</v>
      </c>
      <c r="G14" s="9" t="n">
        <v>16</v>
      </c>
      <c r="H14" s="9" t="n">
        <v>30</v>
      </c>
      <c r="I14" s="9" t="n">
        <v>0</v>
      </c>
      <c r="J14" s="9" t="n">
        <v>35</v>
      </c>
      <c r="K14" s="9" t="n">
        <v>50</v>
      </c>
      <c r="L14" s="9" t="n">
        <v>20</v>
      </c>
      <c r="M14" s="9"/>
      <c r="N14" s="9" t="n">
        <f aca="false">0.4*O14+0.6*P14</f>
        <v>56</v>
      </c>
      <c r="O14" s="9" t="n">
        <v>20</v>
      </c>
      <c r="P14" s="9" t="n">
        <v>80</v>
      </c>
      <c r="Q14" s="9"/>
    </row>
    <row r="15" customFormat="false" ht="12.8" hidden="false" customHeight="false" outlineLevel="0" collapsed="false">
      <c r="B15" s="9" t="n">
        <v>5</v>
      </c>
      <c r="C15" s="9" t="s">
        <v>26</v>
      </c>
      <c r="D15" s="9" t="s">
        <v>27</v>
      </c>
      <c r="E15" s="9" t="n">
        <f aca="false">$E$4*F15/G15*100+$E$5*AVERAGE(H15:K15)+$E$6*AVERAGE(L15:M15)+$E$7*N15+$E$8*Q15</f>
        <v>30.75</v>
      </c>
      <c r="F15" s="9" t="n">
        <v>16</v>
      </c>
      <c r="G15" s="9" t="n">
        <v>16</v>
      </c>
      <c r="H15" s="9" t="n">
        <v>35</v>
      </c>
      <c r="I15" s="9" t="n">
        <v>25</v>
      </c>
      <c r="J15" s="9" t="n">
        <v>20</v>
      </c>
      <c r="K15" s="9" t="n">
        <v>50</v>
      </c>
      <c r="L15" s="9" t="n">
        <v>5</v>
      </c>
      <c r="M15" s="9"/>
      <c r="N15" s="9" t="n">
        <f aca="false">0.4*O15+0.6*P15</f>
        <v>50</v>
      </c>
      <c r="O15" s="9" t="n">
        <v>5</v>
      </c>
      <c r="P15" s="9" t="n">
        <v>80</v>
      </c>
      <c r="Q15" s="9"/>
    </row>
    <row r="16" customFormat="false" ht="12.8" hidden="false" customHeight="false" outlineLevel="0" collapsed="false">
      <c r="B16" s="9" t="n">
        <v>6</v>
      </c>
      <c r="C16" s="9" t="s">
        <v>28</v>
      </c>
      <c r="D16" s="9" t="s">
        <v>29</v>
      </c>
      <c r="E16" s="9" t="n">
        <f aca="false">$E$4*F16/G16*100+$E$5*AVERAGE(H16:K16)+$E$6*AVERAGE(L16:M16)+$E$7*N16+$E$8*Q16</f>
        <v>30.375</v>
      </c>
      <c r="F16" s="9" t="n">
        <v>16</v>
      </c>
      <c r="G16" s="9" t="n">
        <v>16</v>
      </c>
      <c r="H16" s="9" t="n">
        <v>30</v>
      </c>
      <c r="I16" s="9" t="n">
        <v>10</v>
      </c>
      <c r="J16" s="9" t="n">
        <v>35</v>
      </c>
      <c r="K16" s="9" t="n">
        <v>50</v>
      </c>
      <c r="L16" s="9" t="n">
        <v>5</v>
      </c>
      <c r="M16" s="9"/>
      <c r="N16" s="9" t="n">
        <f aca="false">0.4*O16+0.6*P16</f>
        <v>50</v>
      </c>
      <c r="O16" s="9" t="n">
        <v>5</v>
      </c>
      <c r="P16" s="9" t="n">
        <v>80</v>
      </c>
      <c r="Q16" s="9"/>
    </row>
    <row r="17" customFormat="false" ht="12.8" hidden="false" customHeight="false" outlineLevel="0" collapsed="false">
      <c r="B17" s="9" t="n">
        <v>7</v>
      </c>
      <c r="C17" s="9" t="s">
        <v>30</v>
      </c>
      <c r="D17" s="9" t="s">
        <v>31</v>
      </c>
      <c r="E17" s="9" t="n">
        <f aca="false">$E$4*F17/G17*100+$E$5*AVERAGE(H17:K17)+$E$6*AVERAGE(L17:M17)+$E$7*N17+$E$8*Q17</f>
        <v>34.575</v>
      </c>
      <c r="F17" s="9" t="n">
        <v>16</v>
      </c>
      <c r="G17" s="9" t="n">
        <v>16</v>
      </c>
      <c r="H17" s="9" t="n">
        <v>30</v>
      </c>
      <c r="I17" s="9" t="n">
        <v>0</v>
      </c>
      <c r="J17" s="9" t="n">
        <v>45</v>
      </c>
      <c r="K17" s="9" t="n">
        <v>50</v>
      </c>
      <c r="L17" s="9" t="n">
        <v>20</v>
      </c>
      <c r="M17" s="9"/>
      <c r="N17" s="9" t="n">
        <f aca="false">0.4*O17+0.6*P17</f>
        <v>56</v>
      </c>
      <c r="O17" s="9" t="n">
        <v>20</v>
      </c>
      <c r="P17" s="9" t="n">
        <v>80</v>
      </c>
      <c r="Q17" s="9"/>
    </row>
    <row r="18" customFormat="false" ht="12.8" hidden="false" customHeight="false" outlineLevel="0" collapsed="false">
      <c r="B18" s="9" t="n">
        <v>8</v>
      </c>
      <c r="C18" s="9" t="s">
        <v>32</v>
      </c>
      <c r="D18" s="9" t="s">
        <v>33</v>
      </c>
      <c r="E18" s="9" t="n">
        <f aca="false">$E$4*F18/G18*100+$E$5*AVERAGE(H18:K18)+$E$6*AVERAGE(L18:M18)+$E$7*N18+$E$8*Q18</f>
        <v>47.925</v>
      </c>
      <c r="F18" s="9" t="n">
        <v>16</v>
      </c>
      <c r="G18" s="9" t="n">
        <v>16</v>
      </c>
      <c r="H18" s="9" t="n">
        <v>40</v>
      </c>
      <c r="I18" s="9" t="n">
        <v>80</v>
      </c>
      <c r="J18" s="9" t="n">
        <v>45</v>
      </c>
      <c r="K18" s="9" t="n">
        <v>50</v>
      </c>
      <c r="L18" s="9" t="n">
        <v>35</v>
      </c>
      <c r="M18" s="9"/>
      <c r="N18" s="9" t="n">
        <f aca="false">0.4*O18+0.6*P18</f>
        <v>74</v>
      </c>
      <c r="O18" s="9" t="n">
        <v>35</v>
      </c>
      <c r="P18" s="9" t="n">
        <v>100</v>
      </c>
      <c r="Q18" s="9"/>
    </row>
    <row r="19" customFormat="false" ht="12.8" hidden="false" customHeight="false" outlineLevel="0" collapsed="false">
      <c r="B19" s="9" t="n">
        <v>9</v>
      </c>
      <c r="C19" s="9" t="s">
        <v>34</v>
      </c>
      <c r="D19" s="9" t="s">
        <v>35</v>
      </c>
      <c r="E19" s="9" t="n">
        <f aca="false">$E$4*F19/G19*100+$E$5*AVERAGE(H19:K19)+$E$6*AVERAGE(L19:M19)+$E$7*N19+$E$8*Q19</f>
        <v>29.625</v>
      </c>
      <c r="F19" s="9" t="n">
        <v>16</v>
      </c>
      <c r="G19" s="9" t="n">
        <v>16</v>
      </c>
      <c r="H19" s="9" t="n">
        <v>40</v>
      </c>
      <c r="I19" s="9" t="n">
        <v>0</v>
      </c>
      <c r="J19" s="9" t="n">
        <v>25</v>
      </c>
      <c r="K19" s="9" t="n">
        <v>50</v>
      </c>
      <c r="L19" s="9" t="n">
        <v>5</v>
      </c>
      <c r="M19" s="9"/>
      <c r="N19" s="9" t="n">
        <f aca="false">0.4*O19+0.6*P19</f>
        <v>50</v>
      </c>
      <c r="O19" s="9" t="n">
        <v>5</v>
      </c>
      <c r="P19" s="9" t="n">
        <v>80</v>
      </c>
      <c r="Q19" s="9"/>
    </row>
    <row r="20" customFormat="false" ht="12.8" hidden="false" customHeight="false" outlineLevel="0" collapsed="false">
      <c r="B20" s="9" t="n">
        <v>10</v>
      </c>
      <c r="C20" s="9" t="s">
        <v>36</v>
      </c>
      <c r="D20" s="9" t="s">
        <v>37</v>
      </c>
      <c r="E20" s="9" t="n">
        <f aca="false">$E$4*F20/G20*100+$E$5*AVERAGE(H20:K20)+$E$6*AVERAGE(L20:M20)+$E$7*N20+$E$8*Q20</f>
        <v>24.225</v>
      </c>
      <c r="F20" s="9" t="n">
        <v>16</v>
      </c>
      <c r="G20" s="9" t="n">
        <v>16</v>
      </c>
      <c r="H20" s="9" t="n">
        <v>40</v>
      </c>
      <c r="I20" s="9" t="n">
        <v>0</v>
      </c>
      <c r="J20" s="9" t="n">
        <v>25</v>
      </c>
      <c r="K20" s="9" t="n">
        <v>50</v>
      </c>
      <c r="L20" s="9" t="n">
        <v>20</v>
      </c>
      <c r="M20" s="9"/>
      <c r="N20" s="9" t="n">
        <f aca="false">0.4*O20+0.6*P20</f>
        <v>8</v>
      </c>
      <c r="O20" s="9" t="n">
        <v>20</v>
      </c>
      <c r="P20" s="9" t="n">
        <v>0</v>
      </c>
      <c r="Q20" s="9"/>
    </row>
    <row r="21" customFormat="false" ht="12.8" hidden="false" customHeight="false" outlineLevel="0" collapsed="false">
      <c r="B21" s="9" t="n">
        <v>11</v>
      </c>
      <c r="C21" s="9" t="s">
        <v>38</v>
      </c>
      <c r="D21" s="9" t="s">
        <v>39</v>
      </c>
      <c r="E21" s="9" t="n">
        <f aca="false">$E$4*F21/G21*100+$E$5*AVERAGE(H21:K21)+$E$6*AVERAGE(L21:M21)+$E$7*N21+$E$8*Q21</f>
        <v>42.675</v>
      </c>
      <c r="F21" s="9" t="n">
        <v>16</v>
      </c>
      <c r="G21" s="9" t="n">
        <v>16</v>
      </c>
      <c r="H21" s="9" t="n">
        <v>50</v>
      </c>
      <c r="I21" s="9" t="n">
        <v>83</v>
      </c>
      <c r="J21" s="9" t="n">
        <v>50</v>
      </c>
      <c r="K21" s="9" t="n">
        <v>50</v>
      </c>
      <c r="L21" s="9" t="n">
        <v>20</v>
      </c>
      <c r="M21" s="9"/>
      <c r="N21" s="9" t="n">
        <f aca="false">0.4*O21+0.6*P21</f>
        <v>56</v>
      </c>
      <c r="O21" s="9" t="n">
        <v>20</v>
      </c>
      <c r="P21" s="9" t="n">
        <v>80</v>
      </c>
      <c r="Q21" s="9"/>
    </row>
    <row r="22" customFormat="false" ht="12.8" hidden="false" customHeight="false" outlineLevel="0" collapsed="false">
      <c r="B22" s="9" t="n">
        <v>12</v>
      </c>
      <c r="C22" s="9" t="s">
        <v>40</v>
      </c>
      <c r="D22" s="9" t="s">
        <v>41</v>
      </c>
      <c r="E22" s="9" t="n">
        <f aca="false">$E$4*F22/G22*100+$E$5*AVERAGE(H22:K22)+$E$6*AVERAGE(L22:M22)+$E$7*N22+$E$8*Q22</f>
        <v>34.2</v>
      </c>
      <c r="F22" s="9" t="n">
        <v>16</v>
      </c>
      <c r="G22" s="9" t="n">
        <v>16</v>
      </c>
      <c r="H22" s="9" t="n">
        <v>30</v>
      </c>
      <c r="I22" s="9" t="n">
        <v>0</v>
      </c>
      <c r="J22" s="9" t="n">
        <v>40</v>
      </c>
      <c r="K22" s="9" t="n">
        <v>50</v>
      </c>
      <c r="L22" s="9" t="n">
        <v>20</v>
      </c>
      <c r="M22" s="9"/>
      <c r="N22" s="9" t="n">
        <f aca="false">0.4*O22+0.6*P22</f>
        <v>56</v>
      </c>
      <c r="O22" s="9" t="n">
        <v>20</v>
      </c>
      <c r="P22" s="9" t="n">
        <v>80</v>
      </c>
      <c r="Q22" s="9"/>
    </row>
    <row r="23" customFormat="false" ht="12.8" hidden="false" customHeight="false" outlineLevel="0" collapsed="false">
      <c r="B23" s="9" t="n">
        <v>13</v>
      </c>
      <c r="C23" s="9" t="s">
        <v>42</v>
      </c>
      <c r="D23" s="9" t="s">
        <v>43</v>
      </c>
      <c r="E23" s="9" t="n">
        <f aca="false">$E$4*F23/G23*100+$E$5*AVERAGE(H23:K23)+$E$6*AVERAGE(L23:M23)+$E$7*N23+$E$8*Q23</f>
        <v>39.45</v>
      </c>
      <c r="F23" s="9" t="n">
        <v>16</v>
      </c>
      <c r="G23" s="9" t="n">
        <v>16</v>
      </c>
      <c r="H23" s="9" t="n">
        <v>50</v>
      </c>
      <c r="I23" s="9" t="n">
        <v>65</v>
      </c>
      <c r="J23" s="9" t="n">
        <v>25</v>
      </c>
      <c r="K23" s="9" t="n">
        <v>50</v>
      </c>
      <c r="L23" s="9" t="n">
        <v>20</v>
      </c>
      <c r="M23" s="9"/>
      <c r="N23" s="9" t="n">
        <f aca="false">0.4*O23+0.6*P23</f>
        <v>56</v>
      </c>
      <c r="O23" s="9" t="n">
        <v>20</v>
      </c>
      <c r="P23" s="9" t="n">
        <v>80</v>
      </c>
      <c r="Q23" s="9"/>
    </row>
    <row r="24" customFormat="false" ht="12.8" hidden="false" customHeight="false" outlineLevel="0" collapsed="false">
      <c r="B24" s="9" t="n">
        <v>14</v>
      </c>
      <c r="C24" s="9" t="s">
        <v>44</v>
      </c>
      <c r="D24" s="9" t="s">
        <v>45</v>
      </c>
      <c r="E24" s="9" t="n">
        <f aca="false">$E$4*F24/G24*100+$E$5*AVERAGE(H24:K24)+$E$6*AVERAGE(L24:M24)+$E$7*N24+$E$8*Q24</f>
        <v>34.575</v>
      </c>
      <c r="F24" s="9" t="n">
        <v>16</v>
      </c>
      <c r="G24" s="9" t="n">
        <v>16</v>
      </c>
      <c r="H24" s="9" t="n">
        <v>35</v>
      </c>
      <c r="I24" s="9" t="n">
        <v>0</v>
      </c>
      <c r="J24" s="9" t="n">
        <v>40</v>
      </c>
      <c r="K24" s="9" t="n">
        <v>50</v>
      </c>
      <c r="L24" s="9" t="n">
        <v>20</v>
      </c>
      <c r="M24" s="9"/>
      <c r="N24" s="9" t="n">
        <f aca="false">0.4*O24+0.6*P24</f>
        <v>56</v>
      </c>
      <c r="O24" s="9" t="n">
        <v>20</v>
      </c>
      <c r="P24" s="9" t="n">
        <v>80</v>
      </c>
      <c r="Q24" s="9"/>
    </row>
    <row r="25" customFormat="false" ht="12.8" hidden="false" customHeight="false" outlineLevel="0" collapsed="false">
      <c r="B25" s="9" t="n">
        <v>15</v>
      </c>
      <c r="C25" s="9" t="s">
        <v>46</v>
      </c>
      <c r="D25" s="9" t="s">
        <v>47</v>
      </c>
      <c r="E25" s="9" t="n">
        <f aca="false">$E$4*F25/G25*100+$E$5*AVERAGE(H25:K25)+$E$6*AVERAGE(L25:M25)+$E$7*N25+$E$8*Q25</f>
        <v>31.875</v>
      </c>
      <c r="F25" s="9" t="n">
        <v>16</v>
      </c>
      <c r="G25" s="9" t="n">
        <v>16</v>
      </c>
      <c r="H25" s="9" t="n">
        <v>50</v>
      </c>
      <c r="I25" s="9" t="n">
        <v>10</v>
      </c>
      <c r="J25" s="9" t="n">
        <v>35</v>
      </c>
      <c r="K25" s="9" t="n">
        <v>50</v>
      </c>
      <c r="L25" s="9" t="n">
        <v>5</v>
      </c>
      <c r="M25" s="9"/>
      <c r="N25" s="9" t="n">
        <f aca="false">0.4*O25+0.6*P25</f>
        <v>50</v>
      </c>
      <c r="O25" s="9" t="n">
        <v>5</v>
      </c>
      <c r="P25" s="9" t="n">
        <v>80</v>
      </c>
      <c r="Q25" s="9"/>
    </row>
    <row r="26" customFormat="false" ht="12.8" hidden="false" customHeight="false" outlineLevel="0" collapsed="false">
      <c r="B26" s="9" t="n">
        <v>16</v>
      </c>
      <c r="C26" s="9" t="s">
        <v>48</v>
      </c>
      <c r="D26" s="9" t="s">
        <v>49</v>
      </c>
      <c r="E26" s="9" t="n">
        <f aca="false">$E$4*F26/G26*100+$E$5*AVERAGE(H26:K26)+$E$6*AVERAGE(L26:M26)+$E$7*N26+$E$8*Q26</f>
        <v>31.775</v>
      </c>
      <c r="F26" s="9" t="n">
        <v>16</v>
      </c>
      <c r="G26" s="9" t="n">
        <v>16</v>
      </c>
      <c r="H26" s="9" t="n">
        <v>30</v>
      </c>
      <c r="I26" s="9" t="n">
        <v>0</v>
      </c>
      <c r="J26" s="9" t="n">
        <v>45</v>
      </c>
      <c r="K26" s="9" t="n">
        <v>50</v>
      </c>
      <c r="L26" s="9" t="n">
        <v>10</v>
      </c>
      <c r="M26" s="9"/>
      <c r="N26" s="9" t="n">
        <f aca="false">0.4*O26+0.6*P26</f>
        <v>52</v>
      </c>
      <c r="O26" s="9" t="n">
        <v>10</v>
      </c>
      <c r="P26" s="9" t="n">
        <v>80</v>
      </c>
      <c r="Q26" s="9"/>
    </row>
    <row r="27" customFormat="false" ht="12.8" hidden="false" customHeight="false" outlineLevel="0" collapsed="false">
      <c r="B27" s="9" t="n">
        <v>17</v>
      </c>
      <c r="C27" s="9" t="s">
        <v>50</v>
      </c>
      <c r="D27" s="9" t="s">
        <v>51</v>
      </c>
      <c r="E27" s="9" t="n">
        <f aca="false">$E$4*F27/G27*100+$E$5*AVERAGE(H27:K27)+$E$6*AVERAGE(L27:M27)+$E$7*N27+$E$8*Q27</f>
        <v>28.5</v>
      </c>
      <c r="F27" s="9" t="n">
        <v>16</v>
      </c>
      <c r="G27" s="9" t="n">
        <v>16</v>
      </c>
      <c r="H27" s="9" t="n">
        <v>40</v>
      </c>
      <c r="I27" s="9" t="n">
        <v>10</v>
      </c>
      <c r="J27" s="9" t="n">
        <v>0</v>
      </c>
      <c r="K27" s="9" t="n">
        <v>50</v>
      </c>
      <c r="L27" s="9" t="n">
        <v>5</v>
      </c>
      <c r="M27" s="9"/>
      <c r="N27" s="9" t="n">
        <f aca="false">0.4*O27+0.6*P27</f>
        <v>50</v>
      </c>
      <c r="O27" s="9" t="n">
        <v>5</v>
      </c>
      <c r="P27" s="9" t="n">
        <v>80</v>
      </c>
      <c r="Q27" s="9"/>
    </row>
    <row r="28" customFormat="false" ht="12.8" hidden="false" customHeight="false" outlineLevel="0" collapsed="false">
      <c r="B28" s="9" t="n">
        <v>18</v>
      </c>
      <c r="C28" s="9" t="s">
        <v>52</v>
      </c>
      <c r="D28" s="9" t="s">
        <v>53</v>
      </c>
      <c r="E28" s="9" t="n">
        <f aca="false">$E$4*F28/G28*100+$E$5*AVERAGE(H28:K28)+$E$6*AVERAGE(L28:M28)+$E$7*N28+$E$8*Q28</f>
        <v>27.975</v>
      </c>
      <c r="F28" s="9" t="n">
        <v>16</v>
      </c>
      <c r="G28" s="9" t="n">
        <v>16</v>
      </c>
      <c r="H28" s="9" t="n">
        <v>35</v>
      </c>
      <c r="I28" s="9" t="n">
        <v>0</v>
      </c>
      <c r="J28" s="9" t="n">
        <v>0</v>
      </c>
      <c r="K28" s="9" t="n">
        <v>50</v>
      </c>
      <c r="L28" s="9" t="n">
        <v>20</v>
      </c>
      <c r="M28" s="9"/>
      <c r="N28" s="9" t="n">
        <f aca="false">0.4*O28+0.6*P28</f>
        <v>38</v>
      </c>
      <c r="O28" s="9" t="n">
        <v>20</v>
      </c>
      <c r="P28" s="9" t="n">
        <v>50</v>
      </c>
      <c r="Q28" s="9"/>
    </row>
    <row r="29" customFormat="false" ht="12.8" hidden="false" customHeight="false" outlineLevel="0" collapsed="false">
      <c r="B29" s="9" t="n">
        <v>19</v>
      </c>
      <c r="C29" s="9" t="s">
        <v>54</v>
      </c>
      <c r="D29" s="9" t="s">
        <v>55</v>
      </c>
      <c r="E29" s="9" t="n">
        <f aca="false">$E$4*F29/G29*100+$E$5*AVERAGE(H29:K29)+$E$6*AVERAGE(L29:M29)+$E$7*N29+$E$8*Q29</f>
        <v>34.125</v>
      </c>
      <c r="F29" s="9" t="n">
        <v>16</v>
      </c>
      <c r="G29" s="9" t="n">
        <v>16</v>
      </c>
      <c r="H29" s="9" t="n">
        <v>40</v>
      </c>
      <c r="I29" s="9" t="n">
        <v>75</v>
      </c>
      <c r="J29" s="9" t="n">
        <v>35</v>
      </c>
      <c r="K29" s="9" t="n">
        <v>25</v>
      </c>
      <c r="L29" s="9" t="n">
        <v>5</v>
      </c>
      <c r="M29" s="9"/>
      <c r="N29" s="9" t="n">
        <f aca="false">0.4*O29+0.6*P29</f>
        <v>50</v>
      </c>
      <c r="O29" s="9" t="n">
        <v>5</v>
      </c>
      <c r="P29" s="9" t="n">
        <v>80</v>
      </c>
      <c r="Q29" s="9"/>
    </row>
    <row r="30" customFormat="false" ht="12.8" hidden="false" customHeight="false" outlineLevel="0" collapsed="false">
      <c r="B30" s="9" t="n">
        <v>20</v>
      </c>
      <c r="C30" s="9" t="s">
        <v>56</v>
      </c>
      <c r="D30" s="9" t="s">
        <v>57</v>
      </c>
      <c r="E30" s="9" t="n">
        <f aca="false">$E$4*F30/G30*100+$E$5*AVERAGE(H30:K30)+$E$6*AVERAGE(L30:M30)+$E$7*N30+$E$8*Q30</f>
        <v>33.45</v>
      </c>
      <c r="F30" s="9" t="n">
        <v>16</v>
      </c>
      <c r="G30" s="9" t="n">
        <v>16</v>
      </c>
      <c r="H30" s="9" t="n">
        <v>40</v>
      </c>
      <c r="I30" s="9" t="n">
        <v>0</v>
      </c>
      <c r="J30" s="9" t="n">
        <v>40</v>
      </c>
      <c r="K30" s="9" t="n">
        <v>30</v>
      </c>
      <c r="L30" s="9" t="n">
        <v>20</v>
      </c>
      <c r="M30" s="9"/>
      <c r="N30" s="9" t="n">
        <f aca="false">0.4*O30+0.6*P30</f>
        <v>56</v>
      </c>
      <c r="O30" s="9" t="n">
        <v>20</v>
      </c>
      <c r="P30" s="9" t="n">
        <v>80</v>
      </c>
      <c r="Q30" s="9"/>
    </row>
    <row r="31" customFormat="false" ht="12.8" hidden="false" customHeight="false" outlineLevel="0" collapsed="false">
      <c r="B31" s="9" t="n">
        <v>21</v>
      </c>
      <c r="C31" s="9" t="s">
        <v>58</v>
      </c>
      <c r="D31" s="9" t="s">
        <v>59</v>
      </c>
      <c r="E31" s="9" t="n">
        <f aca="false">$E$4*F31/G31*100+$E$5*AVERAGE(H31:K31)+$E$6*AVERAGE(L31:M31)+$E$7*N31+$E$8*Q31</f>
        <v>41.85</v>
      </c>
      <c r="F31" s="9" t="n">
        <v>16</v>
      </c>
      <c r="G31" s="9" t="n">
        <v>16</v>
      </c>
      <c r="H31" s="9" t="n">
        <v>50</v>
      </c>
      <c r="I31" s="9" t="n">
        <v>50</v>
      </c>
      <c r="J31" s="9" t="n">
        <v>40</v>
      </c>
      <c r="K31" s="9" t="n">
        <v>50</v>
      </c>
      <c r="L31" s="9" t="n">
        <v>20</v>
      </c>
      <c r="M31" s="9"/>
      <c r="N31" s="9" t="n">
        <f aca="false">0.4*O31+0.6*P31</f>
        <v>68</v>
      </c>
      <c r="O31" s="9" t="n">
        <v>20</v>
      </c>
      <c r="P31" s="9" t="n">
        <v>100</v>
      </c>
      <c r="Q31" s="9"/>
    </row>
    <row r="32" customFormat="false" ht="12.8" hidden="false" customHeight="false" outlineLevel="0" collapsed="false">
      <c r="B32" s="9" t="n">
        <v>22</v>
      </c>
      <c r="C32" s="9" t="s">
        <v>60</v>
      </c>
      <c r="D32" s="9" t="s">
        <v>61</v>
      </c>
      <c r="E32" s="9" t="n">
        <f aca="false">$E$4*F32/G32*100+$E$5*AVERAGE(H32:K32)+$E$6*AVERAGE(L32:M32)+$E$7*N32+$E$8*Q32</f>
        <v>29.25</v>
      </c>
      <c r="F32" s="9" t="n">
        <v>16</v>
      </c>
      <c r="G32" s="9" t="n">
        <v>16</v>
      </c>
      <c r="H32" s="9" t="n">
        <v>50</v>
      </c>
      <c r="I32" s="9" t="n">
        <v>10</v>
      </c>
      <c r="J32" s="9" t="n">
        <v>0</v>
      </c>
      <c r="K32" s="9" t="n">
        <v>50</v>
      </c>
      <c r="L32" s="9" t="n">
        <v>5</v>
      </c>
      <c r="M32" s="9"/>
      <c r="N32" s="9" t="n">
        <f aca="false">0.4*O32+0.6*P32</f>
        <v>50</v>
      </c>
      <c r="O32" s="9" t="n">
        <v>5</v>
      </c>
      <c r="P32" s="9" t="n">
        <v>80</v>
      </c>
      <c r="Q32" s="9"/>
    </row>
    <row r="33" customFormat="false" ht="12.8" hidden="false" customHeight="false" outlineLevel="0" collapsed="false">
      <c r="B33" s="9" t="n">
        <v>23</v>
      </c>
      <c r="C33" s="9" t="s">
        <v>62</v>
      </c>
      <c r="D33" s="9" t="s">
        <v>63</v>
      </c>
      <c r="E33" s="9" t="n">
        <f aca="false">$E$4*F33/G33*100+$E$5*AVERAGE(H33:K33)+$E$6*AVERAGE(L33:M33)+$E$7*N33+$E$8*Q33</f>
        <v>37.45</v>
      </c>
      <c r="F33" s="9" t="n">
        <v>16</v>
      </c>
      <c r="G33" s="9" t="n">
        <v>16</v>
      </c>
      <c r="H33" s="9" t="n">
        <v>40</v>
      </c>
      <c r="I33" s="9" t="n">
        <v>40</v>
      </c>
      <c r="J33" s="9" t="n">
        <v>20</v>
      </c>
      <c r="K33" s="9" t="n">
        <v>50</v>
      </c>
      <c r="L33" s="9" t="n">
        <v>25</v>
      </c>
      <c r="M33" s="9"/>
      <c r="N33" s="9" t="n">
        <f aca="false">0.4*O33+0.6*P33</f>
        <v>56</v>
      </c>
      <c r="O33" s="9" t="n">
        <v>20</v>
      </c>
      <c r="P33" s="9" t="n">
        <v>80</v>
      </c>
      <c r="Q33" s="9"/>
    </row>
    <row r="34" customFormat="false" ht="12.8" hidden="false" customHeight="false" outlineLevel="0" collapsed="false">
      <c r="B34" s="9" t="n">
        <v>24</v>
      </c>
      <c r="C34" s="9" t="s">
        <v>64</v>
      </c>
      <c r="D34" s="9" t="s">
        <v>65</v>
      </c>
      <c r="E34" s="9" t="n">
        <f aca="false">$E$4*F34/G34*100+$E$5*AVERAGE(H34:K34)+$E$6*AVERAGE(L34:M34)+$E$7*N34+$E$8*Q34</f>
        <v>40.2</v>
      </c>
      <c r="F34" s="9" t="n">
        <v>16</v>
      </c>
      <c r="G34" s="9" t="n">
        <v>16</v>
      </c>
      <c r="H34" s="9" t="n">
        <v>30</v>
      </c>
      <c r="I34" s="9" t="n">
        <v>80</v>
      </c>
      <c r="J34" s="9" t="n">
        <v>40</v>
      </c>
      <c r="K34" s="9" t="n">
        <v>50</v>
      </c>
      <c r="L34" s="9" t="n">
        <v>20</v>
      </c>
      <c r="M34" s="9"/>
      <c r="N34" s="9" t="n">
        <f aca="false">0.4*O34+0.6*P34</f>
        <v>56</v>
      </c>
      <c r="O34" s="9" t="n">
        <v>20</v>
      </c>
      <c r="P34" s="9" t="n">
        <v>80</v>
      </c>
      <c r="Q34" s="9"/>
    </row>
    <row r="35" customFormat="false" ht="12.8" hidden="false" customHeight="false" outlineLevel="0" collapsed="false">
      <c r="B35" s="9" t="n">
        <v>25</v>
      </c>
      <c r="C35" s="9" t="s">
        <v>66</v>
      </c>
      <c r="D35" s="9" t="s">
        <v>67</v>
      </c>
      <c r="E35" s="9" t="n">
        <f aca="false">$E$4*F35/G35*100+$E$5*AVERAGE(H35:K35)+$E$6*AVERAGE(L35:M35)+$E$7*N35+$E$8*Q35</f>
        <v>43.2</v>
      </c>
      <c r="F35" s="9" t="n">
        <v>16</v>
      </c>
      <c r="G35" s="9" t="n">
        <v>16</v>
      </c>
      <c r="H35" s="9" t="n">
        <v>40</v>
      </c>
      <c r="I35" s="9" t="n">
        <v>90</v>
      </c>
      <c r="J35" s="9" t="n">
        <v>60</v>
      </c>
      <c r="K35" s="9" t="n">
        <v>50</v>
      </c>
      <c r="L35" s="9" t="n">
        <v>20</v>
      </c>
      <c r="M35" s="9"/>
      <c r="N35" s="9" t="n">
        <f aca="false">0.4*O35+0.6*P35</f>
        <v>56</v>
      </c>
      <c r="O35" s="9" t="n">
        <v>20</v>
      </c>
      <c r="P35" s="9" t="n">
        <v>80</v>
      </c>
      <c r="Q35" s="9"/>
    </row>
    <row r="36" customFormat="false" ht="12.8" hidden="false" customHeight="false" outlineLevel="0" collapsed="false">
      <c r="B36" s="9" t="n">
        <v>26</v>
      </c>
      <c r="C36" s="9" t="s">
        <v>68</v>
      </c>
      <c r="D36" s="9" t="s">
        <v>69</v>
      </c>
      <c r="E36" s="9" t="n">
        <f aca="false">$E$4*F36/G36*100+$E$5*AVERAGE(H36:K36)+$E$6*AVERAGE(L36:M36)+$E$7*N36+$E$8*Q36</f>
        <v>35.1</v>
      </c>
      <c r="F36" s="9" t="n">
        <v>16</v>
      </c>
      <c r="G36" s="9" t="n">
        <v>16</v>
      </c>
      <c r="H36" s="9" t="n">
        <v>30</v>
      </c>
      <c r="I36" s="9" t="n">
        <v>83</v>
      </c>
      <c r="J36" s="9" t="n">
        <v>25</v>
      </c>
      <c r="K36" s="9" t="n">
        <v>50</v>
      </c>
      <c r="L36" s="9" t="n">
        <v>5</v>
      </c>
      <c r="M36" s="9"/>
      <c r="N36" s="9" t="n">
        <f aca="false">0.4*O36+0.6*P36</f>
        <v>50</v>
      </c>
      <c r="O36" s="9" t="n">
        <v>5</v>
      </c>
      <c r="P36" s="9" t="n">
        <v>80</v>
      </c>
      <c r="Q36" s="9"/>
    </row>
    <row r="37" customFormat="false" ht="12.8" hidden="false" customHeight="false" outlineLevel="0" collapsed="false">
      <c r="B37" s="9" t="n">
        <v>27</v>
      </c>
      <c r="C37" s="9" t="s">
        <v>70</v>
      </c>
      <c r="D37" s="9" t="s">
        <v>71</v>
      </c>
      <c r="E37" s="9" t="n">
        <f aca="false">$E$4*F37/G37*100+$E$5*AVERAGE(H37:K37)+$E$6*AVERAGE(L37:M37)+$E$7*N37+$E$8*Q37</f>
        <v>39.45</v>
      </c>
      <c r="F37" s="9" t="n">
        <v>16</v>
      </c>
      <c r="G37" s="9" t="n">
        <v>16</v>
      </c>
      <c r="H37" s="9" t="n">
        <v>50</v>
      </c>
      <c r="I37" s="9" t="n">
        <v>40</v>
      </c>
      <c r="J37" s="9" t="n">
        <v>50</v>
      </c>
      <c r="K37" s="9" t="n">
        <v>50</v>
      </c>
      <c r="L37" s="9" t="n">
        <v>20</v>
      </c>
      <c r="M37" s="9"/>
      <c r="N37" s="9" t="n">
        <f aca="false">0.4*O37+0.6*P37</f>
        <v>56</v>
      </c>
      <c r="O37" s="9" t="n">
        <v>20</v>
      </c>
      <c r="P37" s="9" t="n">
        <v>80</v>
      </c>
      <c r="Q37" s="9"/>
    </row>
    <row r="38" customFormat="false" ht="12.8" hidden="false" customHeight="false" outlineLevel="0" collapsed="false">
      <c r="B38" s="9" t="n">
        <v>28</v>
      </c>
      <c r="C38" s="9" t="s">
        <v>72</v>
      </c>
      <c r="D38" s="9" t="s">
        <v>73</v>
      </c>
      <c r="E38" s="9" t="n">
        <f aca="false">$E$4*F38/G38*100+$E$5*AVERAGE(H38:K38)+$E$6*AVERAGE(L38:M38)+$E$7*N38+$E$8*Q38</f>
        <v>46.45</v>
      </c>
      <c r="F38" s="9" t="n">
        <v>16</v>
      </c>
      <c r="G38" s="9" t="n">
        <v>16</v>
      </c>
      <c r="H38" s="9" t="n">
        <v>50</v>
      </c>
      <c r="I38" s="9" t="n">
        <v>90</v>
      </c>
      <c r="J38" s="9" t="n">
        <v>0</v>
      </c>
      <c r="K38" s="9" t="n">
        <v>50</v>
      </c>
      <c r="L38" s="9" t="n">
        <v>45</v>
      </c>
      <c r="M38" s="9"/>
      <c r="N38" s="9" t="n">
        <f aca="false">0.4*O38+0.6*P38</f>
        <v>66</v>
      </c>
      <c r="O38" s="9" t="n">
        <v>45</v>
      </c>
      <c r="P38" s="9" t="n">
        <v>80</v>
      </c>
      <c r="Q38" s="9"/>
    </row>
    <row r="39" customFormat="false" ht="12.8" hidden="false" customHeight="false" outlineLevel="0" collapsed="false">
      <c r="B39" s="9" t="n">
        <v>29</v>
      </c>
      <c r="C39" s="9" t="s">
        <v>74</v>
      </c>
      <c r="D39" s="9" t="s">
        <v>75</v>
      </c>
      <c r="E39" s="9" t="n">
        <f aca="false">$E$4*F39/G39*100+$E$5*AVERAGE(H39:K39)+$E$6*AVERAGE(L39:M39)+$E$7*N39+$E$8*Q39</f>
        <v>40.95</v>
      </c>
      <c r="F39" s="9" t="n">
        <v>16</v>
      </c>
      <c r="G39" s="9" t="n">
        <v>16</v>
      </c>
      <c r="H39" s="9" t="n">
        <v>30</v>
      </c>
      <c r="I39" s="9" t="n">
        <v>80</v>
      </c>
      <c r="J39" s="9" t="n">
        <v>50</v>
      </c>
      <c r="K39" s="9" t="n">
        <v>50</v>
      </c>
      <c r="L39" s="9" t="n">
        <v>20</v>
      </c>
      <c r="M39" s="9"/>
      <c r="N39" s="9" t="n">
        <f aca="false">0.4*O39+0.6*P39</f>
        <v>56</v>
      </c>
      <c r="O39" s="9" t="n">
        <v>20</v>
      </c>
      <c r="P39" s="9" t="n">
        <v>80</v>
      </c>
      <c r="Q39" s="9"/>
    </row>
  </sheetData>
  <mergeCells count="11">
    <mergeCell ref="B9:B10"/>
    <mergeCell ref="C9:C10"/>
    <mergeCell ref="D9:D10"/>
    <mergeCell ref="E9:E10"/>
    <mergeCell ref="F9:G9"/>
    <mergeCell ref="H9:K9"/>
    <mergeCell ref="L9:M9"/>
    <mergeCell ref="N9:N10"/>
    <mergeCell ref="O9:O10"/>
    <mergeCell ref="P9:P10"/>
    <mergeCell ref="Q9:Q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32"/>
  <sheetViews>
    <sheetView showFormulas="false" showGridLines="true" showRowColHeaders="true" showZeros="true" rightToLeft="false" tabSelected="false" showOutlineSymbols="true" defaultGridColor="true" view="normal" topLeftCell="A2" colorId="64" zoomScale="95" zoomScaleNormal="95" zoomScalePageLayoutView="100" workbookViewId="0">
      <selection pane="topLeft" activeCell="E30" activeCellId="0" sqref="E30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4.63"/>
    <col collapsed="false" customWidth="false" hidden="false" outlineLevel="0" max="1025" min="5" style="0" width="11.52"/>
  </cols>
  <sheetData>
    <row r="2" customFormat="false" ht="12.8" hidden="false" customHeight="false" outlineLevel="0" collapsed="false">
      <c r="B2" s="7" t="s">
        <v>7</v>
      </c>
      <c r="C2" s="7" t="s">
        <v>8</v>
      </c>
      <c r="D2" s="7" t="s">
        <v>9</v>
      </c>
    </row>
    <row r="3" customFormat="false" ht="12.8" hidden="false" customHeight="false" outlineLevel="0" collapsed="false">
      <c r="B3" s="7"/>
      <c r="C3" s="7"/>
      <c r="D3" s="7"/>
      <c r="E3" s="0" t="s">
        <v>76</v>
      </c>
    </row>
    <row r="4" customFormat="false" ht="12.8" hidden="false" customHeight="false" outlineLevel="0" collapsed="false">
      <c r="B4" s="9" t="n">
        <v>1</v>
      </c>
      <c r="C4" s="9" t="s">
        <v>18</v>
      </c>
      <c r="D4" s="9" t="s">
        <v>19</v>
      </c>
    </row>
    <row r="5" customFormat="false" ht="12.8" hidden="false" customHeight="false" outlineLevel="0" collapsed="false">
      <c r="B5" s="9" t="n">
        <v>2</v>
      </c>
      <c r="C5" s="9" t="s">
        <v>20</v>
      </c>
      <c r="D5" s="9" t="s">
        <v>21</v>
      </c>
    </row>
    <row r="6" customFormat="false" ht="12.8" hidden="false" customHeight="false" outlineLevel="0" collapsed="false">
      <c r="B6" s="9" t="n">
        <v>3</v>
      </c>
      <c r="C6" s="9" t="s">
        <v>22</v>
      </c>
      <c r="D6" s="9" t="s">
        <v>23</v>
      </c>
    </row>
    <row r="7" customFormat="false" ht="12.8" hidden="false" customHeight="false" outlineLevel="0" collapsed="false">
      <c r="B7" s="9" t="n">
        <v>4</v>
      </c>
      <c r="C7" s="9" t="s">
        <v>24</v>
      </c>
      <c r="D7" s="9" t="s">
        <v>25</v>
      </c>
    </row>
    <row r="8" customFormat="false" ht="12.8" hidden="false" customHeight="false" outlineLevel="0" collapsed="false">
      <c r="B8" s="9" t="n">
        <v>5</v>
      </c>
      <c r="C8" s="9" t="s">
        <v>26</v>
      </c>
      <c r="D8" s="9" t="s">
        <v>27</v>
      </c>
    </row>
    <row r="9" customFormat="false" ht="12.8" hidden="false" customHeight="false" outlineLevel="0" collapsed="false">
      <c r="B9" s="9" t="n">
        <v>6</v>
      </c>
      <c r="C9" s="9" t="s">
        <v>28</v>
      </c>
      <c r="D9" s="9" t="s">
        <v>29</v>
      </c>
    </row>
    <row r="10" customFormat="false" ht="12.8" hidden="false" customHeight="false" outlineLevel="0" collapsed="false">
      <c r="B10" s="9" t="n">
        <v>7</v>
      </c>
      <c r="C10" s="9" t="s">
        <v>30</v>
      </c>
      <c r="D10" s="9" t="s">
        <v>31</v>
      </c>
    </row>
    <row r="11" customFormat="false" ht="12.8" hidden="false" customHeight="false" outlineLevel="0" collapsed="false">
      <c r="B11" s="9" t="n">
        <v>8</v>
      </c>
      <c r="C11" s="9" t="s">
        <v>32</v>
      </c>
      <c r="D11" s="9" t="s">
        <v>33</v>
      </c>
      <c r="E11" s="0" t="n">
        <v>1</v>
      </c>
    </row>
    <row r="12" customFormat="false" ht="12.8" hidden="false" customHeight="false" outlineLevel="0" collapsed="false">
      <c r="B12" s="9" t="n">
        <v>9</v>
      </c>
      <c r="C12" s="9" t="s">
        <v>34</v>
      </c>
      <c r="D12" s="9" t="s">
        <v>35</v>
      </c>
    </row>
    <row r="13" customFormat="false" ht="12.8" hidden="false" customHeight="false" outlineLevel="0" collapsed="false">
      <c r="B13" s="9" t="n">
        <v>10</v>
      </c>
      <c r="C13" s="9" t="s">
        <v>36</v>
      </c>
      <c r="D13" s="9" t="s">
        <v>37</v>
      </c>
    </row>
    <row r="14" customFormat="false" ht="12.8" hidden="false" customHeight="false" outlineLevel="0" collapsed="false">
      <c r="B14" s="9" t="n">
        <v>11</v>
      </c>
      <c r="C14" s="9" t="s">
        <v>38</v>
      </c>
      <c r="D14" s="9" t="s">
        <v>39</v>
      </c>
      <c r="E14" s="0" t="n">
        <v>0</v>
      </c>
    </row>
    <row r="15" customFormat="false" ht="12.8" hidden="false" customHeight="false" outlineLevel="0" collapsed="false">
      <c r="B15" s="9" t="n">
        <v>12</v>
      </c>
      <c r="C15" s="9" t="s">
        <v>40</v>
      </c>
      <c r="D15" s="9" t="s">
        <v>41</v>
      </c>
    </row>
    <row r="16" customFormat="false" ht="12.8" hidden="false" customHeight="false" outlineLevel="0" collapsed="false">
      <c r="B16" s="9" t="n">
        <v>13</v>
      </c>
      <c r="C16" s="9" t="s">
        <v>42</v>
      </c>
      <c r="D16" s="9" t="s">
        <v>43</v>
      </c>
    </row>
    <row r="17" customFormat="false" ht="12.8" hidden="false" customHeight="false" outlineLevel="0" collapsed="false">
      <c r="B17" s="9" t="n">
        <v>14</v>
      </c>
      <c r="C17" s="9" t="s">
        <v>44</v>
      </c>
      <c r="D17" s="9" t="s">
        <v>45</v>
      </c>
    </row>
    <row r="18" customFormat="false" ht="12.8" hidden="false" customHeight="false" outlineLevel="0" collapsed="false">
      <c r="B18" s="9" t="n">
        <v>15</v>
      </c>
      <c r="C18" s="9" t="s">
        <v>46</v>
      </c>
      <c r="D18" s="9" t="s">
        <v>47</v>
      </c>
    </row>
    <row r="19" customFormat="false" ht="12.8" hidden="false" customHeight="false" outlineLevel="0" collapsed="false">
      <c r="B19" s="9" t="n">
        <v>16</v>
      </c>
      <c r="C19" s="9" t="s">
        <v>48</v>
      </c>
      <c r="D19" s="9" t="s">
        <v>49</v>
      </c>
    </row>
    <row r="20" customFormat="false" ht="12.8" hidden="false" customHeight="false" outlineLevel="0" collapsed="false">
      <c r="B20" s="9" t="n">
        <v>17</v>
      </c>
      <c r="C20" s="9" t="s">
        <v>50</v>
      </c>
      <c r="D20" s="9" t="s">
        <v>51</v>
      </c>
    </row>
    <row r="21" customFormat="false" ht="12.8" hidden="false" customHeight="false" outlineLevel="0" collapsed="false">
      <c r="B21" s="9" t="n">
        <v>18</v>
      </c>
      <c r="C21" s="9" t="s">
        <v>52</v>
      </c>
      <c r="D21" s="9" t="s">
        <v>53</v>
      </c>
    </row>
    <row r="22" customFormat="false" ht="12.8" hidden="false" customHeight="false" outlineLevel="0" collapsed="false">
      <c r="B22" s="9" t="n">
        <v>19</v>
      </c>
      <c r="C22" s="9" t="s">
        <v>54</v>
      </c>
      <c r="D22" s="9" t="s">
        <v>55</v>
      </c>
    </row>
    <row r="23" customFormat="false" ht="12.8" hidden="false" customHeight="false" outlineLevel="0" collapsed="false">
      <c r="B23" s="9" t="n">
        <v>20</v>
      </c>
      <c r="C23" s="9" t="s">
        <v>56</v>
      </c>
      <c r="D23" s="9" t="s">
        <v>57</v>
      </c>
    </row>
    <row r="24" customFormat="false" ht="12.8" hidden="false" customHeight="false" outlineLevel="0" collapsed="false">
      <c r="B24" s="9" t="n">
        <v>21</v>
      </c>
      <c r="C24" s="9" t="s">
        <v>58</v>
      </c>
      <c r="D24" s="9" t="s">
        <v>59</v>
      </c>
    </row>
    <row r="25" customFormat="false" ht="12.8" hidden="false" customHeight="false" outlineLevel="0" collapsed="false">
      <c r="B25" s="9" t="n">
        <v>22</v>
      </c>
      <c r="C25" s="9" t="s">
        <v>60</v>
      </c>
      <c r="D25" s="9" t="s">
        <v>61</v>
      </c>
    </row>
    <row r="26" customFormat="false" ht="12.8" hidden="false" customHeight="false" outlineLevel="0" collapsed="false">
      <c r="B26" s="9" t="n">
        <v>23</v>
      </c>
      <c r="C26" s="9" t="s">
        <v>62</v>
      </c>
      <c r="D26" s="9" t="s">
        <v>63</v>
      </c>
    </row>
    <row r="27" customFormat="false" ht="12.8" hidden="false" customHeight="false" outlineLevel="0" collapsed="false">
      <c r="B27" s="9" t="n">
        <v>24</v>
      </c>
      <c r="C27" s="9" t="s">
        <v>64</v>
      </c>
      <c r="D27" s="9" t="s">
        <v>65</v>
      </c>
    </row>
    <row r="28" customFormat="false" ht="12.8" hidden="false" customHeight="false" outlineLevel="0" collapsed="false">
      <c r="B28" s="9" t="n">
        <v>25</v>
      </c>
      <c r="C28" s="9" t="s">
        <v>66</v>
      </c>
      <c r="D28" s="9" t="s">
        <v>67</v>
      </c>
    </row>
    <row r="29" customFormat="false" ht="12.8" hidden="false" customHeight="false" outlineLevel="0" collapsed="false">
      <c r="B29" s="9" t="n">
        <v>26</v>
      </c>
      <c r="C29" s="9" t="s">
        <v>68</v>
      </c>
      <c r="D29" s="9" t="s">
        <v>69</v>
      </c>
    </row>
    <row r="30" customFormat="false" ht="12.8" hidden="false" customHeight="false" outlineLevel="0" collapsed="false">
      <c r="B30" s="9" t="n">
        <v>27</v>
      </c>
      <c r="C30" s="9" t="s">
        <v>70</v>
      </c>
      <c r="D30" s="9" t="s">
        <v>71</v>
      </c>
    </row>
    <row r="31" customFormat="false" ht="12.8" hidden="false" customHeight="false" outlineLevel="0" collapsed="false">
      <c r="B31" s="9" t="n">
        <v>28</v>
      </c>
      <c r="C31" s="9" t="s">
        <v>72</v>
      </c>
      <c r="D31" s="9" t="s">
        <v>73</v>
      </c>
      <c r="E31" s="0" t="n">
        <v>1</v>
      </c>
    </row>
    <row r="32" customFormat="false" ht="12.8" hidden="false" customHeight="false" outlineLevel="0" collapsed="false">
      <c r="B32" s="9" t="n">
        <v>29</v>
      </c>
      <c r="C32" s="9" t="s">
        <v>74</v>
      </c>
      <c r="D32" s="9" t="s">
        <v>75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2017-07-29T20:50:18Z</dcterms:created>
  <dc:creator/>
  <dc:description/>
  <dc:language>en-GB</dc:language>
  <cp:lastModifiedBy>Mifta Nur Farid</cp:lastModifiedBy>
  <dcterms:modified xsi:type="dcterms:W3CDTF">2019-11-10T14:45:08Z</dcterms:modified>
  <cp:revision>15</cp:revision>
  <dc:subject/>
  <dc:title/>
</cp:coreProperties>
</file>