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EL1211_metode_numerik_dan_teknik_komputasi\references\"/>
    </mc:Choice>
  </mc:AlternateContent>
  <xr:revisionPtr revIDLastSave="0" documentId="13_ncr:1_{0117B623-9B8F-4EFA-B929-22175FD5B236}" xr6:coauthVersionLast="45" xr6:coauthVersionMax="45" xr10:uidLastSave="{00000000-0000-0000-0000-000000000000}"/>
  <bookViews>
    <workbookView xWindow="-120" yWindow="-120" windowWidth="20730" windowHeight="11160" xr2:uid="{C0651229-1DD2-4A61-9860-B1C1C2C69A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6" i="1" l="1"/>
  <c r="U17" i="1"/>
  <c r="U18" i="1"/>
  <c r="U19" i="1"/>
  <c r="U20" i="1"/>
  <c r="U21" i="1"/>
  <c r="U22" i="1"/>
  <c r="U23" i="1"/>
  <c r="U24" i="1"/>
  <c r="U15" i="1"/>
  <c r="D4" i="1"/>
  <c r="D5" i="1"/>
  <c r="D6" i="1"/>
  <c r="D7" i="1"/>
  <c r="D8" i="1"/>
  <c r="D3" i="1"/>
  <c r="C64" i="1" l="1"/>
  <c r="D64" i="1" s="1"/>
  <c r="E64" i="1" s="1"/>
  <c r="F64" i="1" s="1"/>
  <c r="G64" i="1" s="1"/>
  <c r="H64" i="1" s="1"/>
  <c r="I64" i="1" s="1"/>
  <c r="J64" i="1" s="1"/>
  <c r="C63" i="1"/>
  <c r="D63" i="1" s="1"/>
  <c r="E63" i="1" s="1"/>
  <c r="F63" i="1" s="1"/>
  <c r="G63" i="1" s="1"/>
  <c r="H63" i="1" s="1"/>
  <c r="I63" i="1" s="1"/>
  <c r="J63" i="1" s="1"/>
  <c r="C62" i="1"/>
  <c r="D62" i="1" s="1"/>
  <c r="E62" i="1" s="1"/>
  <c r="F62" i="1" s="1"/>
  <c r="G62" i="1" s="1"/>
  <c r="H62" i="1" s="1"/>
  <c r="I62" i="1" s="1"/>
  <c r="J62" i="1" s="1"/>
  <c r="C61" i="1"/>
  <c r="C60" i="1"/>
  <c r="D60" i="1" s="1"/>
  <c r="E60" i="1" s="1"/>
  <c r="F60" i="1" s="1"/>
  <c r="G60" i="1" s="1"/>
  <c r="H60" i="1" s="1"/>
  <c r="I60" i="1" s="1"/>
  <c r="J60" i="1" s="1"/>
  <c r="C59" i="1"/>
  <c r="D59" i="1" s="1"/>
  <c r="E59" i="1" s="1"/>
  <c r="F59" i="1" s="1"/>
  <c r="G59" i="1" s="1"/>
  <c r="H59" i="1" s="1"/>
  <c r="I59" i="1" s="1"/>
  <c r="J59" i="1" s="1"/>
  <c r="C58" i="1"/>
  <c r="D58" i="1" s="1"/>
  <c r="E58" i="1" s="1"/>
  <c r="F58" i="1" s="1"/>
  <c r="G58" i="1" s="1"/>
  <c r="H58" i="1" s="1"/>
  <c r="I58" i="1" s="1"/>
  <c r="J58" i="1" s="1"/>
  <c r="C57" i="1"/>
  <c r="C56" i="1"/>
  <c r="D56" i="1" s="1"/>
  <c r="E56" i="1" s="1"/>
  <c r="F56" i="1" s="1"/>
  <c r="G56" i="1" s="1"/>
  <c r="H56" i="1" s="1"/>
  <c r="I56" i="1" s="1"/>
  <c r="J56" i="1" s="1"/>
  <c r="C55" i="1"/>
  <c r="D55" i="1" s="1"/>
  <c r="E55" i="1" s="1"/>
  <c r="F55" i="1" s="1"/>
  <c r="G55" i="1" s="1"/>
  <c r="H55" i="1" s="1"/>
  <c r="I55" i="1" s="1"/>
  <c r="J55" i="1" s="1"/>
  <c r="C54" i="1"/>
  <c r="D54" i="1" s="1"/>
  <c r="E54" i="1" s="1"/>
  <c r="F54" i="1" s="1"/>
  <c r="G54" i="1" s="1"/>
  <c r="H54" i="1" s="1"/>
  <c r="I54" i="1" s="1"/>
  <c r="J54" i="1" s="1"/>
  <c r="C53" i="1"/>
  <c r="C52" i="1"/>
  <c r="D52" i="1" s="1"/>
  <c r="E52" i="1" s="1"/>
  <c r="F52" i="1" s="1"/>
  <c r="G52" i="1" s="1"/>
  <c r="H52" i="1" s="1"/>
  <c r="I52" i="1" s="1"/>
  <c r="J52" i="1" s="1"/>
  <c r="C51" i="1"/>
  <c r="D51" i="1" s="1"/>
  <c r="E51" i="1" s="1"/>
  <c r="F51" i="1" s="1"/>
  <c r="G51" i="1" s="1"/>
  <c r="H51" i="1" s="1"/>
  <c r="I51" i="1" s="1"/>
  <c r="J51" i="1" s="1"/>
  <c r="C50" i="1"/>
  <c r="D50" i="1" s="1"/>
  <c r="E50" i="1" s="1"/>
  <c r="F50" i="1" s="1"/>
  <c r="G50" i="1" s="1"/>
  <c r="H50" i="1" s="1"/>
  <c r="I50" i="1" s="1"/>
  <c r="J50" i="1" s="1"/>
  <c r="C49" i="1"/>
  <c r="C48" i="1"/>
  <c r="D48" i="1" s="1"/>
  <c r="E48" i="1" s="1"/>
  <c r="F48" i="1" s="1"/>
  <c r="G48" i="1" s="1"/>
  <c r="H48" i="1" s="1"/>
  <c r="I48" i="1" s="1"/>
  <c r="J48" i="1" s="1"/>
  <c r="C47" i="1"/>
  <c r="D47" i="1" s="1"/>
  <c r="E47" i="1" s="1"/>
  <c r="F47" i="1" s="1"/>
  <c r="G47" i="1" s="1"/>
  <c r="H47" i="1" s="1"/>
  <c r="I47" i="1" s="1"/>
  <c r="J47" i="1" s="1"/>
  <c r="C46" i="1"/>
  <c r="D46" i="1" s="1"/>
  <c r="E46" i="1" s="1"/>
  <c r="F46" i="1" s="1"/>
  <c r="G46" i="1" s="1"/>
  <c r="H46" i="1" s="1"/>
  <c r="I46" i="1" s="1"/>
  <c r="J46" i="1" s="1"/>
  <c r="C45" i="1"/>
  <c r="C44" i="1"/>
  <c r="D44" i="1" s="1"/>
  <c r="E44" i="1" s="1"/>
  <c r="F44" i="1" s="1"/>
  <c r="G44" i="1" s="1"/>
  <c r="H44" i="1" s="1"/>
  <c r="I44" i="1" s="1"/>
  <c r="J44" i="1" s="1"/>
  <c r="C43" i="1"/>
  <c r="D43" i="1" s="1"/>
  <c r="E43" i="1" s="1"/>
  <c r="F43" i="1" s="1"/>
  <c r="G43" i="1" s="1"/>
  <c r="H43" i="1" s="1"/>
  <c r="I43" i="1" s="1"/>
  <c r="J43" i="1" s="1"/>
  <c r="C42" i="1"/>
  <c r="D42" i="1" s="1"/>
  <c r="E42" i="1" s="1"/>
  <c r="F42" i="1" s="1"/>
  <c r="G42" i="1" s="1"/>
  <c r="H42" i="1" s="1"/>
  <c r="I42" i="1" s="1"/>
  <c r="J42" i="1" s="1"/>
  <c r="C41" i="1"/>
  <c r="C40" i="1"/>
  <c r="D40" i="1" s="1"/>
  <c r="E40" i="1" s="1"/>
  <c r="F40" i="1" s="1"/>
  <c r="G40" i="1" s="1"/>
  <c r="H40" i="1" s="1"/>
  <c r="I40" i="1" s="1"/>
  <c r="J40" i="1" s="1"/>
  <c r="C39" i="1"/>
  <c r="D39" i="1" s="1"/>
  <c r="E39" i="1" s="1"/>
  <c r="F39" i="1" s="1"/>
  <c r="G39" i="1" s="1"/>
  <c r="H39" i="1" s="1"/>
  <c r="I39" i="1" s="1"/>
  <c r="J39" i="1" s="1"/>
  <c r="C38" i="1"/>
  <c r="D38" i="1" s="1"/>
  <c r="E38" i="1" s="1"/>
  <c r="F38" i="1" s="1"/>
  <c r="G38" i="1" s="1"/>
  <c r="H38" i="1" s="1"/>
  <c r="I38" i="1" s="1"/>
  <c r="J38" i="1" s="1"/>
  <c r="C37" i="1"/>
  <c r="C36" i="1"/>
  <c r="D36" i="1" s="1"/>
  <c r="E36" i="1" s="1"/>
  <c r="F36" i="1" s="1"/>
  <c r="G36" i="1" s="1"/>
  <c r="H36" i="1" s="1"/>
  <c r="I36" i="1" s="1"/>
  <c r="J36" i="1" s="1"/>
  <c r="C35" i="1"/>
  <c r="D35" i="1" s="1"/>
  <c r="E35" i="1" s="1"/>
  <c r="F35" i="1" s="1"/>
  <c r="G35" i="1" s="1"/>
  <c r="H35" i="1" s="1"/>
  <c r="I35" i="1" s="1"/>
  <c r="J35" i="1" s="1"/>
  <c r="C34" i="1"/>
  <c r="D34" i="1" s="1"/>
  <c r="E34" i="1" s="1"/>
  <c r="F34" i="1" s="1"/>
  <c r="G34" i="1" s="1"/>
  <c r="H34" i="1" s="1"/>
  <c r="I34" i="1" s="1"/>
  <c r="J34" i="1" s="1"/>
  <c r="C33" i="1"/>
  <c r="C32" i="1"/>
  <c r="D32" i="1" s="1"/>
  <c r="E32" i="1" s="1"/>
  <c r="F32" i="1" s="1"/>
  <c r="G32" i="1" s="1"/>
  <c r="H32" i="1" s="1"/>
  <c r="I32" i="1" s="1"/>
  <c r="J32" i="1" s="1"/>
  <c r="C31" i="1"/>
  <c r="D31" i="1" s="1"/>
  <c r="E31" i="1" s="1"/>
  <c r="F31" i="1" s="1"/>
  <c r="G31" i="1" s="1"/>
  <c r="H31" i="1" s="1"/>
  <c r="I31" i="1" s="1"/>
  <c r="J31" i="1" s="1"/>
  <c r="C30" i="1"/>
  <c r="D30" i="1" s="1"/>
  <c r="E30" i="1" s="1"/>
  <c r="F30" i="1" s="1"/>
  <c r="G30" i="1" s="1"/>
  <c r="H30" i="1" s="1"/>
  <c r="I30" i="1" s="1"/>
  <c r="J30" i="1" s="1"/>
  <c r="C29" i="1"/>
  <c r="C28" i="1"/>
  <c r="D28" i="1" s="1"/>
  <c r="E28" i="1" s="1"/>
  <c r="F28" i="1" s="1"/>
  <c r="G28" i="1" s="1"/>
  <c r="H28" i="1" s="1"/>
  <c r="I28" i="1" s="1"/>
  <c r="J28" i="1" s="1"/>
  <c r="C27" i="1"/>
  <c r="D27" i="1" s="1"/>
  <c r="E27" i="1" s="1"/>
  <c r="F27" i="1" s="1"/>
  <c r="G27" i="1" s="1"/>
  <c r="H27" i="1" s="1"/>
  <c r="I27" i="1" s="1"/>
  <c r="J27" i="1" s="1"/>
  <c r="C26" i="1"/>
  <c r="D26" i="1" s="1"/>
  <c r="E26" i="1" s="1"/>
  <c r="F26" i="1" s="1"/>
  <c r="G26" i="1" s="1"/>
  <c r="H26" i="1" s="1"/>
  <c r="I26" i="1" s="1"/>
  <c r="J26" i="1" s="1"/>
  <c r="C25" i="1"/>
  <c r="C24" i="1"/>
  <c r="D24" i="1" s="1"/>
  <c r="E24" i="1" s="1"/>
  <c r="F24" i="1" s="1"/>
  <c r="G24" i="1" s="1"/>
  <c r="H24" i="1" s="1"/>
  <c r="I24" i="1" s="1"/>
  <c r="J24" i="1" s="1"/>
  <c r="C23" i="1"/>
  <c r="D23" i="1" s="1"/>
  <c r="E23" i="1" s="1"/>
  <c r="F23" i="1" s="1"/>
  <c r="G23" i="1" s="1"/>
  <c r="H23" i="1" s="1"/>
  <c r="I23" i="1" s="1"/>
  <c r="J23" i="1" s="1"/>
  <c r="C22" i="1"/>
  <c r="D22" i="1" s="1"/>
  <c r="E22" i="1" s="1"/>
  <c r="F22" i="1" s="1"/>
  <c r="G22" i="1" s="1"/>
  <c r="H22" i="1" s="1"/>
  <c r="I22" i="1" s="1"/>
  <c r="J22" i="1" s="1"/>
  <c r="C21" i="1"/>
  <c r="C20" i="1"/>
  <c r="D20" i="1" s="1"/>
  <c r="E20" i="1" s="1"/>
  <c r="F20" i="1" s="1"/>
  <c r="G20" i="1" s="1"/>
  <c r="H20" i="1" s="1"/>
  <c r="I20" i="1" s="1"/>
  <c r="J20" i="1" s="1"/>
  <c r="C19" i="1"/>
  <c r="D19" i="1" s="1"/>
  <c r="E19" i="1" s="1"/>
  <c r="F19" i="1" s="1"/>
  <c r="G19" i="1" s="1"/>
  <c r="H19" i="1" s="1"/>
  <c r="I19" i="1" s="1"/>
  <c r="J19" i="1" s="1"/>
  <c r="C18" i="1"/>
  <c r="D18" i="1" s="1"/>
  <c r="E18" i="1" s="1"/>
  <c r="F18" i="1" s="1"/>
  <c r="G18" i="1" s="1"/>
  <c r="H18" i="1" s="1"/>
  <c r="I18" i="1" s="1"/>
  <c r="J18" i="1" s="1"/>
  <c r="C17" i="1"/>
  <c r="D17" i="1" s="1"/>
  <c r="E17" i="1" s="1"/>
  <c r="F17" i="1" s="1"/>
  <c r="G17" i="1" s="1"/>
  <c r="H17" i="1" s="1"/>
  <c r="I17" i="1" s="1"/>
  <c r="J17" i="1" s="1"/>
  <c r="C16" i="1"/>
  <c r="D16" i="1" s="1"/>
  <c r="E16" i="1" s="1"/>
  <c r="F16" i="1" s="1"/>
  <c r="G16" i="1" s="1"/>
  <c r="H16" i="1" s="1"/>
  <c r="I16" i="1" s="1"/>
  <c r="J16" i="1" s="1"/>
  <c r="C15" i="1"/>
  <c r="D15" i="1" s="1"/>
  <c r="E15" i="1" s="1"/>
  <c r="F15" i="1" s="1"/>
  <c r="G15" i="1" s="1"/>
  <c r="H15" i="1" s="1"/>
  <c r="I15" i="1" s="1"/>
  <c r="J15" i="1" s="1"/>
  <c r="C14" i="1"/>
  <c r="E11" i="1"/>
  <c r="F11" i="1"/>
  <c r="G11" i="1"/>
  <c r="H11" i="1"/>
  <c r="I11" i="1"/>
  <c r="J11" i="1"/>
  <c r="D11" i="1"/>
  <c r="E4" i="1" l="1"/>
  <c r="L18" i="1"/>
  <c r="M18" i="1" s="1"/>
  <c r="N18" i="1" s="1"/>
  <c r="O18" i="1" s="1"/>
  <c r="P18" i="1" s="1"/>
  <c r="Q18" i="1" s="1"/>
  <c r="R18" i="1" s="1"/>
  <c r="L43" i="1"/>
  <c r="M43" i="1" s="1"/>
  <c r="N43" i="1" s="1"/>
  <c r="O43" i="1" s="1"/>
  <c r="P43" i="1" s="1"/>
  <c r="Q43" i="1" s="1"/>
  <c r="R43" i="1" s="1"/>
  <c r="L31" i="1"/>
  <c r="M31" i="1" s="1"/>
  <c r="N31" i="1" s="1"/>
  <c r="O31" i="1" s="1"/>
  <c r="P31" i="1" s="1"/>
  <c r="Q31" i="1" s="1"/>
  <c r="R31" i="1" s="1"/>
  <c r="L59" i="1"/>
  <c r="M59" i="1" s="1"/>
  <c r="N59" i="1" s="1"/>
  <c r="O59" i="1" s="1"/>
  <c r="P59" i="1" s="1"/>
  <c r="Q59" i="1" s="1"/>
  <c r="R59" i="1" s="1"/>
  <c r="L44" i="1"/>
  <c r="M44" i="1" s="1"/>
  <c r="N44" i="1" s="1"/>
  <c r="O44" i="1" s="1"/>
  <c r="P44" i="1" s="1"/>
  <c r="Q44" i="1" s="1"/>
  <c r="R44" i="1" s="1"/>
  <c r="L24" i="1"/>
  <c r="M24" i="1" s="1"/>
  <c r="N24" i="1" s="1"/>
  <c r="O24" i="1" s="1"/>
  <c r="P24" i="1" s="1"/>
  <c r="Q24" i="1" s="1"/>
  <c r="R24" i="1" s="1"/>
  <c r="L34" i="1"/>
  <c r="M34" i="1" s="1"/>
  <c r="N34" i="1" s="1"/>
  <c r="O34" i="1" s="1"/>
  <c r="P34" i="1" s="1"/>
  <c r="Q34" i="1" s="1"/>
  <c r="R34" i="1" s="1"/>
  <c r="L47" i="1"/>
  <c r="M47" i="1" s="1"/>
  <c r="N47" i="1" s="1"/>
  <c r="O47" i="1" s="1"/>
  <c r="P47" i="1" s="1"/>
  <c r="Q47" i="1" s="1"/>
  <c r="R47" i="1" s="1"/>
  <c r="L60" i="1"/>
  <c r="M60" i="1" s="1"/>
  <c r="N60" i="1" s="1"/>
  <c r="O60" i="1" s="1"/>
  <c r="P60" i="1" s="1"/>
  <c r="Q60" i="1" s="1"/>
  <c r="R60" i="1" s="1"/>
  <c r="L28" i="1"/>
  <c r="M28" i="1" s="1"/>
  <c r="N28" i="1" s="1"/>
  <c r="O28" i="1" s="1"/>
  <c r="P28" i="1" s="1"/>
  <c r="Q28" i="1" s="1"/>
  <c r="R28" i="1" s="1"/>
  <c r="L56" i="1"/>
  <c r="M56" i="1" s="1"/>
  <c r="N56" i="1" s="1"/>
  <c r="O56" i="1" s="1"/>
  <c r="P56" i="1" s="1"/>
  <c r="Q56" i="1" s="1"/>
  <c r="R56" i="1" s="1"/>
  <c r="L27" i="1"/>
  <c r="M27" i="1" s="1"/>
  <c r="N27" i="1" s="1"/>
  <c r="O27" i="1" s="1"/>
  <c r="P27" i="1" s="1"/>
  <c r="Q27" i="1" s="1"/>
  <c r="R27" i="1" s="1"/>
  <c r="L40" i="1"/>
  <c r="M40" i="1" s="1"/>
  <c r="N40" i="1" s="1"/>
  <c r="O40" i="1" s="1"/>
  <c r="P40" i="1" s="1"/>
  <c r="Q40" i="1" s="1"/>
  <c r="R40" i="1" s="1"/>
  <c r="L50" i="1"/>
  <c r="L63" i="1"/>
  <c r="M63" i="1" s="1"/>
  <c r="N63" i="1" s="1"/>
  <c r="O63" i="1" s="1"/>
  <c r="P63" i="1" s="1"/>
  <c r="Q63" i="1" s="1"/>
  <c r="R63" i="1" s="1"/>
  <c r="D14" i="1"/>
  <c r="E14" i="1" s="1"/>
  <c r="F14" i="1" s="1"/>
  <c r="G14" i="1" s="1"/>
  <c r="H14" i="1" s="1"/>
  <c r="I14" i="1" s="1"/>
  <c r="J14" i="1" s="1"/>
  <c r="L14" i="1"/>
  <c r="D21" i="1"/>
  <c r="E21" i="1" s="1"/>
  <c r="F21" i="1" s="1"/>
  <c r="G21" i="1" s="1"/>
  <c r="H21" i="1" s="1"/>
  <c r="I21" i="1" s="1"/>
  <c r="J21" i="1" s="1"/>
  <c r="L21" i="1"/>
  <c r="D29" i="1"/>
  <c r="E29" i="1" s="1"/>
  <c r="F29" i="1" s="1"/>
  <c r="G29" i="1" s="1"/>
  <c r="H29" i="1" s="1"/>
  <c r="I29" i="1" s="1"/>
  <c r="J29" i="1" s="1"/>
  <c r="L29" i="1"/>
  <c r="D37" i="1"/>
  <c r="E37" i="1" s="1"/>
  <c r="F37" i="1" s="1"/>
  <c r="G37" i="1" s="1"/>
  <c r="H37" i="1" s="1"/>
  <c r="I37" i="1" s="1"/>
  <c r="J37" i="1" s="1"/>
  <c r="L37" i="1"/>
  <c r="D45" i="1"/>
  <c r="E45" i="1" s="1"/>
  <c r="F45" i="1" s="1"/>
  <c r="G45" i="1" s="1"/>
  <c r="H45" i="1" s="1"/>
  <c r="I45" i="1" s="1"/>
  <c r="J45" i="1" s="1"/>
  <c r="L45" i="1"/>
  <c r="D49" i="1"/>
  <c r="E49" i="1" s="1"/>
  <c r="F49" i="1" s="1"/>
  <c r="G49" i="1" s="1"/>
  <c r="H49" i="1" s="1"/>
  <c r="I49" i="1" s="1"/>
  <c r="J49" i="1" s="1"/>
  <c r="L49" i="1"/>
  <c r="D57" i="1"/>
  <c r="E57" i="1" s="1"/>
  <c r="F57" i="1" s="1"/>
  <c r="G57" i="1" s="1"/>
  <c r="H57" i="1" s="1"/>
  <c r="I57" i="1" s="1"/>
  <c r="J57" i="1" s="1"/>
  <c r="L57" i="1"/>
  <c r="D61" i="1"/>
  <c r="E61" i="1" s="1"/>
  <c r="F61" i="1" s="1"/>
  <c r="G61" i="1" s="1"/>
  <c r="H61" i="1" s="1"/>
  <c r="I61" i="1" s="1"/>
  <c r="J61" i="1" s="1"/>
  <c r="L61" i="1"/>
  <c r="D25" i="1"/>
  <c r="E25" i="1" s="1"/>
  <c r="F25" i="1" s="1"/>
  <c r="G25" i="1" s="1"/>
  <c r="H25" i="1" s="1"/>
  <c r="I25" i="1" s="1"/>
  <c r="J25" i="1" s="1"/>
  <c r="L25" i="1"/>
  <c r="D33" i="1"/>
  <c r="E33" i="1" s="1"/>
  <c r="F33" i="1" s="1"/>
  <c r="G33" i="1" s="1"/>
  <c r="H33" i="1" s="1"/>
  <c r="I33" i="1" s="1"/>
  <c r="J33" i="1" s="1"/>
  <c r="L33" i="1"/>
  <c r="D41" i="1"/>
  <c r="E41" i="1" s="1"/>
  <c r="F41" i="1" s="1"/>
  <c r="G41" i="1" s="1"/>
  <c r="H41" i="1" s="1"/>
  <c r="I41" i="1" s="1"/>
  <c r="J41" i="1" s="1"/>
  <c r="L41" i="1"/>
  <c r="D53" i="1"/>
  <c r="E53" i="1" s="1"/>
  <c r="F53" i="1" s="1"/>
  <c r="G53" i="1" s="1"/>
  <c r="H53" i="1" s="1"/>
  <c r="I53" i="1" s="1"/>
  <c r="J53" i="1" s="1"/>
  <c r="L53" i="1"/>
  <c r="M50" i="1"/>
  <c r="N50" i="1" s="1"/>
  <c r="O50" i="1" s="1"/>
  <c r="P50" i="1" s="1"/>
  <c r="Q50" i="1" s="1"/>
  <c r="R50" i="1" s="1"/>
  <c r="L15" i="1"/>
  <c r="M15" i="1" s="1"/>
  <c r="N15" i="1" s="1"/>
  <c r="O15" i="1" s="1"/>
  <c r="P15" i="1" s="1"/>
  <c r="Q15" i="1" s="1"/>
  <c r="R15" i="1" s="1"/>
  <c r="L17" i="1"/>
  <c r="M17" i="1" s="1"/>
  <c r="N17" i="1" s="1"/>
  <c r="O17" i="1" s="1"/>
  <c r="P17" i="1" s="1"/>
  <c r="Q17" i="1" s="1"/>
  <c r="R17" i="1" s="1"/>
  <c r="L19" i="1"/>
  <c r="M19" i="1" s="1"/>
  <c r="N19" i="1" s="1"/>
  <c r="O19" i="1" s="1"/>
  <c r="P19" i="1" s="1"/>
  <c r="Q19" i="1" s="1"/>
  <c r="R19" i="1" s="1"/>
  <c r="L20" i="1"/>
  <c r="M20" i="1" s="1"/>
  <c r="N20" i="1" s="1"/>
  <c r="O20" i="1" s="1"/>
  <c r="P20" i="1" s="1"/>
  <c r="Q20" i="1" s="1"/>
  <c r="R20" i="1" s="1"/>
  <c r="L22" i="1"/>
  <c r="L23" i="1"/>
  <c r="M23" i="1" s="1"/>
  <c r="N23" i="1" s="1"/>
  <c r="O23" i="1" s="1"/>
  <c r="P23" i="1" s="1"/>
  <c r="Q23" i="1" s="1"/>
  <c r="R23" i="1" s="1"/>
  <c r="L26" i="1"/>
  <c r="L32" i="1"/>
  <c r="M32" i="1" s="1"/>
  <c r="N32" i="1" s="1"/>
  <c r="O32" i="1" s="1"/>
  <c r="P32" i="1" s="1"/>
  <c r="Q32" i="1" s="1"/>
  <c r="R32" i="1" s="1"/>
  <c r="L35" i="1"/>
  <c r="M35" i="1" s="1"/>
  <c r="N35" i="1" s="1"/>
  <c r="O35" i="1" s="1"/>
  <c r="P35" i="1" s="1"/>
  <c r="Q35" i="1" s="1"/>
  <c r="R35" i="1" s="1"/>
  <c r="L36" i="1"/>
  <c r="M36" i="1" s="1"/>
  <c r="N36" i="1" s="1"/>
  <c r="O36" i="1" s="1"/>
  <c r="P36" i="1" s="1"/>
  <c r="Q36" i="1" s="1"/>
  <c r="R36" i="1" s="1"/>
  <c r="L38" i="1"/>
  <c r="L39" i="1"/>
  <c r="M39" i="1" s="1"/>
  <c r="N39" i="1" s="1"/>
  <c r="O39" i="1" s="1"/>
  <c r="P39" i="1" s="1"/>
  <c r="Q39" i="1" s="1"/>
  <c r="R39" i="1" s="1"/>
  <c r="L42" i="1"/>
  <c r="L48" i="1"/>
  <c r="M48" i="1" s="1"/>
  <c r="N48" i="1" s="1"/>
  <c r="O48" i="1" s="1"/>
  <c r="P48" i="1" s="1"/>
  <c r="Q48" i="1" s="1"/>
  <c r="R48" i="1" s="1"/>
  <c r="L51" i="1"/>
  <c r="M51" i="1" s="1"/>
  <c r="N51" i="1" s="1"/>
  <c r="O51" i="1" s="1"/>
  <c r="P51" i="1" s="1"/>
  <c r="Q51" i="1" s="1"/>
  <c r="R51" i="1" s="1"/>
  <c r="L52" i="1"/>
  <c r="M52" i="1" s="1"/>
  <c r="N52" i="1" s="1"/>
  <c r="O52" i="1" s="1"/>
  <c r="P52" i="1" s="1"/>
  <c r="Q52" i="1" s="1"/>
  <c r="R52" i="1" s="1"/>
  <c r="L54" i="1"/>
  <c r="L55" i="1"/>
  <c r="M55" i="1" s="1"/>
  <c r="N55" i="1" s="1"/>
  <c r="O55" i="1" s="1"/>
  <c r="P55" i="1" s="1"/>
  <c r="Q55" i="1" s="1"/>
  <c r="R55" i="1" s="1"/>
  <c r="L58" i="1"/>
  <c r="L64" i="1"/>
  <c r="M64" i="1" s="1"/>
  <c r="N64" i="1" s="1"/>
  <c r="O64" i="1" s="1"/>
  <c r="P64" i="1" s="1"/>
  <c r="Q64" i="1" s="1"/>
  <c r="R64" i="1" s="1"/>
  <c r="L16" i="1"/>
  <c r="M16" i="1" s="1"/>
  <c r="N16" i="1" s="1"/>
  <c r="O16" i="1" s="1"/>
  <c r="P16" i="1" s="1"/>
  <c r="Q16" i="1" s="1"/>
  <c r="R16" i="1" s="1"/>
  <c r="L30" i="1"/>
  <c r="L46" i="1"/>
  <c r="L62" i="1"/>
  <c r="E7" i="1"/>
  <c r="E6" i="1"/>
  <c r="E3" i="1"/>
  <c r="F3" i="1" s="1"/>
  <c r="E5" i="1"/>
  <c r="F4" i="1" s="1"/>
  <c r="M53" i="1" l="1"/>
  <c r="N53" i="1" s="1"/>
  <c r="O53" i="1" s="1"/>
  <c r="P53" i="1" s="1"/>
  <c r="Q53" i="1" s="1"/>
  <c r="R53" i="1" s="1"/>
  <c r="M33" i="1"/>
  <c r="N33" i="1" s="1"/>
  <c r="O33" i="1" s="1"/>
  <c r="P33" i="1" s="1"/>
  <c r="Q33" i="1" s="1"/>
  <c r="R33" i="1" s="1"/>
  <c r="M61" i="1"/>
  <c r="N61" i="1" s="1"/>
  <c r="O61" i="1" s="1"/>
  <c r="P61" i="1" s="1"/>
  <c r="Q61" i="1" s="1"/>
  <c r="R61" i="1" s="1"/>
  <c r="M49" i="1"/>
  <c r="N49" i="1" s="1"/>
  <c r="O49" i="1" s="1"/>
  <c r="P49" i="1" s="1"/>
  <c r="Q49" i="1" s="1"/>
  <c r="R49" i="1" s="1"/>
  <c r="M37" i="1"/>
  <c r="N37" i="1" s="1"/>
  <c r="O37" i="1" s="1"/>
  <c r="P37" i="1" s="1"/>
  <c r="Q37" i="1" s="1"/>
  <c r="R37" i="1" s="1"/>
  <c r="M21" i="1"/>
  <c r="N21" i="1" s="1"/>
  <c r="O21" i="1" s="1"/>
  <c r="P21" i="1" s="1"/>
  <c r="Q21" i="1" s="1"/>
  <c r="R21" i="1" s="1"/>
  <c r="F6" i="1"/>
  <c r="M30" i="1"/>
  <c r="N30" i="1" s="1"/>
  <c r="O30" i="1" s="1"/>
  <c r="P30" i="1" s="1"/>
  <c r="Q30" i="1" s="1"/>
  <c r="R30" i="1" s="1"/>
  <c r="M38" i="1"/>
  <c r="N38" i="1" s="1"/>
  <c r="O38" i="1" s="1"/>
  <c r="P38" i="1" s="1"/>
  <c r="Q38" i="1" s="1"/>
  <c r="R38" i="1" s="1"/>
  <c r="M26" i="1"/>
  <c r="N26" i="1" s="1"/>
  <c r="O26" i="1" s="1"/>
  <c r="P26" i="1" s="1"/>
  <c r="Q26" i="1" s="1"/>
  <c r="R26" i="1" s="1"/>
  <c r="M62" i="1"/>
  <c r="N62" i="1" s="1"/>
  <c r="O62" i="1" s="1"/>
  <c r="P62" i="1" s="1"/>
  <c r="Q62" i="1" s="1"/>
  <c r="R62" i="1" s="1"/>
  <c r="M54" i="1"/>
  <c r="N54" i="1" s="1"/>
  <c r="O54" i="1" s="1"/>
  <c r="P54" i="1" s="1"/>
  <c r="Q54" i="1" s="1"/>
  <c r="R54" i="1" s="1"/>
  <c r="M42" i="1"/>
  <c r="N42" i="1" s="1"/>
  <c r="O42" i="1" s="1"/>
  <c r="P42" i="1" s="1"/>
  <c r="Q42" i="1" s="1"/>
  <c r="R42" i="1" s="1"/>
  <c r="M22" i="1"/>
  <c r="N22" i="1" s="1"/>
  <c r="O22" i="1" s="1"/>
  <c r="P22" i="1" s="1"/>
  <c r="Q22" i="1" s="1"/>
  <c r="R22" i="1" s="1"/>
  <c r="M41" i="1"/>
  <c r="M25" i="1"/>
  <c r="M57" i="1"/>
  <c r="M45" i="1"/>
  <c r="N45" i="1" s="1"/>
  <c r="O45" i="1" s="1"/>
  <c r="P45" i="1" s="1"/>
  <c r="Q45" i="1" s="1"/>
  <c r="R45" i="1" s="1"/>
  <c r="M29" i="1"/>
  <c r="N29" i="1" s="1"/>
  <c r="O29" i="1" s="1"/>
  <c r="P29" i="1" s="1"/>
  <c r="Q29" i="1" s="1"/>
  <c r="R29" i="1" s="1"/>
  <c r="M14" i="1"/>
  <c r="N14" i="1" s="1"/>
  <c r="O14" i="1" s="1"/>
  <c r="P14" i="1" s="1"/>
  <c r="Q14" i="1" s="1"/>
  <c r="R14" i="1" s="1"/>
  <c r="M58" i="1"/>
  <c r="N58" i="1" s="1"/>
  <c r="O58" i="1" s="1"/>
  <c r="P58" i="1" s="1"/>
  <c r="Q58" i="1" s="1"/>
  <c r="R58" i="1" s="1"/>
  <c r="M46" i="1"/>
  <c r="N46" i="1" s="1"/>
  <c r="O46" i="1" s="1"/>
  <c r="P46" i="1" s="1"/>
  <c r="Q46" i="1" s="1"/>
  <c r="R46" i="1" s="1"/>
  <c r="G3" i="1"/>
  <c r="F5" i="1"/>
  <c r="G4" i="1" s="1"/>
  <c r="N41" i="1" l="1"/>
  <c r="O41" i="1" s="1"/>
  <c r="P41" i="1" s="1"/>
  <c r="Q41" i="1" s="1"/>
  <c r="R41" i="1" s="1"/>
  <c r="N25" i="1"/>
  <c r="O25" i="1" s="1"/>
  <c r="P25" i="1" s="1"/>
  <c r="Q25" i="1" s="1"/>
  <c r="R25" i="1" s="1"/>
  <c r="H3" i="1"/>
  <c r="N57" i="1"/>
  <c r="O57" i="1" s="1"/>
  <c r="P57" i="1" s="1"/>
  <c r="Q57" i="1" s="1"/>
  <c r="R57" i="1" s="1"/>
  <c r="G5" i="1"/>
  <c r="H4" i="1" s="1"/>
  <c r="I3" i="1" l="1"/>
  <c r="T30" i="1" s="1"/>
  <c r="T49" i="1" l="1"/>
  <c r="T41" i="1"/>
  <c r="T28" i="1"/>
  <c r="T51" i="1"/>
  <c r="T63" i="1"/>
  <c r="T33" i="1"/>
  <c r="T34" i="1"/>
  <c r="T23" i="1"/>
  <c r="T16" i="1"/>
  <c r="T39" i="1"/>
  <c r="T29" i="1"/>
  <c r="T46" i="1"/>
  <c r="T43" i="1"/>
  <c r="T57" i="1"/>
  <c r="T37" i="1"/>
  <c r="T32" i="1"/>
  <c r="T47" i="1"/>
  <c r="T22" i="1"/>
  <c r="T38" i="1"/>
  <c r="T45" i="1"/>
  <c r="T20" i="1"/>
  <c r="T25" i="1"/>
  <c r="T52" i="1"/>
  <c r="T42" i="1"/>
  <c r="T19" i="1"/>
  <c r="T61" i="1"/>
  <c r="T54" i="1"/>
  <c r="T36" i="1"/>
  <c r="T27" i="1"/>
  <c r="T18" i="1"/>
  <c r="T62" i="1"/>
  <c r="T31" i="1"/>
  <c r="T59" i="1"/>
  <c r="T53" i="1"/>
  <c r="T60" i="1"/>
  <c r="T64" i="1"/>
  <c r="T40" i="1"/>
  <c r="T44" i="1"/>
  <c r="T26" i="1"/>
  <c r="T15" i="1"/>
  <c r="T24" i="1"/>
  <c r="T21" i="1"/>
  <c r="T14" i="1"/>
  <c r="T58" i="1"/>
  <c r="T48" i="1"/>
  <c r="T56" i="1"/>
  <c r="T35" i="1"/>
  <c r="T50" i="1"/>
  <c r="T55" i="1"/>
  <c r="T17" i="1"/>
</calcChain>
</file>

<file path=xl/sharedStrings.xml><?xml version="1.0" encoding="utf-8"?>
<sst xmlns="http://schemas.openxmlformats.org/spreadsheetml/2006/main" count="17" uniqueCount="15">
  <si>
    <t>x</t>
  </si>
  <si>
    <t>df</t>
  </si>
  <si>
    <t>factorial</t>
  </si>
  <si>
    <t>s</t>
  </si>
  <si>
    <t>s-1</t>
  </si>
  <si>
    <t>s-2</t>
  </si>
  <si>
    <t>s-3</t>
  </si>
  <si>
    <t>s-4</t>
  </si>
  <si>
    <t>s-5</t>
  </si>
  <si>
    <t>s-6</t>
  </si>
  <si>
    <t>s product</t>
  </si>
  <si>
    <t>f estimasi</t>
  </si>
  <si>
    <t>f(x)</t>
  </si>
  <si>
    <t>df2</t>
  </si>
  <si>
    <t>f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</si>
</sst>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pengukuran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Sheet1!$C$3:$C$8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Sheet1!$D$3:$D$8</c:f>
              <c:numCache>
                <c:formatCode>General</c:formatCode>
                <c:ptCount val="6"/>
                <c:pt idx="0">
                  <c:v>0</c:v>
                </c:pt>
                <c:pt idx="1">
                  <c:v>9.9833416646828155E-2</c:v>
                </c:pt>
                <c:pt idx="2">
                  <c:v>0.19866933079506122</c:v>
                </c:pt>
                <c:pt idx="3">
                  <c:v>0.29552020666133955</c:v>
                </c:pt>
                <c:pt idx="4">
                  <c:v>0.38941834230865052</c:v>
                </c:pt>
                <c:pt idx="5">
                  <c:v>0.47942553860420301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D-4C6B-8F63-99CF89F64B8B}"/>
            </c:ext>
          </c:extLst>
        </c:ser>
        <c:ser>
          <c:idx val="1"/>
          <c:order val="1"/>
          <c:tx>
            <c:v>estimasi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Sheet1!$B$14:$B$29</c:f>
              <c:numCache>
                <c:formatCode>General</c:formatCode>
                <c:ptCount val="1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</c:numCache>
            </c:numRef>
          </c:xVal>
          <c:yVal>
            <c:numRef>
              <c:f>Sheet1!$T$14:$T$29</c:f>
              <c:numCache>
                <c:formatCode>General</c:formatCode>
                <c:ptCount val="16"/>
                <c:pt idx="0">
                  <c:v>0</c:v>
                </c:pt>
                <c:pt idx="1">
                  <c:v>25.259324607660549</c:v>
                </c:pt>
                <c:pt idx="2">
                  <c:v>806.50315641010673</c:v>
                </c:pt>
                <c:pt idx="3">
                  <c:v>6122.4041462421937</c:v>
                </c:pt>
                <c:pt idx="4">
                  <c:v>25795.973231875909</c:v>
                </c:pt>
                <c:pt idx="5">
                  <c:v>78716.108973790469</c:v>
                </c:pt>
                <c:pt idx="6">
                  <c:v>195859.14689094233</c:v>
                </c:pt>
                <c:pt idx="7">
                  <c:v>423310.40879653621</c:v>
                </c:pt>
                <c:pt idx="8">
                  <c:v>825285.75213379541</c:v>
                </c:pt>
                <c:pt idx="9">
                  <c:v>1487153.119311729</c:v>
                </c:pt>
                <c:pt idx="10">
                  <c:v>2518454.0870409058</c:v>
                </c:pt>
                <c:pt idx="11">
                  <c:v>4055925.4156692238</c:v>
                </c:pt>
                <c:pt idx="12">
                  <c:v>6266520.5985176684</c:v>
                </c:pt>
                <c:pt idx="13">
                  <c:v>9350431.4112161342</c:v>
                </c:pt>
                <c:pt idx="14">
                  <c:v>13544109.461039076</c:v>
                </c:pt>
                <c:pt idx="15">
                  <c:v>19123287.736241475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0D-4C6B-8F63-99CF89F64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78272"/>
        <c:axId val="270308640"/>
      </c:scatterChart>
      <c:valAx>
        <c:axId val="27407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08640"/>
        <c:crosses val="autoZero"/>
        <c:crossBetween val="midCat"/>
      </c:valAx>
      <c:valAx>
        <c:axId val="2703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7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446484</xdr:colOff>
      <xdr:row>2</xdr:row>
      <xdr:rowOff>3571</xdr:rowOff>
    </xdr:from>
    <xdr:to>
      <xdr:col>17</xdr:col>
      <xdr:colOff>166687</xdr:colOff>
      <xdr:row>20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73732-E99B-455A-90A4-35657A05D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AEB9-3F8F-4526-86AE-F5CA906408ED}">
  <dimension ref="B1:U64"/>
  <sheetViews>
    <sheetView tabSelected="1" topLeftCell="A2" zoomScale="90" zoomScaleNormal="90" workbookViewId="0">
      <selection activeCell="F16" sqref="F16"/>
    </sheetView>
  </sheetViews>
  <sheetFormatPr defaultRowHeight="15" x14ac:dyDescent="0.25"/>
  <sheetData>
    <row r="1" spans="2:21" x14ac:dyDescent="0.25">
      <c r="D1" t="s">
        <v>12</v>
      </c>
      <c r="E1" t="s">
        <v>1</v>
      </c>
      <c r="F1" t="s">
        <v>13</v>
      </c>
    </row>
    <row r="2" spans="2:21" x14ac:dyDescent="0.25">
      <c r="C2" s="1" t="s">
        <v>0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</row>
    <row r="3" spans="2:21" x14ac:dyDescent="0.25">
      <c r="C3">
        <v>0</v>
      </c>
      <c r="D3">
        <f>SIN(C3)</f>
        <v>0</v>
      </c>
      <c r="E3" s="1">
        <f>D4-D3</f>
        <v>9.9833416646828155E-2</v>
      </c>
      <c r="F3" s="1">
        <f t="shared" ref="F3:I4" si="0">E4-E3</f>
        <v>-9.975024985950931E-4</v>
      </c>
      <c r="G3" s="1">
        <f t="shared" si="0"/>
        <v>-9.8753578335963876E-4</v>
      </c>
      <c r="H3" s="1">
        <f t="shared" si="0"/>
        <v>1.9833846347017126E-5</v>
      </c>
      <c r="I3" s="1">
        <f t="shared" si="0"/>
        <v>9.6689578744646454E-6</v>
      </c>
    </row>
    <row r="4" spans="2:21" x14ac:dyDescent="0.25">
      <c r="C4">
        <v>0.1</v>
      </c>
      <c r="D4">
        <f t="shared" ref="D4:D8" si="1">SIN(C4)</f>
        <v>9.9833416646828155E-2</v>
      </c>
      <c r="E4">
        <f t="shared" ref="E4:G7" si="2">D5-D4</f>
        <v>9.8835914148233062E-2</v>
      </c>
      <c r="F4">
        <f t="shared" si="2"/>
        <v>-1.9850382819547319E-3</v>
      </c>
      <c r="G4">
        <f t="shared" si="2"/>
        <v>-9.6770193701262164E-4</v>
      </c>
      <c r="H4">
        <f t="shared" si="0"/>
        <v>2.9502804221481771E-5</v>
      </c>
    </row>
    <row r="5" spans="2:21" x14ac:dyDescent="0.25">
      <c r="C5">
        <v>0.2</v>
      </c>
      <c r="D5">
        <f t="shared" si="1"/>
        <v>0.19866933079506122</v>
      </c>
      <c r="E5">
        <f t="shared" si="2"/>
        <v>9.685087586627833E-2</v>
      </c>
      <c r="F5">
        <f t="shared" si="2"/>
        <v>-2.9527402189673535E-3</v>
      </c>
      <c r="G5">
        <f t="shared" si="2"/>
        <v>-9.3819913279113987E-4</v>
      </c>
    </row>
    <row r="6" spans="2:21" x14ac:dyDescent="0.25">
      <c r="C6">
        <v>0.3</v>
      </c>
      <c r="D6">
        <f t="shared" si="1"/>
        <v>0.29552020666133955</v>
      </c>
      <c r="E6">
        <f t="shared" si="2"/>
        <v>9.3898135647310976E-2</v>
      </c>
      <c r="F6">
        <f t="shared" si="2"/>
        <v>-3.8909393517584934E-3</v>
      </c>
    </row>
    <row r="7" spans="2:21" x14ac:dyDescent="0.25">
      <c r="C7">
        <v>0.4</v>
      </c>
      <c r="D7">
        <f t="shared" si="1"/>
        <v>0.38941834230865052</v>
      </c>
      <c r="E7">
        <f t="shared" si="2"/>
        <v>9.0007196295552483E-2</v>
      </c>
    </row>
    <row r="8" spans="2:21" x14ac:dyDescent="0.25">
      <c r="C8">
        <v>0.5</v>
      </c>
      <c r="D8">
        <f t="shared" si="1"/>
        <v>0.47942553860420301</v>
      </c>
    </row>
    <row r="11" spans="2:21" x14ac:dyDescent="0.25">
      <c r="C11" t="s">
        <v>2</v>
      </c>
      <c r="D11">
        <f t="shared" ref="D11:J11" si="3">FACT(D2)</f>
        <v>1</v>
      </c>
      <c r="E11">
        <f t="shared" si="3"/>
        <v>1</v>
      </c>
      <c r="F11">
        <f t="shared" si="3"/>
        <v>2</v>
      </c>
      <c r="G11">
        <f t="shared" si="3"/>
        <v>6</v>
      </c>
      <c r="H11">
        <f t="shared" si="3"/>
        <v>24</v>
      </c>
      <c r="I11">
        <f t="shared" si="3"/>
        <v>120</v>
      </c>
      <c r="J11">
        <f t="shared" si="3"/>
        <v>1</v>
      </c>
    </row>
    <row r="13" spans="2:21" x14ac:dyDescent="0.25">
      <c r="B13" t="s">
        <v>0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9</v>
      </c>
      <c r="L13" t="s">
        <v>10</v>
      </c>
      <c r="T13" t="s">
        <v>11</v>
      </c>
      <c r="U13" t="s">
        <v>14</v>
      </c>
    </row>
    <row r="14" spans="2:21" x14ac:dyDescent="0.25">
      <c r="B14">
        <v>0</v>
      </c>
      <c r="C14">
        <f t="shared" ref="C14:J14" si="4">(B14-$C$3)/($C$5-$C$4)</f>
        <v>0</v>
      </c>
      <c r="D14">
        <f t="shared" si="4"/>
        <v>0</v>
      </c>
      <c r="E14">
        <f t="shared" si="4"/>
        <v>0</v>
      </c>
      <c r="F14">
        <f t="shared" si="4"/>
        <v>0</v>
      </c>
      <c r="G14">
        <f t="shared" si="4"/>
        <v>0</v>
      </c>
      <c r="H14">
        <f t="shared" si="4"/>
        <v>0</v>
      </c>
      <c r="I14">
        <f t="shared" si="4"/>
        <v>0</v>
      </c>
      <c r="J14">
        <f t="shared" si="4"/>
        <v>0</v>
      </c>
      <c r="L14">
        <f t="shared" ref="L14:L64" si="5">C14</f>
        <v>0</v>
      </c>
      <c r="M14">
        <f t="shared" ref="M14:N14" si="6">L14*D14</f>
        <v>0</v>
      </c>
      <c r="N14">
        <f t="shared" si="6"/>
        <v>0</v>
      </c>
      <c r="O14">
        <f t="shared" ref="O14:O64" si="7">N14*F14</f>
        <v>0</v>
      </c>
      <c r="P14">
        <f t="shared" ref="P14:P64" si="8">O14*G14</f>
        <v>0</v>
      </c>
      <c r="Q14">
        <f t="shared" ref="Q14:Q64" si="9">P14*H14</f>
        <v>0</v>
      </c>
      <c r="R14">
        <f t="shared" ref="R14:R64" si="10">Q14*I14</f>
        <v>0</v>
      </c>
      <c r="T14">
        <f t="shared" ref="T14:T64" si="11">$D$3/$D$11+L14*$E$3/$E$11+M14*$F$3/$F$11+N14*$G$3/$G$11+O14*$H$3/$H$11+P14*$I$3/$I$11</f>
        <v>0</v>
      </c>
    </row>
    <row r="15" spans="2:21" x14ac:dyDescent="0.25">
      <c r="B15">
        <v>0.05</v>
      </c>
      <c r="C15">
        <f t="shared" ref="C15:J15" si="12">(B15-$C$3)/($C$5-$C$4)</f>
        <v>0.5</v>
      </c>
      <c r="D15">
        <f t="shared" si="12"/>
        <v>5</v>
      </c>
      <c r="E15">
        <f t="shared" si="12"/>
        <v>50</v>
      </c>
      <c r="F15">
        <f t="shared" si="12"/>
        <v>500</v>
      </c>
      <c r="G15">
        <f t="shared" si="12"/>
        <v>5000</v>
      </c>
      <c r="H15">
        <f t="shared" si="12"/>
        <v>50000</v>
      </c>
      <c r="I15">
        <f t="shared" si="12"/>
        <v>500000</v>
      </c>
      <c r="J15">
        <f t="shared" si="12"/>
        <v>5000000</v>
      </c>
      <c r="L15">
        <f t="shared" si="5"/>
        <v>0.5</v>
      </c>
      <c r="M15">
        <f t="shared" ref="M15:N15" si="13">L15*D15</f>
        <v>2.5</v>
      </c>
      <c r="N15">
        <f t="shared" si="13"/>
        <v>125</v>
      </c>
      <c r="O15">
        <f t="shared" si="7"/>
        <v>62500</v>
      </c>
      <c r="P15">
        <f t="shared" si="8"/>
        <v>312500000</v>
      </c>
      <c r="Q15">
        <f t="shared" si="9"/>
        <v>15625000000000</v>
      </c>
      <c r="R15">
        <f t="shared" si="10"/>
        <v>7.8125E+18</v>
      </c>
      <c r="T15">
        <f t="shared" si="11"/>
        <v>25.259324607660549</v>
      </c>
      <c r="U15">
        <f>SIN(B15)</f>
        <v>4.9979169270678331E-2</v>
      </c>
    </row>
    <row r="16" spans="2:21" x14ac:dyDescent="0.25">
      <c r="B16">
        <v>0.1</v>
      </c>
      <c r="C16">
        <f t="shared" ref="C16:J16" si="14">(B16-$C$3)/($C$5-$C$4)</f>
        <v>1</v>
      </c>
      <c r="D16">
        <f t="shared" si="14"/>
        <v>10</v>
      </c>
      <c r="E16">
        <f t="shared" si="14"/>
        <v>100</v>
      </c>
      <c r="F16">
        <f t="shared" si="14"/>
        <v>1000</v>
      </c>
      <c r="G16">
        <f t="shared" si="14"/>
        <v>10000</v>
      </c>
      <c r="H16">
        <f t="shared" si="14"/>
        <v>100000</v>
      </c>
      <c r="I16">
        <f t="shared" si="14"/>
        <v>1000000</v>
      </c>
      <c r="J16">
        <f t="shared" si="14"/>
        <v>10000000</v>
      </c>
      <c r="L16">
        <f t="shared" si="5"/>
        <v>1</v>
      </c>
      <c r="M16">
        <f t="shared" ref="M16:N16" si="15">L16*D16</f>
        <v>10</v>
      </c>
      <c r="N16">
        <f t="shared" si="15"/>
        <v>1000</v>
      </c>
      <c r="O16">
        <f t="shared" si="7"/>
        <v>1000000</v>
      </c>
      <c r="P16">
        <f t="shared" si="8"/>
        <v>10000000000</v>
      </c>
      <c r="Q16">
        <f t="shared" si="9"/>
        <v>1000000000000000</v>
      </c>
      <c r="R16">
        <f t="shared" si="10"/>
        <v>1E+21</v>
      </c>
      <c r="T16">
        <f t="shared" si="11"/>
        <v>806.50315641010673</v>
      </c>
      <c r="U16">
        <f t="shared" ref="U16:U24" si="16">SIN(B16)</f>
        <v>9.9833416646828155E-2</v>
      </c>
    </row>
    <row r="17" spans="2:21" x14ac:dyDescent="0.25">
      <c r="B17">
        <v>0.15</v>
      </c>
      <c r="C17">
        <f t="shared" ref="C17:J17" si="17">(B17-$C$3)/($C$5-$C$4)</f>
        <v>1.4999999999999998</v>
      </c>
      <c r="D17">
        <f t="shared" si="17"/>
        <v>14.999999999999996</v>
      </c>
      <c r="E17">
        <f t="shared" si="17"/>
        <v>149.99999999999994</v>
      </c>
      <c r="F17">
        <f t="shared" si="17"/>
        <v>1499.9999999999993</v>
      </c>
      <c r="G17">
        <f t="shared" si="17"/>
        <v>14999.999999999993</v>
      </c>
      <c r="H17">
        <f t="shared" si="17"/>
        <v>149999.99999999991</v>
      </c>
      <c r="I17">
        <f t="shared" si="17"/>
        <v>1499999.9999999991</v>
      </c>
      <c r="J17">
        <f t="shared" si="17"/>
        <v>14999999.999999991</v>
      </c>
      <c r="L17">
        <f t="shared" si="5"/>
        <v>1.4999999999999998</v>
      </c>
      <c r="M17">
        <f t="shared" ref="M17:N17" si="18">L17*D17</f>
        <v>22.499999999999993</v>
      </c>
      <c r="N17">
        <f t="shared" si="18"/>
        <v>3374.9999999999977</v>
      </c>
      <c r="O17">
        <f t="shared" si="7"/>
        <v>5062499.9999999944</v>
      </c>
      <c r="P17">
        <f t="shared" si="8"/>
        <v>75937499999.999878</v>
      </c>
      <c r="Q17">
        <f t="shared" si="9"/>
        <v>1.1390624999999976E+16</v>
      </c>
      <c r="R17">
        <f t="shared" si="10"/>
        <v>1.7085937499999954E+22</v>
      </c>
      <c r="T17">
        <f t="shared" si="11"/>
        <v>6122.4041462421937</v>
      </c>
      <c r="U17">
        <f t="shared" si="16"/>
        <v>0.14943813247359922</v>
      </c>
    </row>
    <row r="18" spans="2:21" x14ac:dyDescent="0.25">
      <c r="B18">
        <v>0.2</v>
      </c>
      <c r="C18">
        <f t="shared" ref="C18:J18" si="19">(B18-$C$3)/($C$5-$C$4)</f>
        <v>2</v>
      </c>
      <c r="D18">
        <f t="shared" si="19"/>
        <v>20</v>
      </c>
      <c r="E18">
        <f t="shared" si="19"/>
        <v>200</v>
      </c>
      <c r="F18">
        <f t="shared" si="19"/>
        <v>2000</v>
      </c>
      <c r="G18">
        <f t="shared" si="19"/>
        <v>20000</v>
      </c>
      <c r="H18">
        <f t="shared" si="19"/>
        <v>200000</v>
      </c>
      <c r="I18">
        <f t="shared" si="19"/>
        <v>2000000</v>
      </c>
      <c r="J18">
        <f t="shared" si="19"/>
        <v>20000000</v>
      </c>
      <c r="L18">
        <f t="shared" si="5"/>
        <v>2</v>
      </c>
      <c r="M18">
        <f t="shared" ref="M18:N18" si="20">L18*D18</f>
        <v>40</v>
      </c>
      <c r="N18">
        <f t="shared" si="20"/>
        <v>8000</v>
      </c>
      <c r="O18">
        <f t="shared" si="7"/>
        <v>16000000</v>
      </c>
      <c r="P18">
        <f t="shared" si="8"/>
        <v>320000000000</v>
      </c>
      <c r="Q18">
        <f t="shared" si="9"/>
        <v>6.4E+16</v>
      </c>
      <c r="R18">
        <f t="shared" si="10"/>
        <v>1.28E+23</v>
      </c>
      <c r="T18">
        <f t="shared" si="11"/>
        <v>25795.973231875909</v>
      </c>
      <c r="U18">
        <f t="shared" si="16"/>
        <v>0.19866933079506122</v>
      </c>
    </row>
    <row r="19" spans="2:21" x14ac:dyDescent="0.25">
      <c r="B19">
        <v>0.25</v>
      </c>
      <c r="C19">
        <f t="shared" ref="C19:J19" si="21">(B19-$C$3)/($C$5-$C$4)</f>
        <v>2.5</v>
      </c>
      <c r="D19">
        <f t="shared" si="21"/>
        <v>25</v>
      </c>
      <c r="E19">
        <f t="shared" si="21"/>
        <v>250</v>
      </c>
      <c r="F19">
        <f t="shared" si="21"/>
        <v>2500</v>
      </c>
      <c r="G19">
        <f t="shared" si="21"/>
        <v>25000</v>
      </c>
      <c r="H19">
        <f t="shared" si="21"/>
        <v>250000</v>
      </c>
      <c r="I19">
        <f t="shared" si="21"/>
        <v>2500000</v>
      </c>
      <c r="J19">
        <f t="shared" si="21"/>
        <v>25000000</v>
      </c>
      <c r="L19">
        <f t="shared" si="5"/>
        <v>2.5</v>
      </c>
      <c r="M19">
        <f t="shared" ref="M19:N19" si="22">L19*D19</f>
        <v>62.5</v>
      </c>
      <c r="N19">
        <f t="shared" si="22"/>
        <v>15625</v>
      </c>
      <c r="O19">
        <f t="shared" si="7"/>
        <v>39062500</v>
      </c>
      <c r="P19">
        <f t="shared" si="8"/>
        <v>976562500000</v>
      </c>
      <c r="Q19">
        <f t="shared" si="9"/>
        <v>2.44140625E+17</v>
      </c>
      <c r="R19">
        <f t="shared" si="10"/>
        <v>6.1035156249999997E+23</v>
      </c>
      <c r="T19">
        <f t="shared" si="11"/>
        <v>78716.108973790469</v>
      </c>
      <c r="U19">
        <f t="shared" si="16"/>
        <v>0.24740395925452294</v>
      </c>
    </row>
    <row r="20" spans="2:21" x14ac:dyDescent="0.25">
      <c r="B20">
        <v>0.3</v>
      </c>
      <c r="C20">
        <f t="shared" ref="C20:J20" si="23">(B20-$C$3)/($C$5-$C$4)</f>
        <v>2.9999999999999996</v>
      </c>
      <c r="D20">
        <f t="shared" si="23"/>
        <v>29.999999999999993</v>
      </c>
      <c r="E20">
        <f t="shared" si="23"/>
        <v>299.99999999999989</v>
      </c>
      <c r="F20">
        <f t="shared" si="23"/>
        <v>2999.9999999999986</v>
      </c>
      <c r="G20">
        <f t="shared" si="23"/>
        <v>29999.999999999985</v>
      </c>
      <c r="H20">
        <f t="shared" si="23"/>
        <v>299999.99999999983</v>
      </c>
      <c r="I20">
        <f t="shared" si="23"/>
        <v>2999999.9999999981</v>
      </c>
      <c r="J20">
        <f t="shared" si="23"/>
        <v>29999999.999999981</v>
      </c>
      <c r="L20">
        <f t="shared" si="5"/>
        <v>2.9999999999999996</v>
      </c>
      <c r="M20">
        <f t="shared" ref="M20:N20" si="24">L20*D20</f>
        <v>89.999999999999972</v>
      </c>
      <c r="N20">
        <f t="shared" si="24"/>
        <v>26999.999999999982</v>
      </c>
      <c r="O20">
        <f t="shared" si="7"/>
        <v>80999999.999999911</v>
      </c>
      <c r="P20">
        <f t="shared" si="8"/>
        <v>2429999999999.9961</v>
      </c>
      <c r="Q20">
        <f t="shared" si="9"/>
        <v>7.2899999999999846E+17</v>
      </c>
      <c r="R20">
        <f t="shared" si="10"/>
        <v>2.1869999999999941E+24</v>
      </c>
      <c r="T20">
        <f t="shared" si="11"/>
        <v>195859.14689094233</v>
      </c>
      <c r="U20">
        <f t="shared" si="16"/>
        <v>0.29552020666133955</v>
      </c>
    </row>
    <row r="21" spans="2:21" x14ac:dyDescent="0.25">
      <c r="B21">
        <v>0.35</v>
      </c>
      <c r="C21">
        <f t="shared" ref="C21:J21" si="25">(B21-$C$3)/($C$5-$C$4)</f>
        <v>3.4999999999999996</v>
      </c>
      <c r="D21">
        <f t="shared" si="25"/>
        <v>34.999999999999993</v>
      </c>
      <c r="E21">
        <f t="shared" si="25"/>
        <v>349.99999999999989</v>
      </c>
      <c r="F21">
        <f t="shared" si="25"/>
        <v>3499.9999999999986</v>
      </c>
      <c r="G21">
        <f t="shared" si="25"/>
        <v>34999.999999999985</v>
      </c>
      <c r="H21">
        <f t="shared" si="25"/>
        <v>349999.99999999983</v>
      </c>
      <c r="I21">
        <f t="shared" si="25"/>
        <v>3499999.9999999981</v>
      </c>
      <c r="J21">
        <f t="shared" si="25"/>
        <v>34999999.999999978</v>
      </c>
      <c r="L21">
        <f t="shared" si="5"/>
        <v>3.4999999999999996</v>
      </c>
      <c r="M21">
        <f t="shared" ref="M21:N21" si="26">L21*D21</f>
        <v>122.49999999999996</v>
      </c>
      <c r="N21">
        <f t="shared" si="26"/>
        <v>42874.999999999971</v>
      </c>
      <c r="O21">
        <f t="shared" si="7"/>
        <v>150062499.99999985</v>
      </c>
      <c r="P21">
        <f t="shared" si="8"/>
        <v>5252187499999.9922</v>
      </c>
      <c r="Q21">
        <f t="shared" si="9"/>
        <v>1.8382656249999964E+18</v>
      </c>
      <c r="R21">
        <f t="shared" si="10"/>
        <v>6.4339296874999838E+24</v>
      </c>
      <c r="T21">
        <f t="shared" si="11"/>
        <v>423310.40879653621</v>
      </c>
      <c r="U21">
        <f t="shared" si="16"/>
        <v>0.34289780745545134</v>
      </c>
    </row>
    <row r="22" spans="2:21" x14ac:dyDescent="0.25">
      <c r="B22">
        <v>0.4</v>
      </c>
      <c r="C22">
        <f t="shared" ref="C22:J22" si="27">(B22-$C$3)/($C$5-$C$4)</f>
        <v>4</v>
      </c>
      <c r="D22">
        <f t="shared" si="27"/>
        <v>40</v>
      </c>
      <c r="E22">
        <f t="shared" si="27"/>
        <v>400</v>
      </c>
      <c r="F22">
        <f t="shared" si="27"/>
        <v>4000</v>
      </c>
      <c r="G22">
        <f t="shared" si="27"/>
        <v>40000</v>
      </c>
      <c r="H22">
        <f t="shared" si="27"/>
        <v>400000</v>
      </c>
      <c r="I22">
        <f t="shared" si="27"/>
        <v>4000000</v>
      </c>
      <c r="J22">
        <f t="shared" si="27"/>
        <v>40000000</v>
      </c>
      <c r="L22">
        <f t="shared" si="5"/>
        <v>4</v>
      </c>
      <c r="M22">
        <f t="shared" ref="M22:N22" si="28">L22*D22</f>
        <v>160</v>
      </c>
      <c r="N22">
        <f t="shared" si="28"/>
        <v>64000</v>
      </c>
      <c r="O22">
        <f t="shared" si="7"/>
        <v>256000000</v>
      </c>
      <c r="P22">
        <f t="shared" si="8"/>
        <v>10240000000000</v>
      </c>
      <c r="Q22">
        <f t="shared" si="9"/>
        <v>4.096E+18</v>
      </c>
      <c r="R22">
        <f t="shared" si="10"/>
        <v>1.6384E+25</v>
      </c>
      <c r="T22">
        <f t="shared" si="11"/>
        <v>825285.75213379541</v>
      </c>
      <c r="U22">
        <f t="shared" si="16"/>
        <v>0.38941834230865052</v>
      </c>
    </row>
    <row r="23" spans="2:21" x14ac:dyDescent="0.25">
      <c r="B23">
        <v>0.45</v>
      </c>
      <c r="C23">
        <f t="shared" ref="C23:J23" si="29">(B23-$C$3)/($C$5-$C$4)</f>
        <v>4.5</v>
      </c>
      <c r="D23">
        <f t="shared" si="29"/>
        <v>45</v>
      </c>
      <c r="E23">
        <f t="shared" si="29"/>
        <v>450</v>
      </c>
      <c r="F23">
        <f t="shared" si="29"/>
        <v>4500</v>
      </c>
      <c r="G23">
        <f t="shared" si="29"/>
        <v>45000</v>
      </c>
      <c r="H23">
        <f t="shared" si="29"/>
        <v>450000</v>
      </c>
      <c r="I23">
        <f t="shared" si="29"/>
        <v>4500000</v>
      </c>
      <c r="J23">
        <f t="shared" si="29"/>
        <v>45000000</v>
      </c>
      <c r="L23">
        <f t="shared" si="5"/>
        <v>4.5</v>
      </c>
      <c r="M23">
        <f t="shared" ref="M23:N23" si="30">L23*D23</f>
        <v>202.5</v>
      </c>
      <c r="N23">
        <f t="shared" si="30"/>
        <v>91125</v>
      </c>
      <c r="O23">
        <f t="shared" si="7"/>
        <v>410062500</v>
      </c>
      <c r="P23">
        <f t="shared" si="8"/>
        <v>18452812500000</v>
      </c>
      <c r="Q23">
        <f t="shared" si="9"/>
        <v>8.3037656249999995E+18</v>
      </c>
      <c r="R23">
        <f t="shared" si="10"/>
        <v>3.7366945312499997E+25</v>
      </c>
      <c r="T23">
        <f t="shared" si="11"/>
        <v>1487153.119311729</v>
      </c>
      <c r="U23">
        <f t="shared" si="16"/>
        <v>0.43496553411123023</v>
      </c>
    </row>
    <row r="24" spans="2:21" x14ac:dyDescent="0.25">
      <c r="B24">
        <v>0.5</v>
      </c>
      <c r="C24">
        <f t="shared" ref="C24:J24" si="31">(B24-$C$3)/($C$5-$C$4)</f>
        <v>5</v>
      </c>
      <c r="D24">
        <f t="shared" si="31"/>
        <v>50</v>
      </c>
      <c r="E24">
        <f t="shared" si="31"/>
        <v>500</v>
      </c>
      <c r="F24">
        <f t="shared" si="31"/>
        <v>5000</v>
      </c>
      <c r="G24">
        <f t="shared" si="31"/>
        <v>50000</v>
      </c>
      <c r="H24">
        <f t="shared" si="31"/>
        <v>500000</v>
      </c>
      <c r="I24">
        <f t="shared" si="31"/>
        <v>5000000</v>
      </c>
      <c r="J24">
        <f t="shared" si="31"/>
        <v>50000000</v>
      </c>
      <c r="L24">
        <f t="shared" si="5"/>
        <v>5</v>
      </c>
      <c r="M24">
        <f t="shared" ref="M24:N24" si="32">L24*D24</f>
        <v>250</v>
      </c>
      <c r="N24">
        <f t="shared" si="32"/>
        <v>125000</v>
      </c>
      <c r="O24">
        <f t="shared" si="7"/>
        <v>625000000</v>
      </c>
      <c r="P24">
        <f t="shared" si="8"/>
        <v>31250000000000</v>
      </c>
      <c r="Q24">
        <f t="shared" si="9"/>
        <v>1.5625E+19</v>
      </c>
      <c r="R24">
        <f t="shared" si="10"/>
        <v>7.8124999999999997E+25</v>
      </c>
      <c r="T24">
        <f t="shared" si="11"/>
        <v>2518454.0870409058</v>
      </c>
      <c r="U24">
        <f t="shared" si="16"/>
        <v>0.47942553860420301</v>
      </c>
    </row>
    <row r="25" spans="2:21" x14ac:dyDescent="0.25">
      <c r="B25">
        <v>0.55000000000000004</v>
      </c>
      <c r="C25">
        <f t="shared" ref="C25:J25" si="33">(B25-$C$3)/($C$5-$C$4)</f>
        <v>5.5</v>
      </c>
      <c r="D25">
        <f t="shared" si="33"/>
        <v>55</v>
      </c>
      <c r="E25">
        <f t="shared" si="33"/>
        <v>550</v>
      </c>
      <c r="F25">
        <f t="shared" si="33"/>
        <v>5500</v>
      </c>
      <c r="G25">
        <f t="shared" si="33"/>
        <v>55000</v>
      </c>
      <c r="H25">
        <f t="shared" si="33"/>
        <v>550000</v>
      </c>
      <c r="I25">
        <f t="shared" si="33"/>
        <v>5500000</v>
      </c>
      <c r="J25">
        <f t="shared" si="33"/>
        <v>55000000</v>
      </c>
      <c r="L25">
        <f t="shared" si="5"/>
        <v>5.5</v>
      </c>
      <c r="M25">
        <f t="shared" ref="M25:N25" si="34">L25*D25</f>
        <v>302.5</v>
      </c>
      <c r="N25">
        <f t="shared" si="34"/>
        <v>166375</v>
      </c>
      <c r="O25">
        <f t="shared" si="7"/>
        <v>915062500</v>
      </c>
      <c r="P25">
        <f t="shared" si="8"/>
        <v>50328437500000</v>
      </c>
      <c r="Q25">
        <f t="shared" si="9"/>
        <v>2.7680640625000002E+19</v>
      </c>
      <c r="R25">
        <f t="shared" si="10"/>
        <v>1.522435234375E+26</v>
      </c>
      <c r="T25">
        <f t="shared" si="11"/>
        <v>4055925.4156692238</v>
      </c>
    </row>
    <row r="26" spans="2:21" x14ac:dyDescent="0.25">
      <c r="B26">
        <v>0.6</v>
      </c>
      <c r="C26">
        <f t="shared" ref="C26:J26" si="35">(B26-$C$3)/($C$5-$C$4)</f>
        <v>5.9999999999999991</v>
      </c>
      <c r="D26">
        <f t="shared" si="35"/>
        <v>59.999999999999986</v>
      </c>
      <c r="E26">
        <f t="shared" si="35"/>
        <v>599.99999999999977</v>
      </c>
      <c r="F26">
        <f t="shared" si="35"/>
        <v>5999.9999999999973</v>
      </c>
      <c r="G26">
        <f t="shared" si="35"/>
        <v>59999.999999999971</v>
      </c>
      <c r="H26">
        <f t="shared" si="35"/>
        <v>599999.99999999965</v>
      </c>
      <c r="I26">
        <f t="shared" si="35"/>
        <v>5999999.9999999963</v>
      </c>
      <c r="J26">
        <f t="shared" si="35"/>
        <v>59999999.999999963</v>
      </c>
      <c r="L26">
        <f t="shared" si="5"/>
        <v>5.9999999999999991</v>
      </c>
      <c r="M26">
        <f t="shared" ref="M26:N26" si="36">L26*D26</f>
        <v>359.99999999999989</v>
      </c>
      <c r="N26">
        <f t="shared" si="36"/>
        <v>215999.99999999985</v>
      </c>
      <c r="O26">
        <f t="shared" si="7"/>
        <v>1295999999.9999986</v>
      </c>
      <c r="P26">
        <f t="shared" si="8"/>
        <v>77759999999999.875</v>
      </c>
      <c r="Q26">
        <f t="shared" si="9"/>
        <v>4.6655999999999902E+19</v>
      </c>
      <c r="R26">
        <f t="shared" si="10"/>
        <v>2.7993599999999924E+26</v>
      </c>
      <c r="T26">
        <f t="shared" si="11"/>
        <v>6266520.5985176684</v>
      </c>
    </row>
    <row r="27" spans="2:21" x14ac:dyDescent="0.25">
      <c r="B27">
        <v>0.65</v>
      </c>
      <c r="C27">
        <f t="shared" ref="C27:J27" si="37">(B27-$C$3)/($C$5-$C$4)</f>
        <v>6.5</v>
      </c>
      <c r="D27">
        <f t="shared" si="37"/>
        <v>65</v>
      </c>
      <c r="E27">
        <f t="shared" si="37"/>
        <v>650</v>
      </c>
      <c r="F27">
        <f t="shared" si="37"/>
        <v>6500</v>
      </c>
      <c r="G27">
        <f t="shared" si="37"/>
        <v>65000</v>
      </c>
      <c r="H27">
        <f t="shared" si="37"/>
        <v>650000</v>
      </c>
      <c r="I27">
        <f t="shared" si="37"/>
        <v>6500000</v>
      </c>
      <c r="J27">
        <f t="shared" si="37"/>
        <v>65000000</v>
      </c>
      <c r="L27">
        <f t="shared" si="5"/>
        <v>6.5</v>
      </c>
      <c r="M27">
        <f t="shared" ref="M27:N27" si="38">L27*D27</f>
        <v>422.5</v>
      </c>
      <c r="N27">
        <f t="shared" si="38"/>
        <v>274625</v>
      </c>
      <c r="O27">
        <f t="shared" si="7"/>
        <v>1785062500</v>
      </c>
      <c r="P27">
        <f t="shared" si="8"/>
        <v>116029062500000</v>
      </c>
      <c r="Q27">
        <f t="shared" si="9"/>
        <v>7.5418890624999997E+19</v>
      </c>
      <c r="R27">
        <f t="shared" si="10"/>
        <v>4.9022278906249995E+26</v>
      </c>
      <c r="T27">
        <f t="shared" si="11"/>
        <v>9350431.4112161342</v>
      </c>
    </row>
    <row r="28" spans="2:21" x14ac:dyDescent="0.25">
      <c r="B28">
        <v>0.7</v>
      </c>
      <c r="C28">
        <f t="shared" ref="C28:J28" si="39">(B28-$C$3)/($C$5-$C$4)</f>
        <v>6.9999999999999991</v>
      </c>
      <c r="D28">
        <f t="shared" si="39"/>
        <v>69.999999999999986</v>
      </c>
      <c r="E28">
        <f t="shared" si="39"/>
        <v>699.99999999999977</v>
      </c>
      <c r="F28">
        <f t="shared" si="39"/>
        <v>6999.9999999999973</v>
      </c>
      <c r="G28">
        <f t="shared" si="39"/>
        <v>69999.999999999971</v>
      </c>
      <c r="H28">
        <f t="shared" si="39"/>
        <v>699999.99999999965</v>
      </c>
      <c r="I28">
        <f t="shared" si="39"/>
        <v>6999999.9999999963</v>
      </c>
      <c r="J28">
        <f t="shared" si="39"/>
        <v>69999999.999999955</v>
      </c>
      <c r="L28">
        <f t="shared" si="5"/>
        <v>6.9999999999999991</v>
      </c>
      <c r="M28">
        <f t="shared" ref="M28:N28" si="40">L28*D28</f>
        <v>489.99999999999983</v>
      </c>
      <c r="N28">
        <f t="shared" si="40"/>
        <v>342999.99999999977</v>
      </c>
      <c r="O28">
        <f t="shared" si="7"/>
        <v>2400999999.9999976</v>
      </c>
      <c r="P28">
        <f t="shared" si="8"/>
        <v>168069999999999.75</v>
      </c>
      <c r="Q28">
        <f t="shared" si="9"/>
        <v>1.1764899999999977E+20</v>
      </c>
      <c r="R28">
        <f t="shared" si="10"/>
        <v>8.2354299999999792E+26</v>
      </c>
      <c r="T28">
        <f t="shared" si="11"/>
        <v>13544109.461039076</v>
      </c>
    </row>
    <row r="29" spans="2:21" x14ac:dyDescent="0.25">
      <c r="B29">
        <v>0.75</v>
      </c>
      <c r="C29">
        <f t="shared" ref="C29:J29" si="41">(B29-$C$3)/($C$5-$C$4)</f>
        <v>7.5</v>
      </c>
      <c r="D29">
        <f t="shared" si="41"/>
        <v>75</v>
      </c>
      <c r="E29">
        <f t="shared" si="41"/>
        <v>750</v>
      </c>
      <c r="F29">
        <f t="shared" si="41"/>
        <v>7500</v>
      </c>
      <c r="G29">
        <f t="shared" si="41"/>
        <v>75000</v>
      </c>
      <c r="H29">
        <f t="shared" si="41"/>
        <v>750000</v>
      </c>
      <c r="I29">
        <f t="shared" si="41"/>
        <v>7500000</v>
      </c>
      <c r="J29">
        <f t="shared" si="41"/>
        <v>75000000</v>
      </c>
      <c r="L29">
        <f t="shared" si="5"/>
        <v>7.5</v>
      </c>
      <c r="M29">
        <f t="shared" ref="M29:N29" si="42">L29*D29</f>
        <v>562.5</v>
      </c>
      <c r="N29">
        <f t="shared" si="42"/>
        <v>421875</v>
      </c>
      <c r="O29">
        <f t="shared" si="7"/>
        <v>3164062500</v>
      </c>
      <c r="P29">
        <f t="shared" si="8"/>
        <v>237304687500000</v>
      </c>
      <c r="Q29">
        <f t="shared" si="9"/>
        <v>1.7797851562500001E+20</v>
      </c>
      <c r="R29">
        <f t="shared" si="10"/>
        <v>1.3348388671875001E+27</v>
      </c>
      <c r="T29">
        <f t="shared" si="11"/>
        <v>19123287.736241475</v>
      </c>
    </row>
    <row r="30" spans="2:21" x14ac:dyDescent="0.25">
      <c r="B30">
        <v>1.6</v>
      </c>
      <c r="C30">
        <f t="shared" ref="C30:J30" si="43">(B30-$C$3)/($C$5-$C$4)</f>
        <v>16</v>
      </c>
      <c r="D30">
        <f t="shared" si="43"/>
        <v>160</v>
      </c>
      <c r="E30">
        <f t="shared" si="43"/>
        <v>1600</v>
      </c>
      <c r="F30">
        <f t="shared" si="43"/>
        <v>16000</v>
      </c>
      <c r="G30">
        <f t="shared" si="43"/>
        <v>160000</v>
      </c>
      <c r="H30">
        <f t="shared" si="43"/>
        <v>1600000</v>
      </c>
      <c r="I30">
        <f t="shared" si="43"/>
        <v>16000000</v>
      </c>
      <c r="J30">
        <f t="shared" si="43"/>
        <v>160000000</v>
      </c>
      <c r="L30">
        <f t="shared" si="5"/>
        <v>16</v>
      </c>
      <c r="M30">
        <f t="shared" ref="M30:N30" si="44">L30*D30</f>
        <v>2560</v>
      </c>
      <c r="N30">
        <f t="shared" si="44"/>
        <v>4096000</v>
      </c>
      <c r="O30">
        <f t="shared" si="7"/>
        <v>65536000000</v>
      </c>
      <c r="P30">
        <f t="shared" si="8"/>
        <v>1.048576E+16</v>
      </c>
      <c r="Q30">
        <f t="shared" si="9"/>
        <v>1.6777216E+22</v>
      </c>
      <c r="R30">
        <f t="shared" si="10"/>
        <v>2.68435456E+29</v>
      </c>
      <c r="T30">
        <f t="shared" si="11"/>
        <v>844939916.80041492</v>
      </c>
    </row>
    <row r="31" spans="2:21" x14ac:dyDescent="0.25">
      <c r="B31">
        <v>1.7</v>
      </c>
      <c r="C31">
        <f t="shared" ref="C31:J31" si="45">(B31-$C$3)/($C$5-$C$4)</f>
        <v>17</v>
      </c>
      <c r="D31">
        <f t="shared" si="45"/>
        <v>170</v>
      </c>
      <c r="E31">
        <f t="shared" si="45"/>
        <v>1700</v>
      </c>
      <c r="F31">
        <f t="shared" si="45"/>
        <v>17000</v>
      </c>
      <c r="G31">
        <f t="shared" si="45"/>
        <v>170000</v>
      </c>
      <c r="H31">
        <f t="shared" si="45"/>
        <v>1700000</v>
      </c>
      <c r="I31">
        <f t="shared" si="45"/>
        <v>17000000</v>
      </c>
      <c r="J31">
        <f t="shared" si="45"/>
        <v>170000000</v>
      </c>
      <c r="L31">
        <f t="shared" si="5"/>
        <v>17</v>
      </c>
      <c r="M31">
        <f t="shared" ref="M31:N31" si="46">L31*D31</f>
        <v>2890</v>
      </c>
      <c r="N31">
        <f t="shared" si="46"/>
        <v>4913000</v>
      </c>
      <c r="O31">
        <f t="shared" si="7"/>
        <v>83521000000</v>
      </c>
      <c r="P31">
        <f t="shared" si="8"/>
        <v>1.419857E+16</v>
      </c>
      <c r="Q31">
        <f t="shared" si="9"/>
        <v>2.4137569000000001E+22</v>
      </c>
      <c r="R31">
        <f t="shared" si="10"/>
        <v>4.1033867299999999E+29</v>
      </c>
      <c r="T31">
        <f t="shared" si="11"/>
        <v>1144113007.6372366</v>
      </c>
    </row>
    <row r="32" spans="2:21" x14ac:dyDescent="0.25">
      <c r="B32">
        <v>1.8</v>
      </c>
      <c r="C32">
        <f t="shared" ref="C32:J32" si="47">(B32-$C$3)/($C$5-$C$4)</f>
        <v>18</v>
      </c>
      <c r="D32">
        <f t="shared" si="47"/>
        <v>180</v>
      </c>
      <c r="E32">
        <f t="shared" si="47"/>
        <v>1800</v>
      </c>
      <c r="F32">
        <f t="shared" si="47"/>
        <v>18000</v>
      </c>
      <c r="G32">
        <f t="shared" si="47"/>
        <v>180000</v>
      </c>
      <c r="H32">
        <f t="shared" si="47"/>
        <v>1800000</v>
      </c>
      <c r="I32">
        <f t="shared" si="47"/>
        <v>18000000</v>
      </c>
      <c r="J32">
        <f t="shared" si="47"/>
        <v>180000000</v>
      </c>
      <c r="L32">
        <f t="shared" si="5"/>
        <v>18</v>
      </c>
      <c r="M32">
        <f t="shared" ref="M32:N32" si="48">L32*D32</f>
        <v>3240</v>
      </c>
      <c r="N32">
        <f t="shared" si="48"/>
        <v>5832000</v>
      </c>
      <c r="O32">
        <f t="shared" si="7"/>
        <v>104976000000</v>
      </c>
      <c r="P32">
        <f t="shared" si="8"/>
        <v>1.889568E+16</v>
      </c>
      <c r="Q32">
        <f t="shared" si="9"/>
        <v>3.4012223999999998E+22</v>
      </c>
      <c r="R32">
        <f t="shared" si="10"/>
        <v>6.1222003199999996E+29</v>
      </c>
      <c r="T32">
        <f t="shared" si="11"/>
        <v>1522598576.2848887</v>
      </c>
    </row>
    <row r="33" spans="2:20" x14ac:dyDescent="0.25">
      <c r="B33">
        <v>1.9</v>
      </c>
      <c r="C33">
        <f t="shared" ref="C33:J33" si="49">(B33-$C$3)/($C$5-$C$4)</f>
        <v>18.999999999999996</v>
      </c>
      <c r="D33">
        <f t="shared" si="49"/>
        <v>189.99999999999994</v>
      </c>
      <c r="E33">
        <f t="shared" si="49"/>
        <v>1899.9999999999993</v>
      </c>
      <c r="F33">
        <f t="shared" si="49"/>
        <v>18999.999999999993</v>
      </c>
      <c r="G33">
        <f t="shared" si="49"/>
        <v>189999.99999999991</v>
      </c>
      <c r="H33">
        <f t="shared" si="49"/>
        <v>1899999.9999999991</v>
      </c>
      <c r="I33">
        <f t="shared" si="49"/>
        <v>18999999.999999989</v>
      </c>
      <c r="J33">
        <f t="shared" si="49"/>
        <v>189999999.99999988</v>
      </c>
      <c r="L33">
        <f t="shared" si="5"/>
        <v>18.999999999999996</v>
      </c>
      <c r="M33">
        <f t="shared" ref="M33:N33" si="50">L33*D33</f>
        <v>3609.9999999999982</v>
      </c>
      <c r="N33">
        <f t="shared" si="50"/>
        <v>6858999.9999999944</v>
      </c>
      <c r="O33">
        <f t="shared" si="7"/>
        <v>130320999999.99985</v>
      </c>
      <c r="P33">
        <f t="shared" si="8"/>
        <v>2.476098999999996E+16</v>
      </c>
      <c r="Q33">
        <f t="shared" si="9"/>
        <v>4.7045880999999898E+22</v>
      </c>
      <c r="R33">
        <f t="shared" si="10"/>
        <v>8.9387173899999755E+29</v>
      </c>
      <c r="T33">
        <f t="shared" si="11"/>
        <v>1995214646.7907605</v>
      </c>
    </row>
    <row r="34" spans="2:20" x14ac:dyDescent="0.25">
      <c r="B34">
        <v>2</v>
      </c>
      <c r="C34">
        <f t="shared" ref="C34:J34" si="51">(B34-$C$3)/($C$5-$C$4)</f>
        <v>20</v>
      </c>
      <c r="D34">
        <f t="shared" si="51"/>
        <v>200</v>
      </c>
      <c r="E34">
        <f t="shared" si="51"/>
        <v>2000</v>
      </c>
      <c r="F34">
        <f t="shared" si="51"/>
        <v>20000</v>
      </c>
      <c r="G34">
        <f t="shared" si="51"/>
        <v>200000</v>
      </c>
      <c r="H34">
        <f t="shared" si="51"/>
        <v>2000000</v>
      </c>
      <c r="I34">
        <f t="shared" si="51"/>
        <v>20000000</v>
      </c>
      <c r="J34">
        <f t="shared" si="51"/>
        <v>200000000</v>
      </c>
      <c r="L34">
        <f t="shared" si="5"/>
        <v>20</v>
      </c>
      <c r="M34">
        <f t="shared" ref="M34:N34" si="52">L34*D34</f>
        <v>4000</v>
      </c>
      <c r="N34">
        <f t="shared" si="52"/>
        <v>8000000</v>
      </c>
      <c r="O34">
        <f t="shared" si="7"/>
        <v>160000000000</v>
      </c>
      <c r="P34">
        <f t="shared" si="8"/>
        <v>3.2E+16</v>
      </c>
      <c r="Q34">
        <f t="shared" si="9"/>
        <v>6.4E+22</v>
      </c>
      <c r="R34">
        <f t="shared" si="10"/>
        <v>1.2799999999999999E+30</v>
      </c>
      <c r="T34">
        <f t="shared" si="11"/>
        <v>2578519675.4535041</v>
      </c>
    </row>
    <row r="35" spans="2:20" x14ac:dyDescent="0.25">
      <c r="B35">
        <v>2.1</v>
      </c>
      <c r="C35">
        <f t="shared" ref="C35:J35" si="53">(B35-$C$3)/($C$5-$C$4)</f>
        <v>21</v>
      </c>
      <c r="D35">
        <f t="shared" si="53"/>
        <v>210</v>
      </c>
      <c r="E35">
        <f t="shared" si="53"/>
        <v>2100</v>
      </c>
      <c r="F35">
        <f t="shared" si="53"/>
        <v>21000</v>
      </c>
      <c r="G35">
        <f t="shared" si="53"/>
        <v>210000</v>
      </c>
      <c r="H35">
        <f t="shared" si="53"/>
        <v>2100000</v>
      </c>
      <c r="I35">
        <f t="shared" si="53"/>
        <v>21000000</v>
      </c>
      <c r="J35">
        <f t="shared" si="53"/>
        <v>210000000</v>
      </c>
      <c r="L35">
        <f t="shared" si="5"/>
        <v>21</v>
      </c>
      <c r="M35">
        <f t="shared" ref="M35:N35" si="54">L35*D35</f>
        <v>4410</v>
      </c>
      <c r="N35">
        <f t="shared" si="54"/>
        <v>9261000</v>
      </c>
      <c r="O35">
        <f t="shared" si="7"/>
        <v>194481000000</v>
      </c>
      <c r="P35">
        <f t="shared" si="8"/>
        <v>4.084101E+16</v>
      </c>
      <c r="Q35">
        <f t="shared" si="9"/>
        <v>8.5766120999999997E+22</v>
      </c>
      <c r="R35">
        <f t="shared" si="10"/>
        <v>1.801088541E+30</v>
      </c>
      <c r="T35">
        <f t="shared" si="11"/>
        <v>3290909240.4017472</v>
      </c>
    </row>
    <row r="36" spans="2:20" x14ac:dyDescent="0.25">
      <c r="B36">
        <v>2.2000000000000002</v>
      </c>
      <c r="C36">
        <f t="shared" ref="C36:J36" si="55">(B36-$C$3)/($C$5-$C$4)</f>
        <v>22</v>
      </c>
      <c r="D36">
        <f t="shared" si="55"/>
        <v>220</v>
      </c>
      <c r="E36">
        <f t="shared" si="55"/>
        <v>2200</v>
      </c>
      <c r="F36">
        <f t="shared" si="55"/>
        <v>22000</v>
      </c>
      <c r="G36">
        <f t="shared" si="55"/>
        <v>220000</v>
      </c>
      <c r="H36">
        <f t="shared" si="55"/>
        <v>2200000</v>
      </c>
      <c r="I36">
        <f t="shared" si="55"/>
        <v>22000000</v>
      </c>
      <c r="J36">
        <f t="shared" si="55"/>
        <v>220000000</v>
      </c>
      <c r="L36">
        <f t="shared" si="5"/>
        <v>22</v>
      </c>
      <c r="M36">
        <f t="shared" ref="M36:N36" si="56">L36*D36</f>
        <v>4840</v>
      </c>
      <c r="N36">
        <f t="shared" si="56"/>
        <v>10648000</v>
      </c>
      <c r="O36">
        <f t="shared" si="7"/>
        <v>234256000000</v>
      </c>
      <c r="P36">
        <f t="shared" si="8"/>
        <v>5.153632E+16</v>
      </c>
      <c r="Q36">
        <f t="shared" si="9"/>
        <v>1.1337990400000001E+23</v>
      </c>
      <c r="R36">
        <f t="shared" si="10"/>
        <v>2.494357888E+30</v>
      </c>
      <c r="T36">
        <f t="shared" si="11"/>
        <v>4152712731.1728683</v>
      </c>
    </row>
    <row r="37" spans="2:20" x14ac:dyDescent="0.25">
      <c r="B37">
        <v>2.2999999999999998</v>
      </c>
      <c r="C37">
        <f t="shared" ref="C37:J37" si="57">(B37-$C$3)/($C$5-$C$4)</f>
        <v>22.999999999999996</v>
      </c>
      <c r="D37">
        <f t="shared" si="57"/>
        <v>229.99999999999994</v>
      </c>
      <c r="E37">
        <f t="shared" si="57"/>
        <v>2299.9999999999991</v>
      </c>
      <c r="F37">
        <f t="shared" si="57"/>
        <v>22999.999999999989</v>
      </c>
      <c r="G37">
        <f t="shared" si="57"/>
        <v>229999.99999999988</v>
      </c>
      <c r="H37">
        <f t="shared" si="57"/>
        <v>2299999.9999999986</v>
      </c>
      <c r="I37">
        <f t="shared" si="57"/>
        <v>22999999.999999985</v>
      </c>
      <c r="J37">
        <f t="shared" si="57"/>
        <v>229999999.99999985</v>
      </c>
      <c r="L37">
        <f t="shared" si="5"/>
        <v>22.999999999999996</v>
      </c>
      <c r="M37">
        <f t="shared" ref="M37:N37" si="58">L37*D37</f>
        <v>5289.9999999999982</v>
      </c>
      <c r="N37">
        <f t="shared" si="58"/>
        <v>12166999.999999991</v>
      </c>
      <c r="O37">
        <f t="shared" si="7"/>
        <v>279840999999.99963</v>
      </c>
      <c r="P37">
        <f t="shared" si="8"/>
        <v>6.436342999999988E+16</v>
      </c>
      <c r="Q37">
        <f t="shared" si="9"/>
        <v>1.4803588899999964E+23</v>
      </c>
      <c r="R37">
        <f t="shared" si="10"/>
        <v>3.4048254469999893E+30</v>
      </c>
      <c r="T37">
        <f t="shared" si="11"/>
        <v>5186290038.2917185</v>
      </c>
    </row>
    <row r="38" spans="2:20" x14ac:dyDescent="0.25">
      <c r="B38">
        <v>2.4</v>
      </c>
      <c r="C38">
        <f t="shared" ref="C38:J38" si="59">(B38-$C$3)/($C$5-$C$4)</f>
        <v>23.999999999999996</v>
      </c>
      <c r="D38">
        <f t="shared" si="59"/>
        <v>239.99999999999994</v>
      </c>
      <c r="E38">
        <f t="shared" si="59"/>
        <v>2399.9999999999991</v>
      </c>
      <c r="F38">
        <f t="shared" si="59"/>
        <v>23999.999999999989</v>
      </c>
      <c r="G38">
        <f t="shared" si="59"/>
        <v>239999.99999999988</v>
      </c>
      <c r="H38">
        <f t="shared" si="59"/>
        <v>2399999.9999999986</v>
      </c>
      <c r="I38">
        <f t="shared" si="59"/>
        <v>23999999.999999985</v>
      </c>
      <c r="J38">
        <f t="shared" si="59"/>
        <v>239999999.99999985</v>
      </c>
      <c r="L38">
        <f t="shared" si="5"/>
        <v>23.999999999999996</v>
      </c>
      <c r="M38">
        <f t="shared" ref="M38:N38" si="60">L38*D38</f>
        <v>5759.9999999999982</v>
      </c>
      <c r="N38">
        <f t="shared" si="60"/>
        <v>13823999.999999991</v>
      </c>
      <c r="O38">
        <f t="shared" si="7"/>
        <v>331775999999.99963</v>
      </c>
      <c r="P38">
        <f t="shared" si="8"/>
        <v>7.9626239999999872E+16</v>
      </c>
      <c r="Q38">
        <f t="shared" si="9"/>
        <v>1.911029759999996E+23</v>
      </c>
      <c r="R38">
        <f t="shared" si="10"/>
        <v>4.5864714239999876E+30</v>
      </c>
      <c r="T38">
        <f t="shared" si="11"/>
        <v>6416128242.8494053</v>
      </c>
    </row>
    <row r="39" spans="2:20" x14ac:dyDescent="0.25">
      <c r="B39">
        <v>2.5</v>
      </c>
      <c r="C39">
        <f t="shared" ref="C39:J39" si="61">(B39-$C$3)/($C$5-$C$4)</f>
        <v>25</v>
      </c>
      <c r="D39">
        <f t="shared" si="61"/>
        <v>250</v>
      </c>
      <c r="E39">
        <f t="shared" si="61"/>
        <v>2500</v>
      </c>
      <c r="F39">
        <f t="shared" si="61"/>
        <v>25000</v>
      </c>
      <c r="G39">
        <f t="shared" si="61"/>
        <v>250000</v>
      </c>
      <c r="H39">
        <f t="shared" si="61"/>
        <v>2500000</v>
      </c>
      <c r="I39">
        <f t="shared" si="61"/>
        <v>25000000</v>
      </c>
      <c r="J39">
        <f t="shared" si="61"/>
        <v>250000000</v>
      </c>
      <c r="L39">
        <f t="shared" si="5"/>
        <v>25</v>
      </c>
      <c r="M39">
        <f t="shared" ref="M39:N39" si="62">L39*D39</f>
        <v>6250</v>
      </c>
      <c r="N39">
        <f t="shared" si="62"/>
        <v>15625000</v>
      </c>
      <c r="O39">
        <f t="shared" si="7"/>
        <v>390625000000</v>
      </c>
      <c r="P39">
        <f t="shared" si="8"/>
        <v>9.765625E+16</v>
      </c>
      <c r="Q39">
        <f t="shared" si="9"/>
        <v>2.44140625E+23</v>
      </c>
      <c r="R39">
        <f t="shared" si="10"/>
        <v>6.1035156249999998E+30</v>
      </c>
      <c r="T39">
        <f t="shared" si="11"/>
        <v>7868938306.0819921</v>
      </c>
    </row>
    <row r="40" spans="2:20" x14ac:dyDescent="0.25">
      <c r="B40">
        <v>2.6</v>
      </c>
      <c r="C40">
        <f t="shared" ref="C40:J40" si="63">(B40-$C$3)/($C$5-$C$4)</f>
        <v>26</v>
      </c>
      <c r="D40">
        <f t="shared" si="63"/>
        <v>260</v>
      </c>
      <c r="E40">
        <f t="shared" si="63"/>
        <v>2600</v>
      </c>
      <c r="F40">
        <f t="shared" si="63"/>
        <v>26000</v>
      </c>
      <c r="G40">
        <f t="shared" si="63"/>
        <v>260000</v>
      </c>
      <c r="H40">
        <f t="shared" si="63"/>
        <v>2600000</v>
      </c>
      <c r="I40">
        <f t="shared" si="63"/>
        <v>26000000</v>
      </c>
      <c r="J40">
        <f t="shared" si="63"/>
        <v>260000000</v>
      </c>
      <c r="L40">
        <f t="shared" si="5"/>
        <v>26</v>
      </c>
      <c r="M40">
        <f t="shared" ref="M40:N40" si="64">L40*D40</f>
        <v>6760</v>
      </c>
      <c r="N40">
        <f t="shared" si="64"/>
        <v>17576000</v>
      </c>
      <c r="O40">
        <f t="shared" si="7"/>
        <v>456976000000</v>
      </c>
      <c r="P40">
        <f t="shared" si="8"/>
        <v>1.1881376E+17</v>
      </c>
      <c r="Q40">
        <f t="shared" si="9"/>
        <v>3.0891577599999999E+23</v>
      </c>
      <c r="R40">
        <f t="shared" si="10"/>
        <v>8.0318101759999992E+30</v>
      </c>
      <c r="T40">
        <f t="shared" si="11"/>
        <v>9573751758.9492378</v>
      </c>
    </row>
    <row r="41" spans="2:20" x14ac:dyDescent="0.25">
      <c r="B41">
        <v>2.7</v>
      </c>
      <c r="C41">
        <f t="shared" ref="C41:J41" si="65">(B41-$C$3)/($C$5-$C$4)</f>
        <v>27</v>
      </c>
      <c r="D41">
        <f t="shared" si="65"/>
        <v>270</v>
      </c>
      <c r="E41">
        <f t="shared" si="65"/>
        <v>2700</v>
      </c>
      <c r="F41">
        <f t="shared" si="65"/>
        <v>27000</v>
      </c>
      <c r="G41">
        <f t="shared" si="65"/>
        <v>270000</v>
      </c>
      <c r="H41">
        <f t="shared" si="65"/>
        <v>2700000</v>
      </c>
      <c r="I41">
        <f t="shared" si="65"/>
        <v>27000000</v>
      </c>
      <c r="J41">
        <f t="shared" si="65"/>
        <v>270000000</v>
      </c>
      <c r="L41">
        <f t="shared" si="5"/>
        <v>27</v>
      </c>
      <c r="M41">
        <f t="shared" ref="M41:N41" si="66">L41*D41</f>
        <v>7290</v>
      </c>
      <c r="N41">
        <f t="shared" si="66"/>
        <v>19683000</v>
      </c>
      <c r="O41">
        <f t="shared" si="7"/>
        <v>531441000000</v>
      </c>
      <c r="P41">
        <f t="shared" si="8"/>
        <v>1.4348907E+17</v>
      </c>
      <c r="Q41">
        <f t="shared" si="9"/>
        <v>3.8742048900000002E+23</v>
      </c>
      <c r="R41">
        <f t="shared" si="10"/>
        <v>1.0460353203000001E+31</v>
      </c>
      <c r="T41">
        <f t="shared" si="11"/>
        <v>11562017391.713394</v>
      </c>
    </row>
    <row r="42" spans="2:20" x14ac:dyDescent="0.25">
      <c r="B42">
        <v>2.8</v>
      </c>
      <c r="C42">
        <f t="shared" ref="C42:J42" si="67">(B42-$C$3)/($C$5-$C$4)</f>
        <v>27.999999999999996</v>
      </c>
      <c r="D42">
        <f t="shared" si="67"/>
        <v>279.99999999999994</v>
      </c>
      <c r="E42">
        <f t="shared" si="67"/>
        <v>2799.9999999999991</v>
      </c>
      <c r="F42">
        <f t="shared" si="67"/>
        <v>27999.999999999989</v>
      </c>
      <c r="G42">
        <f t="shared" si="67"/>
        <v>279999.99999999988</v>
      </c>
      <c r="H42">
        <f t="shared" si="67"/>
        <v>2799999.9999999986</v>
      </c>
      <c r="I42">
        <f t="shared" si="67"/>
        <v>27999999.999999985</v>
      </c>
      <c r="J42">
        <f t="shared" si="67"/>
        <v>279999999.99999982</v>
      </c>
      <c r="L42">
        <f t="shared" si="5"/>
        <v>27.999999999999996</v>
      </c>
      <c r="M42">
        <f t="shared" ref="M42:N42" si="68">L42*D42</f>
        <v>7839.9999999999973</v>
      </c>
      <c r="N42">
        <f t="shared" si="68"/>
        <v>21951999.999999985</v>
      </c>
      <c r="O42">
        <f t="shared" si="7"/>
        <v>614655999999.99939</v>
      </c>
      <c r="P42">
        <f t="shared" si="8"/>
        <v>1.7210367999999974E+17</v>
      </c>
      <c r="Q42">
        <f t="shared" si="9"/>
        <v>4.8189030399999906E+23</v>
      </c>
      <c r="R42">
        <f t="shared" si="10"/>
        <v>1.3492928511999966E+31</v>
      </c>
      <c r="T42">
        <f t="shared" si="11"/>
        <v>13867697943.517893</v>
      </c>
    </row>
    <row r="43" spans="2:20" x14ac:dyDescent="0.25">
      <c r="B43">
        <v>2.9</v>
      </c>
      <c r="C43">
        <f t="shared" ref="C43:J43" si="69">(B43-$C$3)/($C$5-$C$4)</f>
        <v>28.999999999999996</v>
      </c>
      <c r="D43">
        <f t="shared" si="69"/>
        <v>289.99999999999994</v>
      </c>
      <c r="E43">
        <f t="shared" si="69"/>
        <v>2899.9999999999991</v>
      </c>
      <c r="F43">
        <f t="shared" si="69"/>
        <v>28999.999999999989</v>
      </c>
      <c r="G43">
        <f t="shared" si="69"/>
        <v>289999.99999999988</v>
      </c>
      <c r="H43">
        <f t="shared" si="69"/>
        <v>2899999.9999999986</v>
      </c>
      <c r="I43">
        <f t="shared" si="69"/>
        <v>28999999.999999985</v>
      </c>
      <c r="J43">
        <f t="shared" si="69"/>
        <v>289999999.99999982</v>
      </c>
      <c r="L43">
        <f t="shared" si="5"/>
        <v>28.999999999999996</v>
      </c>
      <c r="M43">
        <f t="shared" ref="M43:N43" si="70">L43*D43</f>
        <v>8409.9999999999982</v>
      </c>
      <c r="N43">
        <f t="shared" si="70"/>
        <v>24388999.999999989</v>
      </c>
      <c r="O43">
        <f t="shared" si="7"/>
        <v>707280999999.99939</v>
      </c>
      <c r="P43">
        <f t="shared" si="8"/>
        <v>2.0511148999999974E+17</v>
      </c>
      <c r="Q43">
        <f t="shared" si="9"/>
        <v>5.9482332099999895E+23</v>
      </c>
      <c r="R43">
        <f t="shared" si="10"/>
        <v>1.724987630899996E+31</v>
      </c>
      <c r="T43">
        <f t="shared" si="11"/>
        <v>16527366791.966173</v>
      </c>
    </row>
    <row r="44" spans="2:20" x14ac:dyDescent="0.25">
      <c r="B44">
        <v>3</v>
      </c>
      <c r="C44">
        <f t="shared" ref="C44:J44" si="71">(B44-$C$3)/($C$5-$C$4)</f>
        <v>30</v>
      </c>
      <c r="D44">
        <f t="shared" si="71"/>
        <v>300</v>
      </c>
      <c r="E44">
        <f t="shared" si="71"/>
        <v>3000</v>
      </c>
      <c r="F44">
        <f t="shared" si="71"/>
        <v>30000</v>
      </c>
      <c r="G44">
        <f t="shared" si="71"/>
        <v>300000</v>
      </c>
      <c r="H44">
        <f t="shared" si="71"/>
        <v>3000000</v>
      </c>
      <c r="I44">
        <f t="shared" si="71"/>
        <v>30000000</v>
      </c>
      <c r="J44">
        <f t="shared" si="71"/>
        <v>300000000</v>
      </c>
      <c r="L44">
        <f t="shared" si="5"/>
        <v>30</v>
      </c>
      <c r="M44">
        <f t="shared" ref="M44:N44" si="72">L44*D44</f>
        <v>9000</v>
      </c>
      <c r="N44">
        <f t="shared" si="72"/>
        <v>27000000</v>
      </c>
      <c r="O44">
        <f t="shared" si="7"/>
        <v>810000000000</v>
      </c>
      <c r="P44">
        <f t="shared" si="8"/>
        <v>2.43E+17</v>
      </c>
      <c r="Q44">
        <f t="shared" si="9"/>
        <v>7.2900000000000004E+23</v>
      </c>
      <c r="R44">
        <f t="shared" si="10"/>
        <v>2.1870000000000001E+31</v>
      </c>
      <c r="T44">
        <f t="shared" si="11"/>
        <v>19580304642.700333</v>
      </c>
    </row>
    <row r="45" spans="2:20" x14ac:dyDescent="0.25">
      <c r="B45">
        <v>3.1</v>
      </c>
      <c r="C45">
        <f t="shared" ref="C45:J45" si="73">(B45-$C$3)/($C$5-$C$4)</f>
        <v>31</v>
      </c>
      <c r="D45">
        <f t="shared" si="73"/>
        <v>310</v>
      </c>
      <c r="E45">
        <f t="shared" si="73"/>
        <v>3100</v>
      </c>
      <c r="F45">
        <f t="shared" si="73"/>
        <v>31000</v>
      </c>
      <c r="G45">
        <f t="shared" si="73"/>
        <v>310000</v>
      </c>
      <c r="H45">
        <f t="shared" si="73"/>
        <v>3100000</v>
      </c>
      <c r="I45">
        <f t="shared" si="73"/>
        <v>31000000</v>
      </c>
      <c r="J45">
        <f t="shared" si="73"/>
        <v>310000000</v>
      </c>
      <c r="L45">
        <f t="shared" si="5"/>
        <v>31</v>
      </c>
      <c r="M45">
        <f t="shared" ref="M45:N45" si="74">L45*D45</f>
        <v>9610</v>
      </c>
      <c r="N45">
        <f t="shared" si="74"/>
        <v>29791000</v>
      </c>
      <c r="O45">
        <f t="shared" si="7"/>
        <v>923521000000</v>
      </c>
      <c r="P45">
        <f t="shared" si="8"/>
        <v>2.8629151E+17</v>
      </c>
      <c r="Q45">
        <f t="shared" si="9"/>
        <v>8.8750368100000004E+23</v>
      </c>
      <c r="R45">
        <f t="shared" si="10"/>
        <v>2.7512614111000002E+31</v>
      </c>
      <c r="T45">
        <f t="shared" si="11"/>
        <v>23068596218.979874</v>
      </c>
    </row>
    <row r="46" spans="2:20" x14ac:dyDescent="0.25">
      <c r="B46">
        <v>3.2</v>
      </c>
      <c r="C46">
        <f t="shared" ref="C46:J46" si="75">(B46-$C$3)/($C$5-$C$4)</f>
        <v>32</v>
      </c>
      <c r="D46">
        <f t="shared" si="75"/>
        <v>320</v>
      </c>
      <c r="E46">
        <f t="shared" si="75"/>
        <v>3200</v>
      </c>
      <c r="F46">
        <f t="shared" si="75"/>
        <v>32000</v>
      </c>
      <c r="G46">
        <f t="shared" si="75"/>
        <v>320000</v>
      </c>
      <c r="H46">
        <f t="shared" si="75"/>
        <v>3200000</v>
      </c>
      <c r="I46">
        <f t="shared" si="75"/>
        <v>32000000</v>
      </c>
      <c r="J46">
        <f t="shared" si="75"/>
        <v>320000000</v>
      </c>
      <c r="L46">
        <f t="shared" si="5"/>
        <v>32</v>
      </c>
      <c r="M46">
        <f t="shared" ref="M46:N46" si="76">L46*D46</f>
        <v>10240</v>
      </c>
      <c r="N46">
        <f t="shared" si="76"/>
        <v>32768000</v>
      </c>
      <c r="O46">
        <f t="shared" si="7"/>
        <v>1048576000000</v>
      </c>
      <c r="P46">
        <f t="shared" si="8"/>
        <v>3.3554432E+17</v>
      </c>
      <c r="Q46">
        <f t="shared" si="9"/>
        <v>1.073741824E+24</v>
      </c>
      <c r="R46">
        <f t="shared" si="10"/>
        <v>3.4359738368E+31</v>
      </c>
      <c r="T46">
        <f t="shared" si="11"/>
        <v>27037226951.260536</v>
      </c>
    </row>
    <row r="47" spans="2:20" x14ac:dyDescent="0.25">
      <c r="B47">
        <v>3.3</v>
      </c>
      <c r="C47">
        <f t="shared" ref="C47:J47" si="77">(B47-$C$3)/($C$5-$C$4)</f>
        <v>32.999999999999993</v>
      </c>
      <c r="D47">
        <f t="shared" si="77"/>
        <v>329.99999999999989</v>
      </c>
      <c r="E47">
        <f t="shared" si="77"/>
        <v>3299.9999999999986</v>
      </c>
      <c r="F47">
        <f t="shared" si="77"/>
        <v>32999.999999999985</v>
      </c>
      <c r="G47">
        <f t="shared" si="77"/>
        <v>329999.99999999983</v>
      </c>
      <c r="H47">
        <f t="shared" si="77"/>
        <v>3299999.9999999981</v>
      </c>
      <c r="I47">
        <f t="shared" si="77"/>
        <v>32999999.999999981</v>
      </c>
      <c r="J47">
        <f t="shared" si="77"/>
        <v>329999999.99999982</v>
      </c>
      <c r="L47">
        <f t="shared" si="5"/>
        <v>32.999999999999993</v>
      </c>
      <c r="M47">
        <f t="shared" ref="M47:N47" si="78">L47*D47</f>
        <v>10889.999999999995</v>
      </c>
      <c r="N47">
        <f t="shared" si="78"/>
        <v>35936999.99999997</v>
      </c>
      <c r="O47">
        <f t="shared" si="7"/>
        <v>1185920999999.9985</v>
      </c>
      <c r="P47">
        <f t="shared" si="8"/>
        <v>3.913539299999993E+17</v>
      </c>
      <c r="Q47">
        <f t="shared" si="9"/>
        <v>1.2914679689999971E+24</v>
      </c>
      <c r="R47">
        <f t="shared" si="10"/>
        <v>4.2618442976999882E+31</v>
      </c>
      <c r="T47">
        <f t="shared" si="11"/>
        <v>31534179666.772919</v>
      </c>
    </row>
    <row r="48" spans="2:20" x14ac:dyDescent="0.25">
      <c r="B48">
        <v>3.4</v>
      </c>
      <c r="C48">
        <f t="shared" ref="C48:J48" si="79">(B48-$C$3)/($C$5-$C$4)</f>
        <v>34</v>
      </c>
      <c r="D48">
        <f t="shared" si="79"/>
        <v>340</v>
      </c>
      <c r="E48">
        <f t="shared" si="79"/>
        <v>3400</v>
      </c>
      <c r="F48">
        <f t="shared" si="79"/>
        <v>34000</v>
      </c>
      <c r="G48">
        <f t="shared" si="79"/>
        <v>340000</v>
      </c>
      <c r="H48">
        <f t="shared" si="79"/>
        <v>3400000</v>
      </c>
      <c r="I48">
        <f t="shared" si="79"/>
        <v>34000000</v>
      </c>
      <c r="J48">
        <f t="shared" si="79"/>
        <v>340000000</v>
      </c>
      <c r="L48">
        <f t="shared" si="5"/>
        <v>34</v>
      </c>
      <c r="M48">
        <f t="shared" ref="M48:N48" si="80">L48*D48</f>
        <v>11560</v>
      </c>
      <c r="N48">
        <f t="shared" si="80"/>
        <v>39304000</v>
      </c>
      <c r="O48">
        <f t="shared" si="7"/>
        <v>1336336000000</v>
      </c>
      <c r="P48">
        <f t="shared" si="8"/>
        <v>4.5435424E+17</v>
      </c>
      <c r="Q48">
        <f t="shared" si="9"/>
        <v>1.544804416E+24</v>
      </c>
      <c r="R48">
        <f t="shared" si="10"/>
        <v>5.2523350143999999E+31</v>
      </c>
      <c r="T48">
        <f t="shared" si="11"/>
        <v>36610531279.101532</v>
      </c>
    </row>
    <row r="49" spans="2:20" x14ac:dyDescent="0.25">
      <c r="B49">
        <v>3.5</v>
      </c>
      <c r="C49">
        <f t="shared" ref="C49:J49" si="81">(B49-$C$3)/($C$5-$C$4)</f>
        <v>35</v>
      </c>
      <c r="D49">
        <f t="shared" si="81"/>
        <v>350</v>
      </c>
      <c r="E49">
        <f t="shared" si="81"/>
        <v>3500</v>
      </c>
      <c r="F49">
        <f t="shared" si="81"/>
        <v>35000</v>
      </c>
      <c r="G49">
        <f t="shared" si="81"/>
        <v>350000</v>
      </c>
      <c r="H49">
        <f t="shared" si="81"/>
        <v>3500000</v>
      </c>
      <c r="I49">
        <f t="shared" si="81"/>
        <v>35000000</v>
      </c>
      <c r="J49">
        <f t="shared" si="81"/>
        <v>350000000</v>
      </c>
      <c r="L49">
        <f t="shared" si="5"/>
        <v>35</v>
      </c>
      <c r="M49">
        <f t="shared" ref="M49:N49" si="82">L49*D49</f>
        <v>12250</v>
      </c>
      <c r="N49">
        <f t="shared" si="82"/>
        <v>42875000</v>
      </c>
      <c r="O49">
        <f t="shared" si="7"/>
        <v>1500625000000</v>
      </c>
      <c r="P49">
        <f t="shared" si="8"/>
        <v>5.2521875E+17</v>
      </c>
      <c r="Q49">
        <f t="shared" si="9"/>
        <v>1.838265625E+24</v>
      </c>
      <c r="R49">
        <f t="shared" si="10"/>
        <v>6.4339296874999998E+31</v>
      </c>
      <c r="T49">
        <f t="shared" si="11"/>
        <v>42320549477.762932</v>
      </c>
    </row>
    <row r="50" spans="2:20" x14ac:dyDescent="0.25">
      <c r="B50">
        <v>3.6</v>
      </c>
      <c r="C50">
        <f t="shared" ref="C50:J50" si="83">(B50-$C$3)/($C$5-$C$4)</f>
        <v>36</v>
      </c>
      <c r="D50">
        <f t="shared" si="83"/>
        <v>360</v>
      </c>
      <c r="E50">
        <f t="shared" si="83"/>
        <v>3600</v>
      </c>
      <c r="F50">
        <f t="shared" si="83"/>
        <v>36000</v>
      </c>
      <c r="G50">
        <f t="shared" si="83"/>
        <v>360000</v>
      </c>
      <c r="H50">
        <f t="shared" si="83"/>
        <v>3600000</v>
      </c>
      <c r="I50">
        <f t="shared" si="83"/>
        <v>36000000</v>
      </c>
      <c r="J50">
        <f t="shared" si="83"/>
        <v>360000000</v>
      </c>
      <c r="L50">
        <f t="shared" si="5"/>
        <v>36</v>
      </c>
      <c r="M50">
        <f t="shared" ref="M50:N50" si="84">L50*D50</f>
        <v>12960</v>
      </c>
      <c r="N50">
        <f t="shared" si="84"/>
        <v>46656000</v>
      </c>
      <c r="O50">
        <f t="shared" si="7"/>
        <v>1679616000000</v>
      </c>
      <c r="P50">
        <f t="shared" si="8"/>
        <v>6.0466176E+17</v>
      </c>
      <c r="Q50">
        <f t="shared" si="9"/>
        <v>2.1767823359999999E+24</v>
      </c>
      <c r="R50">
        <f t="shared" si="10"/>
        <v>7.8364164095999995E+31</v>
      </c>
      <c r="T50">
        <f t="shared" si="11"/>
        <v>48721789417.78511</v>
      </c>
    </row>
    <row r="51" spans="2:20" x14ac:dyDescent="0.25">
      <c r="B51">
        <v>3.7</v>
      </c>
      <c r="C51">
        <f t="shared" ref="C51:J51" si="85">(B51-$C$3)/($C$5-$C$4)</f>
        <v>37</v>
      </c>
      <c r="D51">
        <f t="shared" si="85"/>
        <v>370</v>
      </c>
      <c r="E51">
        <f t="shared" si="85"/>
        <v>3700</v>
      </c>
      <c r="F51">
        <f t="shared" si="85"/>
        <v>37000</v>
      </c>
      <c r="G51">
        <f t="shared" si="85"/>
        <v>370000</v>
      </c>
      <c r="H51">
        <f t="shared" si="85"/>
        <v>3700000</v>
      </c>
      <c r="I51">
        <f t="shared" si="85"/>
        <v>37000000</v>
      </c>
      <c r="J51">
        <f t="shared" si="85"/>
        <v>370000000</v>
      </c>
      <c r="L51">
        <f t="shared" si="5"/>
        <v>37</v>
      </c>
      <c r="M51">
        <f t="shared" ref="M51:N51" si="86">L51*D51</f>
        <v>13690</v>
      </c>
      <c r="N51">
        <f t="shared" si="86"/>
        <v>50653000</v>
      </c>
      <c r="O51">
        <f t="shared" si="7"/>
        <v>1874161000000</v>
      </c>
      <c r="P51">
        <f t="shared" si="8"/>
        <v>6.9343957E+17</v>
      </c>
      <c r="Q51">
        <f t="shared" si="9"/>
        <v>2.5657264089999997E+24</v>
      </c>
      <c r="R51">
        <f t="shared" si="10"/>
        <v>9.4931877132999987E+31</v>
      </c>
      <c r="T51">
        <f t="shared" si="11"/>
        <v>55875190409.285889</v>
      </c>
    </row>
    <row r="52" spans="2:20" x14ac:dyDescent="0.25">
      <c r="B52">
        <v>3.8</v>
      </c>
      <c r="C52">
        <f t="shared" ref="C52:J52" si="87">(B52-$C$3)/($C$5-$C$4)</f>
        <v>37.999999999999993</v>
      </c>
      <c r="D52">
        <f t="shared" si="87"/>
        <v>379.99999999999989</v>
      </c>
      <c r="E52">
        <f t="shared" si="87"/>
        <v>3799.9999999999986</v>
      </c>
      <c r="F52">
        <f t="shared" si="87"/>
        <v>37999.999999999985</v>
      </c>
      <c r="G52">
        <f t="shared" si="87"/>
        <v>379999.99999999983</v>
      </c>
      <c r="H52">
        <f t="shared" si="87"/>
        <v>3799999.9999999981</v>
      </c>
      <c r="I52">
        <f t="shared" si="87"/>
        <v>37999999.999999978</v>
      </c>
      <c r="J52">
        <f t="shared" si="87"/>
        <v>379999999.99999976</v>
      </c>
      <c r="L52">
        <f t="shared" si="5"/>
        <v>37.999999999999993</v>
      </c>
      <c r="M52">
        <f t="shared" ref="M52:N52" si="88">L52*D52</f>
        <v>14439.999999999993</v>
      </c>
      <c r="N52">
        <f t="shared" si="88"/>
        <v>54871999.999999955</v>
      </c>
      <c r="O52">
        <f t="shared" si="7"/>
        <v>2085135999999.9976</v>
      </c>
      <c r="P52">
        <f t="shared" si="8"/>
        <v>7.9235167999999872E+17</v>
      </c>
      <c r="Q52">
        <f t="shared" si="9"/>
        <v>3.0109363839999935E+24</v>
      </c>
      <c r="R52">
        <f t="shared" si="10"/>
        <v>1.1441558259199969E+32</v>
      </c>
      <c r="T52">
        <f t="shared" si="11"/>
        <v>63845172607.051628</v>
      </c>
    </row>
    <row r="53" spans="2:20" x14ac:dyDescent="0.25">
      <c r="B53">
        <v>3.9</v>
      </c>
      <c r="C53">
        <f t="shared" ref="C53:J53" si="89">(B53-$C$3)/($C$5-$C$4)</f>
        <v>39</v>
      </c>
      <c r="D53">
        <f t="shared" si="89"/>
        <v>390</v>
      </c>
      <c r="E53">
        <f t="shared" si="89"/>
        <v>3900</v>
      </c>
      <c r="F53">
        <f t="shared" si="89"/>
        <v>39000</v>
      </c>
      <c r="G53">
        <f t="shared" si="89"/>
        <v>390000</v>
      </c>
      <c r="H53">
        <f t="shared" si="89"/>
        <v>3900000</v>
      </c>
      <c r="I53">
        <f t="shared" si="89"/>
        <v>39000000</v>
      </c>
      <c r="J53">
        <f t="shared" si="89"/>
        <v>390000000</v>
      </c>
      <c r="L53">
        <f t="shared" si="5"/>
        <v>39</v>
      </c>
      <c r="M53">
        <f t="shared" ref="M53:N53" si="90">L53*D53</f>
        <v>15210</v>
      </c>
      <c r="N53">
        <f t="shared" si="90"/>
        <v>59319000</v>
      </c>
      <c r="O53">
        <f t="shared" si="7"/>
        <v>2313441000000</v>
      </c>
      <c r="P53">
        <f t="shared" si="8"/>
        <v>9.0224199E+17</v>
      </c>
      <c r="Q53">
        <f t="shared" si="9"/>
        <v>3.518743761E+24</v>
      </c>
      <c r="R53">
        <f t="shared" si="10"/>
        <v>1.37231006679E+32</v>
      </c>
      <c r="T53">
        <f t="shared" si="11"/>
        <v>72699733700.116531</v>
      </c>
    </row>
    <row r="54" spans="2:20" x14ac:dyDescent="0.25">
      <c r="B54">
        <v>4</v>
      </c>
      <c r="C54">
        <f t="shared" ref="C54:J54" si="91">(B54-$C$3)/($C$5-$C$4)</f>
        <v>40</v>
      </c>
      <c r="D54">
        <f t="shared" si="91"/>
        <v>400</v>
      </c>
      <c r="E54">
        <f t="shared" si="91"/>
        <v>4000</v>
      </c>
      <c r="F54">
        <f t="shared" si="91"/>
        <v>40000</v>
      </c>
      <c r="G54">
        <f t="shared" si="91"/>
        <v>400000</v>
      </c>
      <c r="H54">
        <f t="shared" si="91"/>
        <v>4000000</v>
      </c>
      <c r="I54">
        <f t="shared" si="91"/>
        <v>40000000</v>
      </c>
      <c r="J54">
        <f t="shared" si="91"/>
        <v>400000000</v>
      </c>
      <c r="L54">
        <f t="shared" si="5"/>
        <v>40</v>
      </c>
      <c r="M54">
        <f t="shared" ref="M54:N54" si="92">L54*D54</f>
        <v>16000</v>
      </c>
      <c r="N54">
        <f t="shared" si="92"/>
        <v>64000000</v>
      </c>
      <c r="O54">
        <f t="shared" si="7"/>
        <v>2560000000000</v>
      </c>
      <c r="P54">
        <f t="shared" si="8"/>
        <v>1.024E+18</v>
      </c>
      <c r="Q54">
        <f t="shared" si="9"/>
        <v>4.096E+24</v>
      </c>
      <c r="R54">
        <f t="shared" si="10"/>
        <v>1.6383999999999999E+32</v>
      </c>
      <c r="T54">
        <f t="shared" si="11"/>
        <v>82510545601.340271</v>
      </c>
    </row>
    <row r="55" spans="2:20" x14ac:dyDescent="0.25">
      <c r="B55">
        <v>4.0999999999999996</v>
      </c>
      <c r="C55">
        <f t="shared" ref="C55:J55" si="93">(B55-$C$3)/($C$5-$C$4)</f>
        <v>40.999999999999993</v>
      </c>
      <c r="D55">
        <f t="shared" si="93"/>
        <v>409.99999999999989</v>
      </c>
      <c r="E55">
        <f t="shared" si="93"/>
        <v>4099.9999999999982</v>
      </c>
      <c r="F55">
        <f t="shared" si="93"/>
        <v>40999.999999999978</v>
      </c>
      <c r="G55">
        <f t="shared" si="93"/>
        <v>409999.99999999977</v>
      </c>
      <c r="H55">
        <f t="shared" si="93"/>
        <v>4099999.9999999977</v>
      </c>
      <c r="I55">
        <f t="shared" si="93"/>
        <v>40999999.999999978</v>
      </c>
      <c r="J55">
        <f t="shared" si="93"/>
        <v>409999999.99999976</v>
      </c>
      <c r="L55">
        <f t="shared" si="5"/>
        <v>40.999999999999993</v>
      </c>
      <c r="M55">
        <f t="shared" ref="M55:N55" si="94">L55*D55</f>
        <v>16809.999999999993</v>
      </c>
      <c r="N55">
        <f t="shared" si="94"/>
        <v>68920999.99999994</v>
      </c>
      <c r="O55">
        <f t="shared" si="7"/>
        <v>2825760999999.9961</v>
      </c>
      <c r="P55">
        <f t="shared" si="8"/>
        <v>1.1585620099999977E+18</v>
      </c>
      <c r="Q55">
        <f t="shared" si="9"/>
        <v>4.7501042409999877E+24</v>
      </c>
      <c r="R55">
        <f t="shared" si="10"/>
        <v>1.947542738809994E+32</v>
      </c>
      <c r="T55">
        <f t="shared" si="11"/>
        <v>93353051136.987717</v>
      </c>
    </row>
    <row r="56" spans="2:20" x14ac:dyDescent="0.25">
      <c r="B56">
        <v>4.2</v>
      </c>
      <c r="C56">
        <f t="shared" ref="C56:J56" si="95">(B56-$C$3)/($C$5-$C$4)</f>
        <v>42</v>
      </c>
      <c r="D56">
        <f t="shared" si="95"/>
        <v>420</v>
      </c>
      <c r="E56">
        <f t="shared" si="95"/>
        <v>4200</v>
      </c>
      <c r="F56">
        <f t="shared" si="95"/>
        <v>42000</v>
      </c>
      <c r="G56">
        <f t="shared" si="95"/>
        <v>420000</v>
      </c>
      <c r="H56">
        <f t="shared" si="95"/>
        <v>4200000</v>
      </c>
      <c r="I56">
        <f t="shared" si="95"/>
        <v>42000000</v>
      </c>
      <c r="J56">
        <f t="shared" si="95"/>
        <v>420000000</v>
      </c>
      <c r="L56">
        <f t="shared" si="5"/>
        <v>42</v>
      </c>
      <c r="M56">
        <f t="shared" ref="M56:N56" si="96">L56*D56</f>
        <v>17640</v>
      </c>
      <c r="N56">
        <f t="shared" si="96"/>
        <v>74088000</v>
      </c>
      <c r="O56">
        <f t="shared" si="7"/>
        <v>3111696000000</v>
      </c>
      <c r="P56">
        <f t="shared" si="8"/>
        <v>1.30691232E+18</v>
      </c>
      <c r="Q56">
        <f t="shared" si="9"/>
        <v>5.4890317439999998E+24</v>
      </c>
      <c r="R56">
        <f t="shared" si="10"/>
        <v>2.3053933324800001E+32</v>
      </c>
      <c r="T56">
        <f t="shared" si="11"/>
        <v>105306560736.30795</v>
      </c>
    </row>
    <row r="57" spans="2:20" x14ac:dyDescent="0.25">
      <c r="B57">
        <v>4.3</v>
      </c>
      <c r="C57">
        <f t="shared" ref="C57:J57" si="97">(B57-$C$3)/($C$5-$C$4)</f>
        <v>42.999999999999993</v>
      </c>
      <c r="D57">
        <f t="shared" si="97"/>
        <v>429.99999999999989</v>
      </c>
      <c r="E57">
        <f t="shared" si="97"/>
        <v>4299.9999999999982</v>
      </c>
      <c r="F57">
        <f t="shared" si="97"/>
        <v>42999.999999999978</v>
      </c>
      <c r="G57">
        <f t="shared" si="97"/>
        <v>429999.99999999977</v>
      </c>
      <c r="H57">
        <f t="shared" si="97"/>
        <v>4299999.9999999972</v>
      </c>
      <c r="I57">
        <f t="shared" si="97"/>
        <v>42999999.99999997</v>
      </c>
      <c r="J57">
        <f t="shared" si="97"/>
        <v>429999999.9999997</v>
      </c>
      <c r="L57">
        <f t="shared" si="5"/>
        <v>42.999999999999993</v>
      </c>
      <c r="M57">
        <f t="shared" ref="M57:N57" si="98">L57*D57</f>
        <v>18489.999999999993</v>
      </c>
      <c r="N57">
        <f t="shared" si="98"/>
        <v>79506999.99999994</v>
      </c>
      <c r="O57">
        <f t="shared" si="7"/>
        <v>3418800999999.9956</v>
      </c>
      <c r="P57">
        <f t="shared" si="8"/>
        <v>1.4700844299999974E+18</v>
      </c>
      <c r="Q57">
        <f t="shared" si="9"/>
        <v>6.3213630489999847E+24</v>
      </c>
      <c r="R57">
        <f t="shared" si="10"/>
        <v>2.7181861110699914E+32</v>
      </c>
      <c r="T57">
        <f t="shared" si="11"/>
        <v>118454349121.1111</v>
      </c>
    </row>
    <row r="58" spans="2:20" x14ac:dyDescent="0.25">
      <c r="B58">
        <v>4.4000000000000004</v>
      </c>
      <c r="C58">
        <f t="shared" ref="C58:J58" si="99">(B58-$C$3)/($C$5-$C$4)</f>
        <v>44</v>
      </c>
      <c r="D58">
        <f t="shared" si="99"/>
        <v>440</v>
      </c>
      <c r="E58">
        <f t="shared" si="99"/>
        <v>4400</v>
      </c>
      <c r="F58">
        <f t="shared" si="99"/>
        <v>44000</v>
      </c>
      <c r="G58">
        <f t="shared" si="99"/>
        <v>440000</v>
      </c>
      <c r="H58">
        <f t="shared" si="99"/>
        <v>4400000</v>
      </c>
      <c r="I58">
        <f t="shared" si="99"/>
        <v>44000000</v>
      </c>
      <c r="J58">
        <f t="shared" si="99"/>
        <v>440000000</v>
      </c>
      <c r="L58">
        <f t="shared" si="5"/>
        <v>44</v>
      </c>
      <c r="M58">
        <f t="shared" ref="M58:N58" si="100">L58*D58</f>
        <v>19360</v>
      </c>
      <c r="N58">
        <f t="shared" si="100"/>
        <v>85184000</v>
      </c>
      <c r="O58">
        <f t="shared" si="7"/>
        <v>3748096000000</v>
      </c>
      <c r="P58">
        <f t="shared" si="8"/>
        <v>1.64916224E+18</v>
      </c>
      <c r="Q58">
        <f t="shared" si="9"/>
        <v>7.2563138560000004E+24</v>
      </c>
      <c r="R58">
        <f t="shared" si="10"/>
        <v>3.19277809664E+32</v>
      </c>
      <c r="T58">
        <f t="shared" si="11"/>
        <v>132883751995.35001</v>
      </c>
    </row>
    <row r="59" spans="2:20" x14ac:dyDescent="0.25">
      <c r="B59">
        <v>4.5</v>
      </c>
      <c r="C59">
        <f t="shared" ref="C59:J59" si="101">(B59-$C$3)/($C$5-$C$4)</f>
        <v>45</v>
      </c>
      <c r="D59">
        <f t="shared" si="101"/>
        <v>450</v>
      </c>
      <c r="E59">
        <f t="shared" si="101"/>
        <v>4500</v>
      </c>
      <c r="F59">
        <f t="shared" si="101"/>
        <v>45000</v>
      </c>
      <c r="G59">
        <f t="shared" si="101"/>
        <v>450000</v>
      </c>
      <c r="H59">
        <f t="shared" si="101"/>
        <v>4500000</v>
      </c>
      <c r="I59">
        <f t="shared" si="101"/>
        <v>45000000</v>
      </c>
      <c r="J59">
        <f t="shared" si="101"/>
        <v>450000000</v>
      </c>
      <c r="L59">
        <f t="shared" si="5"/>
        <v>45</v>
      </c>
      <c r="M59">
        <f t="shared" ref="M59:N59" si="102">L59*D59</f>
        <v>20250</v>
      </c>
      <c r="N59">
        <f t="shared" si="102"/>
        <v>91125000</v>
      </c>
      <c r="O59">
        <f t="shared" si="7"/>
        <v>4100625000000</v>
      </c>
      <c r="P59">
        <f t="shared" si="8"/>
        <v>1.84528125E+18</v>
      </c>
      <c r="Q59">
        <f t="shared" si="9"/>
        <v>8.3037656249999999E+24</v>
      </c>
      <c r="R59">
        <f t="shared" si="10"/>
        <v>3.7366945312500002E+32</v>
      </c>
      <c r="T59">
        <f t="shared" si="11"/>
        <v>148686262734.69598</v>
      </c>
    </row>
    <row r="60" spans="2:20" x14ac:dyDescent="0.25">
      <c r="B60">
        <v>4.5999999999999996</v>
      </c>
      <c r="C60">
        <f t="shared" ref="C60:J60" si="103">(B60-$C$3)/($C$5-$C$4)</f>
        <v>45.999999999999993</v>
      </c>
      <c r="D60">
        <f t="shared" si="103"/>
        <v>459.99999999999989</v>
      </c>
      <c r="E60">
        <f t="shared" si="103"/>
        <v>4599.9999999999982</v>
      </c>
      <c r="F60">
        <f t="shared" si="103"/>
        <v>45999.999999999978</v>
      </c>
      <c r="G60">
        <f t="shared" si="103"/>
        <v>459999.99999999977</v>
      </c>
      <c r="H60">
        <f t="shared" si="103"/>
        <v>4599999.9999999972</v>
      </c>
      <c r="I60">
        <f t="shared" si="103"/>
        <v>45999999.99999997</v>
      </c>
      <c r="J60">
        <f t="shared" si="103"/>
        <v>459999999.9999997</v>
      </c>
      <c r="L60">
        <f t="shared" si="5"/>
        <v>45.999999999999993</v>
      </c>
      <c r="M60">
        <f t="shared" ref="M60:N60" si="104">L60*D60</f>
        <v>21159.999999999993</v>
      </c>
      <c r="N60">
        <f t="shared" si="104"/>
        <v>97335999.999999925</v>
      </c>
      <c r="O60">
        <f t="shared" si="7"/>
        <v>4477455999999.9941</v>
      </c>
      <c r="P60">
        <f t="shared" si="8"/>
        <v>2.0596297599999962E+18</v>
      </c>
      <c r="Q60">
        <f t="shared" si="9"/>
        <v>9.4742968959999769E+24</v>
      </c>
      <c r="R60">
        <f t="shared" si="10"/>
        <v>4.3581765721599863E+32</v>
      </c>
      <c r="T60">
        <f t="shared" si="11"/>
        <v>165957629076.11942</v>
      </c>
    </row>
    <row r="61" spans="2:20" x14ac:dyDescent="0.25">
      <c r="B61">
        <v>4.7</v>
      </c>
      <c r="C61">
        <f t="shared" ref="C61:J61" si="105">(B61-$C$3)/($C$5-$C$4)</f>
        <v>47</v>
      </c>
      <c r="D61">
        <f t="shared" si="105"/>
        <v>470</v>
      </c>
      <c r="E61">
        <f t="shared" si="105"/>
        <v>4700</v>
      </c>
      <c r="F61">
        <f t="shared" si="105"/>
        <v>47000</v>
      </c>
      <c r="G61">
        <f t="shared" si="105"/>
        <v>470000</v>
      </c>
      <c r="H61">
        <f t="shared" si="105"/>
        <v>4700000</v>
      </c>
      <c r="I61">
        <f t="shared" si="105"/>
        <v>47000000</v>
      </c>
      <c r="J61">
        <f t="shared" si="105"/>
        <v>470000000</v>
      </c>
      <c r="L61">
        <f t="shared" si="5"/>
        <v>47</v>
      </c>
      <c r="M61">
        <f t="shared" ref="M61:N61" si="106">L61*D61</f>
        <v>22090</v>
      </c>
      <c r="N61">
        <f t="shared" si="106"/>
        <v>103823000</v>
      </c>
      <c r="O61">
        <f t="shared" si="7"/>
        <v>4879681000000</v>
      </c>
      <c r="P61">
        <f t="shared" si="8"/>
        <v>2.29345007E+18</v>
      </c>
      <c r="Q61">
        <f t="shared" si="9"/>
        <v>1.0779215329E+25</v>
      </c>
      <c r="R61">
        <f t="shared" si="10"/>
        <v>5.0662312046299998E+32</v>
      </c>
      <c r="T61">
        <f t="shared" si="11"/>
        <v>184797949807.46912</v>
      </c>
    </row>
    <row r="62" spans="2:20" x14ac:dyDescent="0.25">
      <c r="B62">
        <v>4.8</v>
      </c>
      <c r="C62">
        <f t="shared" ref="C62:J62" si="107">(B62-$C$3)/($C$5-$C$4)</f>
        <v>47.999999999999993</v>
      </c>
      <c r="D62">
        <f t="shared" si="107"/>
        <v>479.99999999999989</v>
      </c>
      <c r="E62">
        <f t="shared" si="107"/>
        <v>4799.9999999999982</v>
      </c>
      <c r="F62">
        <f t="shared" si="107"/>
        <v>47999.999999999978</v>
      </c>
      <c r="G62">
        <f t="shared" si="107"/>
        <v>479999.99999999977</v>
      </c>
      <c r="H62">
        <f t="shared" si="107"/>
        <v>4799999.9999999972</v>
      </c>
      <c r="I62">
        <f t="shared" si="107"/>
        <v>47999999.99999997</v>
      </c>
      <c r="J62">
        <f t="shared" si="107"/>
        <v>479999999.9999997</v>
      </c>
      <c r="L62">
        <f t="shared" si="5"/>
        <v>47.999999999999993</v>
      </c>
      <c r="M62">
        <f t="shared" ref="M62:N62" si="108">L62*D62</f>
        <v>23039.999999999993</v>
      </c>
      <c r="N62">
        <f t="shared" si="108"/>
        <v>110591999.99999993</v>
      </c>
      <c r="O62">
        <f t="shared" si="7"/>
        <v>5308415999999.9941</v>
      </c>
      <c r="P62">
        <f t="shared" si="8"/>
        <v>2.5480396799999959E+18</v>
      </c>
      <c r="Q62">
        <f t="shared" si="9"/>
        <v>1.2230590463999974E+25</v>
      </c>
      <c r="R62">
        <f t="shared" si="10"/>
        <v>5.8706834227199841E+32</v>
      </c>
      <c r="T62">
        <f t="shared" si="11"/>
        <v>205311771457.04776</v>
      </c>
    </row>
    <row r="63" spans="2:20" x14ac:dyDescent="0.25">
      <c r="B63">
        <v>4.9000000000000004</v>
      </c>
      <c r="C63">
        <f t="shared" ref="C63:J63" si="109">(B63-$C$3)/($C$5-$C$4)</f>
        <v>49</v>
      </c>
      <c r="D63">
        <f t="shared" si="109"/>
        <v>490</v>
      </c>
      <c r="E63">
        <f t="shared" si="109"/>
        <v>4900</v>
      </c>
      <c r="F63">
        <f t="shared" si="109"/>
        <v>49000</v>
      </c>
      <c r="G63">
        <f t="shared" si="109"/>
        <v>490000</v>
      </c>
      <c r="H63">
        <f t="shared" si="109"/>
        <v>4900000</v>
      </c>
      <c r="I63">
        <f t="shared" si="109"/>
        <v>49000000</v>
      </c>
      <c r="J63">
        <f t="shared" si="109"/>
        <v>490000000</v>
      </c>
      <c r="L63">
        <f t="shared" si="5"/>
        <v>49</v>
      </c>
      <c r="M63">
        <f t="shared" ref="M63:N63" si="110">L63*D63</f>
        <v>24010</v>
      </c>
      <c r="N63">
        <f t="shared" si="110"/>
        <v>117649000</v>
      </c>
      <c r="O63">
        <f t="shared" si="7"/>
        <v>5764801000000</v>
      </c>
      <c r="P63">
        <f t="shared" si="8"/>
        <v>2.82475249E+18</v>
      </c>
      <c r="Q63">
        <f t="shared" si="9"/>
        <v>1.3841287201E+25</v>
      </c>
      <c r="R63">
        <f t="shared" si="10"/>
        <v>6.7822307284899998E+32</v>
      </c>
      <c r="T63">
        <f t="shared" si="11"/>
        <v>227608184983.19553</v>
      </c>
    </row>
    <row r="64" spans="2:20" x14ac:dyDescent="0.25">
      <c r="B64">
        <v>5</v>
      </c>
      <c r="C64">
        <f t="shared" ref="C64:J64" si="111">(B64-$C$3)/($C$5-$C$4)</f>
        <v>50</v>
      </c>
      <c r="D64">
        <f t="shared" si="111"/>
        <v>500</v>
      </c>
      <c r="E64">
        <f t="shared" si="111"/>
        <v>5000</v>
      </c>
      <c r="F64">
        <f t="shared" si="111"/>
        <v>50000</v>
      </c>
      <c r="G64">
        <f t="shared" si="111"/>
        <v>500000</v>
      </c>
      <c r="H64">
        <f t="shared" si="111"/>
        <v>5000000</v>
      </c>
      <c r="I64">
        <f t="shared" si="111"/>
        <v>50000000</v>
      </c>
      <c r="J64">
        <f t="shared" si="111"/>
        <v>500000000</v>
      </c>
      <c r="L64">
        <f t="shared" si="5"/>
        <v>50</v>
      </c>
      <c r="M64">
        <f t="shared" ref="M64:N64" si="112">L64*D64</f>
        <v>25000</v>
      </c>
      <c r="N64">
        <f t="shared" si="112"/>
        <v>125000000</v>
      </c>
      <c r="O64">
        <f t="shared" si="7"/>
        <v>6250000000000</v>
      </c>
      <c r="P64">
        <f t="shared" si="8"/>
        <v>3.125E+18</v>
      </c>
      <c r="Q64">
        <f t="shared" si="9"/>
        <v>1.5625E+25</v>
      </c>
      <c r="R64">
        <f t="shared" si="10"/>
        <v>7.8124999999999998E+32</v>
      </c>
      <c r="T64">
        <f t="shared" si="11"/>
        <v>251800922463.86374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Mifta Nur Farid</cp:lastModifiedBy>
  <dcterms:created xsi:type="dcterms:W3CDTF">2019-10-31T00:40:51Z</dcterms:created>
  <dcterms:modified xsi:type="dcterms:W3CDTF">2019-10-30T23:15:40Z</dcterms:modified>
</cp:coreProperties>
</file>