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PIN 2019\RAB PROPOSAL\"/>
    </mc:Choice>
  </mc:AlternateContent>
  <bookViews>
    <workbookView xWindow="240" yWindow="30" windowWidth="20120" windowHeight="9540"/>
  </bookViews>
  <sheets>
    <sheet name="GKB" sheetId="1" r:id="rId1"/>
    <sheet name="AUDI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59" i="1" l="1"/>
  <c r="H53" i="1"/>
  <c r="G50" i="1" l="1"/>
  <c r="G73" i="2" l="1"/>
  <c r="G69" i="2"/>
  <c r="G68" i="2"/>
  <c r="G65" i="2"/>
  <c r="G64" i="2"/>
  <c r="G63" i="2"/>
  <c r="G59" i="2"/>
  <c r="G58" i="2"/>
  <c r="G57" i="2"/>
  <c r="G56" i="2"/>
  <c r="G55" i="2"/>
  <c r="G49" i="2"/>
  <c r="G48" i="2"/>
  <c r="G47" i="2"/>
  <c r="G44" i="2"/>
  <c r="G43" i="2"/>
  <c r="G37" i="2"/>
  <c r="G36" i="2"/>
  <c r="G35" i="2"/>
  <c r="G34" i="2"/>
  <c r="G33" i="2"/>
  <c r="G31" i="2"/>
  <c r="G30" i="2"/>
  <c r="G29" i="2"/>
  <c r="G28" i="2"/>
  <c r="G26" i="2"/>
  <c r="G25" i="2"/>
  <c r="G23" i="2"/>
  <c r="G21" i="2"/>
  <c r="G20" i="2"/>
  <c r="G18" i="2"/>
  <c r="G15" i="2"/>
  <c r="G10" i="2"/>
  <c r="G9" i="2"/>
  <c r="G8" i="2"/>
  <c r="G72" i="2" s="1"/>
  <c r="G77" i="2" s="1"/>
  <c r="G37" i="1"/>
  <c r="G21" i="1"/>
  <c r="G73" i="1" l="1"/>
  <c r="G69" i="1"/>
  <c r="G68" i="1"/>
  <c r="G65" i="1"/>
  <c r="G64" i="1"/>
  <c r="G63" i="1"/>
  <c r="G59" i="1"/>
  <c r="G58" i="1"/>
  <c r="G57" i="1"/>
  <c r="G56" i="1"/>
  <c r="G55" i="1"/>
  <c r="G49" i="1"/>
  <c r="G48" i="1"/>
  <c r="G47" i="1"/>
  <c r="G44" i="1"/>
  <c r="G43" i="1"/>
  <c r="G36" i="1"/>
  <c r="G35" i="1"/>
  <c r="G34" i="1"/>
  <c r="G33" i="1"/>
  <c r="G31" i="1"/>
  <c r="G30" i="1"/>
  <c r="G29" i="1"/>
  <c r="G28" i="1"/>
  <c r="G26" i="1"/>
  <c r="G25" i="1"/>
  <c r="G23" i="1"/>
  <c r="G20" i="1"/>
  <c r="G18" i="1"/>
  <c r="G15" i="1"/>
  <c r="G10" i="1"/>
  <c r="G9" i="1"/>
  <c r="G8" i="1"/>
  <c r="G72" i="1" l="1"/>
  <c r="G77" i="1" s="1"/>
</calcChain>
</file>

<file path=xl/sharedStrings.xml><?xml version="1.0" encoding="utf-8"?>
<sst xmlns="http://schemas.openxmlformats.org/spreadsheetml/2006/main" count="338" uniqueCount="111">
  <si>
    <t>SEMINAR NASIONAL DAN PAMERAN TEKNOLOGI</t>
  </si>
  <si>
    <t>No.</t>
  </si>
  <si>
    <t>Nama Barang</t>
  </si>
  <si>
    <t>Satuan</t>
  </si>
  <si>
    <t>/</t>
  </si>
  <si>
    <t>Harga satuan</t>
  </si>
  <si>
    <t>Jumlah Harga</t>
  </si>
  <si>
    <t>CheckList</t>
  </si>
  <si>
    <t>Ket</t>
  </si>
  <si>
    <t>Fiksasi</t>
  </si>
  <si>
    <t>A.</t>
  </si>
  <si>
    <t>Creative Design</t>
  </si>
  <si>
    <t>1.</t>
  </si>
  <si>
    <t>Poster / Pamflet</t>
  </si>
  <si>
    <t>Pcs</t>
  </si>
  <si>
    <t>2.</t>
  </si>
  <si>
    <t>Spanduk/Baliho + Sewa Tempat</t>
  </si>
  <si>
    <t>3.</t>
  </si>
  <si>
    <t>Backdrop</t>
  </si>
  <si>
    <t>B.</t>
  </si>
  <si>
    <t>Creative Media</t>
  </si>
  <si>
    <t>Video Profil Speaker + Moderator</t>
  </si>
  <si>
    <t>Pkt</t>
  </si>
  <si>
    <t>Video Teaser (Acara - acara Elektro dll)</t>
  </si>
  <si>
    <t>Background setiap Sesi</t>
  </si>
  <si>
    <t>Design Sertifikat</t>
  </si>
  <si>
    <t>Design Pamflet, Backdrop dan Baliho</t>
  </si>
  <si>
    <t>Materi Speaker</t>
  </si>
  <si>
    <t>C.</t>
  </si>
  <si>
    <t>Perlengkapan Acara</t>
  </si>
  <si>
    <t>Soffa dan Meja Soffa</t>
  </si>
  <si>
    <t>Dari ITK</t>
  </si>
  <si>
    <t>Mic Wireless</t>
  </si>
  <si>
    <t>Mic Non Wireless</t>
  </si>
  <si>
    <t>Standing Mic</t>
  </si>
  <si>
    <t>Sound System</t>
  </si>
  <si>
    <t>Meja Stand</t>
  </si>
  <si>
    <t>Rencana GRATIS dari sponsor / Dari ITK</t>
  </si>
  <si>
    <t>Kursi Stand</t>
  </si>
  <si>
    <t>Kabel Ekstension</t>
  </si>
  <si>
    <t>Mimbar</t>
  </si>
  <si>
    <t>ATK + Lakban Hitam</t>
  </si>
  <si>
    <t>Meja Tamu</t>
  </si>
  <si>
    <t>Proyektor</t>
  </si>
  <si>
    <t>HT</t>
  </si>
  <si>
    <t>Rencana GRATIS dari kodam</t>
  </si>
  <si>
    <t>Pointer</t>
  </si>
  <si>
    <t>Taplak Meja</t>
  </si>
  <si>
    <t>Dari Panitia</t>
  </si>
  <si>
    <t>Baki</t>
  </si>
  <si>
    <t>Baterai 1.8 Volt</t>
  </si>
  <si>
    <t>Baterai 9 Volt</t>
  </si>
  <si>
    <t>Perlengkapan</t>
  </si>
  <si>
    <t>D.</t>
  </si>
  <si>
    <t>Dekorasi</t>
  </si>
  <si>
    <t>Photobooth Indoor</t>
  </si>
  <si>
    <t>Gate</t>
  </si>
  <si>
    <t>Hiasan</t>
  </si>
  <si>
    <t>Photobooth Outdoor</t>
  </si>
  <si>
    <t>E.</t>
  </si>
  <si>
    <t>Oleh-Oleh</t>
  </si>
  <si>
    <t>Plakat</t>
  </si>
  <si>
    <t>Piagam</t>
  </si>
  <si>
    <t xml:space="preserve">F. </t>
  </si>
  <si>
    <t>Konsumsi</t>
  </si>
  <si>
    <t>Konsumsi Tamu dan Dosen</t>
  </si>
  <si>
    <t>40 Dosen, 20 Tamu Kehormatan, 15 Sponsorship, 15 BEM</t>
  </si>
  <si>
    <t>Konsumsi Panitia dan Talent</t>
  </si>
  <si>
    <t>Konsumsi Speaker dan Moderator</t>
  </si>
  <si>
    <t>Konsumsi Peserta Seminar</t>
  </si>
  <si>
    <t>60 Peserta Undangan Prodi, 5/Prodi</t>
  </si>
  <si>
    <t>Konsumsi Petugas</t>
  </si>
  <si>
    <t>Hari</t>
  </si>
  <si>
    <t>G.</t>
  </si>
  <si>
    <t>Talent</t>
  </si>
  <si>
    <t>ITK Choir</t>
  </si>
  <si>
    <t>Diusahakan Gratis</t>
  </si>
  <si>
    <t>Angklung</t>
  </si>
  <si>
    <t>Elektro Music</t>
  </si>
  <si>
    <t>Sulap (Optional)</t>
  </si>
  <si>
    <t>H.</t>
  </si>
  <si>
    <t>Sekretariat</t>
  </si>
  <si>
    <t>Kertas Sertifikat</t>
  </si>
  <si>
    <t>Tinta Printer</t>
  </si>
  <si>
    <t>Pemasukan (Uang Pendaftaran)</t>
  </si>
  <si>
    <t>Org</t>
  </si>
  <si>
    <t>Gratis</t>
  </si>
  <si>
    <t>Total (Saldo)</t>
  </si>
  <si>
    <t>RENCANA ANGGARAN DAN BIAYA</t>
  </si>
  <si>
    <t>m*2</t>
  </si>
  <si>
    <t xml:space="preserve"> </t>
  </si>
  <si>
    <t xml:space="preserve">  </t>
  </si>
  <si>
    <t>Dari PIN tahun lalu/ GKB</t>
  </si>
  <si>
    <t>Dari ITK/ GKB</t>
  </si>
  <si>
    <t>Dari Dosen / Prodi</t>
  </si>
  <si>
    <t>Dari ITK / GKB</t>
  </si>
  <si>
    <t>Opsional bisa ada yang gratis</t>
  </si>
  <si>
    <t xml:space="preserve">bisa di adakan atau tidak </t>
  </si>
  <si>
    <t>Fee</t>
  </si>
  <si>
    <t>Speaker dan Tempat</t>
  </si>
  <si>
    <t>di bagi 3 orang dan bisa opsional bila Di tanggung atau di urus oleh pihak dosen</t>
  </si>
  <si>
    <t>Sewa Tempat</t>
  </si>
  <si>
    <t>jam</t>
  </si>
  <si>
    <t>Dari GKB jika tidak ada maka sewa( 5000watt)</t>
  </si>
  <si>
    <t>Akomodasi 1 ( Mentri )</t>
  </si>
  <si>
    <t>Akomodasi 2 ( CEO WarungPintar, R.ITK)</t>
  </si>
  <si>
    <t>c</t>
  </si>
  <si>
    <t>FEE</t>
  </si>
  <si>
    <t>Di bagi 3 orang dan bisa opsional (bila di anggar mungkin sekitar 8jt)harapan sama seperti tahun  lalu Di tanggung atau di urus oleh pihak dosen</t>
  </si>
  <si>
    <t>Akomodasi 2 ( CTO WarungPintar, R.ITK)</t>
  </si>
  <si>
    <t>20 Dosen, 10 Tamu Kehormatan, 10 Sponsorship, 10 BEM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</si>
</sst>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p-3809]* #,##0_-;\-[$Rp-3809]* #,##0_-;_-[$Rp-3809]* &quot;-&quot;??_-;_-@_-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 applyFill="1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11" fillId="0" borderId="0" xfId="0" applyFont="1"/>
    <xf numFmtId="0" fontId="10" fillId="6" borderId="1" xfId="0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4" fontId="0" fillId="0" borderId="0" xfId="0" applyNumberFormat="1"/>
    <xf numFmtId="0" fontId="3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55" zoomScale="70" zoomScaleNormal="70" workbookViewId="0">
      <selection activeCell="H60" sqref="H60"/>
    </sheetView>
  </sheetViews>
  <sheetFormatPr defaultColWidth="9" defaultRowHeight="14.5" x14ac:dyDescent="0.35"/>
  <cols>
    <col min="2" max="2" width="5" customWidth="1"/>
    <col min="3" max="3" width="53.7265625" customWidth="1"/>
    <col min="4" max="4" width="6.54296875" customWidth="1"/>
    <col min="5" max="5" width="7.54296875" customWidth="1"/>
    <col min="6" max="6" width="18.81640625" customWidth="1"/>
    <col min="7" max="7" width="20.54296875" customWidth="1"/>
    <col min="8" max="8" width="23.26953125" customWidth="1"/>
    <col min="9" max="9" width="79.1796875" bestFit="1" customWidth="1"/>
    <col min="10" max="10" width="23.81640625" customWidth="1"/>
  </cols>
  <sheetData>
    <row r="1" spans="1:10" ht="15.5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5.5" x14ac:dyDescent="0.35">
      <c r="A2" s="33" t="s">
        <v>88</v>
      </c>
      <c r="B2" s="33"/>
      <c r="C2" s="33"/>
      <c r="D2" s="33"/>
      <c r="E2" s="14"/>
      <c r="F2" s="14"/>
      <c r="G2" s="14"/>
      <c r="H2" s="14"/>
      <c r="I2" s="14"/>
      <c r="J2" s="14"/>
    </row>
    <row r="3" spans="1:10" ht="15.5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5.5" x14ac:dyDescent="0.35">
      <c r="A4" s="34" t="s">
        <v>0</v>
      </c>
      <c r="B4" s="34"/>
      <c r="C4" s="34"/>
      <c r="D4" s="34"/>
      <c r="E4" s="14"/>
      <c r="F4" s="14"/>
      <c r="G4" s="14"/>
      <c r="H4" s="14"/>
      <c r="I4" s="14"/>
      <c r="J4" s="14"/>
    </row>
    <row r="5" spans="1:10" ht="15.5" x14ac:dyDescent="0.35">
      <c r="A5" s="14"/>
      <c r="B5" s="15"/>
      <c r="C5" s="14"/>
      <c r="D5" s="14"/>
      <c r="E5" s="14"/>
      <c r="F5" s="14"/>
      <c r="G5" s="14"/>
      <c r="H5" s="14"/>
      <c r="I5" s="14"/>
      <c r="J5" s="14"/>
    </row>
    <row r="6" spans="1:10" s="16" customFormat="1" ht="15" x14ac:dyDescent="0.35">
      <c r="A6" s="22" t="s">
        <v>1</v>
      </c>
      <c r="B6" s="35" t="s">
        <v>2</v>
      </c>
      <c r="C6" s="36"/>
      <c r="D6" s="22" t="s">
        <v>3</v>
      </c>
      <c r="E6" s="22" t="s">
        <v>4</v>
      </c>
      <c r="F6" s="22" t="s">
        <v>5</v>
      </c>
      <c r="G6" s="22" t="s">
        <v>6</v>
      </c>
      <c r="H6" s="22" t="s">
        <v>7</v>
      </c>
      <c r="I6" s="22" t="s">
        <v>8</v>
      </c>
      <c r="J6" s="22" t="s">
        <v>9</v>
      </c>
    </row>
    <row r="7" spans="1:10" ht="15.5" x14ac:dyDescent="0.35">
      <c r="A7" s="1" t="s">
        <v>10</v>
      </c>
      <c r="B7" s="31" t="s">
        <v>11</v>
      </c>
      <c r="C7" s="37"/>
      <c r="D7" s="2"/>
      <c r="E7" s="2"/>
      <c r="F7" s="2"/>
      <c r="G7" s="2"/>
      <c r="H7" s="2"/>
      <c r="I7" s="2"/>
      <c r="J7" s="2"/>
    </row>
    <row r="8" spans="1:10" ht="15.5" x14ac:dyDescent="0.35">
      <c r="A8" s="17"/>
      <c r="B8" s="17" t="s">
        <v>12</v>
      </c>
      <c r="C8" s="17" t="s">
        <v>13</v>
      </c>
      <c r="D8" s="17">
        <v>5</v>
      </c>
      <c r="E8" s="17" t="s">
        <v>14</v>
      </c>
      <c r="F8" s="18">
        <v>10000</v>
      </c>
      <c r="G8" s="18">
        <f>D8*F8</f>
        <v>50000</v>
      </c>
      <c r="H8" s="17"/>
      <c r="I8" s="17"/>
      <c r="J8" s="18"/>
    </row>
    <row r="9" spans="1:10" ht="15.5" x14ac:dyDescent="0.35">
      <c r="A9" s="3"/>
      <c r="B9" s="3" t="s">
        <v>15</v>
      </c>
      <c r="C9" s="3" t="s">
        <v>16</v>
      </c>
      <c r="D9" s="3">
        <v>2</v>
      </c>
      <c r="E9" s="3" t="s">
        <v>14</v>
      </c>
      <c r="F9" s="4">
        <v>800000</v>
      </c>
      <c r="G9" s="4">
        <f>D9*F9</f>
        <v>1600000</v>
      </c>
      <c r="H9" s="3"/>
      <c r="I9" s="3"/>
      <c r="J9" s="4"/>
    </row>
    <row r="10" spans="1:10" ht="15.5" x14ac:dyDescent="0.35">
      <c r="A10" s="3"/>
      <c r="B10" s="3" t="s">
        <v>17</v>
      </c>
      <c r="C10" s="3" t="s">
        <v>18</v>
      </c>
      <c r="D10" s="3">
        <v>50</v>
      </c>
      <c r="E10" s="3" t="s">
        <v>89</v>
      </c>
      <c r="F10" s="4">
        <v>30000</v>
      </c>
      <c r="G10" s="4">
        <f>D10*F10</f>
        <v>1500000</v>
      </c>
      <c r="H10" s="3"/>
      <c r="I10" s="3"/>
      <c r="J10" s="4"/>
    </row>
    <row r="11" spans="1:10" ht="15.5" x14ac:dyDescent="0.35">
      <c r="A11" s="3"/>
      <c r="B11" s="5"/>
      <c r="C11" s="6"/>
      <c r="D11" s="3"/>
      <c r="E11" s="3"/>
      <c r="F11" s="4"/>
      <c r="G11" s="4"/>
      <c r="H11" s="3"/>
      <c r="I11" s="3"/>
      <c r="J11" s="4"/>
    </row>
    <row r="12" spans="1:10" ht="15.5" x14ac:dyDescent="0.35">
      <c r="A12" s="1" t="s">
        <v>19</v>
      </c>
      <c r="B12" s="31" t="s">
        <v>20</v>
      </c>
      <c r="C12" s="37"/>
      <c r="D12" s="2"/>
      <c r="E12" s="2"/>
      <c r="F12" s="7"/>
      <c r="G12" s="7"/>
      <c r="H12" s="2"/>
      <c r="I12" s="2"/>
      <c r="J12" s="7"/>
    </row>
    <row r="13" spans="1:10" ht="15.5" x14ac:dyDescent="0.35">
      <c r="A13" s="3"/>
      <c r="B13" s="3">
        <v>1</v>
      </c>
      <c r="C13" s="3" t="s">
        <v>21</v>
      </c>
      <c r="D13" s="3">
        <v>1</v>
      </c>
      <c r="E13" s="3" t="s">
        <v>22</v>
      </c>
      <c r="F13" s="4">
        <v>0</v>
      </c>
      <c r="G13" s="4">
        <v>0</v>
      </c>
      <c r="H13" s="3"/>
      <c r="I13" s="3"/>
      <c r="J13" s="4"/>
    </row>
    <row r="14" spans="1:10" ht="15.5" x14ac:dyDescent="0.35">
      <c r="A14" s="3"/>
      <c r="B14" s="3">
        <v>2</v>
      </c>
      <c r="C14" s="3" t="s">
        <v>23</v>
      </c>
      <c r="D14" s="3">
        <v>1</v>
      </c>
      <c r="E14" s="3" t="s">
        <v>22</v>
      </c>
      <c r="F14" s="4">
        <v>0</v>
      </c>
      <c r="G14" s="4">
        <v>0</v>
      </c>
      <c r="H14" s="3"/>
      <c r="I14" s="3"/>
      <c r="J14" s="4"/>
    </row>
    <row r="15" spans="1:10" ht="15.5" x14ac:dyDescent="0.35">
      <c r="A15" s="3"/>
      <c r="B15" s="5">
        <v>3</v>
      </c>
      <c r="C15" s="6" t="s">
        <v>24</v>
      </c>
      <c r="D15" s="3">
        <v>1</v>
      </c>
      <c r="E15" s="3" t="s">
        <v>22</v>
      </c>
      <c r="F15" s="4">
        <v>0</v>
      </c>
      <c r="G15" s="4">
        <f>D15*F15</f>
        <v>0</v>
      </c>
      <c r="H15" s="3"/>
      <c r="I15" s="3"/>
      <c r="J15" s="4"/>
    </row>
    <row r="16" spans="1:10" ht="16.5" customHeight="1" x14ac:dyDescent="0.35">
      <c r="A16" s="3"/>
      <c r="B16" s="5">
        <v>4</v>
      </c>
      <c r="C16" s="6" t="s">
        <v>25</v>
      </c>
      <c r="D16" s="3">
        <v>1</v>
      </c>
      <c r="E16" s="3" t="s">
        <v>22</v>
      </c>
      <c r="F16" s="4">
        <v>0</v>
      </c>
      <c r="G16" s="4">
        <v>0</v>
      </c>
      <c r="H16" s="3"/>
      <c r="I16" s="3"/>
      <c r="J16" s="4"/>
    </row>
    <row r="17" spans="1:10" ht="16.5" customHeight="1" x14ac:dyDescent="0.35">
      <c r="A17" s="3"/>
      <c r="B17" s="5">
        <v>5</v>
      </c>
      <c r="C17" s="6" t="s">
        <v>26</v>
      </c>
      <c r="D17" s="3">
        <v>1</v>
      </c>
      <c r="E17" s="3" t="s">
        <v>22</v>
      </c>
      <c r="F17" s="4">
        <v>0</v>
      </c>
      <c r="G17" s="4">
        <v>0</v>
      </c>
      <c r="H17" s="3"/>
      <c r="I17" s="3"/>
      <c r="J17" s="4"/>
    </row>
    <row r="18" spans="1:10" ht="15.5" x14ac:dyDescent="0.35">
      <c r="A18" s="3"/>
      <c r="B18" s="5">
        <v>6</v>
      </c>
      <c r="C18" s="6" t="s">
        <v>27</v>
      </c>
      <c r="D18" s="3">
        <v>1</v>
      </c>
      <c r="E18" s="3" t="s">
        <v>22</v>
      </c>
      <c r="F18" s="4">
        <v>0</v>
      </c>
      <c r="G18" s="4">
        <f>D18*F18</f>
        <v>0</v>
      </c>
      <c r="H18" s="3"/>
      <c r="I18" s="3"/>
      <c r="J18" s="4"/>
    </row>
    <row r="19" spans="1:10" ht="15.5" x14ac:dyDescent="0.35">
      <c r="A19" s="1" t="s">
        <v>28</v>
      </c>
      <c r="B19" s="31" t="s">
        <v>29</v>
      </c>
      <c r="C19" s="37"/>
      <c r="D19" s="2"/>
      <c r="E19" s="2"/>
      <c r="F19" s="7"/>
      <c r="G19" s="7"/>
      <c r="H19" s="2"/>
      <c r="I19" s="2"/>
      <c r="J19" s="7"/>
    </row>
    <row r="20" spans="1:10" ht="15.5" x14ac:dyDescent="0.35">
      <c r="A20" s="3"/>
      <c r="B20" s="3">
        <v>1</v>
      </c>
      <c r="C20" s="3" t="s">
        <v>30</v>
      </c>
      <c r="D20" s="3">
        <v>1</v>
      </c>
      <c r="E20" s="3" t="s">
        <v>14</v>
      </c>
      <c r="F20" s="4">
        <v>0</v>
      </c>
      <c r="G20" s="4">
        <f t="shared" ref="G20:G26" si="0">D20*F20</f>
        <v>0</v>
      </c>
      <c r="H20" s="3"/>
      <c r="I20" s="3" t="s">
        <v>31</v>
      </c>
      <c r="J20" s="4" t="s">
        <v>90</v>
      </c>
    </row>
    <row r="21" spans="1:10" s="23" customFormat="1" ht="15.5" x14ac:dyDescent="0.35">
      <c r="A21" s="24"/>
      <c r="B21" s="24">
        <v>2</v>
      </c>
      <c r="C21" s="24" t="s">
        <v>32</v>
      </c>
      <c r="D21" s="24">
        <v>4</v>
      </c>
      <c r="E21" s="24" t="s">
        <v>14</v>
      </c>
      <c r="F21" s="25">
        <v>0</v>
      </c>
      <c r="G21" s="25">
        <f t="shared" si="0"/>
        <v>0</v>
      </c>
      <c r="H21" s="24"/>
      <c r="I21" s="25" t="s">
        <v>92</v>
      </c>
      <c r="J21" s="25" t="s">
        <v>90</v>
      </c>
    </row>
    <row r="22" spans="1:10" s="23" customFormat="1" ht="15.5" x14ac:dyDescent="0.35">
      <c r="A22" s="24"/>
      <c r="B22" s="24">
        <v>3</v>
      </c>
      <c r="C22" s="24" t="s">
        <v>33</v>
      </c>
      <c r="D22" s="24">
        <v>2</v>
      </c>
      <c r="E22" s="24" t="s">
        <v>14</v>
      </c>
      <c r="F22" s="25">
        <v>0</v>
      </c>
      <c r="G22" s="25">
        <v>0</v>
      </c>
      <c r="H22" s="24"/>
      <c r="I22" s="25" t="s">
        <v>92</v>
      </c>
      <c r="J22" s="25" t="s">
        <v>90</v>
      </c>
    </row>
    <row r="23" spans="1:10" s="19" customFormat="1" ht="15.5" x14ac:dyDescent="0.35">
      <c r="A23" s="27"/>
      <c r="B23" s="27">
        <v>4</v>
      </c>
      <c r="C23" s="27" t="s">
        <v>34</v>
      </c>
      <c r="D23" s="27">
        <v>4</v>
      </c>
      <c r="E23" s="27" t="s">
        <v>14</v>
      </c>
      <c r="F23" s="28">
        <v>0</v>
      </c>
      <c r="G23" s="28">
        <f t="shared" si="0"/>
        <v>0</v>
      </c>
      <c r="H23" s="27"/>
      <c r="I23" s="25" t="s">
        <v>92</v>
      </c>
      <c r="J23" s="25" t="s">
        <v>90</v>
      </c>
    </row>
    <row r="24" spans="1:10" ht="15.5" x14ac:dyDescent="0.35">
      <c r="A24" s="3"/>
      <c r="B24" s="3">
        <v>5</v>
      </c>
      <c r="C24" s="3" t="s">
        <v>35</v>
      </c>
      <c r="D24" s="3">
        <v>1</v>
      </c>
      <c r="E24" s="3" t="s">
        <v>22</v>
      </c>
      <c r="F24" s="4">
        <v>0</v>
      </c>
      <c r="G24" s="4">
        <v>0</v>
      </c>
      <c r="H24" s="3"/>
      <c r="I24" s="3" t="s">
        <v>103</v>
      </c>
      <c r="J24" s="4" t="s">
        <v>91</v>
      </c>
    </row>
    <row r="25" spans="1:10" ht="15.5" x14ac:dyDescent="0.35">
      <c r="A25" s="27"/>
      <c r="B25" s="24">
        <v>6</v>
      </c>
      <c r="C25" s="27" t="s">
        <v>36</v>
      </c>
      <c r="D25" s="27">
        <v>10</v>
      </c>
      <c r="E25" s="27" t="s">
        <v>14</v>
      </c>
      <c r="F25" s="28">
        <v>0</v>
      </c>
      <c r="G25" s="28">
        <f t="shared" si="0"/>
        <v>0</v>
      </c>
      <c r="H25" s="27"/>
      <c r="I25" s="27" t="s">
        <v>37</v>
      </c>
      <c r="J25" s="28"/>
    </row>
    <row r="26" spans="1:10" ht="15.5" x14ac:dyDescent="0.35">
      <c r="A26" s="27"/>
      <c r="B26" s="24">
        <v>7</v>
      </c>
      <c r="C26" s="27" t="s">
        <v>38</v>
      </c>
      <c r="D26" s="27">
        <v>10</v>
      </c>
      <c r="E26" s="27" t="s">
        <v>14</v>
      </c>
      <c r="F26" s="28">
        <v>0</v>
      </c>
      <c r="G26" s="28">
        <f t="shared" si="0"/>
        <v>0</v>
      </c>
      <c r="H26" s="27"/>
      <c r="I26" s="27" t="s">
        <v>37</v>
      </c>
      <c r="J26" s="28"/>
    </row>
    <row r="27" spans="1:10" ht="15.5" x14ac:dyDescent="0.35">
      <c r="A27" s="3"/>
      <c r="B27" s="17">
        <v>8</v>
      </c>
      <c r="C27" s="3" t="s">
        <v>39</v>
      </c>
      <c r="D27" s="3">
        <v>10</v>
      </c>
      <c r="E27" s="3" t="s">
        <v>14</v>
      </c>
      <c r="F27" s="4">
        <v>0</v>
      </c>
      <c r="G27" s="4">
        <v>0</v>
      </c>
      <c r="H27" s="3"/>
      <c r="I27" s="3" t="s">
        <v>31</v>
      </c>
      <c r="J27" s="4" t="s">
        <v>90</v>
      </c>
    </row>
    <row r="28" spans="1:10" ht="15.5" x14ac:dyDescent="0.35">
      <c r="A28" s="3"/>
      <c r="B28" s="17">
        <v>9</v>
      </c>
      <c r="C28" s="3" t="s">
        <v>40</v>
      </c>
      <c r="D28" s="3">
        <v>1</v>
      </c>
      <c r="E28" s="3" t="s">
        <v>14</v>
      </c>
      <c r="F28" s="4">
        <v>0</v>
      </c>
      <c r="G28" s="4">
        <f t="shared" ref="G28:G37" si="1">D28*F28</f>
        <v>0</v>
      </c>
      <c r="H28" s="3"/>
      <c r="I28" s="3" t="s">
        <v>93</v>
      </c>
      <c r="J28" s="4" t="s">
        <v>90</v>
      </c>
    </row>
    <row r="29" spans="1:10" ht="15.5" x14ac:dyDescent="0.35">
      <c r="A29" s="3"/>
      <c r="B29" s="26">
        <v>10</v>
      </c>
      <c r="C29" s="3" t="s">
        <v>41</v>
      </c>
      <c r="D29" s="3">
        <v>1</v>
      </c>
      <c r="E29" s="3" t="s">
        <v>22</v>
      </c>
      <c r="F29" s="4">
        <v>100000</v>
      </c>
      <c r="G29" s="4">
        <f t="shared" si="1"/>
        <v>100000</v>
      </c>
      <c r="H29" s="3"/>
      <c r="I29" s="3" t="s">
        <v>90</v>
      </c>
      <c r="J29" s="4" t="s">
        <v>91</v>
      </c>
    </row>
    <row r="30" spans="1:10" ht="15.5" x14ac:dyDescent="0.35">
      <c r="A30" s="3"/>
      <c r="B30" s="26">
        <v>11</v>
      </c>
      <c r="C30" s="3" t="s">
        <v>42</v>
      </c>
      <c r="D30" s="3">
        <v>4</v>
      </c>
      <c r="E30" s="3" t="s">
        <v>14</v>
      </c>
      <c r="F30" s="4">
        <v>0</v>
      </c>
      <c r="G30" s="4">
        <f t="shared" si="1"/>
        <v>0</v>
      </c>
      <c r="H30" s="3"/>
      <c r="I30" s="3" t="s">
        <v>95</v>
      </c>
      <c r="J30" s="4" t="s">
        <v>90</v>
      </c>
    </row>
    <row r="31" spans="1:10" s="19" customFormat="1" ht="15.5" x14ac:dyDescent="0.35">
      <c r="A31" s="17"/>
      <c r="B31" s="17">
        <v>12</v>
      </c>
      <c r="C31" s="17" t="s">
        <v>43</v>
      </c>
      <c r="D31" s="17">
        <v>2</v>
      </c>
      <c r="E31" s="17" t="s">
        <v>14</v>
      </c>
      <c r="F31" s="18">
        <v>0</v>
      </c>
      <c r="G31" s="18">
        <f t="shared" si="1"/>
        <v>0</v>
      </c>
      <c r="H31" s="17"/>
      <c r="I31" s="17" t="s">
        <v>95</v>
      </c>
      <c r="J31" s="18"/>
    </row>
    <row r="32" spans="1:10" ht="15.5" x14ac:dyDescent="0.35">
      <c r="A32" s="27"/>
      <c r="B32" s="27">
        <v>13</v>
      </c>
      <c r="C32" s="27" t="s">
        <v>44</v>
      </c>
      <c r="D32" s="27">
        <v>12</v>
      </c>
      <c r="E32" s="27" t="s">
        <v>14</v>
      </c>
      <c r="F32" s="28">
        <v>150000</v>
      </c>
      <c r="G32" s="28">
        <v>150000</v>
      </c>
      <c r="H32" s="27"/>
      <c r="I32" s="27" t="s">
        <v>45</v>
      </c>
      <c r="J32" s="28"/>
    </row>
    <row r="33" spans="1:10" ht="15.5" x14ac:dyDescent="0.35">
      <c r="A33" s="3"/>
      <c r="B33" s="26">
        <v>14</v>
      </c>
      <c r="C33" s="29" t="s">
        <v>46</v>
      </c>
      <c r="D33" s="3">
        <v>2</v>
      </c>
      <c r="E33" s="3" t="s">
        <v>14</v>
      </c>
      <c r="F33" s="4">
        <v>0</v>
      </c>
      <c r="G33" s="4">
        <f t="shared" si="1"/>
        <v>0</v>
      </c>
      <c r="H33" s="3"/>
      <c r="I33" s="3" t="s">
        <v>94</v>
      </c>
      <c r="J33" s="4"/>
    </row>
    <row r="34" spans="1:10" ht="15.5" x14ac:dyDescent="0.35">
      <c r="A34" s="3"/>
      <c r="B34" s="26">
        <v>15</v>
      </c>
      <c r="C34" s="29" t="s">
        <v>47</v>
      </c>
      <c r="D34" s="3">
        <v>5</v>
      </c>
      <c r="E34" s="3" t="s">
        <v>14</v>
      </c>
      <c r="F34" s="4">
        <v>0</v>
      </c>
      <c r="G34" s="4">
        <f t="shared" si="1"/>
        <v>0</v>
      </c>
      <c r="H34" s="3"/>
      <c r="I34" s="3" t="s">
        <v>48</v>
      </c>
      <c r="J34" s="4"/>
    </row>
    <row r="35" spans="1:10" ht="15.5" x14ac:dyDescent="0.35">
      <c r="A35" s="3"/>
      <c r="B35" s="17">
        <v>16</v>
      </c>
      <c r="C35" s="29" t="s">
        <v>49</v>
      </c>
      <c r="D35" s="3">
        <v>2</v>
      </c>
      <c r="E35" s="3" t="s">
        <v>14</v>
      </c>
      <c r="F35" s="4">
        <v>0</v>
      </c>
      <c r="G35" s="4">
        <f t="shared" si="1"/>
        <v>0</v>
      </c>
      <c r="H35" s="3"/>
      <c r="I35" s="3" t="s">
        <v>48</v>
      </c>
      <c r="J35" s="4"/>
    </row>
    <row r="36" spans="1:10" ht="15.5" x14ac:dyDescent="0.35">
      <c r="A36" s="3"/>
      <c r="B36" s="17">
        <v>17</v>
      </c>
      <c r="C36" s="29" t="s">
        <v>50</v>
      </c>
      <c r="D36" s="3">
        <v>4</v>
      </c>
      <c r="E36" s="3" t="s">
        <v>14</v>
      </c>
      <c r="F36" s="4">
        <v>20000</v>
      </c>
      <c r="G36" s="4">
        <f t="shared" si="1"/>
        <v>80000</v>
      </c>
      <c r="H36" s="3"/>
      <c r="I36" s="3"/>
      <c r="J36" s="4"/>
    </row>
    <row r="37" spans="1:10" ht="15.5" x14ac:dyDescent="0.35">
      <c r="A37" s="3"/>
      <c r="B37" s="26">
        <v>18</v>
      </c>
      <c r="C37" s="29" t="s">
        <v>51</v>
      </c>
      <c r="D37" s="3">
        <v>2</v>
      </c>
      <c r="E37" s="3" t="s">
        <v>14</v>
      </c>
      <c r="F37" s="4">
        <v>30000</v>
      </c>
      <c r="G37" s="4">
        <f t="shared" si="1"/>
        <v>60000</v>
      </c>
      <c r="H37" s="3"/>
      <c r="I37" s="3"/>
      <c r="J37" s="4"/>
    </row>
    <row r="38" spans="1:10" ht="15.5" x14ac:dyDescent="0.35">
      <c r="A38" s="3"/>
      <c r="B38" s="26">
        <v>19</v>
      </c>
      <c r="C38" s="17" t="s">
        <v>52</v>
      </c>
      <c r="D38" s="3">
        <v>1</v>
      </c>
      <c r="E38" s="3" t="s">
        <v>22</v>
      </c>
      <c r="F38" s="4">
        <v>1000000</v>
      </c>
      <c r="G38" s="4">
        <v>1000000</v>
      </c>
      <c r="H38" s="3"/>
      <c r="I38" s="3" t="s">
        <v>96</v>
      </c>
      <c r="J38" s="4"/>
    </row>
    <row r="39" spans="1:10" ht="15.5" x14ac:dyDescent="0.35">
      <c r="A39" s="1" t="s">
        <v>53</v>
      </c>
      <c r="B39" s="31" t="s">
        <v>54</v>
      </c>
      <c r="C39" s="37"/>
      <c r="D39" s="2"/>
      <c r="E39" s="2"/>
      <c r="F39" s="7"/>
      <c r="G39" s="7"/>
      <c r="H39" s="2"/>
      <c r="I39" s="2"/>
      <c r="J39" s="7"/>
    </row>
    <row r="40" spans="1:10" s="19" customFormat="1" ht="15.5" x14ac:dyDescent="0.35">
      <c r="A40" s="17"/>
      <c r="B40" s="17"/>
      <c r="C40" s="17"/>
      <c r="D40" s="17"/>
      <c r="E40" s="17"/>
      <c r="F40" s="18"/>
      <c r="G40" s="18"/>
      <c r="H40" s="17"/>
      <c r="I40" s="17"/>
      <c r="J40" s="18"/>
    </row>
    <row r="41" spans="1:10" ht="15.5" x14ac:dyDescent="0.35">
      <c r="A41" s="3"/>
      <c r="B41" s="3">
        <v>1</v>
      </c>
      <c r="C41" s="3" t="s">
        <v>55</v>
      </c>
      <c r="D41" s="3">
        <v>1</v>
      </c>
      <c r="E41" s="3" t="s">
        <v>14</v>
      </c>
      <c r="F41" s="4">
        <v>0</v>
      </c>
      <c r="G41" s="4">
        <v>0</v>
      </c>
      <c r="H41" s="3"/>
      <c r="I41" s="3" t="s">
        <v>97</v>
      </c>
      <c r="J41" s="4"/>
    </row>
    <row r="42" spans="1:10" ht="15.5" x14ac:dyDescent="0.35">
      <c r="A42" s="3"/>
      <c r="B42" s="3">
        <v>2</v>
      </c>
      <c r="C42" s="3" t="s">
        <v>56</v>
      </c>
      <c r="D42" s="3">
        <v>1</v>
      </c>
      <c r="E42" s="3" t="s">
        <v>14</v>
      </c>
      <c r="F42" s="4"/>
      <c r="G42" s="4"/>
      <c r="H42" s="3"/>
      <c r="I42" s="3"/>
      <c r="J42" s="4"/>
    </row>
    <row r="43" spans="1:10" ht="15.5" x14ac:dyDescent="0.35">
      <c r="A43" s="3"/>
      <c r="B43" s="3">
        <v>3</v>
      </c>
      <c r="C43" s="3" t="s">
        <v>57</v>
      </c>
      <c r="D43" s="3">
        <v>1</v>
      </c>
      <c r="E43" s="3" t="s">
        <v>14</v>
      </c>
      <c r="F43" s="4">
        <v>200000</v>
      </c>
      <c r="G43" s="4">
        <f t="shared" ref="G43:G44" si="2">D43*F43</f>
        <v>200000</v>
      </c>
      <c r="H43" s="3"/>
      <c r="I43" s="3"/>
      <c r="J43" s="4"/>
    </row>
    <row r="44" spans="1:10" ht="15.5" x14ac:dyDescent="0.35">
      <c r="A44" s="3"/>
      <c r="B44" s="8">
        <v>4</v>
      </c>
      <c r="C44" s="8" t="s">
        <v>58</v>
      </c>
      <c r="D44" s="8">
        <v>1</v>
      </c>
      <c r="E44" s="8" t="s">
        <v>14</v>
      </c>
      <c r="F44" s="9">
        <v>350000</v>
      </c>
      <c r="G44" s="9">
        <f t="shared" si="2"/>
        <v>350000</v>
      </c>
      <c r="H44" s="3"/>
      <c r="I44" s="3"/>
      <c r="J44" s="4"/>
    </row>
    <row r="45" spans="1:10" ht="15.5" x14ac:dyDescent="0.35">
      <c r="A45" s="3"/>
      <c r="B45" s="3"/>
      <c r="C45" s="3"/>
      <c r="D45" s="3"/>
      <c r="E45" s="3"/>
      <c r="F45" s="4"/>
      <c r="G45" s="4"/>
      <c r="H45" s="3"/>
      <c r="I45" s="3"/>
      <c r="J45" s="4"/>
    </row>
    <row r="46" spans="1:10" ht="15.5" x14ac:dyDescent="0.35">
      <c r="A46" s="1" t="s">
        <v>59</v>
      </c>
      <c r="B46" s="31" t="s">
        <v>99</v>
      </c>
      <c r="C46" s="37"/>
      <c r="D46" s="2"/>
      <c r="E46" s="2"/>
      <c r="F46" s="7"/>
      <c r="G46" s="7"/>
      <c r="H46" s="2"/>
      <c r="I46" s="2"/>
      <c r="J46" s="7"/>
    </row>
    <row r="47" spans="1:10" ht="15.5" x14ac:dyDescent="0.35">
      <c r="A47" s="3"/>
      <c r="B47" s="3">
        <v>1</v>
      </c>
      <c r="C47" s="3" t="s">
        <v>60</v>
      </c>
      <c r="D47" s="3">
        <v>2</v>
      </c>
      <c r="E47" s="3" t="s">
        <v>22</v>
      </c>
      <c r="F47" s="4">
        <v>200000</v>
      </c>
      <c r="G47" s="4">
        <f>D47*F47</f>
        <v>400000</v>
      </c>
      <c r="H47" s="3"/>
      <c r="I47" s="3"/>
      <c r="J47" s="4"/>
    </row>
    <row r="48" spans="1:10" ht="15.5" x14ac:dyDescent="0.35">
      <c r="A48" s="3"/>
      <c r="B48" s="3">
        <v>2</v>
      </c>
      <c r="C48" s="3" t="s">
        <v>61</v>
      </c>
      <c r="D48" s="3">
        <v>3</v>
      </c>
      <c r="E48" s="3" t="s">
        <v>14</v>
      </c>
      <c r="F48" s="4">
        <v>200000</v>
      </c>
      <c r="G48" s="4">
        <f>D48*F48</f>
        <v>600000</v>
      </c>
      <c r="H48" s="3"/>
      <c r="I48" s="3" t="s">
        <v>90</v>
      </c>
      <c r="J48" s="4"/>
    </row>
    <row r="49" spans="1:10" ht="15.5" x14ac:dyDescent="0.35">
      <c r="A49" s="3"/>
      <c r="B49" s="3">
        <v>3</v>
      </c>
      <c r="C49" s="3" t="s">
        <v>62</v>
      </c>
      <c r="D49" s="3">
        <v>3</v>
      </c>
      <c r="E49" s="3" t="s">
        <v>14</v>
      </c>
      <c r="F49" s="4">
        <v>100000</v>
      </c>
      <c r="G49" s="4">
        <f>D49*F49</f>
        <v>300000</v>
      </c>
      <c r="H49" s="3"/>
      <c r="I49" s="3"/>
      <c r="J49" s="4"/>
    </row>
    <row r="50" spans="1:10" s="19" customFormat="1" ht="15.5" x14ac:dyDescent="0.35">
      <c r="A50" s="17"/>
      <c r="B50" s="17">
        <v>4</v>
      </c>
      <c r="C50" s="17" t="s">
        <v>98</v>
      </c>
      <c r="D50" s="17">
        <v>3</v>
      </c>
      <c r="E50" s="17" t="s">
        <v>85</v>
      </c>
      <c r="F50" s="18">
        <v>1000000</v>
      </c>
      <c r="G50" s="18">
        <f>(F50*D50)</f>
        <v>3000000</v>
      </c>
      <c r="H50" s="17"/>
      <c r="I50" s="17" t="s">
        <v>100</v>
      </c>
      <c r="J50" s="18"/>
    </row>
    <row r="51" spans="1:10" ht="15.5" x14ac:dyDescent="0.35">
      <c r="A51" s="3"/>
      <c r="B51" s="3">
        <v>5</v>
      </c>
      <c r="C51" s="3" t="s">
        <v>101</v>
      </c>
      <c r="D51" s="3">
        <v>10</v>
      </c>
      <c r="E51" s="3" t="s">
        <v>102</v>
      </c>
      <c r="F51" s="4">
        <v>5500000</v>
      </c>
      <c r="G51" s="4">
        <v>5500000</v>
      </c>
      <c r="H51" s="3"/>
      <c r="I51" s="3"/>
      <c r="J51" s="4"/>
    </row>
    <row r="52" spans="1:10" ht="15.75" customHeight="1" x14ac:dyDescent="0.35">
      <c r="A52" s="3"/>
      <c r="B52" s="3">
        <v>6</v>
      </c>
      <c r="C52" s="3" t="s">
        <v>104</v>
      </c>
      <c r="D52" s="3">
        <v>1</v>
      </c>
      <c r="E52" s="3" t="s">
        <v>85</v>
      </c>
      <c r="F52" s="4">
        <v>1000000</v>
      </c>
      <c r="G52" s="4">
        <v>1000000</v>
      </c>
      <c r="H52" s="3"/>
      <c r="I52" s="38" t="s">
        <v>108</v>
      </c>
      <c r="J52" s="4"/>
    </row>
    <row r="53" spans="1:10" ht="15.5" x14ac:dyDescent="0.35">
      <c r="A53" s="3"/>
      <c r="B53" s="3">
        <v>7</v>
      </c>
      <c r="C53" s="3" t="s">
        <v>109</v>
      </c>
      <c r="D53" s="3">
        <v>2</v>
      </c>
      <c r="E53" s="3" t="s">
        <v>85</v>
      </c>
      <c r="F53" s="4">
        <v>500000</v>
      </c>
      <c r="G53" s="4">
        <v>1000000</v>
      </c>
      <c r="H53" s="4">
        <f>SUM(G47:G53)</f>
        <v>11800000</v>
      </c>
      <c r="I53" s="39"/>
      <c r="J53" s="4"/>
    </row>
    <row r="54" spans="1:10" ht="15.5" x14ac:dyDescent="0.35">
      <c r="A54" s="1" t="s">
        <v>63</v>
      </c>
      <c r="B54" s="31" t="s">
        <v>64</v>
      </c>
      <c r="C54" s="37"/>
      <c r="D54" s="2"/>
      <c r="E54" s="2"/>
      <c r="F54" s="7"/>
      <c r="G54" s="7"/>
      <c r="H54" s="2"/>
      <c r="I54" s="2"/>
      <c r="J54" s="7"/>
    </row>
    <row r="55" spans="1:10" ht="15.5" x14ac:dyDescent="0.35">
      <c r="A55" s="3"/>
      <c r="B55" s="3">
        <v>1</v>
      </c>
      <c r="C55" s="3" t="s">
        <v>65</v>
      </c>
      <c r="D55" s="3">
        <v>50</v>
      </c>
      <c r="E55" s="3" t="s">
        <v>14</v>
      </c>
      <c r="F55" s="4">
        <v>25000</v>
      </c>
      <c r="G55" s="4">
        <f>D55*F55</f>
        <v>1250000</v>
      </c>
      <c r="H55" s="3"/>
      <c r="I55" s="3" t="s">
        <v>110</v>
      </c>
      <c r="J55" s="4"/>
    </row>
    <row r="56" spans="1:10" ht="15.5" x14ac:dyDescent="0.35">
      <c r="A56" s="3"/>
      <c r="B56" s="3">
        <v>2</v>
      </c>
      <c r="C56" s="3" t="s">
        <v>67</v>
      </c>
      <c r="D56" s="3">
        <v>120</v>
      </c>
      <c r="E56" s="3" t="s">
        <v>14</v>
      </c>
      <c r="F56" s="4">
        <v>12000</v>
      </c>
      <c r="G56" s="4">
        <f>D56*F56</f>
        <v>1440000</v>
      </c>
      <c r="H56" s="3"/>
      <c r="I56" s="3"/>
      <c r="J56" s="4"/>
    </row>
    <row r="57" spans="1:10" ht="15.5" x14ac:dyDescent="0.35">
      <c r="A57" s="3"/>
      <c r="B57" s="3">
        <v>3</v>
      </c>
      <c r="C57" s="3" t="s">
        <v>68</v>
      </c>
      <c r="D57" s="3">
        <v>4</v>
      </c>
      <c r="E57" s="3" t="s">
        <v>106</v>
      </c>
      <c r="F57" s="4">
        <v>50000</v>
      </c>
      <c r="G57" s="4">
        <f>D57*F57</f>
        <v>200000</v>
      </c>
      <c r="H57" s="3"/>
      <c r="I57" s="3"/>
      <c r="J57" s="4"/>
    </row>
    <row r="58" spans="1:10" ht="15.5" x14ac:dyDescent="0.35">
      <c r="A58" s="3"/>
      <c r="B58" s="3">
        <v>4</v>
      </c>
      <c r="C58" s="3" t="s">
        <v>69</v>
      </c>
      <c r="D58" s="3">
        <v>150</v>
      </c>
      <c r="E58" s="3" t="s">
        <v>14</v>
      </c>
      <c r="F58" s="4">
        <v>5000</v>
      </c>
      <c r="G58" s="4">
        <f>D58*F58</f>
        <v>750000</v>
      </c>
      <c r="H58" s="3"/>
      <c r="I58" s="3" t="s">
        <v>70</v>
      </c>
      <c r="J58" s="4"/>
    </row>
    <row r="59" spans="1:10" ht="15.5" x14ac:dyDescent="0.35">
      <c r="A59" s="3"/>
      <c r="B59" s="3">
        <v>5</v>
      </c>
      <c r="C59" s="3" t="s">
        <v>71</v>
      </c>
      <c r="D59" s="3">
        <v>2</v>
      </c>
      <c r="E59" s="3" t="s">
        <v>72</v>
      </c>
      <c r="F59" s="4">
        <v>150000</v>
      </c>
      <c r="G59" s="4">
        <f>D59*F59</f>
        <v>300000</v>
      </c>
      <c r="H59" s="4">
        <f>SUM(G55:G59)</f>
        <v>3940000</v>
      </c>
      <c r="I59" s="3"/>
      <c r="J59" s="4"/>
    </row>
    <row r="60" spans="1:10" ht="15.5" x14ac:dyDescent="0.35">
      <c r="A60" s="3"/>
      <c r="B60" s="3"/>
      <c r="C60" s="3"/>
      <c r="D60" s="3"/>
      <c r="E60" s="3"/>
      <c r="F60" s="4"/>
      <c r="G60" s="4"/>
      <c r="H60" s="3"/>
      <c r="I60" s="3"/>
      <c r="J60" s="4"/>
    </row>
    <row r="61" spans="1:10" ht="15.5" x14ac:dyDescent="0.35">
      <c r="A61" s="3"/>
      <c r="B61" s="5"/>
      <c r="C61" s="6"/>
      <c r="D61" s="3"/>
      <c r="E61" s="3"/>
      <c r="F61" s="4"/>
      <c r="G61" s="4"/>
      <c r="H61" s="3"/>
      <c r="I61" s="3"/>
      <c r="J61" s="4"/>
    </row>
    <row r="62" spans="1:10" ht="15.5" x14ac:dyDescent="0.35">
      <c r="A62" s="1" t="s">
        <v>73</v>
      </c>
      <c r="B62" s="31" t="s">
        <v>74</v>
      </c>
      <c r="C62" s="32"/>
      <c r="D62" s="2"/>
      <c r="E62" s="2"/>
      <c r="F62" s="7"/>
      <c r="G62" s="7"/>
      <c r="H62" s="2"/>
      <c r="I62" s="2"/>
      <c r="J62" s="7"/>
    </row>
    <row r="63" spans="1:10" ht="15.5" x14ac:dyDescent="0.35">
      <c r="A63" s="3"/>
      <c r="B63" s="3">
        <v>1</v>
      </c>
      <c r="C63" s="3" t="s">
        <v>75</v>
      </c>
      <c r="D63" s="3">
        <v>1</v>
      </c>
      <c r="E63" s="3" t="s">
        <v>14</v>
      </c>
      <c r="F63" s="4">
        <v>0</v>
      </c>
      <c r="G63" s="4">
        <f>D63*F63</f>
        <v>0</v>
      </c>
      <c r="H63" s="3"/>
      <c r="I63" s="3" t="s">
        <v>76</v>
      </c>
      <c r="J63" s="4"/>
    </row>
    <row r="64" spans="1:10" ht="15.5" x14ac:dyDescent="0.35">
      <c r="A64" s="3"/>
      <c r="B64" s="3">
        <v>2</v>
      </c>
      <c r="C64" s="3" t="s">
        <v>77</v>
      </c>
      <c r="D64" s="3">
        <v>1</v>
      </c>
      <c r="E64" s="3" t="s">
        <v>14</v>
      </c>
      <c r="F64" s="4">
        <v>400000</v>
      </c>
      <c r="G64" s="4">
        <f>D64*F64</f>
        <v>400000</v>
      </c>
      <c r="H64" s="3"/>
      <c r="I64" s="3"/>
      <c r="J64" s="4"/>
    </row>
    <row r="65" spans="1:10" ht="15.5" x14ac:dyDescent="0.35">
      <c r="A65" s="3"/>
      <c r="B65" s="3">
        <v>3</v>
      </c>
      <c r="C65" s="3" t="s">
        <v>78</v>
      </c>
      <c r="D65" s="3">
        <v>1</v>
      </c>
      <c r="E65" s="3" t="s">
        <v>14</v>
      </c>
      <c r="F65" s="4">
        <v>0</v>
      </c>
      <c r="G65" s="4">
        <f>D65*F65</f>
        <v>0</v>
      </c>
      <c r="H65" s="3"/>
      <c r="I65" s="3" t="s">
        <v>76</v>
      </c>
      <c r="J65" s="4"/>
    </row>
    <row r="66" spans="1:10" ht="15.5" x14ac:dyDescent="0.35">
      <c r="A66" s="3"/>
      <c r="B66" s="3">
        <v>4</v>
      </c>
      <c r="C66" s="3" t="s">
        <v>79</v>
      </c>
      <c r="D66" s="3">
        <v>1</v>
      </c>
      <c r="E66" s="3" t="s">
        <v>14</v>
      </c>
      <c r="F66" s="4">
        <v>0</v>
      </c>
      <c r="G66" s="4"/>
      <c r="H66" s="3"/>
      <c r="I66" s="3" t="s">
        <v>76</v>
      </c>
      <c r="J66" s="4"/>
    </row>
    <row r="67" spans="1:10" ht="15.5" x14ac:dyDescent="0.35">
      <c r="A67" s="1" t="s">
        <v>80</v>
      </c>
      <c r="B67" s="31" t="s">
        <v>81</v>
      </c>
      <c r="C67" s="32"/>
      <c r="D67" s="2"/>
      <c r="E67" s="2"/>
      <c r="F67" s="7"/>
      <c r="G67" s="7"/>
      <c r="H67" s="2"/>
      <c r="I67" s="2"/>
      <c r="J67" s="7"/>
    </row>
    <row r="68" spans="1:10" ht="15.5" x14ac:dyDescent="0.35">
      <c r="A68" s="3"/>
      <c r="B68" s="3">
        <v>1</v>
      </c>
      <c r="C68" s="3" t="s">
        <v>82</v>
      </c>
      <c r="D68" s="3">
        <v>500</v>
      </c>
      <c r="E68" s="3" t="s">
        <v>14</v>
      </c>
      <c r="F68" s="4">
        <v>1000</v>
      </c>
      <c r="G68" s="4">
        <f>D68*F68</f>
        <v>500000</v>
      </c>
      <c r="H68" s="3"/>
      <c r="I68" s="3"/>
      <c r="J68" s="4"/>
    </row>
    <row r="69" spans="1:10" ht="15.5" x14ac:dyDescent="0.35">
      <c r="A69" s="3"/>
      <c r="B69" s="3">
        <v>2</v>
      </c>
      <c r="C69" s="3" t="s">
        <v>83</v>
      </c>
      <c r="D69" s="3">
        <v>1</v>
      </c>
      <c r="E69" s="3" t="s">
        <v>22</v>
      </c>
      <c r="F69" s="4">
        <v>50000</v>
      </c>
      <c r="G69" s="4">
        <f>D69*F69</f>
        <v>50000</v>
      </c>
      <c r="H69" s="3"/>
      <c r="I69" s="3"/>
      <c r="J69" s="4"/>
    </row>
    <row r="70" spans="1:10" ht="15.5" x14ac:dyDescent="0.35">
      <c r="A70" s="3"/>
      <c r="B70" s="3"/>
      <c r="C70" s="3"/>
      <c r="D70" s="3"/>
      <c r="E70" s="3"/>
      <c r="F70" s="4"/>
      <c r="G70" s="4"/>
      <c r="H70" s="3"/>
      <c r="I70" s="3"/>
      <c r="J70" s="4"/>
    </row>
    <row r="71" spans="1:10" s="19" customFormat="1" ht="15.5" x14ac:dyDescent="0.35">
      <c r="A71" s="17"/>
      <c r="B71" s="17"/>
      <c r="C71" s="17"/>
      <c r="D71" s="17"/>
      <c r="E71" s="17"/>
      <c r="F71" s="18"/>
      <c r="G71" s="18"/>
      <c r="H71" s="17"/>
      <c r="I71" s="17"/>
      <c r="J71" s="18"/>
    </row>
    <row r="72" spans="1:10" s="19" customFormat="1" ht="15.5" x14ac:dyDescent="0.35">
      <c r="A72" s="17"/>
      <c r="B72" s="17"/>
      <c r="C72" s="17"/>
      <c r="D72" s="17"/>
      <c r="E72" s="17"/>
      <c r="F72" s="18"/>
      <c r="G72" s="18">
        <f>SUM(G8:G69)</f>
        <v>21780000</v>
      </c>
      <c r="H72" s="17"/>
      <c r="I72" s="17"/>
      <c r="J72" s="18"/>
    </row>
    <row r="73" spans="1:10" s="19" customFormat="1" ht="15.5" x14ac:dyDescent="0.35">
      <c r="A73" s="20"/>
      <c r="B73" s="20"/>
      <c r="C73" s="20" t="s">
        <v>84</v>
      </c>
      <c r="D73" s="20">
        <v>90</v>
      </c>
      <c r="E73" s="20" t="s">
        <v>85</v>
      </c>
      <c r="F73" s="21"/>
      <c r="G73" s="21">
        <f>D73*F73</f>
        <v>0</v>
      </c>
      <c r="H73" s="20"/>
      <c r="I73" s="20" t="s">
        <v>86</v>
      </c>
      <c r="J73" s="21"/>
    </row>
    <row r="74" spans="1:10" s="19" customFormat="1" ht="15.5" x14ac:dyDescent="0.35">
      <c r="A74" s="20"/>
      <c r="B74" s="20"/>
      <c r="C74" s="20"/>
      <c r="D74" s="20"/>
      <c r="E74" s="20"/>
      <c r="F74" s="21"/>
      <c r="G74" s="21"/>
      <c r="H74" s="20"/>
      <c r="I74" s="20"/>
      <c r="J74" s="21"/>
    </row>
    <row r="75" spans="1:10" s="19" customFormat="1" ht="15.5" x14ac:dyDescent="0.35">
      <c r="A75" s="20"/>
      <c r="B75" s="20"/>
      <c r="C75" s="20"/>
      <c r="D75" s="20"/>
      <c r="E75" s="20"/>
      <c r="F75" s="21"/>
      <c r="G75" s="21"/>
      <c r="H75" s="20"/>
      <c r="I75" s="20"/>
      <c r="J75" s="21"/>
    </row>
    <row r="76" spans="1:10" ht="15.5" x14ac:dyDescent="0.35">
      <c r="A76" s="10"/>
      <c r="B76" s="10"/>
      <c r="C76" s="10"/>
      <c r="D76" s="10"/>
      <c r="E76" s="10"/>
      <c r="F76" s="11"/>
      <c r="G76" s="11"/>
      <c r="H76" s="10"/>
      <c r="I76" s="10"/>
      <c r="J76" s="11"/>
    </row>
    <row r="77" spans="1:10" ht="15.5" x14ac:dyDescent="0.35">
      <c r="A77" s="12"/>
      <c r="B77" s="12"/>
      <c r="C77" s="12" t="s">
        <v>87</v>
      </c>
      <c r="D77" s="12"/>
      <c r="E77" s="12"/>
      <c r="F77" s="13"/>
      <c r="G77" s="13">
        <f>G72-G73</f>
        <v>21780000</v>
      </c>
      <c r="H77" s="12"/>
      <c r="I77" s="12"/>
      <c r="J77" s="13"/>
    </row>
    <row r="80" spans="1:10" x14ac:dyDescent="0.35">
      <c r="G80" s="30"/>
    </row>
  </sheetData>
  <mergeCells count="12">
    <mergeCell ref="I52:I53"/>
    <mergeCell ref="B19:C19"/>
    <mergeCell ref="B39:C39"/>
    <mergeCell ref="B46:C46"/>
    <mergeCell ref="B54:C54"/>
    <mergeCell ref="B62:C62"/>
    <mergeCell ref="B67:C67"/>
    <mergeCell ref="A2:D2"/>
    <mergeCell ref="A4:D4"/>
    <mergeCell ref="B6:C6"/>
    <mergeCell ref="B7:C7"/>
    <mergeCell ref="B12:C1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B55" zoomScale="68" zoomScaleNormal="70" workbookViewId="0">
      <selection activeCell="F9" sqref="F9"/>
    </sheetView>
  </sheetViews>
  <sheetFormatPr defaultColWidth="9" defaultRowHeight="14.5" x14ac:dyDescent="0.35"/>
  <cols>
    <col min="2" max="2" width="5" customWidth="1"/>
    <col min="3" max="3" width="53.7265625" customWidth="1"/>
    <col min="4" max="4" width="6.54296875" customWidth="1"/>
    <col min="5" max="5" width="7.54296875" customWidth="1"/>
    <col min="6" max="6" width="18.81640625" customWidth="1"/>
    <col min="7" max="7" width="20.54296875" customWidth="1"/>
    <col min="8" max="8" width="11.54296875" bestFit="1" customWidth="1"/>
    <col min="9" max="9" width="79.1796875" bestFit="1" customWidth="1"/>
    <col min="10" max="10" width="23.81640625" customWidth="1"/>
  </cols>
  <sheetData>
    <row r="1" spans="1:10" ht="15.5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ht="15.5" x14ac:dyDescent="0.35">
      <c r="A2" s="33" t="s">
        <v>88</v>
      </c>
      <c r="B2" s="33"/>
      <c r="C2" s="33"/>
      <c r="D2" s="33"/>
      <c r="E2" s="14"/>
      <c r="F2" s="14"/>
      <c r="G2" s="14"/>
      <c r="H2" s="14"/>
      <c r="I2" s="14"/>
      <c r="J2" s="14"/>
    </row>
    <row r="3" spans="1:10" ht="15.5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ht="15.5" x14ac:dyDescent="0.35">
      <c r="A4" s="34" t="s">
        <v>0</v>
      </c>
      <c r="B4" s="34"/>
      <c r="C4" s="34"/>
      <c r="D4" s="34"/>
      <c r="E4" s="14"/>
      <c r="F4" s="14"/>
      <c r="G4" s="14"/>
      <c r="H4" s="14"/>
      <c r="I4" s="14"/>
      <c r="J4" s="14"/>
    </row>
    <row r="5" spans="1:10" ht="15.5" x14ac:dyDescent="0.35">
      <c r="A5" s="14"/>
      <c r="B5" s="15"/>
      <c r="C5" s="14"/>
      <c r="D5" s="14"/>
      <c r="E5" s="14"/>
      <c r="F5" s="14"/>
      <c r="G5" s="14"/>
      <c r="H5" s="14"/>
      <c r="I5" s="14"/>
      <c r="J5" s="14"/>
    </row>
    <row r="6" spans="1:10" s="16" customFormat="1" ht="15" x14ac:dyDescent="0.35">
      <c r="A6" s="22" t="s">
        <v>1</v>
      </c>
      <c r="B6" s="35" t="s">
        <v>2</v>
      </c>
      <c r="C6" s="36"/>
      <c r="D6" s="22" t="s">
        <v>3</v>
      </c>
      <c r="E6" s="22" t="s">
        <v>4</v>
      </c>
      <c r="F6" s="22" t="s">
        <v>5</v>
      </c>
      <c r="G6" s="22" t="s">
        <v>6</v>
      </c>
      <c r="H6" s="22" t="s">
        <v>7</v>
      </c>
      <c r="I6" s="22" t="s">
        <v>8</v>
      </c>
      <c r="J6" s="22" t="s">
        <v>9</v>
      </c>
    </row>
    <row r="7" spans="1:10" ht="15.5" x14ac:dyDescent="0.35">
      <c r="A7" s="1" t="s">
        <v>10</v>
      </c>
      <c r="B7" s="31" t="s">
        <v>11</v>
      </c>
      <c r="C7" s="37"/>
      <c r="D7" s="2"/>
      <c r="E7" s="2"/>
      <c r="F7" s="2"/>
      <c r="G7" s="2"/>
      <c r="H7" s="2"/>
      <c r="I7" s="2"/>
      <c r="J7" s="2"/>
    </row>
    <row r="8" spans="1:10" ht="15.5" x14ac:dyDescent="0.35">
      <c r="A8" s="17"/>
      <c r="B8" s="17" t="s">
        <v>12</v>
      </c>
      <c r="C8" s="17" t="s">
        <v>13</v>
      </c>
      <c r="D8" s="17">
        <v>5</v>
      </c>
      <c r="E8" s="17" t="s">
        <v>14</v>
      </c>
      <c r="F8" s="18">
        <v>10000</v>
      </c>
      <c r="G8" s="18">
        <f>D8*F8</f>
        <v>50000</v>
      </c>
      <c r="H8" s="17"/>
      <c r="I8" s="17"/>
      <c r="J8" s="18"/>
    </row>
    <row r="9" spans="1:10" ht="15.5" x14ac:dyDescent="0.35">
      <c r="A9" s="3"/>
      <c r="B9" s="3" t="s">
        <v>15</v>
      </c>
      <c r="C9" s="3" t="s">
        <v>16</v>
      </c>
      <c r="D9" s="3">
        <v>2</v>
      </c>
      <c r="E9" s="3" t="s">
        <v>14</v>
      </c>
      <c r="F9" s="4">
        <v>800000</v>
      </c>
      <c r="G9" s="4">
        <f>D9*F9</f>
        <v>1600000</v>
      </c>
      <c r="H9" s="3"/>
      <c r="I9" s="3"/>
      <c r="J9" s="4"/>
    </row>
    <row r="10" spans="1:10" ht="15.5" x14ac:dyDescent="0.35">
      <c r="A10" s="3"/>
      <c r="B10" s="3" t="s">
        <v>17</v>
      </c>
      <c r="C10" s="3" t="s">
        <v>18</v>
      </c>
      <c r="D10" s="3">
        <v>50</v>
      </c>
      <c r="E10" s="3" t="s">
        <v>89</v>
      </c>
      <c r="F10" s="4">
        <v>30000</v>
      </c>
      <c r="G10" s="4">
        <f>D10*F10</f>
        <v>1500000</v>
      </c>
      <c r="H10" s="3"/>
      <c r="I10" s="3"/>
      <c r="J10" s="4"/>
    </row>
    <row r="11" spans="1:10" ht="15.5" x14ac:dyDescent="0.35">
      <c r="A11" s="3"/>
      <c r="B11" s="5"/>
      <c r="C11" s="6"/>
      <c r="D11" s="3"/>
      <c r="E11" s="3"/>
      <c r="F11" s="4"/>
      <c r="G11" s="4"/>
      <c r="H11" s="3"/>
      <c r="I11" s="3"/>
      <c r="J11" s="4"/>
    </row>
    <row r="12" spans="1:10" ht="15.5" x14ac:dyDescent="0.35">
      <c r="A12" s="1" t="s">
        <v>19</v>
      </c>
      <c r="B12" s="31" t="s">
        <v>20</v>
      </c>
      <c r="C12" s="37"/>
      <c r="D12" s="2"/>
      <c r="E12" s="2"/>
      <c r="F12" s="7"/>
      <c r="G12" s="7"/>
      <c r="H12" s="2"/>
      <c r="I12" s="2"/>
      <c r="J12" s="7"/>
    </row>
    <row r="13" spans="1:10" ht="15.5" x14ac:dyDescent="0.35">
      <c r="A13" s="3"/>
      <c r="B13" s="3">
        <v>1</v>
      </c>
      <c r="C13" s="3" t="s">
        <v>21</v>
      </c>
      <c r="D13" s="3">
        <v>1</v>
      </c>
      <c r="E13" s="3" t="s">
        <v>22</v>
      </c>
      <c r="F13" s="4">
        <v>0</v>
      </c>
      <c r="G13" s="4">
        <v>0</v>
      </c>
      <c r="H13" s="3"/>
      <c r="I13" s="3"/>
      <c r="J13" s="4"/>
    </row>
    <row r="14" spans="1:10" ht="15.5" x14ac:dyDescent="0.35">
      <c r="A14" s="3"/>
      <c r="B14" s="3">
        <v>2</v>
      </c>
      <c r="C14" s="3" t="s">
        <v>23</v>
      </c>
      <c r="D14" s="3">
        <v>1</v>
      </c>
      <c r="E14" s="3" t="s">
        <v>22</v>
      </c>
      <c r="F14" s="4">
        <v>0</v>
      </c>
      <c r="G14" s="4">
        <v>0</v>
      </c>
      <c r="H14" s="3"/>
      <c r="I14" s="3"/>
      <c r="J14" s="4"/>
    </row>
    <row r="15" spans="1:10" ht="15.5" x14ac:dyDescent="0.35">
      <c r="A15" s="3"/>
      <c r="B15" s="5">
        <v>3</v>
      </c>
      <c r="C15" s="6" t="s">
        <v>24</v>
      </c>
      <c r="D15" s="3">
        <v>1</v>
      </c>
      <c r="E15" s="3" t="s">
        <v>22</v>
      </c>
      <c r="F15" s="4">
        <v>0</v>
      </c>
      <c r="G15" s="4">
        <f>D15*F15</f>
        <v>0</v>
      </c>
      <c r="H15" s="3"/>
      <c r="I15" s="3"/>
      <c r="J15" s="4"/>
    </row>
    <row r="16" spans="1:10" ht="16.5" customHeight="1" x14ac:dyDescent="0.35">
      <c r="A16" s="3"/>
      <c r="B16" s="5">
        <v>4</v>
      </c>
      <c r="C16" s="6" t="s">
        <v>25</v>
      </c>
      <c r="D16" s="3">
        <v>1</v>
      </c>
      <c r="E16" s="3" t="s">
        <v>22</v>
      </c>
      <c r="F16" s="4">
        <v>0</v>
      </c>
      <c r="G16" s="4">
        <v>0</v>
      </c>
      <c r="H16" s="3"/>
      <c r="I16" s="3"/>
      <c r="J16" s="4"/>
    </row>
    <row r="17" spans="1:10" ht="16.5" customHeight="1" x14ac:dyDescent="0.35">
      <c r="A17" s="3"/>
      <c r="B17" s="5">
        <v>5</v>
      </c>
      <c r="C17" s="6" t="s">
        <v>26</v>
      </c>
      <c r="D17" s="3">
        <v>1</v>
      </c>
      <c r="E17" s="3" t="s">
        <v>22</v>
      </c>
      <c r="F17" s="4">
        <v>0</v>
      </c>
      <c r="G17" s="4">
        <v>0</v>
      </c>
      <c r="H17" s="3"/>
      <c r="I17" s="3"/>
      <c r="J17" s="4"/>
    </row>
    <row r="18" spans="1:10" ht="15.5" x14ac:dyDescent="0.35">
      <c r="A18" s="3"/>
      <c r="B18" s="5">
        <v>6</v>
      </c>
      <c r="C18" s="6" t="s">
        <v>27</v>
      </c>
      <c r="D18" s="3">
        <v>1</v>
      </c>
      <c r="E18" s="3" t="s">
        <v>22</v>
      </c>
      <c r="F18" s="4">
        <v>0</v>
      </c>
      <c r="G18" s="4">
        <f>D18*F18</f>
        <v>0</v>
      </c>
      <c r="H18" s="3"/>
      <c r="I18" s="3"/>
      <c r="J18" s="4"/>
    </row>
    <row r="19" spans="1:10" ht="15.5" x14ac:dyDescent="0.35">
      <c r="A19" s="1" t="s">
        <v>28</v>
      </c>
      <c r="B19" s="31" t="s">
        <v>29</v>
      </c>
      <c r="C19" s="37"/>
      <c r="D19" s="2"/>
      <c r="E19" s="2"/>
      <c r="F19" s="7"/>
      <c r="G19" s="7"/>
      <c r="H19" s="2"/>
      <c r="I19" s="2"/>
      <c r="J19" s="7"/>
    </row>
    <row r="20" spans="1:10" ht="15.5" x14ac:dyDescent="0.35">
      <c r="A20" s="3"/>
      <c r="B20" s="3">
        <v>1</v>
      </c>
      <c r="C20" s="3" t="s">
        <v>30</v>
      </c>
      <c r="D20" s="3">
        <v>1</v>
      </c>
      <c r="E20" s="3" t="s">
        <v>14</v>
      </c>
      <c r="F20" s="4">
        <v>0</v>
      </c>
      <c r="G20" s="4">
        <f t="shared" ref="G20:G26" si="0">D20*F20</f>
        <v>0</v>
      </c>
      <c r="H20" s="3"/>
      <c r="I20" s="3" t="s">
        <v>31</v>
      </c>
      <c r="J20" s="4" t="s">
        <v>90</v>
      </c>
    </row>
    <row r="21" spans="1:10" s="23" customFormat="1" ht="15.5" x14ac:dyDescent="0.35">
      <c r="A21" s="24"/>
      <c r="B21" s="24">
        <v>2</v>
      </c>
      <c r="C21" s="24" t="s">
        <v>32</v>
      </c>
      <c r="D21" s="24">
        <v>4</v>
      </c>
      <c r="E21" s="24" t="s">
        <v>14</v>
      </c>
      <c r="F21" s="25">
        <v>0</v>
      </c>
      <c r="G21" s="25">
        <f t="shared" si="0"/>
        <v>0</v>
      </c>
      <c r="H21" s="24"/>
      <c r="I21" s="25" t="s">
        <v>92</v>
      </c>
      <c r="J21" s="25" t="s">
        <v>90</v>
      </c>
    </row>
    <row r="22" spans="1:10" s="23" customFormat="1" ht="15.5" x14ac:dyDescent="0.35">
      <c r="A22" s="24"/>
      <c r="B22" s="24">
        <v>3</v>
      </c>
      <c r="C22" s="24" t="s">
        <v>33</v>
      </c>
      <c r="D22" s="24">
        <v>2</v>
      </c>
      <c r="E22" s="24" t="s">
        <v>14</v>
      </c>
      <c r="F22" s="25">
        <v>0</v>
      </c>
      <c r="G22" s="25">
        <v>0</v>
      </c>
      <c r="H22" s="24"/>
      <c r="I22" s="25" t="s">
        <v>92</v>
      </c>
      <c r="J22" s="25" t="s">
        <v>90</v>
      </c>
    </row>
    <row r="23" spans="1:10" s="19" customFormat="1" ht="15.5" x14ac:dyDescent="0.35">
      <c r="A23" s="27"/>
      <c r="B23" s="27">
        <v>4</v>
      </c>
      <c r="C23" s="27" t="s">
        <v>34</v>
      </c>
      <c r="D23" s="27">
        <v>4</v>
      </c>
      <c r="E23" s="27" t="s">
        <v>14</v>
      </c>
      <c r="F23" s="28">
        <v>0</v>
      </c>
      <c r="G23" s="28">
        <f t="shared" si="0"/>
        <v>0</v>
      </c>
      <c r="H23" s="27"/>
      <c r="I23" s="25" t="s">
        <v>92</v>
      </c>
      <c r="J23" s="25" t="s">
        <v>90</v>
      </c>
    </row>
    <row r="24" spans="1:10" ht="15.5" x14ac:dyDescent="0.35">
      <c r="A24" s="3"/>
      <c r="B24" s="3">
        <v>5</v>
      </c>
      <c r="C24" s="3" t="s">
        <v>35</v>
      </c>
      <c r="D24" s="3">
        <v>1</v>
      </c>
      <c r="E24" s="3" t="s">
        <v>22</v>
      </c>
      <c r="F24" s="4">
        <v>0</v>
      </c>
      <c r="G24" s="4">
        <v>0</v>
      </c>
      <c r="H24" s="3"/>
      <c r="I24" s="3" t="s">
        <v>103</v>
      </c>
      <c r="J24" s="4" t="s">
        <v>91</v>
      </c>
    </row>
    <row r="25" spans="1:10" ht="15.5" x14ac:dyDescent="0.35">
      <c r="A25" s="27"/>
      <c r="B25" s="24">
        <v>6</v>
      </c>
      <c r="C25" s="27" t="s">
        <v>36</v>
      </c>
      <c r="D25" s="27">
        <v>10</v>
      </c>
      <c r="E25" s="27" t="s">
        <v>14</v>
      </c>
      <c r="F25" s="28">
        <v>0</v>
      </c>
      <c r="G25" s="28">
        <f t="shared" si="0"/>
        <v>0</v>
      </c>
      <c r="H25" s="27"/>
      <c r="I25" s="27" t="s">
        <v>37</v>
      </c>
      <c r="J25" s="28"/>
    </row>
    <row r="26" spans="1:10" ht="15.5" x14ac:dyDescent="0.35">
      <c r="A26" s="27"/>
      <c r="B26" s="24">
        <v>7</v>
      </c>
      <c r="C26" s="27" t="s">
        <v>38</v>
      </c>
      <c r="D26" s="27">
        <v>10</v>
      </c>
      <c r="E26" s="27" t="s">
        <v>14</v>
      </c>
      <c r="F26" s="28">
        <v>0</v>
      </c>
      <c r="G26" s="28">
        <f t="shared" si="0"/>
        <v>0</v>
      </c>
      <c r="H26" s="27"/>
      <c r="I26" s="27" t="s">
        <v>37</v>
      </c>
      <c r="J26" s="28"/>
    </row>
    <row r="27" spans="1:10" ht="15.5" x14ac:dyDescent="0.35">
      <c r="A27" s="3"/>
      <c r="B27" s="17">
        <v>8</v>
      </c>
      <c r="C27" s="3" t="s">
        <v>39</v>
      </c>
      <c r="D27" s="3">
        <v>10</v>
      </c>
      <c r="E27" s="3" t="s">
        <v>14</v>
      </c>
      <c r="F27" s="4">
        <v>0</v>
      </c>
      <c r="G27" s="4">
        <v>0</v>
      </c>
      <c r="H27" s="3"/>
      <c r="I27" s="3" t="s">
        <v>31</v>
      </c>
      <c r="J27" s="4" t="s">
        <v>90</v>
      </c>
    </row>
    <row r="28" spans="1:10" ht="15.5" x14ac:dyDescent="0.35">
      <c r="A28" s="3"/>
      <c r="B28" s="17">
        <v>9</v>
      </c>
      <c r="C28" s="3" t="s">
        <v>40</v>
      </c>
      <c r="D28" s="3">
        <v>1</v>
      </c>
      <c r="E28" s="3" t="s">
        <v>14</v>
      </c>
      <c r="F28" s="4">
        <v>0</v>
      </c>
      <c r="G28" s="4">
        <f t="shared" ref="G28:G37" si="1">D28*F28</f>
        <v>0</v>
      </c>
      <c r="H28" s="3"/>
      <c r="I28" s="3" t="s">
        <v>93</v>
      </c>
      <c r="J28" s="4" t="s">
        <v>90</v>
      </c>
    </row>
    <row r="29" spans="1:10" ht="15.5" x14ac:dyDescent="0.35">
      <c r="A29" s="3"/>
      <c r="B29" s="26">
        <v>10</v>
      </c>
      <c r="C29" s="3" t="s">
        <v>41</v>
      </c>
      <c r="D29" s="3">
        <v>1</v>
      </c>
      <c r="E29" s="3" t="s">
        <v>22</v>
      </c>
      <c r="F29" s="4">
        <v>100000</v>
      </c>
      <c r="G29" s="4">
        <f t="shared" si="1"/>
        <v>100000</v>
      </c>
      <c r="H29" s="3"/>
      <c r="I29" s="3" t="s">
        <v>90</v>
      </c>
      <c r="J29" s="4" t="s">
        <v>91</v>
      </c>
    </row>
    <row r="30" spans="1:10" ht="15.5" x14ac:dyDescent="0.35">
      <c r="A30" s="3"/>
      <c r="B30" s="26">
        <v>11</v>
      </c>
      <c r="C30" s="3" t="s">
        <v>42</v>
      </c>
      <c r="D30" s="3">
        <v>4</v>
      </c>
      <c r="E30" s="3" t="s">
        <v>14</v>
      </c>
      <c r="F30" s="4">
        <v>0</v>
      </c>
      <c r="G30" s="4">
        <f t="shared" si="1"/>
        <v>0</v>
      </c>
      <c r="H30" s="3"/>
      <c r="I30" s="3" t="s">
        <v>95</v>
      </c>
      <c r="J30" s="4" t="s">
        <v>90</v>
      </c>
    </row>
    <row r="31" spans="1:10" s="19" customFormat="1" ht="15.5" x14ac:dyDescent="0.35">
      <c r="A31" s="17"/>
      <c r="B31" s="17">
        <v>12</v>
      </c>
      <c r="C31" s="17" t="s">
        <v>43</v>
      </c>
      <c r="D31" s="17">
        <v>2</v>
      </c>
      <c r="E31" s="17" t="s">
        <v>14</v>
      </c>
      <c r="F31" s="18">
        <v>0</v>
      </c>
      <c r="G31" s="18">
        <f t="shared" si="1"/>
        <v>0</v>
      </c>
      <c r="H31" s="17"/>
      <c r="I31" s="17" t="s">
        <v>95</v>
      </c>
      <c r="J31" s="18"/>
    </row>
    <row r="32" spans="1:10" ht="15.5" x14ac:dyDescent="0.35">
      <c r="A32" s="27"/>
      <c r="B32" s="27">
        <v>13</v>
      </c>
      <c r="C32" s="27" t="s">
        <v>44</v>
      </c>
      <c r="D32" s="27">
        <v>12</v>
      </c>
      <c r="E32" s="27" t="s">
        <v>14</v>
      </c>
      <c r="F32" s="28">
        <v>150000</v>
      </c>
      <c r="G32" s="28">
        <v>150000</v>
      </c>
      <c r="H32" s="27"/>
      <c r="I32" s="27" t="s">
        <v>45</v>
      </c>
      <c r="J32" s="28"/>
    </row>
    <row r="33" spans="1:10" ht="15.5" x14ac:dyDescent="0.35">
      <c r="A33" s="3"/>
      <c r="B33" s="26">
        <v>14</v>
      </c>
      <c r="C33" s="29" t="s">
        <v>46</v>
      </c>
      <c r="D33" s="3">
        <v>2</v>
      </c>
      <c r="E33" s="3" t="s">
        <v>14</v>
      </c>
      <c r="F33" s="4">
        <v>0</v>
      </c>
      <c r="G33" s="4">
        <f t="shared" si="1"/>
        <v>0</v>
      </c>
      <c r="H33" s="3"/>
      <c r="I33" s="3" t="s">
        <v>94</v>
      </c>
      <c r="J33" s="4"/>
    </row>
    <row r="34" spans="1:10" ht="15.5" x14ac:dyDescent="0.35">
      <c r="A34" s="3"/>
      <c r="B34" s="26">
        <v>15</v>
      </c>
      <c r="C34" s="29" t="s">
        <v>47</v>
      </c>
      <c r="D34" s="3">
        <v>5</v>
      </c>
      <c r="E34" s="3" t="s">
        <v>14</v>
      </c>
      <c r="F34" s="4">
        <v>0</v>
      </c>
      <c r="G34" s="4">
        <f t="shared" si="1"/>
        <v>0</v>
      </c>
      <c r="H34" s="3"/>
      <c r="I34" s="3" t="s">
        <v>48</v>
      </c>
      <c r="J34" s="4"/>
    </row>
    <row r="35" spans="1:10" ht="15.5" x14ac:dyDescent="0.35">
      <c r="A35" s="3"/>
      <c r="B35" s="17">
        <v>16</v>
      </c>
      <c r="C35" s="29" t="s">
        <v>49</v>
      </c>
      <c r="D35" s="3">
        <v>2</v>
      </c>
      <c r="E35" s="3" t="s">
        <v>14</v>
      </c>
      <c r="F35" s="4">
        <v>0</v>
      </c>
      <c r="G35" s="4">
        <f t="shared" si="1"/>
        <v>0</v>
      </c>
      <c r="H35" s="3"/>
      <c r="I35" s="3" t="s">
        <v>48</v>
      </c>
      <c r="J35" s="4"/>
    </row>
    <row r="36" spans="1:10" ht="15.5" x14ac:dyDescent="0.35">
      <c r="A36" s="3"/>
      <c r="B36" s="17">
        <v>17</v>
      </c>
      <c r="C36" s="29" t="s">
        <v>50</v>
      </c>
      <c r="D36" s="3">
        <v>4</v>
      </c>
      <c r="E36" s="3" t="s">
        <v>14</v>
      </c>
      <c r="F36" s="4">
        <v>20000</v>
      </c>
      <c r="G36" s="4">
        <f t="shared" si="1"/>
        <v>80000</v>
      </c>
      <c r="H36" s="3"/>
      <c r="I36" s="3"/>
      <c r="J36" s="4"/>
    </row>
    <row r="37" spans="1:10" ht="15.5" x14ac:dyDescent="0.35">
      <c r="A37" s="3"/>
      <c r="B37" s="26">
        <v>18</v>
      </c>
      <c r="C37" s="29" t="s">
        <v>51</v>
      </c>
      <c r="D37" s="3">
        <v>2</v>
      </c>
      <c r="E37" s="3" t="s">
        <v>14</v>
      </c>
      <c r="F37" s="4">
        <v>30000</v>
      </c>
      <c r="G37" s="4">
        <f t="shared" si="1"/>
        <v>60000</v>
      </c>
      <c r="H37" s="3"/>
      <c r="I37" s="3"/>
      <c r="J37" s="4"/>
    </row>
    <row r="38" spans="1:10" ht="15.5" x14ac:dyDescent="0.35">
      <c r="A38" s="3"/>
      <c r="B38" s="26">
        <v>19</v>
      </c>
      <c r="C38" s="17" t="s">
        <v>52</v>
      </c>
      <c r="D38" s="3">
        <v>1</v>
      </c>
      <c r="E38" s="3" t="s">
        <v>22</v>
      </c>
      <c r="F38" s="4">
        <v>3000000</v>
      </c>
      <c r="G38" s="4">
        <v>3000000</v>
      </c>
      <c r="H38" s="3"/>
      <c r="I38" s="3" t="s">
        <v>96</v>
      </c>
      <c r="J38" s="4"/>
    </row>
    <row r="39" spans="1:10" ht="15.5" x14ac:dyDescent="0.35">
      <c r="A39" s="1" t="s">
        <v>53</v>
      </c>
      <c r="B39" s="31" t="s">
        <v>54</v>
      </c>
      <c r="C39" s="37"/>
      <c r="D39" s="2"/>
      <c r="E39" s="2"/>
      <c r="F39" s="7"/>
      <c r="G39" s="7"/>
      <c r="H39" s="2"/>
      <c r="I39" s="2"/>
      <c r="J39" s="7"/>
    </row>
    <row r="40" spans="1:10" s="19" customFormat="1" ht="15.5" x14ac:dyDescent="0.35">
      <c r="A40" s="17"/>
      <c r="B40" s="17"/>
      <c r="C40" s="17"/>
      <c r="D40" s="17"/>
      <c r="E40" s="17"/>
      <c r="F40" s="18"/>
      <c r="G40" s="18"/>
      <c r="H40" s="17"/>
      <c r="I40" s="17"/>
      <c r="J40" s="18"/>
    </row>
    <row r="41" spans="1:10" ht="15.5" x14ac:dyDescent="0.35">
      <c r="A41" s="3"/>
      <c r="B41" s="3">
        <v>1</v>
      </c>
      <c r="C41" s="3" t="s">
        <v>55</v>
      </c>
      <c r="D41" s="3">
        <v>1</v>
      </c>
      <c r="E41" s="3" t="s">
        <v>14</v>
      </c>
      <c r="F41" s="4">
        <v>0</v>
      </c>
      <c r="G41" s="4">
        <v>0</v>
      </c>
      <c r="H41" s="3"/>
      <c r="I41" s="3" t="s">
        <v>97</v>
      </c>
      <c r="J41" s="4"/>
    </row>
    <row r="42" spans="1:10" ht="15.5" x14ac:dyDescent="0.35">
      <c r="A42" s="3"/>
      <c r="B42" s="3">
        <v>2</v>
      </c>
      <c r="C42" s="3" t="s">
        <v>56</v>
      </c>
      <c r="D42" s="3">
        <v>1</v>
      </c>
      <c r="E42" s="3" t="s">
        <v>14</v>
      </c>
      <c r="F42" s="4">
        <v>500000</v>
      </c>
      <c r="G42" s="4">
        <v>500000</v>
      </c>
      <c r="H42" s="3"/>
      <c r="I42" s="3"/>
      <c r="J42" s="4"/>
    </row>
    <row r="43" spans="1:10" ht="15.5" x14ac:dyDescent="0.35">
      <c r="A43" s="3"/>
      <c r="B43" s="3">
        <v>3</v>
      </c>
      <c r="C43" s="3" t="s">
        <v>57</v>
      </c>
      <c r="D43" s="3">
        <v>1</v>
      </c>
      <c r="E43" s="3" t="s">
        <v>14</v>
      </c>
      <c r="F43" s="4">
        <v>200000</v>
      </c>
      <c r="G43" s="4">
        <f t="shared" ref="G43:G44" si="2">D43*F43</f>
        <v>200000</v>
      </c>
      <c r="H43" s="3"/>
      <c r="I43" s="3"/>
      <c r="J43" s="4"/>
    </row>
    <row r="44" spans="1:10" ht="15.5" x14ac:dyDescent="0.35">
      <c r="A44" s="3"/>
      <c r="B44" s="8">
        <v>4</v>
      </c>
      <c r="C44" s="8" t="s">
        <v>58</v>
      </c>
      <c r="D44" s="8">
        <v>1</v>
      </c>
      <c r="E44" s="8" t="s">
        <v>14</v>
      </c>
      <c r="F44" s="9">
        <v>350000</v>
      </c>
      <c r="G44" s="9">
        <f t="shared" si="2"/>
        <v>350000</v>
      </c>
      <c r="H44" s="3"/>
      <c r="I44" s="3"/>
      <c r="J44" s="4"/>
    </row>
    <row r="45" spans="1:10" ht="15.5" x14ac:dyDescent="0.35">
      <c r="A45" s="3"/>
      <c r="B45" s="3"/>
      <c r="C45" s="3"/>
      <c r="D45" s="3"/>
      <c r="E45" s="3"/>
      <c r="F45" s="4"/>
      <c r="G45" s="4"/>
      <c r="H45" s="3"/>
      <c r="I45" s="3"/>
      <c r="J45" s="4"/>
    </row>
    <row r="46" spans="1:10" ht="15.5" x14ac:dyDescent="0.35">
      <c r="A46" s="1" t="s">
        <v>59</v>
      </c>
      <c r="B46" s="31" t="s">
        <v>99</v>
      </c>
      <c r="C46" s="37"/>
      <c r="D46" s="2"/>
      <c r="E46" s="2"/>
      <c r="F46" s="7"/>
      <c r="G46" s="7"/>
      <c r="H46" s="2"/>
      <c r="I46" s="2"/>
      <c r="J46" s="7"/>
    </row>
    <row r="47" spans="1:10" ht="15.5" x14ac:dyDescent="0.35">
      <c r="A47" s="3"/>
      <c r="B47" s="3">
        <v>1</v>
      </c>
      <c r="C47" s="3" t="s">
        <v>60</v>
      </c>
      <c r="D47" s="3">
        <v>2</v>
      </c>
      <c r="E47" s="3" t="s">
        <v>22</v>
      </c>
      <c r="F47" s="4">
        <v>200000</v>
      </c>
      <c r="G47" s="4">
        <f>D47*F47</f>
        <v>400000</v>
      </c>
      <c r="H47" s="3"/>
      <c r="I47" s="3"/>
      <c r="J47" s="4"/>
    </row>
    <row r="48" spans="1:10" ht="15.5" x14ac:dyDescent="0.35">
      <c r="A48" s="3"/>
      <c r="B48" s="3">
        <v>2</v>
      </c>
      <c r="C48" s="3" t="s">
        <v>61</v>
      </c>
      <c r="D48" s="3">
        <v>3</v>
      </c>
      <c r="E48" s="3" t="s">
        <v>14</v>
      </c>
      <c r="F48" s="4">
        <v>200000</v>
      </c>
      <c r="G48" s="4">
        <f>D48*F48</f>
        <v>600000</v>
      </c>
      <c r="H48" s="3"/>
      <c r="I48" s="3" t="s">
        <v>90</v>
      </c>
      <c r="J48" s="4"/>
    </row>
    <row r="49" spans="1:10" ht="15.5" x14ac:dyDescent="0.35">
      <c r="A49" s="3"/>
      <c r="B49" s="3">
        <v>3</v>
      </c>
      <c r="C49" s="3" t="s">
        <v>62</v>
      </c>
      <c r="D49" s="3">
        <v>3</v>
      </c>
      <c r="E49" s="3" t="s">
        <v>14</v>
      </c>
      <c r="F49" s="4">
        <v>100000</v>
      </c>
      <c r="G49" s="4">
        <f>D49*F49</f>
        <v>300000</v>
      </c>
      <c r="H49" s="3"/>
      <c r="I49" s="3"/>
      <c r="J49" s="4"/>
    </row>
    <row r="50" spans="1:10" s="19" customFormat="1" ht="15.5" x14ac:dyDescent="0.35">
      <c r="A50" s="17"/>
      <c r="B50" s="17">
        <v>4</v>
      </c>
      <c r="C50" s="3" t="s">
        <v>101</v>
      </c>
      <c r="D50" s="3">
        <v>10</v>
      </c>
      <c r="E50" s="3" t="s">
        <v>102</v>
      </c>
      <c r="F50" s="4">
        <v>0</v>
      </c>
      <c r="G50" s="4">
        <v>0</v>
      </c>
      <c r="H50" s="17"/>
      <c r="I50" s="17" t="s">
        <v>90</v>
      </c>
      <c r="J50" s="18"/>
    </row>
    <row r="51" spans="1:10" ht="15.5" x14ac:dyDescent="0.35">
      <c r="A51" s="3"/>
      <c r="B51" s="3">
        <v>5</v>
      </c>
      <c r="C51" s="3" t="s">
        <v>107</v>
      </c>
      <c r="D51" s="3">
        <v>3</v>
      </c>
      <c r="E51" s="3" t="s">
        <v>85</v>
      </c>
      <c r="F51" s="4">
        <v>0</v>
      </c>
      <c r="G51" s="4">
        <v>0</v>
      </c>
      <c r="H51" s="3"/>
      <c r="I51" s="38" t="s">
        <v>108</v>
      </c>
      <c r="J51" s="4"/>
    </row>
    <row r="52" spans="1:10" ht="15.5" x14ac:dyDescent="0.35">
      <c r="A52" s="3"/>
      <c r="B52" s="3">
        <v>6</v>
      </c>
      <c r="C52" s="3" t="s">
        <v>104</v>
      </c>
      <c r="D52" s="3">
        <v>1</v>
      </c>
      <c r="E52" s="3" t="s">
        <v>85</v>
      </c>
      <c r="F52" s="4">
        <v>0</v>
      </c>
      <c r="G52" s="4">
        <v>0</v>
      </c>
      <c r="H52" s="3"/>
      <c r="I52" s="40"/>
      <c r="J52" s="4"/>
    </row>
    <row r="53" spans="1:10" ht="15.5" x14ac:dyDescent="0.35">
      <c r="A53" s="3"/>
      <c r="B53" s="3">
        <v>7</v>
      </c>
      <c r="C53" s="3" t="s">
        <v>105</v>
      </c>
      <c r="D53" s="3">
        <v>2</v>
      </c>
      <c r="E53" s="3" t="s">
        <v>85</v>
      </c>
      <c r="F53" s="4">
        <v>0</v>
      </c>
      <c r="G53" s="4">
        <v>0</v>
      </c>
      <c r="H53" s="3"/>
      <c r="I53" s="39"/>
      <c r="J53" s="4"/>
    </row>
    <row r="54" spans="1:10" ht="15.5" x14ac:dyDescent="0.35">
      <c r="A54" s="1" t="s">
        <v>63</v>
      </c>
      <c r="B54" s="31" t="s">
        <v>64</v>
      </c>
      <c r="C54" s="37"/>
      <c r="D54" s="2"/>
      <c r="E54" s="2"/>
      <c r="F54" s="7"/>
      <c r="G54" s="7"/>
      <c r="H54" s="2"/>
      <c r="I54" s="2"/>
      <c r="J54" s="7"/>
    </row>
    <row r="55" spans="1:10" ht="15.5" x14ac:dyDescent="0.35">
      <c r="A55" s="3"/>
      <c r="B55" s="3">
        <v>1</v>
      </c>
      <c r="C55" s="3" t="s">
        <v>65</v>
      </c>
      <c r="D55" s="3">
        <v>90</v>
      </c>
      <c r="E55" s="3" t="s">
        <v>14</v>
      </c>
      <c r="F55" s="4">
        <v>25000</v>
      </c>
      <c r="G55" s="4">
        <f>D55*F55</f>
        <v>2250000</v>
      </c>
      <c r="H55" s="3"/>
      <c r="I55" s="3" t="s">
        <v>66</v>
      </c>
      <c r="J55" s="4"/>
    </row>
    <row r="56" spans="1:10" ht="15.5" x14ac:dyDescent="0.35">
      <c r="A56" s="3"/>
      <c r="B56" s="3">
        <v>2</v>
      </c>
      <c r="C56" s="3" t="s">
        <v>67</v>
      </c>
      <c r="D56" s="3">
        <v>125</v>
      </c>
      <c r="E56" s="3" t="s">
        <v>14</v>
      </c>
      <c r="F56" s="4">
        <v>15000</v>
      </c>
      <c r="G56" s="4">
        <f>D56*F56</f>
        <v>1875000</v>
      </c>
      <c r="H56" s="3"/>
      <c r="I56" s="3"/>
      <c r="J56" s="4"/>
    </row>
    <row r="57" spans="1:10" ht="15.5" x14ac:dyDescent="0.35">
      <c r="A57" s="3"/>
      <c r="B57" s="3">
        <v>3</v>
      </c>
      <c r="C57" s="3" t="s">
        <v>68</v>
      </c>
      <c r="D57" s="3">
        <v>4</v>
      </c>
      <c r="E57" s="3" t="s">
        <v>14</v>
      </c>
      <c r="F57" s="4">
        <v>50000</v>
      </c>
      <c r="G57" s="4">
        <f>D57*F57</f>
        <v>200000</v>
      </c>
      <c r="H57" s="3"/>
      <c r="I57" s="3"/>
      <c r="J57" s="4"/>
    </row>
    <row r="58" spans="1:10" ht="15.5" x14ac:dyDescent="0.35">
      <c r="A58" s="3"/>
      <c r="B58" s="3">
        <v>4</v>
      </c>
      <c r="C58" s="3" t="s">
        <v>69</v>
      </c>
      <c r="D58" s="3">
        <v>150</v>
      </c>
      <c r="E58" s="3" t="s">
        <v>14</v>
      </c>
      <c r="F58" s="4">
        <v>5000</v>
      </c>
      <c r="G58" s="4">
        <f>D58*F58</f>
        <v>750000</v>
      </c>
      <c r="H58" s="3"/>
      <c r="I58" s="3" t="s">
        <v>70</v>
      </c>
      <c r="J58" s="4"/>
    </row>
    <row r="59" spans="1:10" ht="15.5" x14ac:dyDescent="0.35">
      <c r="A59" s="3"/>
      <c r="B59" s="3">
        <v>5</v>
      </c>
      <c r="C59" s="3" t="s">
        <v>71</v>
      </c>
      <c r="D59" s="3">
        <v>2</v>
      </c>
      <c r="E59" s="3" t="s">
        <v>72</v>
      </c>
      <c r="F59" s="4">
        <v>150000</v>
      </c>
      <c r="G59" s="4">
        <f>D59*F59</f>
        <v>300000</v>
      </c>
      <c r="H59" s="3"/>
      <c r="I59" s="3"/>
      <c r="J59" s="4"/>
    </row>
    <row r="60" spans="1:10" ht="15.5" x14ac:dyDescent="0.35">
      <c r="A60" s="3"/>
      <c r="B60" s="3"/>
      <c r="C60" s="3"/>
      <c r="D60" s="3"/>
      <c r="E60" s="3"/>
      <c r="F60" s="4"/>
      <c r="G60" s="4"/>
      <c r="H60" s="3"/>
      <c r="I60" s="3"/>
      <c r="J60" s="4"/>
    </row>
    <row r="61" spans="1:10" ht="15.5" x14ac:dyDescent="0.35">
      <c r="A61" s="3"/>
      <c r="B61" s="5"/>
      <c r="C61" s="6"/>
      <c r="D61" s="3"/>
      <c r="E61" s="3"/>
      <c r="F61" s="4"/>
      <c r="G61" s="4"/>
      <c r="H61" s="3"/>
      <c r="I61" s="3"/>
      <c r="J61" s="4"/>
    </row>
    <row r="62" spans="1:10" ht="15.5" x14ac:dyDescent="0.35">
      <c r="A62" s="1" t="s">
        <v>73</v>
      </c>
      <c r="B62" s="31" t="s">
        <v>74</v>
      </c>
      <c r="C62" s="32"/>
      <c r="D62" s="2"/>
      <c r="E62" s="2"/>
      <c r="F62" s="7"/>
      <c r="G62" s="7"/>
      <c r="H62" s="2"/>
      <c r="I62" s="2"/>
      <c r="J62" s="7"/>
    </row>
    <row r="63" spans="1:10" ht="15.5" x14ac:dyDescent="0.35">
      <c r="A63" s="3"/>
      <c r="B63" s="3">
        <v>1</v>
      </c>
      <c r="C63" s="3" t="s">
        <v>75</v>
      </c>
      <c r="D63" s="3">
        <v>1</v>
      </c>
      <c r="E63" s="3" t="s">
        <v>14</v>
      </c>
      <c r="F63" s="4">
        <v>0</v>
      </c>
      <c r="G63" s="4">
        <f>D63*F63</f>
        <v>0</v>
      </c>
      <c r="H63" s="3"/>
      <c r="I63" s="3" t="s">
        <v>76</v>
      </c>
      <c r="J63" s="4"/>
    </row>
    <row r="64" spans="1:10" ht="15.5" x14ac:dyDescent="0.35">
      <c r="A64" s="3"/>
      <c r="B64" s="3">
        <v>2</v>
      </c>
      <c r="C64" s="3" t="s">
        <v>77</v>
      </c>
      <c r="D64" s="3">
        <v>1</v>
      </c>
      <c r="E64" s="3" t="s">
        <v>14</v>
      </c>
      <c r="F64" s="4">
        <v>400000</v>
      </c>
      <c r="G64" s="4">
        <f>D64*F64</f>
        <v>400000</v>
      </c>
      <c r="H64" s="3"/>
      <c r="I64" s="3"/>
      <c r="J64" s="4"/>
    </row>
    <row r="65" spans="1:10" ht="15.5" x14ac:dyDescent="0.35">
      <c r="A65" s="3"/>
      <c r="B65" s="3">
        <v>3</v>
      </c>
      <c r="C65" s="3" t="s">
        <v>78</v>
      </c>
      <c r="D65" s="3">
        <v>1</v>
      </c>
      <c r="E65" s="3" t="s">
        <v>14</v>
      </c>
      <c r="F65" s="4">
        <v>0</v>
      </c>
      <c r="G65" s="4">
        <f>D65*F65</f>
        <v>0</v>
      </c>
      <c r="H65" s="3"/>
      <c r="I65" s="3" t="s">
        <v>76</v>
      </c>
      <c r="J65" s="4"/>
    </row>
    <row r="66" spans="1:10" ht="15.5" x14ac:dyDescent="0.35">
      <c r="A66" s="3"/>
      <c r="B66" s="3">
        <v>4</v>
      </c>
      <c r="C66" s="3" t="s">
        <v>79</v>
      </c>
      <c r="D66" s="3">
        <v>1</v>
      </c>
      <c r="E66" s="3" t="s">
        <v>14</v>
      </c>
      <c r="F66" s="4">
        <v>0</v>
      </c>
      <c r="G66" s="4"/>
      <c r="H66" s="3"/>
      <c r="I66" s="3" t="s">
        <v>76</v>
      </c>
      <c r="J66" s="4"/>
    </row>
    <row r="67" spans="1:10" ht="15.5" x14ac:dyDescent="0.35">
      <c r="A67" s="1" t="s">
        <v>80</v>
      </c>
      <c r="B67" s="31" t="s">
        <v>81</v>
      </c>
      <c r="C67" s="32"/>
      <c r="D67" s="2"/>
      <c r="E67" s="2"/>
      <c r="F67" s="7"/>
      <c r="G67" s="7"/>
      <c r="H67" s="2"/>
      <c r="I67" s="2"/>
      <c r="J67" s="7"/>
    </row>
    <row r="68" spans="1:10" ht="15.5" x14ac:dyDescent="0.35">
      <c r="A68" s="3"/>
      <c r="B68" s="3">
        <v>1</v>
      </c>
      <c r="C68" s="3" t="s">
        <v>82</v>
      </c>
      <c r="D68" s="3">
        <v>500</v>
      </c>
      <c r="E68" s="3" t="s">
        <v>14</v>
      </c>
      <c r="F68" s="4">
        <v>1000</v>
      </c>
      <c r="G68" s="4">
        <f>D68*F68</f>
        <v>500000</v>
      </c>
      <c r="H68" s="3"/>
      <c r="I68" s="3"/>
      <c r="J68" s="4"/>
    </row>
    <row r="69" spans="1:10" ht="15.5" x14ac:dyDescent="0.35">
      <c r="A69" s="3"/>
      <c r="B69" s="3">
        <v>2</v>
      </c>
      <c r="C69" s="3" t="s">
        <v>83</v>
      </c>
      <c r="D69" s="3">
        <v>1</v>
      </c>
      <c r="E69" s="3" t="s">
        <v>22</v>
      </c>
      <c r="F69" s="4">
        <v>50000</v>
      </c>
      <c r="G69" s="4">
        <f>D69*F69</f>
        <v>50000</v>
      </c>
      <c r="H69" s="3"/>
      <c r="I69" s="3"/>
      <c r="J69" s="4"/>
    </row>
    <row r="70" spans="1:10" ht="15.5" x14ac:dyDescent="0.35">
      <c r="A70" s="3"/>
      <c r="B70" s="3"/>
      <c r="C70" s="3"/>
      <c r="D70" s="3"/>
      <c r="E70" s="3"/>
      <c r="F70" s="4"/>
      <c r="G70" s="4"/>
      <c r="H70" s="3"/>
      <c r="I70" s="3"/>
      <c r="J70" s="4"/>
    </row>
    <row r="71" spans="1:10" s="19" customFormat="1" ht="15.5" x14ac:dyDescent="0.35">
      <c r="A71" s="17"/>
      <c r="B71" s="17"/>
      <c r="C71" s="17"/>
      <c r="D71" s="17"/>
      <c r="E71" s="17"/>
      <c r="F71" s="18"/>
      <c r="G71" s="18"/>
      <c r="H71" s="17"/>
      <c r="I71" s="17"/>
      <c r="J71" s="18"/>
    </row>
    <row r="72" spans="1:10" s="19" customFormat="1" ht="15.5" x14ac:dyDescent="0.35">
      <c r="A72" s="17"/>
      <c r="B72" s="17"/>
      <c r="C72" s="17"/>
      <c r="D72" s="17"/>
      <c r="E72" s="17"/>
      <c r="F72" s="18"/>
      <c r="G72" s="18">
        <f>SUM(G8:G69)</f>
        <v>15215000</v>
      </c>
      <c r="H72" s="17"/>
      <c r="I72" s="17"/>
      <c r="J72" s="18"/>
    </row>
    <row r="73" spans="1:10" s="19" customFormat="1" ht="15.5" x14ac:dyDescent="0.35">
      <c r="A73" s="20"/>
      <c r="B73" s="20"/>
      <c r="C73" s="20" t="s">
        <v>84</v>
      </c>
      <c r="D73" s="20">
        <v>90</v>
      </c>
      <c r="E73" s="20" t="s">
        <v>85</v>
      </c>
      <c r="F73" s="21"/>
      <c r="G73" s="21">
        <f>D73*F73</f>
        <v>0</v>
      </c>
      <c r="H73" s="20"/>
      <c r="I73" s="20" t="s">
        <v>86</v>
      </c>
      <c r="J73" s="21"/>
    </row>
    <row r="74" spans="1:10" s="19" customFormat="1" ht="15.5" x14ac:dyDescent="0.35">
      <c r="A74" s="20"/>
      <c r="B74" s="20"/>
      <c r="C74" s="20"/>
      <c r="D74" s="20"/>
      <c r="E74" s="20"/>
      <c r="F74" s="21"/>
      <c r="G74" s="21"/>
      <c r="H74" s="20"/>
      <c r="I74" s="20"/>
      <c r="J74" s="21"/>
    </row>
    <row r="75" spans="1:10" s="19" customFormat="1" ht="15.5" x14ac:dyDescent="0.35">
      <c r="A75" s="20"/>
      <c r="B75" s="20"/>
      <c r="C75" s="20"/>
      <c r="D75" s="20"/>
      <c r="E75" s="20"/>
      <c r="F75" s="21"/>
      <c r="G75" s="21"/>
      <c r="H75" s="20"/>
      <c r="I75" s="20"/>
      <c r="J75" s="21"/>
    </row>
    <row r="76" spans="1:10" ht="15.5" x14ac:dyDescent="0.35">
      <c r="A76" s="10"/>
      <c r="B76" s="10"/>
      <c r="C76" s="10"/>
      <c r="D76" s="10"/>
      <c r="E76" s="10"/>
      <c r="F76" s="11"/>
      <c r="G76" s="11"/>
      <c r="H76" s="10"/>
      <c r="I76" s="10"/>
      <c r="J76" s="11"/>
    </row>
    <row r="77" spans="1:10" ht="15.5" x14ac:dyDescent="0.35">
      <c r="A77" s="12"/>
      <c r="B77" s="12"/>
      <c r="C77" s="12" t="s">
        <v>87</v>
      </c>
      <c r="D77" s="12"/>
      <c r="E77" s="12"/>
      <c r="F77" s="13"/>
      <c r="G77" s="13">
        <f>G72-G73</f>
        <v>15215000</v>
      </c>
      <c r="H77" s="12"/>
      <c r="I77" s="12"/>
      <c r="J77" s="13"/>
    </row>
  </sheetData>
  <mergeCells count="12">
    <mergeCell ref="B54:C54"/>
    <mergeCell ref="B62:C62"/>
    <mergeCell ref="B67:C67"/>
    <mergeCell ref="I51:I53"/>
    <mergeCell ref="B19:C19"/>
    <mergeCell ref="B39:C39"/>
    <mergeCell ref="B46:C46"/>
    <mergeCell ref="A2:D2"/>
    <mergeCell ref="A4:D4"/>
    <mergeCell ref="B6:C6"/>
    <mergeCell ref="B7:C7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GKB</vt:lpstr>
      <vt:lpstr>AUDIT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2019-01-07T12:15:46Z</dcterms:created>
  <dcterms:modified xsi:type="dcterms:W3CDTF">2019-01-09T10:52:57Z</dcterms:modified>
</cp:coreProperties>
</file>