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PIN 2019\RAB PROPOSAL\"/>
    </mc:Choice>
  </mc:AlternateContent>
  <bookViews>
    <workbookView xWindow="0" yWindow="0" windowWidth="20490" windowHeight="7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24" i="1"/>
  <c r="E26" i="1"/>
  <c r="E6" i="1"/>
  <c r="E7" i="1" l="1"/>
  <c r="E9" i="1"/>
  <c r="E10" i="1"/>
  <c r="E11" i="1"/>
  <c r="E14" i="1"/>
  <c r="E15" i="1"/>
  <c r="E16" i="1"/>
  <c r="E23" i="1"/>
  <c r="E22" i="1"/>
  <c r="E21" i="1"/>
  <c r="E20" i="1"/>
  <c r="E19" i="1"/>
  <c r="E27" i="1"/>
  <c r="E28" i="1"/>
  <c r="E29" i="1" l="1"/>
  <c r="E12" i="1"/>
  <c r="E17" i="1"/>
</calcChain>
</file>

<file path=xl/sharedStrings.xml><?xml version="1.0" encoding="utf-8"?>
<sst xmlns="http://schemas.openxmlformats.org/spreadsheetml/2006/main" count="54" uniqueCount="48">
  <si>
    <t>Rencana Anggaran dan Biaya Field Trip</t>
  </si>
  <si>
    <t>No.</t>
  </si>
  <si>
    <t>Nama Barang</t>
  </si>
  <si>
    <t>Jumlah barang</t>
  </si>
  <si>
    <t>Satuan   Harga (Rp)</t>
  </si>
  <si>
    <t>Total        Harga (Rp)</t>
  </si>
  <si>
    <t>Keterangan</t>
  </si>
  <si>
    <t>A.</t>
  </si>
  <si>
    <t>Design</t>
  </si>
  <si>
    <t xml:space="preserve">Banner </t>
  </si>
  <si>
    <t>Banner ukuran 4x1 (m)</t>
  </si>
  <si>
    <t>Total</t>
  </si>
  <si>
    <t>B.</t>
  </si>
  <si>
    <t>Perlengkapan</t>
  </si>
  <si>
    <t>Paperline</t>
  </si>
  <si>
    <t>Paperline untuk peserta dan LO</t>
  </si>
  <si>
    <t>Pulpen</t>
  </si>
  <si>
    <t>Pulpen untuk peserta dan LO</t>
  </si>
  <si>
    <t>Pengeras suara (Toa)</t>
  </si>
  <si>
    <t>C.</t>
  </si>
  <si>
    <t>Transportasi</t>
  </si>
  <si>
    <t>Honor supir</t>
  </si>
  <si>
    <t>Bahan bakar transportasi</t>
  </si>
  <si>
    <t>Biaya pulang pergi</t>
  </si>
  <si>
    <t>Survey lokasi oleh panitia</t>
  </si>
  <si>
    <t>D.</t>
  </si>
  <si>
    <t>Konsumsi</t>
  </si>
  <si>
    <t>Paket makan pagi (sarapan)</t>
  </si>
  <si>
    <t>Sarapan untuk peserta dan LO</t>
  </si>
  <si>
    <t>Snack untuk peserta dan LO</t>
  </si>
  <si>
    <t xml:space="preserve">Snack untuk panitia dan dosen </t>
  </si>
  <si>
    <t xml:space="preserve">Snack untuk supir </t>
  </si>
  <si>
    <t>Air mineral gelas</t>
  </si>
  <si>
    <t>Untuk dibawa dalam perjalanan</t>
  </si>
  <si>
    <t>E.</t>
  </si>
  <si>
    <t>Lembar absensi</t>
  </si>
  <si>
    <t>Lembar rundown dan tata tertib field trip</t>
  </si>
  <si>
    <t>Di serahkan kepada LO</t>
  </si>
  <si>
    <t>F.</t>
  </si>
  <si>
    <t>Dana Tak Terduga</t>
  </si>
  <si>
    <t>Total keseluruhan</t>
  </si>
  <si>
    <t>Jumlah tergantung dengan banyaknya peserta</t>
  </si>
  <si>
    <t>Bahan bakar mengikuti jarak lokasi</t>
  </si>
  <si>
    <t>Konsumsi tergantung dari banyaknya peserta, panitia dan dosen</t>
  </si>
  <si>
    <t>mengikuti Kondisi</t>
  </si>
  <si>
    <t>mengikuti kondisi</t>
  </si>
  <si>
    <t>Sekretariat dan Kesehatan</t>
  </si>
  <si>
    <t>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</si>
</sst>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_-[$Rp-3809]* #,##0.00_-;\-[$Rp-3809]* #,##0.00_-;_-[$Rp-3809]* &quot;-&quot;??_-;_-@_-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8140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2" borderId="4" xfId="0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Alignment="1">
      <alignment vertical="center"/>
    </xf>
    <xf numFmtId="0" fontId="0" fillId="3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/>
    <xf numFmtId="0" fontId="0" fillId="4" borderId="10" xfId="0" applyFill="1" applyBorder="1"/>
    <xf numFmtId="0" fontId="0" fillId="5" borderId="5" xfId="0" applyFill="1" applyBorder="1"/>
    <xf numFmtId="0" fontId="0" fillId="5" borderId="10" xfId="0" applyFill="1" applyBorder="1"/>
    <xf numFmtId="0" fontId="0" fillId="5" borderId="5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5" xfId="0" applyFont="1" applyBorder="1"/>
    <xf numFmtId="0" fontId="3" fillId="0" borderId="4" xfId="0" applyFont="1" applyBorder="1"/>
    <xf numFmtId="167" fontId="0" fillId="0" borderId="5" xfId="0" applyNumberFormat="1" applyBorder="1" applyAlignment="1">
      <alignment horizontal="right"/>
    </xf>
    <xf numFmtId="167" fontId="0" fillId="4" borderId="5" xfId="0" applyNumberFormat="1" applyFill="1" applyBorder="1"/>
    <xf numFmtId="167" fontId="0" fillId="4" borderId="5" xfId="0" applyNumberFormat="1" applyFill="1" applyBorder="1" applyAlignment="1">
      <alignment horizontal="right"/>
    </xf>
    <xf numFmtId="167" fontId="0" fillId="0" borderId="5" xfId="0" applyNumberFormat="1" applyBorder="1"/>
    <xf numFmtId="167" fontId="0" fillId="5" borderId="5" xfId="0" applyNumberFormat="1" applyFill="1" applyBorder="1"/>
    <xf numFmtId="167" fontId="0" fillId="5" borderId="5" xfId="0" applyNumberFormat="1" applyFill="1" applyBorder="1" applyAlignment="1">
      <alignment horizontal="right"/>
    </xf>
    <xf numFmtId="167" fontId="0" fillId="6" borderId="5" xfId="0" applyNumberFormat="1" applyFill="1" applyBorder="1"/>
    <xf numFmtId="0" fontId="0" fillId="6" borderId="16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zoomScale="85" zoomScaleNormal="85" workbookViewId="0">
      <selection activeCell="G34" sqref="A1:G34"/>
    </sheetView>
  </sheetViews>
  <sheetFormatPr defaultRowHeight="14.5" x14ac:dyDescent="0.35"/>
  <cols>
    <col min="2" max="2" width="41.1796875" customWidth="1"/>
    <col min="3" max="3" width="15.453125" customWidth="1"/>
    <col min="4" max="4" width="14.81640625" customWidth="1"/>
    <col min="5" max="5" width="18.6328125" customWidth="1"/>
    <col min="6" max="6" width="31.453125" customWidth="1"/>
    <col min="7" max="7" width="27.54296875" customWidth="1"/>
  </cols>
  <sheetData>
    <row r="2" spans="1:7" ht="23.5" x14ac:dyDescent="0.55000000000000004">
      <c r="A2" s="27" t="s">
        <v>0</v>
      </c>
      <c r="B2" s="27"/>
      <c r="C2" s="27"/>
      <c r="D2" s="27"/>
      <c r="E2" s="27"/>
      <c r="F2" s="27"/>
    </row>
    <row r="3" spans="1:7" ht="15" thickBot="1" x14ac:dyDescent="0.4"/>
    <row r="4" spans="1:7" ht="29.5" thickBot="1" x14ac:dyDescent="0.4">
      <c r="A4" s="1" t="s">
        <v>1</v>
      </c>
      <c r="B4" s="1" t="s">
        <v>2</v>
      </c>
      <c r="C4" s="1" t="s">
        <v>3</v>
      </c>
      <c r="D4" s="1" t="s">
        <v>4</v>
      </c>
      <c r="E4" s="15" t="s">
        <v>5</v>
      </c>
      <c r="F4" s="28" t="s">
        <v>6</v>
      </c>
      <c r="G4" s="29"/>
    </row>
    <row r="5" spans="1:7" x14ac:dyDescent="0.35">
      <c r="A5" s="2" t="s">
        <v>7</v>
      </c>
      <c r="B5" s="3" t="s">
        <v>8</v>
      </c>
      <c r="C5" s="4"/>
      <c r="D5" s="4"/>
      <c r="E5" s="4"/>
      <c r="F5" s="16"/>
      <c r="G5" s="19"/>
    </row>
    <row r="6" spans="1:7" x14ac:dyDescent="0.35">
      <c r="A6" s="5">
        <v>1</v>
      </c>
      <c r="B6" s="6" t="s">
        <v>9</v>
      </c>
      <c r="C6" s="7">
        <v>1</v>
      </c>
      <c r="D6" s="35">
        <v>150000</v>
      </c>
      <c r="E6" s="35">
        <f>SUM(C6*D6)</f>
        <v>150000</v>
      </c>
      <c r="F6" s="17" t="s">
        <v>10</v>
      </c>
      <c r="G6" s="20"/>
    </row>
    <row r="7" spans="1:7" x14ac:dyDescent="0.35">
      <c r="A7" s="8"/>
      <c r="B7" s="22" t="s">
        <v>11</v>
      </c>
      <c r="C7" s="22"/>
      <c r="D7" s="36"/>
      <c r="E7" s="37">
        <f>SUM(E6)</f>
        <v>150000</v>
      </c>
      <c r="F7" s="23"/>
      <c r="G7" s="21"/>
    </row>
    <row r="8" spans="1:7" x14ac:dyDescent="0.35">
      <c r="A8" s="9" t="s">
        <v>12</v>
      </c>
      <c r="B8" s="10" t="s">
        <v>13</v>
      </c>
      <c r="C8" s="6"/>
      <c r="D8" s="38"/>
      <c r="E8" s="38"/>
      <c r="F8" s="17"/>
      <c r="G8" s="20"/>
    </row>
    <row r="9" spans="1:7" x14ac:dyDescent="0.35">
      <c r="A9" s="5">
        <v>1</v>
      </c>
      <c r="B9" s="6" t="s">
        <v>14</v>
      </c>
      <c r="C9" s="6">
        <v>50</v>
      </c>
      <c r="D9" s="38">
        <v>7000</v>
      </c>
      <c r="E9" s="38">
        <f>SUM(C9*D9)</f>
        <v>350000</v>
      </c>
      <c r="F9" s="17" t="s">
        <v>15</v>
      </c>
      <c r="G9" s="30" t="s">
        <v>41</v>
      </c>
    </row>
    <row r="10" spans="1:7" x14ac:dyDescent="0.35">
      <c r="A10" s="5">
        <v>2</v>
      </c>
      <c r="B10" s="6" t="s">
        <v>16</v>
      </c>
      <c r="C10" s="6">
        <v>50</v>
      </c>
      <c r="D10" s="38">
        <v>3000</v>
      </c>
      <c r="E10" s="38">
        <f>SUM(C10*D10)</f>
        <v>150000</v>
      </c>
      <c r="F10" s="17" t="s">
        <v>17</v>
      </c>
      <c r="G10" s="31"/>
    </row>
    <row r="11" spans="1:7" x14ac:dyDescent="0.35">
      <c r="A11" s="5">
        <v>3</v>
      </c>
      <c r="B11" s="6" t="s">
        <v>18</v>
      </c>
      <c r="C11" s="6">
        <v>1</v>
      </c>
      <c r="D11" s="38">
        <v>250000</v>
      </c>
      <c r="E11" s="38">
        <f>SUM(C11*D11)</f>
        <v>250000</v>
      </c>
      <c r="F11" s="17"/>
      <c r="G11" s="20"/>
    </row>
    <row r="12" spans="1:7" x14ac:dyDescent="0.35">
      <c r="A12" s="8"/>
      <c r="B12" s="22" t="s">
        <v>11</v>
      </c>
      <c r="C12" s="22"/>
      <c r="D12" s="36"/>
      <c r="E12" s="37">
        <f>SUM(E9:E11)</f>
        <v>750000</v>
      </c>
      <c r="F12" s="23"/>
      <c r="G12" s="21"/>
    </row>
    <row r="13" spans="1:7" x14ac:dyDescent="0.35">
      <c r="A13" s="9" t="s">
        <v>19</v>
      </c>
      <c r="B13" s="10" t="s">
        <v>20</v>
      </c>
      <c r="C13" s="6"/>
      <c r="D13" s="38"/>
      <c r="E13" s="38"/>
      <c r="F13" s="17"/>
      <c r="G13" s="20"/>
    </row>
    <row r="14" spans="1:7" x14ac:dyDescent="0.35">
      <c r="A14" s="5">
        <v>1</v>
      </c>
      <c r="B14" s="6" t="s">
        <v>21</v>
      </c>
      <c r="C14" s="6"/>
      <c r="D14" s="38">
        <v>115000</v>
      </c>
      <c r="E14" s="38">
        <f>SUM(D14)</f>
        <v>115000</v>
      </c>
      <c r="F14" s="17"/>
      <c r="G14" s="20"/>
    </row>
    <row r="15" spans="1:7" x14ac:dyDescent="0.35">
      <c r="A15" s="5">
        <v>2</v>
      </c>
      <c r="B15" s="6" t="s">
        <v>22</v>
      </c>
      <c r="C15" s="6"/>
      <c r="D15" s="38">
        <v>425000</v>
      </c>
      <c r="E15" s="38">
        <f>SUM(D15)</f>
        <v>425000</v>
      </c>
      <c r="F15" s="17" t="s">
        <v>23</v>
      </c>
      <c r="G15" s="30" t="s">
        <v>42</v>
      </c>
    </row>
    <row r="16" spans="1:7" x14ac:dyDescent="0.35">
      <c r="A16" s="5">
        <v>3</v>
      </c>
      <c r="B16" s="6" t="s">
        <v>24</v>
      </c>
      <c r="C16" s="7">
        <v>4</v>
      </c>
      <c r="D16" s="38">
        <v>10250</v>
      </c>
      <c r="E16" s="38">
        <f>SUM(C16*D16)</f>
        <v>41000</v>
      </c>
      <c r="F16" s="17" t="s">
        <v>23</v>
      </c>
      <c r="G16" s="31"/>
    </row>
    <row r="17" spans="1:9" x14ac:dyDescent="0.35">
      <c r="A17" s="8"/>
      <c r="B17" s="22" t="s">
        <v>11</v>
      </c>
      <c r="C17" s="22"/>
      <c r="D17" s="36"/>
      <c r="E17" s="37">
        <f>SUM(E14:E16)</f>
        <v>581000</v>
      </c>
      <c r="F17" s="23"/>
      <c r="G17" s="21"/>
    </row>
    <row r="18" spans="1:9" ht="15" customHeight="1" x14ac:dyDescent="0.35">
      <c r="A18" s="9" t="s">
        <v>25</v>
      </c>
      <c r="B18" s="10" t="s">
        <v>26</v>
      </c>
      <c r="C18" s="6"/>
      <c r="D18" s="38"/>
      <c r="E18" s="38"/>
      <c r="F18" s="17"/>
      <c r="G18" s="30" t="s">
        <v>43</v>
      </c>
    </row>
    <row r="19" spans="1:9" ht="15" customHeight="1" x14ac:dyDescent="0.35">
      <c r="A19" s="5">
        <v>1</v>
      </c>
      <c r="B19" t="s">
        <v>27</v>
      </c>
      <c r="C19" s="7">
        <v>50</v>
      </c>
      <c r="D19" s="41">
        <v>15000</v>
      </c>
      <c r="E19" s="38">
        <f>SUM(C19*D19)</f>
        <v>750000</v>
      </c>
      <c r="F19" s="17" t="s">
        <v>28</v>
      </c>
      <c r="G19" s="32"/>
      <c r="H19" s="42"/>
      <c r="I19" s="43"/>
    </row>
    <row r="20" spans="1:9" x14ac:dyDescent="0.35">
      <c r="A20" s="5">
        <v>2</v>
      </c>
      <c r="B20" s="6" t="s">
        <v>29</v>
      </c>
      <c r="C20" s="7">
        <v>50</v>
      </c>
      <c r="D20" s="41">
        <v>10000</v>
      </c>
      <c r="E20" s="38">
        <f>SUM(C20*D20)</f>
        <v>500000</v>
      </c>
      <c r="F20" s="17"/>
      <c r="G20" s="32"/>
      <c r="H20" s="42"/>
      <c r="I20" s="43"/>
    </row>
    <row r="21" spans="1:9" x14ac:dyDescent="0.35">
      <c r="A21" s="5">
        <v>3</v>
      </c>
      <c r="B21" s="6" t="s">
        <v>30</v>
      </c>
      <c r="C21" s="7">
        <v>7</v>
      </c>
      <c r="D21" s="41">
        <v>12000</v>
      </c>
      <c r="E21" s="38">
        <f>SUM(C21*D21)</f>
        <v>84000</v>
      </c>
      <c r="F21" s="17"/>
      <c r="G21" s="32"/>
      <c r="H21" s="42"/>
      <c r="I21" s="43"/>
    </row>
    <row r="22" spans="1:9" x14ac:dyDescent="0.35">
      <c r="A22" s="5">
        <v>4</v>
      </c>
      <c r="B22" s="6" t="s">
        <v>31</v>
      </c>
      <c r="C22" s="7">
        <v>1</v>
      </c>
      <c r="D22" s="41">
        <v>10000</v>
      </c>
      <c r="E22" s="38">
        <f>SUM(C22*D22)</f>
        <v>10000</v>
      </c>
      <c r="F22" s="17"/>
      <c r="G22" s="32"/>
      <c r="H22" s="42"/>
      <c r="I22" s="43"/>
    </row>
    <row r="23" spans="1:9" x14ac:dyDescent="0.35">
      <c r="A23" s="5">
        <v>5</v>
      </c>
      <c r="B23" s="6" t="s">
        <v>32</v>
      </c>
      <c r="C23" s="7">
        <v>4</v>
      </c>
      <c r="D23" s="38">
        <v>25000</v>
      </c>
      <c r="E23" s="38">
        <f>SUM(C23*D23)</f>
        <v>100000</v>
      </c>
      <c r="F23" s="17" t="s">
        <v>33</v>
      </c>
      <c r="G23" s="31"/>
      <c r="H23" s="42"/>
      <c r="I23" s="43"/>
    </row>
    <row r="24" spans="1:9" x14ac:dyDescent="0.35">
      <c r="A24" s="8"/>
      <c r="B24" s="22" t="s">
        <v>11</v>
      </c>
      <c r="C24" s="22"/>
      <c r="D24" s="36"/>
      <c r="E24" s="37">
        <f>SUM(E19:E23)</f>
        <v>1444000</v>
      </c>
      <c r="F24" s="23"/>
      <c r="G24" s="21"/>
    </row>
    <row r="25" spans="1:9" x14ac:dyDescent="0.35">
      <c r="A25" s="9" t="s">
        <v>34</v>
      </c>
      <c r="B25" s="10" t="s">
        <v>46</v>
      </c>
      <c r="C25" s="6"/>
      <c r="D25" s="38"/>
      <c r="E25" s="38"/>
      <c r="F25" s="17"/>
      <c r="G25" s="20"/>
    </row>
    <row r="26" spans="1:9" x14ac:dyDescent="0.35">
      <c r="A26" s="34">
        <v>1</v>
      </c>
      <c r="B26" s="33" t="s">
        <v>47</v>
      </c>
      <c r="C26" s="6">
        <v>1</v>
      </c>
      <c r="D26" s="38">
        <v>200000</v>
      </c>
      <c r="E26" s="38">
        <f>(D26*C26)</f>
        <v>200000</v>
      </c>
      <c r="F26" s="17"/>
      <c r="G26" s="20"/>
    </row>
    <row r="27" spans="1:9" x14ac:dyDescent="0.35">
      <c r="A27" s="5">
        <v>2</v>
      </c>
      <c r="B27" s="6" t="s">
        <v>35</v>
      </c>
      <c r="C27" s="7">
        <v>3</v>
      </c>
      <c r="D27" s="38">
        <v>1000</v>
      </c>
      <c r="E27" s="38">
        <f>SUM(C27*D27)</f>
        <v>3000</v>
      </c>
      <c r="F27" s="17"/>
      <c r="G27" s="20"/>
    </row>
    <row r="28" spans="1:9" x14ac:dyDescent="0.35">
      <c r="A28" s="5">
        <v>3</v>
      </c>
      <c r="B28" s="6" t="s">
        <v>36</v>
      </c>
      <c r="C28" s="7">
        <v>5</v>
      </c>
      <c r="D28" s="38">
        <v>1000</v>
      </c>
      <c r="E28" s="38">
        <f>SUM(C28*D28)</f>
        <v>5000</v>
      </c>
      <c r="F28" s="17" t="s">
        <v>37</v>
      </c>
      <c r="G28" s="20" t="s">
        <v>44</v>
      </c>
    </row>
    <row r="29" spans="1:9" x14ac:dyDescent="0.35">
      <c r="A29" s="8"/>
      <c r="B29" s="22" t="s">
        <v>11</v>
      </c>
      <c r="C29" s="22"/>
      <c r="D29" s="36"/>
      <c r="E29" s="37">
        <f>SUM(E26:E28)</f>
        <v>208000</v>
      </c>
      <c r="F29" s="23"/>
      <c r="G29" s="21"/>
    </row>
    <row r="30" spans="1:9" x14ac:dyDescent="0.35">
      <c r="A30" s="9" t="s">
        <v>38</v>
      </c>
      <c r="B30" s="11" t="s">
        <v>39</v>
      </c>
      <c r="C30" s="6"/>
      <c r="D30" s="38"/>
      <c r="E30" s="38"/>
      <c r="F30" s="17"/>
      <c r="G30" s="20"/>
    </row>
    <row r="31" spans="1:9" x14ac:dyDescent="0.35">
      <c r="A31" s="8"/>
      <c r="B31" s="22" t="s">
        <v>11</v>
      </c>
      <c r="C31" s="22"/>
      <c r="D31" s="36"/>
      <c r="E31" s="37"/>
      <c r="F31" s="23"/>
      <c r="G31" s="21" t="s">
        <v>45</v>
      </c>
    </row>
    <row r="32" spans="1:9" x14ac:dyDescent="0.35">
      <c r="A32" s="5"/>
      <c r="B32" s="6"/>
      <c r="C32" s="6"/>
      <c r="D32" s="38"/>
      <c r="E32" s="38"/>
      <c r="F32" s="17"/>
      <c r="G32" s="20"/>
    </row>
    <row r="33" spans="1:7" x14ac:dyDescent="0.35">
      <c r="A33" s="12"/>
      <c r="B33" s="24" t="s">
        <v>40</v>
      </c>
      <c r="C33" s="24"/>
      <c r="D33" s="39"/>
      <c r="E33" s="40">
        <f>SUM(E7,E12,E17,E24,E29)</f>
        <v>3133000</v>
      </c>
      <c r="F33" s="25"/>
      <c r="G33" s="26"/>
    </row>
    <row r="34" spans="1:7" ht="15" thickBot="1" x14ac:dyDescent="0.4">
      <c r="A34" s="13"/>
      <c r="B34" s="14"/>
      <c r="C34" s="14"/>
      <c r="D34" s="14"/>
      <c r="E34" s="14"/>
      <c r="F34" s="18"/>
      <c r="G34" s="20"/>
    </row>
  </sheetData>
  <mergeCells count="6">
    <mergeCell ref="H19:I23"/>
    <mergeCell ref="A2:F2"/>
    <mergeCell ref="F4:G4"/>
    <mergeCell ref="G9:G10"/>
    <mergeCell ref="G15:G16"/>
    <mergeCell ref="G18:G2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Noor Rochim</dc:creator>
  <cp:lastModifiedBy>ASUS</cp:lastModifiedBy>
  <dcterms:created xsi:type="dcterms:W3CDTF">2019-01-08T01:09:07Z</dcterms:created>
  <dcterms:modified xsi:type="dcterms:W3CDTF">2019-01-09T14:50:49Z</dcterms:modified>
</cp:coreProperties>
</file>