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PIN 2019\RAB PROPOSAL\"/>
    </mc:Choice>
  </mc:AlternateContent>
  <bookViews>
    <workbookView minimized="1" xWindow="0" yWindow="0" windowWidth="15350" windowHeight="4640" firstSheet="1" activeTab="1"/>
  </bookViews>
  <sheets>
    <sheet name="Chart1" sheetId="3" state="hidden" r:id="rId1"/>
    <sheet name="RAB LOMB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2" l="1"/>
  <c r="H41" i="2"/>
  <c r="E41" i="2"/>
  <c r="H34" i="2"/>
  <c r="E34" i="2"/>
  <c r="H30" i="2"/>
  <c r="E30" i="2"/>
  <c r="H7" i="2"/>
  <c r="H8" i="2" s="1"/>
  <c r="H47" i="2" s="1"/>
  <c r="E7" i="2"/>
  <c r="E8" i="2" s="1"/>
  <c r="E47" i="2" s="1"/>
  <c r="G48" i="2" l="1"/>
</calcChain>
</file>

<file path=xl/sharedStrings.xml><?xml version="1.0" encoding="utf-8"?>
<sst xmlns="http://schemas.openxmlformats.org/spreadsheetml/2006/main" count="131" uniqueCount="56">
  <si>
    <t>No</t>
  </si>
  <si>
    <t>Nama Barang</t>
  </si>
  <si>
    <t>Jumlah</t>
  </si>
  <si>
    <t>Total</t>
  </si>
  <si>
    <t>Harga satuan</t>
  </si>
  <si>
    <t>Harga total</t>
  </si>
  <si>
    <t>Debat</t>
  </si>
  <si>
    <t>A</t>
  </si>
  <si>
    <t>Creative Design</t>
  </si>
  <si>
    <t>B</t>
  </si>
  <si>
    <t>Perlengkapan</t>
  </si>
  <si>
    <t xml:space="preserve"> </t>
  </si>
  <si>
    <t>Kursi Juri</t>
  </si>
  <si>
    <t>Kursi</t>
  </si>
  <si>
    <t>Mic Wireless</t>
  </si>
  <si>
    <t>Mic Wire</t>
  </si>
  <si>
    <t>Sterofoam</t>
  </si>
  <si>
    <t>Mimbar</t>
  </si>
  <si>
    <t>ATK+lakban</t>
  </si>
  <si>
    <t>Proyektor</t>
  </si>
  <si>
    <t>Badges</t>
  </si>
  <si>
    <t>Pointer</t>
  </si>
  <si>
    <t>Souvenir</t>
  </si>
  <si>
    <t>Piala</t>
  </si>
  <si>
    <t>Sound system</t>
  </si>
  <si>
    <t>Tali Rafia</t>
  </si>
  <si>
    <t>-</t>
  </si>
  <si>
    <t>Kabel Extention</t>
  </si>
  <si>
    <t>1 paket</t>
  </si>
  <si>
    <t>C</t>
  </si>
  <si>
    <t>Dekorasi</t>
  </si>
  <si>
    <t>Dekorasi ruangan</t>
  </si>
  <si>
    <t>Dekorasi Outdoor</t>
  </si>
  <si>
    <t>F</t>
  </si>
  <si>
    <t>Acara</t>
  </si>
  <si>
    <t>Hadiah juara 1</t>
  </si>
  <si>
    <t>Hadiah Juara 3</t>
  </si>
  <si>
    <t>Hadiah Terbaik (persentasi/speaker)</t>
  </si>
  <si>
    <t>Total Acara</t>
  </si>
  <si>
    <t>Meja Panjang Juri</t>
  </si>
  <si>
    <t>Stand Mic Pendek</t>
  </si>
  <si>
    <t>Sertifikat</t>
  </si>
  <si>
    <t>Meja regis + meja peserta</t>
  </si>
  <si>
    <t>G</t>
  </si>
  <si>
    <t>Sekretariat</t>
  </si>
  <si>
    <t>Kertas cover Badges</t>
  </si>
  <si>
    <t>1 rim</t>
  </si>
  <si>
    <t>Baterai 9V</t>
  </si>
  <si>
    <t>Backdrop P(7,8m x2,4 m ), D(3mx1m)</t>
  </si>
  <si>
    <t>Banner (3mx1m)</t>
  </si>
  <si>
    <t>Photobooth (2mx3m)</t>
  </si>
  <si>
    <t>Fee Moderator</t>
  </si>
  <si>
    <t>IoT</t>
  </si>
  <si>
    <t>Tote Bag ITK</t>
  </si>
  <si>
    <t>Hadiah juara 2</t>
  </si>
  <si>
    <t>plakat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</si>
</sst>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000000000000000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5040"/>
        <c:axId val="182696576"/>
      </c:barChart>
      <c:catAx>
        <c:axId val="18269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6576"/>
        <c:crosses val="autoZero"/>
        <c:auto val="1"/>
        <c:lblAlgn val="ctr"/>
        <c:lblOffset val="100"/>
        <c:noMultiLvlLbl val="0"/>
      </c:catAx>
      <c:valAx>
        <c:axId val="1826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="85" zoomScaleNormal="85" workbookViewId="0">
      <selection activeCell="B27" sqref="B27"/>
    </sheetView>
  </sheetViews>
  <sheetFormatPr defaultRowHeight="14.5" x14ac:dyDescent="0.35"/>
  <cols>
    <col min="2" max="2" width="35.26953125" customWidth="1"/>
    <col min="3" max="3" width="7" customWidth="1"/>
    <col min="4" max="4" width="12" customWidth="1"/>
    <col min="5" max="5" width="15.1796875" customWidth="1"/>
    <col min="6" max="6" width="7.54296875" customWidth="1"/>
    <col min="7" max="7" width="12" customWidth="1"/>
    <col min="8" max="8" width="10.1796875" customWidth="1"/>
    <col min="9" max="9" width="18.7265625" customWidth="1"/>
  </cols>
  <sheetData>
    <row r="1" spans="1:8" x14ac:dyDescent="0.35">
      <c r="A1" s="18" t="s">
        <v>0</v>
      </c>
      <c r="B1" s="18" t="s">
        <v>1</v>
      </c>
      <c r="C1" s="18" t="s">
        <v>52</v>
      </c>
      <c r="D1" s="18"/>
      <c r="E1" s="18"/>
      <c r="F1" s="18" t="s">
        <v>6</v>
      </c>
      <c r="G1" s="18"/>
      <c r="H1" s="18"/>
    </row>
    <row r="2" spans="1:8" x14ac:dyDescent="0.35">
      <c r="A2" s="18"/>
      <c r="B2" s="18"/>
      <c r="C2" s="11" t="s">
        <v>2</v>
      </c>
      <c r="D2" s="11" t="s">
        <v>4</v>
      </c>
      <c r="E2" s="11" t="s">
        <v>5</v>
      </c>
      <c r="F2" s="11" t="s">
        <v>2</v>
      </c>
      <c r="G2" s="11" t="s">
        <v>4</v>
      </c>
      <c r="H2" s="11" t="s">
        <v>5</v>
      </c>
    </row>
    <row r="3" spans="1:8" x14ac:dyDescent="0.35">
      <c r="A3" s="4" t="s">
        <v>7</v>
      </c>
      <c r="B3" s="4" t="s">
        <v>8</v>
      </c>
      <c r="C3" s="6"/>
      <c r="D3" s="6"/>
      <c r="E3" s="6"/>
      <c r="F3" s="6"/>
      <c r="G3" s="6"/>
      <c r="H3" s="6"/>
    </row>
    <row r="4" spans="1:8" x14ac:dyDescent="0.35">
      <c r="A4">
        <v>1</v>
      </c>
      <c r="B4" t="s">
        <v>49</v>
      </c>
      <c r="C4">
        <v>1</v>
      </c>
      <c r="D4" s="1">
        <v>100000</v>
      </c>
      <c r="E4" s="1">
        <v>100000</v>
      </c>
      <c r="F4">
        <v>1</v>
      </c>
      <c r="G4" s="1">
        <v>100000</v>
      </c>
      <c r="H4" s="1">
        <v>100000</v>
      </c>
    </row>
    <row r="5" spans="1:8" x14ac:dyDescent="0.35">
      <c r="A5">
        <v>2</v>
      </c>
      <c r="B5" t="s">
        <v>48</v>
      </c>
      <c r="C5">
        <v>1</v>
      </c>
      <c r="D5" s="1">
        <v>450000</v>
      </c>
      <c r="E5" s="1">
        <v>450000</v>
      </c>
      <c r="F5">
        <v>1</v>
      </c>
      <c r="G5" s="1">
        <v>450000</v>
      </c>
      <c r="H5" s="1">
        <v>450000</v>
      </c>
    </row>
    <row r="6" spans="1:8" x14ac:dyDescent="0.35">
      <c r="A6">
        <v>3</v>
      </c>
      <c r="B6" t="s">
        <v>50</v>
      </c>
      <c r="C6">
        <v>1</v>
      </c>
      <c r="D6" s="1">
        <v>150000</v>
      </c>
      <c r="E6" s="1">
        <v>150000</v>
      </c>
      <c r="F6">
        <v>1</v>
      </c>
      <c r="G6" s="1">
        <v>150000</v>
      </c>
      <c r="H6" s="1">
        <v>150000</v>
      </c>
    </row>
    <row r="7" spans="1:8" x14ac:dyDescent="0.35">
      <c r="A7">
        <v>4</v>
      </c>
      <c r="C7">
        <v>15</v>
      </c>
      <c r="D7" s="1">
        <v>10000</v>
      </c>
      <c r="E7" s="1">
        <f>C7*D7</f>
        <v>150000</v>
      </c>
      <c r="F7">
        <v>15</v>
      </c>
      <c r="G7" s="1">
        <v>10000</v>
      </c>
      <c r="H7" s="1">
        <f>F7*G7</f>
        <v>150000</v>
      </c>
    </row>
    <row r="8" spans="1:8" x14ac:dyDescent="0.35">
      <c r="A8" s="2"/>
      <c r="B8" s="2" t="s">
        <v>3</v>
      </c>
      <c r="C8" s="2"/>
      <c r="D8" s="2"/>
      <c r="E8" s="3">
        <f>SUM(E4:E7)</f>
        <v>850000</v>
      </c>
      <c r="F8" s="2"/>
      <c r="G8" s="2"/>
      <c r="H8" s="3">
        <f>SUM(H4:H7)</f>
        <v>850000</v>
      </c>
    </row>
    <row r="9" spans="1:8" x14ac:dyDescent="0.35">
      <c r="A9" s="4" t="s">
        <v>9</v>
      </c>
      <c r="B9" s="4" t="s">
        <v>10</v>
      </c>
    </row>
    <row r="10" spans="1:8" x14ac:dyDescent="0.35">
      <c r="A10">
        <v>1</v>
      </c>
      <c r="B10" s="4" t="s">
        <v>12</v>
      </c>
      <c r="C10" s="14">
        <v>3</v>
      </c>
      <c r="D10" s="14" t="s">
        <v>26</v>
      </c>
      <c r="E10" s="14" t="s">
        <v>26</v>
      </c>
      <c r="F10" s="14">
        <v>3</v>
      </c>
      <c r="G10" s="14" t="s">
        <v>26</v>
      </c>
      <c r="H10" s="14" t="s">
        <v>26</v>
      </c>
    </row>
    <row r="11" spans="1:8" x14ac:dyDescent="0.35">
      <c r="A11">
        <v>2</v>
      </c>
      <c r="B11" s="4" t="s">
        <v>39</v>
      </c>
      <c r="C11" s="14">
        <v>1</v>
      </c>
      <c r="D11" s="14" t="s">
        <v>26</v>
      </c>
      <c r="E11" s="14" t="s">
        <v>26</v>
      </c>
      <c r="F11" s="14">
        <v>1</v>
      </c>
      <c r="G11" s="14" t="s">
        <v>26</v>
      </c>
      <c r="H11" s="14" t="s">
        <v>26</v>
      </c>
    </row>
    <row r="12" spans="1:8" x14ac:dyDescent="0.35">
      <c r="A12">
        <v>3</v>
      </c>
      <c r="B12" s="4" t="s">
        <v>13</v>
      </c>
      <c r="C12" s="14">
        <v>0</v>
      </c>
      <c r="D12" s="14" t="s">
        <v>26</v>
      </c>
      <c r="E12" s="14" t="s">
        <v>26</v>
      </c>
      <c r="F12" s="14">
        <v>100</v>
      </c>
      <c r="G12" s="14" t="s">
        <v>26</v>
      </c>
      <c r="H12" s="14" t="s">
        <v>26</v>
      </c>
    </row>
    <row r="13" spans="1:8" x14ac:dyDescent="0.35">
      <c r="A13">
        <v>4</v>
      </c>
      <c r="B13" s="4" t="s">
        <v>14</v>
      </c>
      <c r="C13" s="14">
        <v>6</v>
      </c>
      <c r="D13" s="14" t="s">
        <v>26</v>
      </c>
      <c r="E13" s="14" t="s">
        <v>26</v>
      </c>
      <c r="F13" s="14">
        <v>4</v>
      </c>
      <c r="G13" s="14" t="s">
        <v>26</v>
      </c>
      <c r="H13" s="14" t="s">
        <v>26</v>
      </c>
    </row>
    <row r="14" spans="1:8" x14ac:dyDescent="0.35">
      <c r="A14">
        <v>5</v>
      </c>
      <c r="B14" s="4" t="s">
        <v>15</v>
      </c>
      <c r="C14" s="14">
        <v>1</v>
      </c>
      <c r="D14" s="14" t="s">
        <v>26</v>
      </c>
      <c r="E14" s="14" t="s">
        <v>26</v>
      </c>
      <c r="F14" s="14">
        <v>2</v>
      </c>
      <c r="G14" s="14" t="s">
        <v>26</v>
      </c>
      <c r="H14" s="14" t="s">
        <v>26</v>
      </c>
    </row>
    <row r="15" spans="1:8" x14ac:dyDescent="0.35">
      <c r="A15">
        <v>6</v>
      </c>
      <c r="B15" t="s">
        <v>47</v>
      </c>
      <c r="C15" s="5">
        <v>6</v>
      </c>
      <c r="D15">
        <v>7000</v>
      </c>
      <c r="E15">
        <v>42000</v>
      </c>
      <c r="F15" s="5">
        <v>6</v>
      </c>
      <c r="G15">
        <v>7000</v>
      </c>
      <c r="H15">
        <v>42000</v>
      </c>
    </row>
    <row r="16" spans="1:8" x14ac:dyDescent="0.35">
      <c r="A16">
        <v>7</v>
      </c>
      <c r="B16" s="4" t="s">
        <v>40</v>
      </c>
      <c r="C16" s="14">
        <v>1</v>
      </c>
      <c r="D16" s="14" t="s">
        <v>26</v>
      </c>
      <c r="E16" s="14" t="s">
        <v>11</v>
      </c>
      <c r="F16" s="14">
        <v>2</v>
      </c>
      <c r="G16" s="15">
        <v>150000</v>
      </c>
      <c r="H16" s="15">
        <v>300000</v>
      </c>
    </row>
    <row r="17" spans="1:17" x14ac:dyDescent="0.35">
      <c r="A17">
        <v>8</v>
      </c>
      <c r="B17" s="4" t="s">
        <v>42</v>
      </c>
      <c r="C17" s="14">
        <v>1</v>
      </c>
      <c r="D17" s="14" t="s">
        <v>26</v>
      </c>
      <c r="E17" s="14"/>
      <c r="F17" s="14">
        <v>3</v>
      </c>
      <c r="G17" s="14" t="s">
        <v>26</v>
      </c>
      <c r="H17" s="14" t="s">
        <v>26</v>
      </c>
    </row>
    <row r="18" spans="1:17" x14ac:dyDescent="0.35">
      <c r="A18">
        <v>9</v>
      </c>
      <c r="B18" t="s">
        <v>16</v>
      </c>
      <c r="C18" s="5">
        <v>4</v>
      </c>
      <c r="D18" s="5">
        <v>9000</v>
      </c>
      <c r="E18" s="7">
        <v>36000</v>
      </c>
      <c r="F18" s="5">
        <v>4</v>
      </c>
      <c r="G18" s="5">
        <v>9000</v>
      </c>
      <c r="H18" s="7">
        <v>36000</v>
      </c>
    </row>
    <row r="19" spans="1:17" x14ac:dyDescent="0.35">
      <c r="A19">
        <v>10</v>
      </c>
      <c r="B19" s="4" t="s">
        <v>27</v>
      </c>
      <c r="C19" s="14">
        <v>3</v>
      </c>
      <c r="D19" s="14" t="s">
        <v>26</v>
      </c>
      <c r="E19" s="14" t="s">
        <v>26</v>
      </c>
      <c r="F19" s="14">
        <v>3</v>
      </c>
      <c r="G19" s="14" t="s">
        <v>26</v>
      </c>
      <c r="H19" s="14" t="s">
        <v>26</v>
      </c>
    </row>
    <row r="20" spans="1:17" x14ac:dyDescent="0.35">
      <c r="A20">
        <v>11</v>
      </c>
      <c r="B20" s="4" t="s">
        <v>17</v>
      </c>
      <c r="C20" s="14">
        <v>1</v>
      </c>
      <c r="D20" s="14" t="s">
        <v>26</v>
      </c>
      <c r="E20" s="14" t="s">
        <v>26</v>
      </c>
      <c r="F20" s="14">
        <v>0</v>
      </c>
      <c r="G20" s="14" t="s">
        <v>26</v>
      </c>
      <c r="H20" s="14" t="s">
        <v>26</v>
      </c>
    </row>
    <row r="21" spans="1:17" x14ac:dyDescent="0.35">
      <c r="A21">
        <v>12</v>
      </c>
      <c r="B21" t="s">
        <v>18</v>
      </c>
      <c r="C21" s="5" t="s">
        <v>28</v>
      </c>
      <c r="D21" s="7">
        <v>100000</v>
      </c>
      <c r="E21" s="7">
        <v>100000</v>
      </c>
      <c r="F21" s="5" t="s">
        <v>28</v>
      </c>
      <c r="G21" s="10">
        <v>100000</v>
      </c>
      <c r="H21" s="7">
        <v>100000</v>
      </c>
    </row>
    <row r="22" spans="1:17" x14ac:dyDescent="0.35">
      <c r="A22">
        <v>13</v>
      </c>
      <c r="B22" s="4" t="s">
        <v>19</v>
      </c>
      <c r="C22" s="14">
        <v>2</v>
      </c>
      <c r="D22" s="14" t="s">
        <v>26</v>
      </c>
      <c r="E22" s="14" t="s">
        <v>26</v>
      </c>
      <c r="F22" s="14" t="s">
        <v>26</v>
      </c>
      <c r="G22" s="14" t="s">
        <v>26</v>
      </c>
      <c r="H22" s="14" t="s">
        <v>26</v>
      </c>
    </row>
    <row r="23" spans="1:17" x14ac:dyDescent="0.35">
      <c r="A23">
        <v>14</v>
      </c>
      <c r="B23" s="4" t="s">
        <v>21</v>
      </c>
      <c r="C23" s="14">
        <v>2</v>
      </c>
      <c r="D23" s="14" t="s">
        <v>26</v>
      </c>
      <c r="E23" s="14" t="s">
        <v>26</v>
      </c>
      <c r="F23" s="14" t="s">
        <v>26</v>
      </c>
      <c r="G23" s="14" t="s">
        <v>26</v>
      </c>
      <c r="H23" s="14" t="s">
        <v>26</v>
      </c>
    </row>
    <row r="24" spans="1:17" x14ac:dyDescent="0.35">
      <c r="A24">
        <v>15</v>
      </c>
      <c r="B24" s="4" t="s">
        <v>22</v>
      </c>
      <c r="C24" s="14">
        <v>15</v>
      </c>
      <c r="D24" s="15">
        <v>50000</v>
      </c>
      <c r="E24" s="15">
        <v>750000</v>
      </c>
      <c r="F24" s="14">
        <v>24</v>
      </c>
      <c r="G24" s="15">
        <v>50000</v>
      </c>
      <c r="H24" s="15">
        <v>120000</v>
      </c>
    </row>
    <row r="25" spans="1:17" x14ac:dyDescent="0.35">
      <c r="A25">
        <v>16</v>
      </c>
      <c r="B25" s="4" t="s">
        <v>53</v>
      </c>
      <c r="C25" s="14">
        <v>15</v>
      </c>
      <c r="D25" s="14" t="s">
        <v>26</v>
      </c>
      <c r="E25" s="14" t="s">
        <v>26</v>
      </c>
      <c r="F25" s="4">
        <v>24</v>
      </c>
      <c r="G25" s="14" t="s">
        <v>26</v>
      </c>
      <c r="H25" s="14" t="s">
        <v>26</v>
      </c>
    </row>
    <row r="26" spans="1:17" x14ac:dyDescent="0.35">
      <c r="A26">
        <v>17</v>
      </c>
      <c r="B26" s="4" t="s">
        <v>55</v>
      </c>
      <c r="C26" s="14">
        <v>3</v>
      </c>
      <c r="D26" s="15">
        <v>200000</v>
      </c>
      <c r="E26" s="15">
        <v>600000</v>
      </c>
      <c r="F26" s="14">
        <v>3</v>
      </c>
      <c r="G26" s="15">
        <v>200000</v>
      </c>
      <c r="H26" s="15">
        <v>600000</v>
      </c>
    </row>
    <row r="27" spans="1:17" x14ac:dyDescent="0.35">
      <c r="A27">
        <v>18</v>
      </c>
      <c r="B27" t="s">
        <v>23</v>
      </c>
      <c r="C27" s="5" t="s">
        <v>28</v>
      </c>
      <c r="D27" s="5" t="s">
        <v>26</v>
      </c>
      <c r="E27" s="16" t="s">
        <v>26</v>
      </c>
      <c r="F27" s="5" t="s">
        <v>28</v>
      </c>
      <c r="G27" s="5" t="s">
        <v>26</v>
      </c>
      <c r="H27" s="5" t="s">
        <v>26</v>
      </c>
      <c r="J27" s="12"/>
      <c r="K27" s="12"/>
      <c r="L27" s="12"/>
      <c r="M27" s="12"/>
      <c r="N27" s="13"/>
      <c r="O27" s="12"/>
      <c r="P27" s="12"/>
      <c r="Q27" s="13"/>
    </row>
    <row r="28" spans="1:17" x14ac:dyDescent="0.35">
      <c r="A28">
        <v>19</v>
      </c>
      <c r="B28" s="4" t="s">
        <v>24</v>
      </c>
      <c r="C28" s="14" t="s">
        <v>28</v>
      </c>
      <c r="D28" s="15" t="s">
        <v>26</v>
      </c>
      <c r="E28" s="15" t="s">
        <v>26</v>
      </c>
      <c r="F28" s="14" t="s">
        <v>26</v>
      </c>
      <c r="G28" s="14" t="s">
        <v>26</v>
      </c>
      <c r="H28" s="14" t="s">
        <v>26</v>
      </c>
      <c r="J28" s="4"/>
      <c r="K28" s="4"/>
    </row>
    <row r="29" spans="1:17" x14ac:dyDescent="0.35">
      <c r="A29">
        <v>20</v>
      </c>
      <c r="B29" t="s">
        <v>25</v>
      </c>
      <c r="C29" s="5">
        <v>3</v>
      </c>
      <c r="D29" s="5" t="s">
        <v>26</v>
      </c>
      <c r="E29" s="15">
        <v>10000</v>
      </c>
      <c r="F29" s="5" t="s">
        <v>26</v>
      </c>
      <c r="G29" s="5" t="s">
        <v>26</v>
      </c>
      <c r="H29" s="5" t="s">
        <v>26</v>
      </c>
      <c r="L29" s="5"/>
      <c r="M29" s="5"/>
      <c r="N29" s="5"/>
      <c r="O29" s="5"/>
      <c r="P29" s="5"/>
      <c r="Q29" s="5"/>
    </row>
    <row r="30" spans="1:17" x14ac:dyDescent="0.35">
      <c r="A30" s="2"/>
      <c r="B30" s="2" t="s">
        <v>3</v>
      </c>
      <c r="C30" s="2"/>
      <c r="D30" s="2"/>
      <c r="E30" s="3">
        <f>SUM(E10:E29)</f>
        <v>1538000</v>
      </c>
      <c r="F30" s="2"/>
      <c r="G30" s="2"/>
      <c r="H30" s="3">
        <f>SUM(H10:H29)</f>
        <v>1198000</v>
      </c>
      <c r="L30" s="5"/>
      <c r="M30" s="5"/>
      <c r="N30" s="5"/>
      <c r="O30" s="5"/>
      <c r="P30" s="5"/>
      <c r="Q30" s="5"/>
    </row>
    <row r="31" spans="1:17" x14ac:dyDescent="0.35">
      <c r="A31" s="4" t="s">
        <v>29</v>
      </c>
      <c r="B31" s="4" t="s">
        <v>30</v>
      </c>
      <c r="L31" s="5"/>
      <c r="M31" s="5"/>
      <c r="N31" s="5"/>
      <c r="O31" s="5"/>
      <c r="P31" s="5"/>
      <c r="Q31" s="5"/>
    </row>
    <row r="32" spans="1:17" x14ac:dyDescent="0.35">
      <c r="A32">
        <v>1</v>
      </c>
      <c r="B32" t="s">
        <v>31</v>
      </c>
      <c r="C32" t="s">
        <v>28</v>
      </c>
      <c r="D32" s="1">
        <v>150000</v>
      </c>
      <c r="E32" s="1">
        <v>150000</v>
      </c>
      <c r="F32" t="s">
        <v>28</v>
      </c>
      <c r="G32" s="1">
        <v>150000</v>
      </c>
      <c r="H32" s="1">
        <v>150000</v>
      </c>
      <c r="L32" s="5"/>
      <c r="M32" s="5"/>
      <c r="N32" s="5"/>
      <c r="O32" s="5"/>
      <c r="P32" s="5"/>
      <c r="Q32" s="5"/>
    </row>
    <row r="33" spans="1:17" x14ac:dyDescent="0.35">
      <c r="A33">
        <v>2</v>
      </c>
      <c r="B33" t="s">
        <v>32</v>
      </c>
      <c r="C33" t="s">
        <v>28</v>
      </c>
      <c r="D33" s="1">
        <v>100000</v>
      </c>
      <c r="E33" s="1">
        <v>100000</v>
      </c>
      <c r="F33" t="s">
        <v>28</v>
      </c>
      <c r="G33" s="1">
        <v>100000</v>
      </c>
      <c r="H33" s="1">
        <v>100000</v>
      </c>
      <c r="L33" s="5"/>
      <c r="M33" s="5"/>
      <c r="N33" s="5"/>
      <c r="O33" s="5"/>
      <c r="P33" s="7"/>
      <c r="Q33" s="7"/>
    </row>
    <row r="34" spans="1:17" x14ac:dyDescent="0.35">
      <c r="A34" s="2"/>
      <c r="B34" s="2" t="s">
        <v>3</v>
      </c>
      <c r="C34" s="2"/>
      <c r="D34" s="2"/>
      <c r="E34" s="3">
        <f>SUM(E32:E33)</f>
        <v>250000</v>
      </c>
      <c r="F34" s="2"/>
      <c r="G34" s="2"/>
      <c r="H34" s="3">
        <f>SUM(H32:H33)</f>
        <v>250000</v>
      </c>
      <c r="L34" s="5"/>
      <c r="M34" s="5"/>
      <c r="N34" s="5"/>
      <c r="O34" s="5"/>
      <c r="P34" s="5"/>
      <c r="Q34" s="5"/>
    </row>
    <row r="35" spans="1:17" x14ac:dyDescent="0.35">
      <c r="A35" s="4" t="s">
        <v>33</v>
      </c>
      <c r="B35" s="4" t="s">
        <v>34</v>
      </c>
    </row>
    <row r="36" spans="1:17" x14ac:dyDescent="0.35">
      <c r="A36">
        <v>1</v>
      </c>
      <c r="B36" t="s">
        <v>35</v>
      </c>
      <c r="C36">
        <v>1</v>
      </c>
      <c r="D36" s="1">
        <v>4000000</v>
      </c>
      <c r="E36" s="1">
        <v>4000000</v>
      </c>
      <c r="F36">
        <v>1</v>
      </c>
      <c r="G36" s="1">
        <v>3000000</v>
      </c>
      <c r="H36" s="1">
        <v>3000000</v>
      </c>
    </row>
    <row r="37" spans="1:17" x14ac:dyDescent="0.35">
      <c r="A37">
        <v>2</v>
      </c>
      <c r="B37" t="s">
        <v>54</v>
      </c>
      <c r="C37">
        <v>1</v>
      </c>
      <c r="D37" s="1">
        <v>3000000</v>
      </c>
      <c r="E37" s="1">
        <v>3000000</v>
      </c>
      <c r="F37">
        <v>1</v>
      </c>
      <c r="G37" s="1">
        <v>2000000</v>
      </c>
      <c r="H37" s="1">
        <v>2000000</v>
      </c>
    </row>
    <row r="38" spans="1:17" x14ac:dyDescent="0.35">
      <c r="A38">
        <v>3</v>
      </c>
      <c r="B38" t="s">
        <v>36</v>
      </c>
      <c r="C38">
        <v>1</v>
      </c>
      <c r="D38" s="1">
        <v>2000000</v>
      </c>
      <c r="E38" s="1">
        <v>2000000</v>
      </c>
      <c r="F38">
        <v>1</v>
      </c>
      <c r="G38" s="1">
        <v>1500000</v>
      </c>
      <c r="H38" s="1">
        <v>1500000</v>
      </c>
    </row>
    <row r="39" spans="1:17" x14ac:dyDescent="0.35">
      <c r="A39">
        <v>4</v>
      </c>
      <c r="B39" t="s">
        <v>37</v>
      </c>
      <c r="C39">
        <v>1</v>
      </c>
      <c r="D39" s="1">
        <v>500000</v>
      </c>
      <c r="E39" s="1">
        <v>500000</v>
      </c>
      <c r="F39">
        <v>1</v>
      </c>
      <c r="G39" s="1">
        <v>500000</v>
      </c>
      <c r="H39" s="1">
        <v>500000</v>
      </c>
    </row>
    <row r="40" spans="1:17" x14ac:dyDescent="0.35">
      <c r="A40">
        <v>5</v>
      </c>
      <c r="B40" t="s">
        <v>51</v>
      </c>
      <c r="C40">
        <v>1</v>
      </c>
      <c r="D40" s="1">
        <v>50000</v>
      </c>
      <c r="E40" s="1">
        <v>50000</v>
      </c>
      <c r="F40">
        <v>1</v>
      </c>
      <c r="G40" s="1">
        <v>50000</v>
      </c>
      <c r="H40" s="1">
        <v>50000</v>
      </c>
    </row>
    <row r="41" spans="1:17" x14ac:dyDescent="0.35">
      <c r="A41" s="2"/>
      <c r="B41" s="2" t="s">
        <v>3</v>
      </c>
      <c r="C41" s="2"/>
      <c r="D41" s="3"/>
      <c r="E41" s="3">
        <f>SUM(E36:E40)</f>
        <v>9550000</v>
      </c>
      <c r="F41" s="2"/>
      <c r="G41" s="2"/>
      <c r="H41" s="3">
        <f>SUM(H36:H40)</f>
        <v>7050000</v>
      </c>
    </row>
    <row r="42" spans="1:17" x14ac:dyDescent="0.35">
      <c r="A42" s="4" t="s">
        <v>43</v>
      </c>
      <c r="B42" s="4" t="s">
        <v>44</v>
      </c>
    </row>
    <row r="43" spans="1:17" x14ac:dyDescent="0.35">
      <c r="A43">
        <v>1</v>
      </c>
      <c r="B43" t="s">
        <v>41</v>
      </c>
      <c r="C43" t="s">
        <v>46</v>
      </c>
      <c r="D43" s="1">
        <v>30000</v>
      </c>
      <c r="E43" s="1">
        <v>30000</v>
      </c>
    </row>
    <row r="44" spans="1:17" x14ac:dyDescent="0.35">
      <c r="A44">
        <v>2</v>
      </c>
      <c r="B44" t="s">
        <v>45</v>
      </c>
      <c r="C44" t="s">
        <v>46</v>
      </c>
      <c r="D44" s="1">
        <v>40000</v>
      </c>
      <c r="E44" s="1">
        <v>30000</v>
      </c>
    </row>
    <row r="45" spans="1:17" x14ac:dyDescent="0.35">
      <c r="A45">
        <v>3</v>
      </c>
      <c r="B45" t="s">
        <v>20</v>
      </c>
      <c r="C45" s="5">
        <v>145</v>
      </c>
      <c r="D45" s="5">
        <v>5000</v>
      </c>
      <c r="E45" s="7">
        <v>725000</v>
      </c>
      <c r="F45" s="5"/>
      <c r="G45" s="5"/>
      <c r="H45" s="7"/>
    </row>
    <row r="46" spans="1:17" x14ac:dyDescent="0.35">
      <c r="A46" s="2"/>
      <c r="B46" s="2" t="s">
        <v>3</v>
      </c>
      <c r="C46" s="2"/>
      <c r="D46" s="3"/>
      <c r="E46" s="3">
        <f>SUM(E43:E45)</f>
        <v>785000</v>
      </c>
      <c r="F46" s="2"/>
      <c r="G46" s="2"/>
      <c r="H46" s="3"/>
    </row>
    <row r="47" spans="1:17" x14ac:dyDescent="0.35">
      <c r="A47" s="8"/>
      <c r="B47" s="8" t="s">
        <v>38</v>
      </c>
      <c r="C47" s="8"/>
      <c r="D47" s="8"/>
      <c r="E47" s="9">
        <f>SUM(E8,E30,E34,E41,E46)</f>
        <v>12973000</v>
      </c>
      <c r="F47" s="8"/>
      <c r="G47" s="8"/>
      <c r="H47" s="9">
        <f>SUM(H8,H30,H34,H41)</f>
        <v>9348000</v>
      </c>
    </row>
    <row r="48" spans="1:17" x14ac:dyDescent="0.35">
      <c r="F48" s="2" t="s">
        <v>3</v>
      </c>
      <c r="G48" s="3">
        <f>SUM(E47,H47)</f>
        <v>22321000</v>
      </c>
      <c r="H48" s="17"/>
    </row>
  </sheetData>
  <mergeCells count="4">
    <mergeCell ref="A1:A2"/>
    <mergeCell ref="B1:B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RAB LOMBA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2018-02-11T22:48:16Z</dcterms:created>
  <dcterms:modified xsi:type="dcterms:W3CDTF">2019-01-09T10:52:51Z</dcterms:modified>
</cp:coreProperties>
</file>