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1625" windowHeight="11640" tabRatio="621"/>
  </bookViews>
  <sheets>
    <sheet name="4月1号" sheetId="14" r:id="rId1"/>
    <sheet name="3月31号" sheetId="13" r:id="rId2"/>
    <sheet name="3月30号" sheetId="12" r:id="rId3"/>
    <sheet name="3月29号" sheetId="9" r:id="rId4"/>
    <sheet name="3月28号" sheetId="4" r:id="rId5"/>
    <sheet name="3月27" sheetId="2" r:id="rId6"/>
    <sheet name="开发估算" sheetId="1" r:id="rId7"/>
    <sheet name="概况" sheetId="3" r:id="rId8"/>
    <sheet name="daily meeting 发现的问题" sheetId="5" r:id="rId9"/>
    <sheet name="加分情况" sheetId="10" r:id="rId10"/>
  </sheets>
  <calcPr calcId="125725"/>
</workbook>
</file>

<file path=xl/calcChain.xml><?xml version="1.0" encoding="utf-8"?>
<calcChain xmlns="http://schemas.openxmlformats.org/spreadsheetml/2006/main">
  <c r="A10" i="14"/>
  <c r="C14" s="1"/>
  <c r="C15" s="1"/>
  <c r="A10" i="13"/>
  <c r="C14" s="1"/>
  <c r="C15" s="1"/>
  <c r="A10" i="12"/>
  <c r="C14" s="1"/>
  <c r="C15" s="1"/>
  <c r="C14" i="9"/>
  <c r="C15" s="1"/>
  <c r="A10"/>
  <c r="A10" i="4"/>
  <c r="C15"/>
  <c r="B10" i="1"/>
  <c r="B25" i="3"/>
</calcChain>
</file>

<file path=xl/sharedStrings.xml><?xml version="1.0" encoding="utf-8"?>
<sst xmlns="http://schemas.openxmlformats.org/spreadsheetml/2006/main" count="348" uniqueCount="197">
  <si>
    <t>张禹</t>
    <phoneticPr fontId="1" type="noConversion"/>
  </si>
  <si>
    <t>糜富</t>
    <phoneticPr fontId="1" type="noConversion"/>
  </si>
  <si>
    <t>徐云</t>
    <phoneticPr fontId="1" type="noConversion"/>
  </si>
  <si>
    <t>易理华</t>
    <phoneticPr fontId="1" type="noConversion"/>
  </si>
  <si>
    <t>徐炳冰</t>
    <phoneticPr fontId="1" type="noConversion"/>
  </si>
  <si>
    <t>鲁超</t>
    <phoneticPr fontId="1" type="noConversion"/>
  </si>
  <si>
    <t>孙晓威</t>
    <phoneticPr fontId="1" type="noConversion"/>
  </si>
  <si>
    <t>黄根太</t>
    <phoneticPr fontId="1" type="noConversion"/>
  </si>
  <si>
    <t>Name</t>
    <phoneticPr fontId="1" type="noConversion"/>
  </si>
  <si>
    <t>Estimation</t>
    <phoneticPr fontId="1" type="noConversion"/>
  </si>
  <si>
    <t>总计</t>
    <phoneticPr fontId="1" type="noConversion"/>
  </si>
  <si>
    <t>Name</t>
    <phoneticPr fontId="1" type="noConversion"/>
  </si>
  <si>
    <t>预估时间</t>
    <phoneticPr fontId="1" type="noConversion"/>
  </si>
  <si>
    <t>承包人</t>
    <phoneticPr fontId="1" type="noConversion"/>
  </si>
  <si>
    <t>功能</t>
    <phoneticPr fontId="1" type="noConversion"/>
  </si>
  <si>
    <t>第1天已
完成故事点</t>
    <phoneticPr fontId="1" type="noConversion"/>
  </si>
  <si>
    <t>Completed</t>
    <phoneticPr fontId="1" type="noConversion"/>
  </si>
  <si>
    <t xml:space="preserve"> ToDo</t>
    <phoneticPr fontId="1" type="noConversion"/>
  </si>
  <si>
    <t>Question List</t>
    <phoneticPr fontId="1" type="noConversion"/>
  </si>
  <si>
    <t>解决状态（+人）</t>
    <phoneticPr fontId="1" type="noConversion"/>
  </si>
  <si>
    <t xml:space="preserve">总预算故事点 </t>
    <phoneticPr fontId="1" type="noConversion"/>
  </si>
  <si>
    <t>已完成</t>
    <phoneticPr fontId="1" type="noConversion"/>
  </si>
  <si>
    <t>剩余</t>
    <phoneticPr fontId="1" type="noConversion"/>
  </si>
  <si>
    <t>inner changes</t>
    <phoneticPr fontId="1" type="noConversion"/>
  </si>
  <si>
    <t>靡富</t>
    <phoneticPr fontId="1" type="noConversion"/>
  </si>
  <si>
    <t xml:space="preserve">张禹 </t>
    <phoneticPr fontId="1" type="noConversion"/>
  </si>
  <si>
    <t>黄根太</t>
    <phoneticPr fontId="1" type="noConversion"/>
  </si>
  <si>
    <t>NOTES</t>
    <phoneticPr fontId="1" type="noConversion"/>
  </si>
  <si>
    <t>第2天已
完成故事点</t>
    <phoneticPr fontId="1" type="noConversion"/>
  </si>
  <si>
    <t>根哥提醒：还有很多没有依照代码规范 来编写的坏毛病。</t>
    <phoneticPr fontId="1" type="noConversion"/>
  </si>
  <si>
    <t>描述</t>
    <phoneticPr fontId="1" type="noConversion"/>
  </si>
  <si>
    <t>例子</t>
    <phoneticPr fontId="1" type="noConversion"/>
  </si>
  <si>
    <t>重要的事情没有先处理</t>
    <phoneticPr fontId="1" type="noConversion"/>
  </si>
  <si>
    <t>1.鲁超的大事件
2.徐云的经纬仪模板
3.黄根太的报表</t>
    <phoneticPr fontId="1" type="noConversion"/>
  </si>
  <si>
    <t>后果</t>
    <phoneticPr fontId="1" type="noConversion"/>
  </si>
  <si>
    <t>1.需要加班
2.需要大量帮助
3.并且还没有按期交付</t>
    <phoneticPr fontId="1" type="noConversion"/>
  </si>
  <si>
    <t>已解决</t>
    <phoneticPr fontId="1" type="noConversion"/>
  </si>
  <si>
    <t>针对某一问题与Mentor沟通不够透彻</t>
    <phoneticPr fontId="1" type="noConversion"/>
  </si>
  <si>
    <t>1.关于某个公用取数据的方法，鲁觉得根哥这个不能完全实现自己的模块要去完成的功能，再没有跟根哥沟通的情况下重写了此方法，结果发现两实现的是一样的，故重复劳动了。
2.栏目名称表，模板栏目KPI表是根哥设计的，徐云觉得其中有些不足，坚持多次与根哥沟通，最终表结构被改善。</t>
    <phoneticPr fontId="1" type="noConversion"/>
  </si>
  <si>
    <t>1.沟通能减少重复劳动的时间和精力的浪费
2.增加团队了解和默契</t>
    <phoneticPr fontId="1" type="noConversion"/>
  </si>
  <si>
    <t>Notes</t>
    <phoneticPr fontId="1" type="noConversion"/>
  </si>
  <si>
    <t>黄根太：在第五天的时候将产品龙虎榜转给张禹做。</t>
    <phoneticPr fontId="1" type="noConversion"/>
  </si>
  <si>
    <t>提早提出舍弃一块：自己有限的时间精力保证另一块能完成；交接后及时重做不会有太多浪费；建议大家：最好逐块攻破，别一上来战线拉的太广。</t>
    <phoneticPr fontId="1" type="noConversion"/>
  </si>
  <si>
    <t>有“法”不依，需要增强执行力</t>
    <phoneticPr fontId="1" type="noConversion"/>
  </si>
  <si>
    <t>1.没有执行力等于没有“法”，也就没有收效
2.团队默契不能形成</t>
    <phoneticPr fontId="1" type="noConversion"/>
  </si>
  <si>
    <t>尽量早的提出遇到的重大障碍/困难，或是提早说明不能完成的部分。</t>
    <phoneticPr fontId="1" type="noConversion"/>
  </si>
  <si>
    <t>需求沟通理解不透彻</t>
    <phoneticPr fontId="1" type="noConversion"/>
  </si>
  <si>
    <t>收效</t>
    <phoneticPr fontId="1" type="noConversion"/>
  </si>
  <si>
    <t>每天目标明确，且日有所进，发现的问题也具有针对性。</t>
    <phoneticPr fontId="1" type="noConversion"/>
  </si>
  <si>
    <t>大部分都做到了</t>
    <phoneticPr fontId="1" type="noConversion"/>
  </si>
  <si>
    <t>任务划分到1天以内完成</t>
    <phoneticPr fontId="1" type="noConversion"/>
  </si>
  <si>
    <t>坚持把既定目标完成，遇到问题，直面问题，而不是规避绕行。</t>
    <phoneticPr fontId="1" type="noConversion"/>
  </si>
  <si>
    <t>增加队员的讨论。</t>
    <phoneticPr fontId="1" type="noConversion"/>
  </si>
  <si>
    <t>更换daily目标</t>
    <phoneticPr fontId="1" type="noConversion"/>
  </si>
  <si>
    <t>A任务已完成50%，预计第二天完成100%；结果第二天daily meeting的进度是 A:70% B：50%。</t>
    <phoneticPr fontId="1" type="noConversion"/>
  </si>
  <si>
    <t>Daily Meeting 深度不够，</t>
    <phoneticPr fontId="1" type="noConversion"/>
  </si>
  <si>
    <t>事项</t>
    <phoneticPr fontId="1" type="noConversion"/>
  </si>
  <si>
    <t>加分值</t>
    <phoneticPr fontId="1" type="noConversion"/>
  </si>
  <si>
    <t>#</t>
    <phoneticPr fontId="1" type="noConversion"/>
  </si>
  <si>
    <t>实际完成</t>
    <phoneticPr fontId="1" type="noConversion"/>
  </si>
  <si>
    <t>成员概括</t>
    <phoneticPr fontId="1" type="noConversion"/>
  </si>
  <si>
    <t>红榜</t>
    <phoneticPr fontId="1" type="noConversion"/>
  </si>
  <si>
    <t>Notes</t>
    <phoneticPr fontId="1" type="noConversion"/>
  </si>
  <si>
    <t>代码提交规范</t>
    <phoneticPr fontId="1" type="noConversion"/>
  </si>
  <si>
    <t>黑榜</t>
    <phoneticPr fontId="1" type="noConversion"/>
  </si>
  <si>
    <t>1.重要的问题先暴露，才能及时补救且不影响大局。
2.推迟满足感。</t>
    <phoneticPr fontId="1" type="noConversion"/>
  </si>
  <si>
    <t>团队成员见针对冲突或是交互点，沟通不够</t>
    <phoneticPr fontId="1" type="noConversion"/>
  </si>
  <si>
    <t>1.A已经写好了某个方法，并能是自己的功能顺利跑起来。后来B发现自己也用到这个方法，但是发现A编写的实现不能完全满足自己。结果B在没沟通的情况下修改了A的方法。
2.晓威和徐云关于模板权限处有交互。事先缺少沟通，晓威先完成，当徐云做到相关部分是发现两人的实现逻辑上有出入。</t>
    <phoneticPr fontId="1" type="noConversion"/>
  </si>
  <si>
    <t>1.
A的程序跑步起来，将方法改回。
B后来又重新编写了自己需要的方法
2.晓威和徐云的代码都有重写改动。</t>
    <phoneticPr fontId="1" type="noConversion"/>
  </si>
  <si>
    <t>业务逻辑理解和整理不够细致和深入</t>
    <phoneticPr fontId="1" type="noConversion"/>
  </si>
  <si>
    <t>1.张禹的表结构（数据建模就是业务逻辑建模）</t>
    <phoneticPr fontId="1" type="noConversion"/>
  </si>
  <si>
    <t>徐云和根儿哥，对经纬仪模板的权限一块设计没有一步到位。最初是</t>
    <phoneticPr fontId="1" type="noConversion"/>
  </si>
  <si>
    <t>1.按模板对栏目的定制性，重新设计表。</t>
    <phoneticPr fontId="1" type="noConversion"/>
  </si>
  <si>
    <t>不仅仅记录进度，可以加入相互的提问和讨论环节。</t>
    <phoneticPr fontId="1" type="noConversion"/>
  </si>
  <si>
    <t>Sprint 概括</t>
    <phoneticPr fontId="1" type="noConversion"/>
  </si>
  <si>
    <t>总共计划做的故事点</t>
    <phoneticPr fontId="1" type="noConversion"/>
  </si>
  <si>
    <t>增加的故事点</t>
    <phoneticPr fontId="1" type="noConversion"/>
  </si>
  <si>
    <t>实际生产率</t>
    <phoneticPr fontId="1" type="noConversion"/>
  </si>
  <si>
    <t>团队预估资源</t>
    <phoneticPr fontId="1" type="noConversion"/>
  </si>
  <si>
    <t>实际投入资源</t>
    <phoneticPr fontId="1" type="noConversion"/>
  </si>
  <si>
    <t>投入程度（生产效率）</t>
    <phoneticPr fontId="1" type="noConversion"/>
  </si>
  <si>
    <t>注：故事点，可以对应于“理想化的人-天(man-day)”。一个理想化的人-天是完美、高效、不受打扰的一天.</t>
    <phoneticPr fontId="1" type="noConversion"/>
  </si>
  <si>
    <t>建议</t>
    <phoneticPr fontId="1" type="noConversion"/>
  </si>
  <si>
    <t>体会吴总分享的“小明的裤子”：默契从何而来，初期从大家制定和遵守规范而来。我们要做到有规范必依。</t>
    <phoneticPr fontId="1" type="noConversion"/>
  </si>
  <si>
    <r>
      <rPr>
        <b/>
        <sz val="9"/>
        <color theme="1"/>
        <rFont val="宋体"/>
        <family val="3"/>
        <charset val="134"/>
        <scheme val="minor"/>
      </rPr>
      <t>协同合作（共赢）：</t>
    </r>
    <r>
      <rPr>
        <sz val="9"/>
        <color theme="1"/>
        <rFont val="宋体"/>
        <family val="3"/>
        <charset val="134"/>
        <scheme val="minor"/>
      </rPr>
      <t>不按你的，不按我的，而是共同协商出满足两人需求的解决办法。两个人用到用一个方法时如何处理：要不各自编写各自调用，相互不影响；要么协商编写，共同调用这一个。最好别擅自修改他人的代码。无论如何先沟通。</t>
    </r>
    <phoneticPr fontId="1" type="noConversion"/>
  </si>
  <si>
    <t>Sprint 4</t>
    <phoneticPr fontId="1" type="noConversion"/>
  </si>
  <si>
    <t>维度</t>
  </si>
  <si>
    <t>鲁超</t>
  </si>
  <si>
    <t>维度和后台报表维护关联</t>
  </si>
  <si>
    <t>SQL讲解</t>
  </si>
  <si>
    <t>经纬仪首页大事记弹出</t>
  </si>
  <si>
    <t>前台功能提升代码质量</t>
  </si>
  <si>
    <t>糜富</t>
  </si>
  <si>
    <t xml:space="preserve">嘹望塔KPI指标布局     </t>
  </si>
  <si>
    <t xml:space="preserve">嘹望塔KPI指标关联布局 </t>
  </si>
  <si>
    <t xml:space="preserve">递归(菜单，父子节点) </t>
  </si>
  <si>
    <t>孙晓威</t>
  </si>
  <si>
    <t xml:space="preserve">指标，通用指标，产品信息做成与嘹望塔指标、指标关联类似 </t>
  </si>
  <si>
    <t xml:space="preserve">集合类 </t>
  </si>
  <si>
    <t>黄根太</t>
  </si>
  <si>
    <t xml:space="preserve">大事记查询 </t>
  </si>
  <si>
    <t xml:space="preserve">我的报表前台搜索 </t>
  </si>
  <si>
    <t xml:space="preserve">我的报表前台展示 </t>
  </si>
  <si>
    <t>后台报表申请管理</t>
  </si>
  <si>
    <t xml:space="preserve">后台report test sql分页(报表数据配置  测试SQL按钮) </t>
  </si>
  <si>
    <t>易理华</t>
  </si>
  <si>
    <t>后台界面兼容性</t>
  </si>
  <si>
    <t xml:space="preserve">前台登录UI改善及权限对接 </t>
  </si>
  <si>
    <t>徐炳冰</t>
  </si>
  <si>
    <t xml:space="preserve">前台时间控件更改 </t>
  </si>
  <si>
    <t>嘹望塔首页  张禹</t>
  </si>
  <si>
    <t>张禹</t>
  </si>
  <si>
    <t>经纬仪模板及其他功能对接</t>
  </si>
  <si>
    <t>徐云</t>
  </si>
  <si>
    <t xml:space="preserve">所有弹框600×400，并且maxBtn : true,resize : true, </t>
    <phoneticPr fontId="1" type="noConversion"/>
  </si>
  <si>
    <t>52.75 man-day</t>
    <phoneticPr fontId="1" type="noConversion"/>
  </si>
  <si>
    <t>Sprint4 目标：出一版完整的后台</t>
    <phoneticPr fontId="1" type="noConversion"/>
  </si>
  <si>
    <t>对新的模块需求和设计没有及时记录和整理</t>
    <phoneticPr fontId="1" type="noConversion"/>
  </si>
  <si>
    <t>需要跟mentor再次确认。有点重复劳动的意思。</t>
    <phoneticPr fontId="1" type="noConversion"/>
  </si>
  <si>
    <t>请假</t>
    <phoneticPr fontId="1" type="noConversion"/>
  </si>
  <si>
    <t>SQL 分页完成40%</t>
    <phoneticPr fontId="1" type="noConversion"/>
  </si>
  <si>
    <t>SQL 分页 完成</t>
    <phoneticPr fontId="1" type="noConversion"/>
  </si>
  <si>
    <t>瞭望塔KPI指标关联布局 80%
瞭望塔KPI指标布局 0%</t>
    <phoneticPr fontId="1" type="noConversion"/>
  </si>
  <si>
    <t>两个布局都完成</t>
    <phoneticPr fontId="1" type="noConversion"/>
  </si>
  <si>
    <t>指标已完成100%
通用指标 90%
产品信息 50%
产品健康度 0%</t>
    <phoneticPr fontId="1" type="noConversion"/>
  </si>
  <si>
    <t>前边四个全部做完 100%</t>
    <phoneticPr fontId="1" type="noConversion"/>
  </si>
  <si>
    <t>前台时间控件（完成DEMO）-60%</t>
    <phoneticPr fontId="1" type="noConversion"/>
  </si>
  <si>
    <t>时间控件 100% 完成</t>
    <phoneticPr fontId="1" type="noConversion"/>
  </si>
  <si>
    <t>大事件弹出框完成100%
维度 10%</t>
    <phoneticPr fontId="1" type="noConversion"/>
  </si>
  <si>
    <t>维度完成 80%</t>
    <phoneticPr fontId="1" type="noConversion"/>
  </si>
  <si>
    <t>健康度、龙虎榜 都80%</t>
    <phoneticPr fontId="1" type="noConversion"/>
  </si>
  <si>
    <t>健康度、龙虎榜、场景交叉 三个 100%</t>
    <phoneticPr fontId="1" type="noConversion"/>
  </si>
  <si>
    <t>本地数据有问题，从15上导数据到本地</t>
    <phoneticPr fontId="1" type="noConversion"/>
  </si>
  <si>
    <t>报表前台展现 90%
大事件查询100%
申请管理 90%</t>
    <phoneticPr fontId="1" type="noConversion"/>
  </si>
  <si>
    <t>报表前台展现100%
申请管理 100%
报表前台搜索 50%</t>
    <phoneticPr fontId="1" type="noConversion"/>
  </si>
  <si>
    <t>徐江林</t>
    <phoneticPr fontId="1" type="noConversion"/>
  </si>
  <si>
    <t>看代码吃力</t>
    <phoneticPr fontId="1" type="noConversion"/>
  </si>
  <si>
    <t>建议从修改缺陷 开始。</t>
    <phoneticPr fontId="1" type="noConversion"/>
  </si>
  <si>
    <t>在看代码</t>
    <phoneticPr fontId="1" type="noConversion"/>
  </si>
  <si>
    <t>维度 的需求和设计</t>
    <phoneticPr fontId="1" type="noConversion"/>
  </si>
  <si>
    <t>在了解需求时候 及时做笔录</t>
    <phoneticPr fontId="1" type="noConversion"/>
  </si>
  <si>
    <t>Sprint 3</t>
    <phoneticPr fontId="1" type="noConversion"/>
  </si>
  <si>
    <t>SQL 分页 完成90%</t>
    <phoneticPr fontId="1" type="noConversion"/>
  </si>
  <si>
    <t>后台兼容性-系统管理</t>
    <phoneticPr fontId="1" type="noConversion"/>
  </si>
  <si>
    <t>瞭望塔KPI指标关联布局 100%
瞭望塔KPI指标布局 100%</t>
    <phoneticPr fontId="1" type="noConversion"/>
  </si>
  <si>
    <t>审查前台代码质量--首页完成</t>
    <phoneticPr fontId="1" type="noConversion"/>
  </si>
  <si>
    <t xml:space="preserve">
通用指标 100%
产品信息 80%
产品健康度 100%</t>
    <phoneticPr fontId="1" type="noConversion"/>
  </si>
  <si>
    <t>产品信息 100%
递归的PPT
弹框优化完成100%</t>
    <phoneticPr fontId="1" type="noConversion"/>
  </si>
  <si>
    <t>前台登录UI和权限对接--需求分析和设计完成</t>
    <phoneticPr fontId="1" type="noConversion"/>
  </si>
  <si>
    <t xml:space="preserve">
维度 80%</t>
    <phoneticPr fontId="1" type="noConversion"/>
  </si>
  <si>
    <t>维度完成 100%
SQL PPT</t>
    <phoneticPr fontId="1" type="noConversion"/>
  </si>
  <si>
    <t>健康度、龙虎榜、产品分析 三个 100%
首页，场景交叉，用户特征 三个50%</t>
    <phoneticPr fontId="1" type="noConversion"/>
  </si>
  <si>
    <t>首页，场景交叉，用户特征 三个 100%
后台优化</t>
    <phoneticPr fontId="1" type="noConversion"/>
  </si>
  <si>
    <t>报表前台展现100%
申请管理 100%
报表前台搜索 80%（在自测）</t>
    <phoneticPr fontId="1" type="noConversion"/>
  </si>
  <si>
    <t>前台报表搜索 100%
集合类的PPT</t>
    <phoneticPr fontId="1" type="noConversion"/>
  </si>
  <si>
    <t>在看用户管理的代码</t>
    <phoneticPr fontId="1" type="noConversion"/>
  </si>
  <si>
    <t>分析阶段</t>
    <phoneticPr fontId="1" type="noConversion"/>
  </si>
  <si>
    <t>SQL 分页 完成100%
后台兼容性-系统管理（删除控件的问题要解决）</t>
    <phoneticPr fontId="1" type="noConversion"/>
  </si>
  <si>
    <t>删除按钮的兼容性问题</t>
    <phoneticPr fontId="1" type="noConversion"/>
  </si>
  <si>
    <t>报表结构 100%
经纬仪后台 100%</t>
    <phoneticPr fontId="1" type="noConversion"/>
  </si>
  <si>
    <t xml:space="preserve">审查前台代码质量--首页完成 50% </t>
    <phoneticPr fontId="1" type="noConversion"/>
  </si>
  <si>
    <t>需要跟张禹进一步了解首页的业务</t>
    <phoneticPr fontId="1" type="noConversion"/>
  </si>
  <si>
    <t>审查前台代码质量：
首页100%
龙虎榜 100%</t>
    <phoneticPr fontId="1" type="noConversion"/>
  </si>
  <si>
    <t>产品信息 100%
弹框优化完成70%（最大化）</t>
    <phoneticPr fontId="1" type="noConversion"/>
  </si>
  <si>
    <t>递归的PPT
弹框优化完成100%
任务全部完成</t>
    <phoneticPr fontId="1" type="noConversion"/>
  </si>
  <si>
    <t>前台登录UI90%
权限对接60%</t>
    <phoneticPr fontId="1" type="noConversion"/>
  </si>
  <si>
    <t xml:space="preserve">
维度 90%
SQL PPT 50%</t>
    <phoneticPr fontId="1" type="noConversion"/>
  </si>
  <si>
    <t>任务全部完成</t>
    <phoneticPr fontId="1" type="noConversion"/>
  </si>
  <si>
    <t>维度 100%
维度关联 100%
ppt 100%
任务全部完成</t>
    <phoneticPr fontId="1" type="noConversion"/>
  </si>
  <si>
    <t>前台报表搜索 100%</t>
    <phoneticPr fontId="1" type="noConversion"/>
  </si>
  <si>
    <t>整体测试
集合类的PPT
任务全部完成</t>
    <phoneticPr fontId="1" type="noConversion"/>
  </si>
  <si>
    <t>首页，场景交叉，用户特征 三个 100%
后台优化</t>
    <phoneticPr fontId="1" type="noConversion"/>
  </si>
  <si>
    <t>首页，场景交叉，用户特征 三个80%</t>
    <phoneticPr fontId="1" type="noConversion"/>
  </si>
  <si>
    <t>需要跟张禹进一步沟通</t>
    <phoneticPr fontId="1" type="noConversion"/>
  </si>
  <si>
    <t>第3天已
完成故事点</t>
    <phoneticPr fontId="1" type="noConversion"/>
  </si>
  <si>
    <t>第4天已
完成故事点</t>
    <phoneticPr fontId="1" type="noConversion"/>
  </si>
  <si>
    <t>第5天已
完成故事点</t>
    <phoneticPr fontId="1" type="noConversion"/>
  </si>
  <si>
    <t>除了页面放缩的缺陷，别的都做完了。</t>
    <phoneticPr fontId="1" type="noConversion"/>
  </si>
  <si>
    <t>解决页面放缩的缺陷</t>
    <phoneticPr fontId="1" type="noConversion"/>
  </si>
  <si>
    <t xml:space="preserve">就根哥开发：指标监控里面的商户事业部
</t>
    <phoneticPr fontId="1" type="noConversion"/>
  </si>
  <si>
    <t>审查前台代码质量：
首页60%
龙虎榜 100%</t>
    <phoneticPr fontId="1" type="noConversion"/>
  </si>
  <si>
    <t>首页100%</t>
    <phoneticPr fontId="1" type="noConversion"/>
  </si>
  <si>
    <t>完成</t>
    <phoneticPr fontId="1" type="noConversion"/>
  </si>
  <si>
    <t>前台登录UI90%
权限对接100%</t>
    <phoneticPr fontId="1" type="noConversion"/>
  </si>
  <si>
    <t>请假</t>
    <phoneticPr fontId="1" type="noConversion"/>
  </si>
  <si>
    <t>后台优化</t>
    <phoneticPr fontId="1" type="noConversion"/>
  </si>
  <si>
    <t xml:space="preserve">维度 100%
维度关联 100%
ppt 100%
</t>
    <phoneticPr fontId="1" type="noConversion"/>
  </si>
  <si>
    <t>首页，用户存留 用户发展 用户声音
任务全部完成</t>
    <phoneticPr fontId="1" type="noConversion"/>
  </si>
  <si>
    <t xml:space="preserve">
集合类的PPT
任务全部完成</t>
    <phoneticPr fontId="1" type="noConversion"/>
  </si>
  <si>
    <t>整体测试</t>
  </si>
  <si>
    <t>增加 软件部署步骤</t>
    <phoneticPr fontId="1" type="noConversion"/>
  </si>
  <si>
    <t>兼容性问题及解决办法总结</t>
    <phoneticPr fontId="1" type="noConversion"/>
  </si>
  <si>
    <t>第6天已
完成故事点</t>
    <phoneticPr fontId="1" type="noConversion"/>
  </si>
  <si>
    <t>任务全部完成</t>
  </si>
  <si>
    <t>做了一个sample</t>
    <phoneticPr fontId="1" type="noConversion"/>
  </si>
  <si>
    <t xml:space="preserve">维度 100%
维度关联 100%
ppt 100%
</t>
    <phoneticPr fontId="1" type="noConversion"/>
  </si>
  <si>
    <t xml:space="preserve">
维度 100%
SQL PPT 50%</t>
    <phoneticPr fontId="1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</si>
</sst>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5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9"/>
      <color theme="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10"/>
      <color rgb="FFFFFFFF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8" fillId="3" borderId="0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4" fillId="0" borderId="2" xfId="0" applyFont="1" applyFill="1" applyBorder="1" applyAlignment="1">
      <alignment vertical="center" wrapText="1"/>
    </xf>
    <xf numFmtId="0" fontId="8" fillId="8" borderId="1" xfId="0" applyFont="1" applyFill="1" applyBorder="1">
      <alignment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5" xfId="0" applyFont="1" applyFill="1" applyBorder="1">
      <alignment vertical="center"/>
    </xf>
    <xf numFmtId="0" fontId="3" fillId="11" borderId="6" xfId="0" applyFont="1" applyFill="1" applyBorder="1" applyAlignment="1">
      <alignment horizontal="left" vertical="center"/>
    </xf>
    <xf numFmtId="0" fontId="3" fillId="11" borderId="6" xfId="0" applyFont="1" applyFill="1" applyBorder="1">
      <alignment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>
      <alignment vertical="center"/>
    </xf>
    <xf numFmtId="0" fontId="10" fillId="0" borderId="0" xfId="0" applyFont="1" applyAlignment="1">
      <alignment vertical="center" wrapText="1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2" borderId="0" xfId="0" applyFont="1" applyFill="1">
      <alignment vertical="center"/>
    </xf>
    <xf numFmtId="0" fontId="11" fillId="4" borderId="3" xfId="0" applyFont="1" applyFill="1" applyBorder="1">
      <alignment vertical="center"/>
    </xf>
    <xf numFmtId="9" fontId="14" fillId="4" borderId="3" xfId="0" applyNumberFormat="1" applyFont="1" applyFill="1" applyBorder="1" applyAlignment="1">
      <alignment horizontal="left" vertical="center"/>
    </xf>
    <xf numFmtId="0" fontId="14" fillId="5" borderId="3" xfId="0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3" fillId="7" borderId="0" xfId="0" applyFont="1" applyFill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8" fillId="0" borderId="22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9" fillId="0" borderId="22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7" fillId="12" borderId="14" xfId="0" applyFont="1" applyFill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>
      <alignment vertical="center"/>
    </xf>
    <xf numFmtId="0" fontId="8" fillId="13" borderId="1" xfId="0" applyFont="1" applyFill="1" applyBorder="1" applyAlignment="1">
      <alignment horizontal="left" vertical="center"/>
    </xf>
    <xf numFmtId="0" fontId="0" fillId="14" borderId="1" xfId="0" applyFill="1" applyBorder="1" applyAlignment="1">
      <alignment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left" vertical="center" wrapText="1"/>
    </xf>
    <xf numFmtId="0" fontId="8" fillId="3" borderId="18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2" fillId="0" borderId="19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12" fillId="0" borderId="21" xfId="0" applyFont="1" applyBorder="1" applyAlignment="1">
      <alignment horizontal="left" vertical="center"/>
    </xf>
    <xf numFmtId="0" fontId="15" fillId="10" borderId="0" xfId="0" applyFont="1" applyFill="1" applyAlignment="1">
      <alignment horizontal="left" vertical="center" wrapText="1"/>
    </xf>
    <xf numFmtId="0" fontId="16" fillId="10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H8" sqref="H8"/>
    </sheetView>
  </sheetViews>
  <sheetFormatPr defaultRowHeight="13.5"/>
  <cols>
    <col min="2" max="2" width="11.125" customWidth="1"/>
    <col min="3" max="3" width="21" customWidth="1"/>
    <col min="4" max="4" width="21.5" customWidth="1"/>
    <col min="5" max="5" width="22.625" customWidth="1"/>
    <col min="6" max="6" width="18.625" customWidth="1"/>
  </cols>
  <sheetData>
    <row r="1" spans="1:6" ht="40.5">
      <c r="A1" s="3" t="s">
        <v>192</v>
      </c>
      <c r="B1" s="3" t="s">
        <v>11</v>
      </c>
      <c r="C1" s="3" t="s">
        <v>16</v>
      </c>
      <c r="D1" s="3" t="s">
        <v>17</v>
      </c>
      <c r="E1" s="4" t="s">
        <v>18</v>
      </c>
      <c r="F1" s="5" t="s">
        <v>27</v>
      </c>
    </row>
    <row r="2" spans="1:6" ht="40.5">
      <c r="A2" s="6"/>
      <c r="B2" s="6" t="s">
        <v>25</v>
      </c>
      <c r="C2" s="6" t="s">
        <v>156</v>
      </c>
      <c r="D2" s="6" t="s">
        <v>179</v>
      </c>
      <c r="E2" s="8"/>
    </row>
    <row r="3" spans="1:6">
      <c r="A3" s="6">
        <v>7.5</v>
      </c>
      <c r="B3" s="6" t="s">
        <v>3</v>
      </c>
      <c r="C3" s="9" t="s">
        <v>167</v>
      </c>
      <c r="D3" s="6"/>
      <c r="E3" s="8" t="s">
        <v>119</v>
      </c>
      <c r="F3" s="10"/>
    </row>
    <row r="4" spans="1:6" ht="40.5">
      <c r="A4" s="6">
        <v>5</v>
      </c>
      <c r="B4" s="6" t="s">
        <v>24</v>
      </c>
      <c r="C4" s="9" t="s">
        <v>180</v>
      </c>
      <c r="D4" t="s">
        <v>181</v>
      </c>
      <c r="E4" s="8"/>
    </row>
    <row r="5" spans="1:6">
      <c r="A5" s="54">
        <v>6</v>
      </c>
      <c r="B5" s="6" t="s">
        <v>6</v>
      </c>
      <c r="C5" s="6" t="s">
        <v>182</v>
      </c>
      <c r="D5" s="6"/>
      <c r="E5" s="8" t="s">
        <v>119</v>
      </c>
    </row>
    <row r="6" spans="1:6">
      <c r="A6" s="6">
        <v>6</v>
      </c>
      <c r="B6" s="6" t="s">
        <v>4</v>
      </c>
      <c r="C6" s="9" t="s">
        <v>167</v>
      </c>
      <c r="D6" s="9" t="s">
        <v>167</v>
      </c>
      <c r="E6" s="8"/>
    </row>
    <row r="7" spans="1:6" ht="54">
      <c r="A7" s="6">
        <v>4.5</v>
      </c>
      <c r="B7" s="6" t="s">
        <v>5</v>
      </c>
      <c r="C7" s="9" t="s">
        <v>196</v>
      </c>
      <c r="D7" s="9" t="s">
        <v>195</v>
      </c>
      <c r="E7" s="8"/>
    </row>
    <row r="8" spans="1:6" ht="40.5">
      <c r="A8" s="6">
        <v>1</v>
      </c>
      <c r="B8" s="12" t="s">
        <v>2</v>
      </c>
      <c r="C8" s="6" t="s">
        <v>185</v>
      </c>
      <c r="D8" s="6" t="s">
        <v>187</v>
      </c>
      <c r="E8" s="8"/>
      <c r="F8" s="20"/>
    </row>
    <row r="9" spans="1:6">
      <c r="A9" s="6">
        <v>5.75</v>
      </c>
      <c r="B9" s="12" t="s">
        <v>7</v>
      </c>
      <c r="C9" s="6" t="s">
        <v>193</v>
      </c>
      <c r="D9" s="6"/>
      <c r="E9" s="8"/>
    </row>
    <row r="10" spans="1:6">
      <c r="A10" s="14">
        <f>SUM(A2:A9)</f>
        <v>35.75</v>
      </c>
      <c r="B10" s="14" t="s">
        <v>135</v>
      </c>
      <c r="C10" s="14" t="s">
        <v>194</v>
      </c>
      <c r="D10" s="14"/>
      <c r="E10" s="14"/>
    </row>
    <row r="11" spans="1:6">
      <c r="A11" s="14"/>
      <c r="B11" s="14"/>
      <c r="C11" s="14"/>
      <c r="D11" s="14"/>
      <c r="E11" s="14"/>
    </row>
    <row r="12" spans="1:6">
      <c r="A12" s="14"/>
      <c r="B12" s="14"/>
      <c r="C12" s="14"/>
      <c r="D12" s="14"/>
      <c r="E12" s="14"/>
    </row>
    <row r="13" spans="1:6" ht="27">
      <c r="B13" s="15" t="s">
        <v>20</v>
      </c>
      <c r="C13" s="16">
        <v>52.75</v>
      </c>
      <c r="D13" s="14"/>
      <c r="E13" s="14"/>
    </row>
    <row r="14" spans="1:6">
      <c r="B14" s="15" t="s">
        <v>21</v>
      </c>
      <c r="C14" s="16">
        <f>A10</f>
        <v>35.75</v>
      </c>
      <c r="D14" s="14"/>
      <c r="E14" s="14"/>
    </row>
    <row r="15" spans="1:6">
      <c r="B15" s="15" t="s">
        <v>22</v>
      </c>
      <c r="C15" s="16">
        <f>C13-C14</f>
        <v>17</v>
      </c>
      <c r="D15" s="14"/>
      <c r="E15" s="14"/>
    </row>
    <row r="16" spans="1:6">
      <c r="A16" s="14"/>
      <c r="B16" s="14"/>
      <c r="C16" s="14"/>
      <c r="D16" s="14"/>
      <c r="E16" s="14"/>
    </row>
    <row r="18" spans="1:3" ht="27">
      <c r="A18" s="17" t="s">
        <v>23</v>
      </c>
    </row>
    <row r="19" spans="1:3">
      <c r="A19" s="18">
        <v>1</v>
      </c>
      <c r="B19" s="18"/>
      <c r="C19" s="18" t="s">
        <v>190</v>
      </c>
    </row>
    <row r="20" spans="1:3">
      <c r="A20" s="18">
        <v>2</v>
      </c>
      <c r="B20" s="18"/>
      <c r="C20" s="18" t="s">
        <v>191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D8"/>
  <sheetViews>
    <sheetView topLeftCell="A4" workbookViewId="0">
      <selection activeCell="B5" sqref="B5:D8"/>
    </sheetView>
  </sheetViews>
  <sheetFormatPr defaultRowHeight="13.5"/>
  <cols>
    <col min="1" max="1" width="2.875" bestFit="1" customWidth="1"/>
    <col min="3" max="3" width="14.625" customWidth="1"/>
  </cols>
  <sheetData>
    <row r="4" spans="1:4">
      <c r="A4" s="21" t="s">
        <v>58</v>
      </c>
      <c r="B4" s="21" t="s">
        <v>8</v>
      </c>
      <c r="C4" s="21" t="s">
        <v>56</v>
      </c>
      <c r="D4" s="21" t="s">
        <v>57</v>
      </c>
    </row>
    <row r="5" spans="1:4">
      <c r="A5" s="18">
        <v>1</v>
      </c>
      <c r="B5" s="18"/>
      <c r="C5" s="18"/>
      <c r="D5" s="18"/>
    </row>
    <row r="6" spans="1:4">
      <c r="A6" s="18">
        <v>2</v>
      </c>
      <c r="B6" s="18"/>
      <c r="C6" s="18"/>
      <c r="D6" s="18"/>
    </row>
    <row r="7" spans="1:4">
      <c r="A7" s="18">
        <v>3</v>
      </c>
      <c r="B7" s="18"/>
      <c r="C7" s="18"/>
      <c r="D7" s="18"/>
    </row>
    <row r="8" spans="1:4">
      <c r="A8" s="18">
        <v>4</v>
      </c>
      <c r="B8" s="18"/>
      <c r="C8" s="18"/>
      <c r="D8" s="1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E7" sqref="E7"/>
    </sheetView>
  </sheetViews>
  <sheetFormatPr defaultRowHeight="13.5"/>
  <cols>
    <col min="2" max="2" width="11.125" customWidth="1"/>
    <col min="3" max="3" width="21" customWidth="1"/>
    <col min="4" max="4" width="21.5" customWidth="1"/>
    <col min="5" max="5" width="22.625" customWidth="1"/>
    <col min="6" max="6" width="18.625" customWidth="1"/>
  </cols>
  <sheetData>
    <row r="1" spans="1:6" ht="40.5">
      <c r="A1" s="3" t="s">
        <v>176</v>
      </c>
      <c r="B1" s="3" t="s">
        <v>11</v>
      </c>
      <c r="C1" s="3" t="s">
        <v>16</v>
      </c>
      <c r="D1" s="3" t="s">
        <v>17</v>
      </c>
      <c r="E1" s="4" t="s">
        <v>18</v>
      </c>
      <c r="F1" s="5" t="s">
        <v>27</v>
      </c>
    </row>
    <row r="2" spans="1:6" ht="40.5">
      <c r="A2" s="6"/>
      <c r="B2" s="6" t="s">
        <v>25</v>
      </c>
      <c r="C2" s="6" t="s">
        <v>156</v>
      </c>
      <c r="D2" s="6" t="s">
        <v>179</v>
      </c>
      <c r="E2" s="8"/>
    </row>
    <row r="3" spans="1:6" ht="27">
      <c r="A3" s="6">
        <v>2.5</v>
      </c>
      <c r="B3" s="6" t="s">
        <v>3</v>
      </c>
      <c r="C3" s="6" t="s">
        <v>177</v>
      </c>
      <c r="D3" s="6" t="s">
        <v>178</v>
      </c>
      <c r="E3" s="8"/>
      <c r="F3" s="10"/>
    </row>
    <row r="4" spans="1:6" ht="40.5">
      <c r="A4" s="6">
        <v>3</v>
      </c>
      <c r="B4" s="6" t="s">
        <v>24</v>
      </c>
      <c r="C4" s="9" t="s">
        <v>180</v>
      </c>
      <c r="D4" t="s">
        <v>181</v>
      </c>
      <c r="E4" s="8" t="s">
        <v>161</v>
      </c>
    </row>
    <row r="5" spans="1:6">
      <c r="A5" s="54">
        <v>6</v>
      </c>
      <c r="B5" s="6" t="s">
        <v>6</v>
      </c>
      <c r="C5" s="6" t="s">
        <v>182</v>
      </c>
      <c r="D5" s="6"/>
      <c r="E5" s="8"/>
    </row>
    <row r="6" spans="1:6" ht="27">
      <c r="A6" s="6">
        <v>5</v>
      </c>
      <c r="B6" s="6" t="s">
        <v>4</v>
      </c>
      <c r="C6" s="9" t="s">
        <v>183</v>
      </c>
      <c r="D6" s="9" t="s">
        <v>167</v>
      </c>
      <c r="E6" s="8"/>
    </row>
    <row r="7" spans="1:6" ht="54">
      <c r="A7" s="6">
        <v>0.5</v>
      </c>
      <c r="B7" s="6" t="s">
        <v>5</v>
      </c>
      <c r="C7" s="9" t="s">
        <v>166</v>
      </c>
      <c r="D7" s="9" t="s">
        <v>186</v>
      </c>
      <c r="E7" s="8" t="s">
        <v>184</v>
      </c>
    </row>
    <row r="8" spans="1:6" ht="40.5">
      <c r="A8" s="6">
        <v>1</v>
      </c>
      <c r="B8" s="12" t="s">
        <v>2</v>
      </c>
      <c r="C8" s="6" t="s">
        <v>185</v>
      </c>
      <c r="D8" s="6" t="s">
        <v>187</v>
      </c>
      <c r="E8" s="8" t="s">
        <v>173</v>
      </c>
      <c r="F8" s="20"/>
    </row>
    <row r="9" spans="1:6" ht="40.5">
      <c r="A9" s="6">
        <v>4.25</v>
      </c>
      <c r="B9" s="12" t="s">
        <v>26</v>
      </c>
      <c r="C9" s="6" t="s">
        <v>189</v>
      </c>
      <c r="D9" s="6" t="s">
        <v>188</v>
      </c>
      <c r="E9" s="8"/>
    </row>
    <row r="10" spans="1:6">
      <c r="A10" s="14">
        <f>SUM(A4:A9)</f>
        <v>19.75</v>
      </c>
      <c r="B10" s="14" t="s">
        <v>135</v>
      </c>
      <c r="C10" s="14" t="s">
        <v>155</v>
      </c>
      <c r="D10" s="14"/>
      <c r="E10" s="14"/>
    </row>
    <row r="11" spans="1:6">
      <c r="A11" s="14"/>
      <c r="B11" s="14"/>
      <c r="C11" s="14"/>
      <c r="D11" s="14"/>
      <c r="E11" s="14"/>
    </row>
    <row r="12" spans="1:6">
      <c r="A12" s="14"/>
      <c r="B12" s="14"/>
      <c r="C12" s="14"/>
      <c r="D12" s="14"/>
      <c r="E12" s="14"/>
    </row>
    <row r="13" spans="1:6" ht="27">
      <c r="B13" s="15" t="s">
        <v>20</v>
      </c>
      <c r="C13" s="16">
        <v>52.75</v>
      </c>
      <c r="D13" s="14"/>
      <c r="E13" s="14"/>
    </row>
    <row r="14" spans="1:6">
      <c r="B14" s="15" t="s">
        <v>21</v>
      </c>
      <c r="C14" s="16">
        <f>A10</f>
        <v>19.75</v>
      </c>
      <c r="D14" s="14"/>
      <c r="E14" s="14"/>
    </row>
    <row r="15" spans="1:6">
      <c r="B15" s="15" t="s">
        <v>22</v>
      </c>
      <c r="C15" s="16">
        <f>C13-C14</f>
        <v>33</v>
      </c>
      <c r="D15" s="14"/>
      <c r="E15" s="14"/>
    </row>
    <row r="16" spans="1:6">
      <c r="A16" s="14"/>
      <c r="B16" s="14"/>
      <c r="C16" s="14"/>
      <c r="D16" s="14"/>
      <c r="E16" s="14"/>
    </row>
    <row r="18" spans="1:3" ht="27">
      <c r="A18" s="17" t="s">
        <v>23</v>
      </c>
    </row>
    <row r="19" spans="1:3">
      <c r="A19" s="18">
        <v>1</v>
      </c>
      <c r="B19" s="18"/>
      <c r="C19" s="18" t="s">
        <v>190</v>
      </c>
    </row>
    <row r="20" spans="1:3">
      <c r="A20" s="18">
        <v>2</v>
      </c>
      <c r="B20" s="18"/>
      <c r="C20" s="18" t="s">
        <v>191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E15" sqref="E15"/>
    </sheetView>
  </sheetViews>
  <sheetFormatPr defaultRowHeight="13.5"/>
  <cols>
    <col min="2" max="2" width="11.125" customWidth="1"/>
    <col min="3" max="3" width="21" customWidth="1"/>
    <col min="4" max="4" width="21.5" customWidth="1"/>
    <col min="5" max="5" width="22.625" customWidth="1"/>
    <col min="6" max="6" width="18.625" customWidth="1"/>
  </cols>
  <sheetData>
    <row r="1" spans="1:6" ht="40.5">
      <c r="A1" s="3" t="s">
        <v>175</v>
      </c>
      <c r="B1" s="3" t="s">
        <v>11</v>
      </c>
      <c r="C1" s="3" t="s">
        <v>16</v>
      </c>
      <c r="D1" s="3" t="s">
        <v>17</v>
      </c>
      <c r="E1" s="4" t="s">
        <v>18</v>
      </c>
      <c r="F1" s="5" t="s">
        <v>27</v>
      </c>
    </row>
    <row r="2" spans="1:6">
      <c r="A2" s="6"/>
      <c r="B2" s="6" t="s">
        <v>25</v>
      </c>
      <c r="C2" s="6" t="s">
        <v>156</v>
      </c>
      <c r="D2" s="6"/>
      <c r="E2" s="8"/>
    </row>
    <row r="3" spans="1:6" ht="54">
      <c r="A3" s="6">
        <v>2.5</v>
      </c>
      <c r="B3" s="6" t="s">
        <v>3</v>
      </c>
      <c r="C3" s="6" t="s">
        <v>157</v>
      </c>
      <c r="D3" s="6" t="s">
        <v>159</v>
      </c>
      <c r="E3" s="8" t="s">
        <v>158</v>
      </c>
      <c r="F3" s="10"/>
    </row>
    <row r="4" spans="1:6" ht="40.5">
      <c r="A4" s="6">
        <v>2</v>
      </c>
      <c r="B4" s="6" t="s">
        <v>24</v>
      </c>
      <c r="C4" s="9" t="s">
        <v>160</v>
      </c>
      <c r="D4" s="9" t="s">
        <v>162</v>
      </c>
      <c r="E4" s="8" t="s">
        <v>161</v>
      </c>
    </row>
    <row r="5" spans="1:6" ht="40.5">
      <c r="A5" s="6">
        <v>4</v>
      </c>
      <c r="B5" s="6" t="s">
        <v>6</v>
      </c>
      <c r="C5" s="6" t="s">
        <v>163</v>
      </c>
      <c r="D5" s="6" t="s">
        <v>164</v>
      </c>
      <c r="E5" s="8"/>
    </row>
    <row r="6" spans="1:6" ht="27">
      <c r="A6" s="6">
        <v>3</v>
      </c>
      <c r="B6" s="6" t="s">
        <v>4</v>
      </c>
      <c r="C6" s="9" t="s">
        <v>165</v>
      </c>
      <c r="D6" s="9" t="s">
        <v>167</v>
      </c>
      <c r="E6" s="8"/>
    </row>
    <row r="7" spans="1:6" ht="54">
      <c r="A7" s="6">
        <v>0.5</v>
      </c>
      <c r="B7" s="6" t="s">
        <v>5</v>
      </c>
      <c r="C7" s="9" t="s">
        <v>166</v>
      </c>
      <c r="D7" s="9" t="s">
        <v>168</v>
      </c>
      <c r="E7" s="8"/>
    </row>
    <row r="8" spans="1:6" ht="40.5">
      <c r="A8" s="6">
        <v>1</v>
      </c>
      <c r="B8" s="12" t="s">
        <v>2</v>
      </c>
      <c r="C8" s="6" t="s">
        <v>172</v>
      </c>
      <c r="D8" s="6" t="s">
        <v>171</v>
      </c>
      <c r="E8" s="8" t="s">
        <v>173</v>
      </c>
      <c r="F8" s="20"/>
    </row>
    <row r="9" spans="1:6" ht="40.5">
      <c r="A9" s="6">
        <v>4.25</v>
      </c>
      <c r="B9" s="12" t="s">
        <v>26</v>
      </c>
      <c r="C9" s="6" t="s">
        <v>169</v>
      </c>
      <c r="D9" s="6" t="s">
        <v>170</v>
      </c>
      <c r="E9" s="8"/>
    </row>
    <row r="10" spans="1:6">
      <c r="A10" s="14">
        <f>SUM(A4:A9)</f>
        <v>14.75</v>
      </c>
      <c r="B10" s="14" t="s">
        <v>135</v>
      </c>
      <c r="C10" s="14" t="s">
        <v>155</v>
      </c>
      <c r="D10" s="14"/>
      <c r="E10" s="14"/>
    </row>
    <row r="11" spans="1:6">
      <c r="A11" s="14"/>
      <c r="B11" s="14"/>
      <c r="C11" s="14"/>
      <c r="D11" s="14"/>
      <c r="E11" s="14"/>
    </row>
    <row r="12" spans="1:6">
      <c r="A12" s="14"/>
      <c r="B12" s="14"/>
      <c r="C12" s="14"/>
      <c r="D12" s="14"/>
      <c r="E12" s="14"/>
    </row>
    <row r="13" spans="1:6" ht="27">
      <c r="B13" s="15" t="s">
        <v>20</v>
      </c>
      <c r="C13" s="16">
        <v>52.75</v>
      </c>
      <c r="D13" s="14"/>
      <c r="E13" s="14"/>
    </row>
    <row r="14" spans="1:6">
      <c r="B14" s="15" t="s">
        <v>21</v>
      </c>
      <c r="C14" s="16">
        <f>A10</f>
        <v>14.75</v>
      </c>
      <c r="D14" s="14"/>
      <c r="E14" s="14"/>
    </row>
    <row r="15" spans="1:6">
      <c r="B15" s="15" t="s">
        <v>22</v>
      </c>
      <c r="C15" s="16">
        <f>C13-C14</f>
        <v>38</v>
      </c>
      <c r="D15" s="14"/>
      <c r="E15" s="14"/>
    </row>
    <row r="16" spans="1:6">
      <c r="A16" s="14"/>
      <c r="B16" s="14"/>
      <c r="C16" s="14"/>
      <c r="D16" s="14"/>
      <c r="E16" s="14"/>
    </row>
    <row r="18" spans="1:3" ht="27">
      <c r="A18" s="17" t="s">
        <v>23</v>
      </c>
    </row>
    <row r="19" spans="1:3">
      <c r="A19" s="18"/>
      <c r="B19" s="18"/>
      <c r="C19" s="18"/>
    </row>
    <row r="20" spans="1:3">
      <c r="A20" s="18"/>
      <c r="B20" s="18"/>
      <c r="C20" s="1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E2" sqref="E2"/>
    </sheetView>
  </sheetViews>
  <sheetFormatPr defaultRowHeight="13.5"/>
  <cols>
    <col min="1" max="1" width="11.25" customWidth="1"/>
    <col min="3" max="3" width="25.25" customWidth="1"/>
    <col min="4" max="4" width="26.25" customWidth="1"/>
    <col min="5" max="5" width="22.25" customWidth="1"/>
    <col min="6" max="6" width="30.375" customWidth="1"/>
  </cols>
  <sheetData>
    <row r="1" spans="1:6" ht="27">
      <c r="A1" s="3" t="s">
        <v>174</v>
      </c>
      <c r="B1" s="3" t="s">
        <v>11</v>
      </c>
      <c r="C1" s="3" t="s">
        <v>16</v>
      </c>
      <c r="D1" s="3" t="s">
        <v>17</v>
      </c>
      <c r="E1" s="4" t="s">
        <v>18</v>
      </c>
      <c r="F1" s="5" t="s">
        <v>27</v>
      </c>
    </row>
    <row r="2" spans="1:6">
      <c r="A2" s="6"/>
      <c r="B2" s="6" t="s">
        <v>25</v>
      </c>
      <c r="C2" s="6"/>
      <c r="D2" s="6"/>
      <c r="E2" s="8"/>
      <c r="F2" t="s">
        <v>119</v>
      </c>
    </row>
    <row r="3" spans="1:6">
      <c r="A3" s="6"/>
      <c r="B3" s="6" t="s">
        <v>3</v>
      </c>
      <c r="C3" s="6" t="s">
        <v>142</v>
      </c>
      <c r="D3" s="6" t="s">
        <v>143</v>
      </c>
      <c r="E3" s="8"/>
      <c r="F3" s="10"/>
    </row>
    <row r="4" spans="1:6" ht="40.5">
      <c r="A4" s="6">
        <v>2</v>
      </c>
      <c r="B4" s="6" t="s">
        <v>24</v>
      </c>
      <c r="C4" s="9" t="s">
        <v>144</v>
      </c>
      <c r="D4" s="9" t="s">
        <v>145</v>
      </c>
      <c r="E4" s="8"/>
    </row>
    <row r="5" spans="1:6" ht="54">
      <c r="A5" s="6">
        <v>3</v>
      </c>
      <c r="B5" s="6" t="s">
        <v>6</v>
      </c>
      <c r="C5" s="6" t="s">
        <v>146</v>
      </c>
      <c r="D5" s="6" t="s">
        <v>147</v>
      </c>
      <c r="E5" s="8"/>
    </row>
    <row r="6" spans="1:6" ht="27">
      <c r="A6" s="6">
        <v>3</v>
      </c>
      <c r="B6" s="6" t="s">
        <v>4</v>
      </c>
      <c r="C6" s="9" t="s">
        <v>127</v>
      </c>
      <c r="D6" s="9" t="s">
        <v>148</v>
      </c>
      <c r="E6" s="8"/>
    </row>
    <row r="7" spans="1:6" ht="27">
      <c r="A7" s="6">
        <v>0.5</v>
      </c>
      <c r="B7" s="6" t="s">
        <v>5</v>
      </c>
      <c r="C7" s="9" t="s">
        <v>149</v>
      </c>
      <c r="D7" s="9" t="s">
        <v>150</v>
      </c>
      <c r="E7" s="8"/>
    </row>
    <row r="8" spans="1:6" ht="54">
      <c r="A8" s="6">
        <v>1</v>
      </c>
      <c r="B8" s="12" t="s">
        <v>2</v>
      </c>
      <c r="C8" s="6" t="s">
        <v>151</v>
      </c>
      <c r="D8" s="6" t="s">
        <v>152</v>
      </c>
      <c r="E8" s="8"/>
      <c r="F8" s="20"/>
    </row>
    <row r="9" spans="1:6" ht="40.5">
      <c r="A9" s="6">
        <v>1.75</v>
      </c>
      <c r="B9" s="12" t="s">
        <v>26</v>
      </c>
      <c r="C9" s="6" t="s">
        <v>153</v>
      </c>
      <c r="D9" s="6" t="s">
        <v>154</v>
      </c>
      <c r="E9" s="8"/>
    </row>
    <row r="10" spans="1:6">
      <c r="A10" s="14">
        <f>SUM(A4:A9)</f>
        <v>11.25</v>
      </c>
      <c r="B10" s="14" t="s">
        <v>135</v>
      </c>
      <c r="C10" s="14" t="s">
        <v>155</v>
      </c>
      <c r="D10" s="14"/>
      <c r="E10" s="14"/>
    </row>
    <row r="11" spans="1:6">
      <c r="A11" s="14"/>
      <c r="B11" s="14"/>
      <c r="C11" s="14"/>
      <c r="D11" s="14"/>
      <c r="E11" s="14"/>
    </row>
    <row r="12" spans="1:6">
      <c r="A12" s="14"/>
      <c r="B12" s="14"/>
      <c r="C12" s="14"/>
      <c r="D12" s="14"/>
      <c r="E12" s="14"/>
    </row>
    <row r="13" spans="1:6" ht="27">
      <c r="B13" s="15" t="s">
        <v>20</v>
      </c>
      <c r="C13" s="16">
        <v>52.75</v>
      </c>
      <c r="D13" s="14"/>
      <c r="E13" s="14"/>
    </row>
    <row r="14" spans="1:6">
      <c r="B14" s="15" t="s">
        <v>21</v>
      </c>
      <c r="C14" s="16">
        <f>A10</f>
        <v>11.25</v>
      </c>
      <c r="D14" s="14"/>
      <c r="E14" s="14"/>
    </row>
    <row r="15" spans="1:6">
      <c r="B15" s="15" t="s">
        <v>22</v>
      </c>
      <c r="C15" s="16">
        <f>C13-C14</f>
        <v>41.5</v>
      </c>
      <c r="D15" s="14"/>
      <c r="E15" s="14"/>
    </row>
    <row r="16" spans="1:6">
      <c r="A16" s="14"/>
      <c r="B16" s="14"/>
      <c r="C16" s="14"/>
      <c r="D16" s="14"/>
      <c r="E16" s="14"/>
    </row>
    <row r="18" spans="1:3" ht="27">
      <c r="A18" s="17" t="s">
        <v>23</v>
      </c>
    </row>
    <row r="19" spans="1:3">
      <c r="A19" s="18"/>
      <c r="B19" s="18"/>
      <c r="C19" s="18"/>
    </row>
    <row r="20" spans="1:3">
      <c r="A20" s="18"/>
      <c r="B20" s="18"/>
      <c r="C20" s="1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D30" sqref="D30"/>
    </sheetView>
  </sheetViews>
  <sheetFormatPr defaultRowHeight="13.5"/>
  <cols>
    <col min="1" max="1" width="11.25" customWidth="1"/>
    <col min="3" max="3" width="25.25" customWidth="1"/>
    <col min="4" max="4" width="26.25" customWidth="1"/>
    <col min="5" max="5" width="22.25" customWidth="1"/>
    <col min="6" max="6" width="30.375" customWidth="1"/>
  </cols>
  <sheetData>
    <row r="1" spans="1:6" ht="27">
      <c r="A1" s="3" t="s">
        <v>28</v>
      </c>
      <c r="B1" s="3" t="s">
        <v>11</v>
      </c>
      <c r="C1" s="3" t="s">
        <v>16</v>
      </c>
      <c r="D1" s="3" t="s">
        <v>17</v>
      </c>
      <c r="E1" s="4" t="s">
        <v>18</v>
      </c>
      <c r="F1" s="5" t="s">
        <v>27</v>
      </c>
    </row>
    <row r="2" spans="1:6">
      <c r="A2" s="6"/>
      <c r="B2" s="6" t="s">
        <v>25</v>
      </c>
      <c r="C2" s="6"/>
      <c r="D2" s="6"/>
      <c r="E2" s="8"/>
      <c r="F2" t="s">
        <v>119</v>
      </c>
    </row>
    <row r="3" spans="1:6">
      <c r="A3" s="6"/>
      <c r="B3" s="6" t="s">
        <v>3</v>
      </c>
      <c r="C3" s="6" t="s">
        <v>120</v>
      </c>
      <c r="D3" s="6" t="s">
        <v>121</v>
      </c>
      <c r="E3" s="8"/>
      <c r="F3" s="10"/>
    </row>
    <row r="4" spans="1:6" ht="27">
      <c r="A4" s="6"/>
      <c r="B4" s="6" t="s">
        <v>24</v>
      </c>
      <c r="C4" s="9" t="s">
        <v>122</v>
      </c>
      <c r="D4" s="9" t="s">
        <v>123</v>
      </c>
      <c r="E4" s="8"/>
    </row>
    <row r="5" spans="1:6" ht="54">
      <c r="A5" s="6">
        <v>1</v>
      </c>
      <c r="B5" s="6" t="s">
        <v>6</v>
      </c>
      <c r="C5" s="6" t="s">
        <v>124</v>
      </c>
      <c r="D5" s="6" t="s">
        <v>125</v>
      </c>
      <c r="E5" s="8"/>
    </row>
    <row r="6" spans="1:6" ht="27">
      <c r="A6" s="6"/>
      <c r="B6" s="6" t="s">
        <v>4</v>
      </c>
      <c r="C6" s="11" t="s">
        <v>126</v>
      </c>
      <c r="D6" s="9" t="s">
        <v>127</v>
      </c>
      <c r="E6" s="8"/>
    </row>
    <row r="7" spans="1:6" ht="27">
      <c r="A7" s="6">
        <v>0.5</v>
      </c>
      <c r="B7" s="6" t="s">
        <v>5</v>
      </c>
      <c r="C7" s="9" t="s">
        <v>128</v>
      </c>
      <c r="D7" s="9" t="s">
        <v>129</v>
      </c>
      <c r="E7" s="8"/>
    </row>
    <row r="8" spans="1:6" ht="27">
      <c r="A8" s="6"/>
      <c r="B8" s="12" t="s">
        <v>2</v>
      </c>
      <c r="C8" s="6" t="s">
        <v>130</v>
      </c>
      <c r="D8" s="6" t="s">
        <v>131</v>
      </c>
      <c r="E8" s="8" t="s">
        <v>132</v>
      </c>
      <c r="F8" s="20"/>
    </row>
    <row r="9" spans="1:6" ht="40.5">
      <c r="A9" s="6">
        <v>0.25</v>
      </c>
      <c r="B9" s="12" t="s">
        <v>26</v>
      </c>
      <c r="C9" s="6" t="s">
        <v>133</v>
      </c>
      <c r="D9" s="6" t="s">
        <v>134</v>
      </c>
      <c r="E9" s="8"/>
    </row>
    <row r="10" spans="1:6">
      <c r="A10" s="14">
        <f>SUM(A2:A9)</f>
        <v>1.75</v>
      </c>
      <c r="B10" s="14" t="s">
        <v>135</v>
      </c>
      <c r="C10" s="14" t="s">
        <v>138</v>
      </c>
      <c r="D10" s="14"/>
      <c r="E10" s="14" t="s">
        <v>136</v>
      </c>
      <c r="F10" t="s">
        <v>137</v>
      </c>
    </row>
    <row r="11" spans="1:6">
      <c r="A11" s="14"/>
      <c r="B11" s="14"/>
      <c r="C11" s="14"/>
      <c r="D11" s="14"/>
      <c r="E11" s="14"/>
    </row>
    <row r="12" spans="1:6">
      <c r="A12" s="14"/>
      <c r="B12" s="14"/>
      <c r="C12" s="14"/>
      <c r="D12" s="14"/>
      <c r="E12" s="14"/>
    </row>
    <row r="13" spans="1:6" ht="27">
      <c r="B13" s="15" t="s">
        <v>20</v>
      </c>
      <c r="C13" s="16">
        <v>52.75</v>
      </c>
      <c r="D13" s="14"/>
      <c r="E13" s="14"/>
    </row>
    <row r="14" spans="1:6">
      <c r="B14" s="15" t="s">
        <v>21</v>
      </c>
      <c r="C14" s="16">
        <v>1.75</v>
      </c>
      <c r="D14" s="14"/>
      <c r="E14" s="14"/>
    </row>
    <row r="15" spans="1:6">
      <c r="B15" s="15" t="s">
        <v>22</v>
      </c>
      <c r="C15" s="16">
        <f>C13-C14</f>
        <v>51</v>
      </c>
      <c r="D15" s="14"/>
      <c r="E15" s="14"/>
    </row>
    <row r="16" spans="1:6">
      <c r="A16" s="14"/>
      <c r="B16" s="14"/>
      <c r="C16" s="14"/>
      <c r="D16" s="14"/>
      <c r="E16" s="14"/>
    </row>
    <row r="18" spans="1:3" ht="27">
      <c r="A18" s="17" t="s">
        <v>23</v>
      </c>
    </row>
    <row r="19" spans="1:3">
      <c r="A19" s="18"/>
      <c r="B19" s="18"/>
      <c r="C19" s="18"/>
    </row>
    <row r="20" spans="1:3">
      <c r="A20" s="18"/>
      <c r="B20" s="18"/>
      <c r="C20" s="1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D16" sqref="D16"/>
    </sheetView>
  </sheetViews>
  <sheetFormatPr defaultRowHeight="13.5"/>
  <cols>
    <col min="1" max="1" width="11.75" customWidth="1"/>
    <col min="2" max="2" width="13.25" customWidth="1"/>
    <col min="3" max="3" width="24.875" customWidth="1"/>
    <col min="4" max="4" width="26.75" customWidth="1"/>
    <col min="5" max="5" width="22" customWidth="1"/>
    <col min="6" max="6" width="17.125" customWidth="1"/>
  </cols>
  <sheetData>
    <row r="1" spans="1:6" ht="27">
      <c r="A1" s="3" t="s">
        <v>15</v>
      </c>
      <c r="B1" s="3" t="s">
        <v>11</v>
      </c>
      <c r="C1" s="3" t="s">
        <v>16</v>
      </c>
      <c r="D1" s="3" t="s">
        <v>17</v>
      </c>
      <c r="E1" s="4" t="s">
        <v>18</v>
      </c>
      <c r="F1" s="5" t="s">
        <v>19</v>
      </c>
    </row>
    <row r="2" spans="1:6">
      <c r="A2" s="6"/>
      <c r="B2" s="6" t="s">
        <v>25</v>
      </c>
      <c r="C2" s="7"/>
      <c r="D2" s="6"/>
      <c r="E2" s="8"/>
    </row>
    <row r="3" spans="1:6">
      <c r="A3" s="6"/>
      <c r="B3" s="6" t="s">
        <v>3</v>
      </c>
      <c r="C3" s="6"/>
      <c r="D3" s="6"/>
      <c r="E3" s="8"/>
    </row>
    <row r="4" spans="1:6">
      <c r="A4" s="6"/>
      <c r="B4" s="6" t="s">
        <v>24</v>
      </c>
      <c r="C4" s="6"/>
      <c r="D4" s="9"/>
      <c r="E4" s="8"/>
    </row>
    <row r="5" spans="1:6">
      <c r="A5" s="6"/>
      <c r="B5" s="6" t="s">
        <v>6</v>
      </c>
      <c r="C5" s="6"/>
      <c r="D5" s="6"/>
      <c r="E5" s="8"/>
      <c r="F5" s="10"/>
    </row>
    <row r="6" spans="1:6">
      <c r="A6" s="6"/>
      <c r="B6" s="6" t="s">
        <v>4</v>
      </c>
      <c r="C6" s="11"/>
      <c r="D6" s="9"/>
      <c r="E6" s="8"/>
    </row>
    <row r="7" spans="1:6">
      <c r="A7" s="6"/>
      <c r="B7" s="6" t="s">
        <v>5</v>
      </c>
      <c r="C7" s="11"/>
      <c r="D7" s="9"/>
      <c r="E7" s="8"/>
    </row>
    <row r="8" spans="1:6">
      <c r="A8" s="6"/>
      <c r="B8" s="12" t="s">
        <v>2</v>
      </c>
      <c r="C8" s="13"/>
      <c r="D8" s="6"/>
      <c r="E8" s="8"/>
    </row>
    <row r="9" spans="1:6">
      <c r="A9" s="6"/>
      <c r="B9" s="12" t="s">
        <v>26</v>
      </c>
      <c r="C9" s="6"/>
      <c r="D9" s="6"/>
      <c r="E9" s="8"/>
    </row>
    <row r="10" spans="1:6">
      <c r="A10" s="14"/>
      <c r="B10" s="14"/>
      <c r="C10" s="14"/>
      <c r="D10" s="14"/>
      <c r="E10" s="14"/>
    </row>
    <row r="11" spans="1:6">
      <c r="A11" s="14"/>
      <c r="B11" s="14"/>
      <c r="C11" s="14"/>
      <c r="D11" s="14"/>
      <c r="E11" s="14"/>
    </row>
    <row r="12" spans="1:6">
      <c r="A12" s="14"/>
      <c r="B12" s="14"/>
      <c r="C12" s="14"/>
      <c r="D12" s="14"/>
      <c r="E12" s="14"/>
    </row>
    <row r="13" spans="1:6">
      <c r="B13" s="15" t="s">
        <v>20</v>
      </c>
      <c r="C13" s="16">
        <v>53</v>
      </c>
      <c r="D13" s="14"/>
      <c r="E13" s="14"/>
    </row>
    <row r="14" spans="1:6">
      <c r="B14" s="15" t="s">
        <v>21</v>
      </c>
      <c r="C14" s="6">
        <v>0</v>
      </c>
      <c r="D14" s="14"/>
      <c r="E14" s="14"/>
    </row>
    <row r="15" spans="1:6">
      <c r="B15" s="15" t="s">
        <v>22</v>
      </c>
      <c r="C15" s="6"/>
      <c r="D15" s="14"/>
      <c r="E15" s="14"/>
    </row>
    <row r="16" spans="1:6">
      <c r="A16" s="14"/>
      <c r="B16" s="14"/>
      <c r="C16" s="14"/>
      <c r="D16" s="14"/>
      <c r="E16" s="14"/>
    </row>
    <row r="18" spans="1:3" ht="27">
      <c r="A18" s="17" t="s">
        <v>23</v>
      </c>
    </row>
    <row r="19" spans="1:3">
      <c r="A19" s="18"/>
      <c r="B19" s="18"/>
      <c r="C19" s="18"/>
    </row>
    <row r="20" spans="1:3">
      <c r="A20" s="18"/>
      <c r="B20" s="18"/>
      <c r="C20" s="1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5"/>
  <sheetViews>
    <sheetView workbookViewId="0">
      <selection activeCell="A2" sqref="A2:B9"/>
    </sheetView>
  </sheetViews>
  <sheetFormatPr defaultRowHeight="13.5"/>
  <cols>
    <col min="1" max="1" width="13.5" customWidth="1"/>
    <col min="2" max="2" width="13.25" bestFit="1" customWidth="1"/>
    <col min="3" max="3" width="10.875" customWidth="1"/>
    <col min="4" max="4" width="16.5" customWidth="1"/>
    <col min="5" max="5" width="75.5" bestFit="1" customWidth="1"/>
  </cols>
  <sheetData>
    <row r="1" spans="1:5">
      <c r="A1" s="1" t="s">
        <v>8</v>
      </c>
      <c r="B1" s="1" t="s">
        <v>9</v>
      </c>
      <c r="C1" s="1" t="s">
        <v>59</v>
      </c>
    </row>
    <row r="2" spans="1:5">
      <c r="A2" s="18" t="s">
        <v>0</v>
      </c>
      <c r="B2" s="50">
        <v>8</v>
      </c>
      <c r="C2" s="51"/>
    </row>
    <row r="3" spans="1:5">
      <c r="A3" s="18" t="s">
        <v>1</v>
      </c>
      <c r="B3" s="50">
        <v>8</v>
      </c>
      <c r="C3" s="51"/>
    </row>
    <row r="4" spans="1:5">
      <c r="A4" s="18" t="s">
        <v>2</v>
      </c>
      <c r="B4" s="50">
        <v>6</v>
      </c>
      <c r="C4" s="51"/>
    </row>
    <row r="5" spans="1:5">
      <c r="A5" s="18" t="s">
        <v>3</v>
      </c>
      <c r="B5" s="50">
        <v>7.5</v>
      </c>
      <c r="C5" s="51"/>
    </row>
    <row r="6" spans="1:5">
      <c r="A6" s="18" t="s">
        <v>4</v>
      </c>
      <c r="B6" s="50">
        <v>6</v>
      </c>
      <c r="C6" s="51"/>
    </row>
    <row r="7" spans="1:5">
      <c r="A7" s="18" t="s">
        <v>5</v>
      </c>
      <c r="B7" s="50">
        <v>5.5</v>
      </c>
      <c r="C7" s="51"/>
    </row>
    <row r="8" spans="1:5">
      <c r="A8" s="18" t="s">
        <v>6</v>
      </c>
      <c r="B8" s="50">
        <v>6</v>
      </c>
      <c r="C8" s="51"/>
    </row>
    <row r="9" spans="1:5">
      <c r="A9" s="18" t="s">
        <v>7</v>
      </c>
      <c r="B9" s="50">
        <v>5.75</v>
      </c>
      <c r="C9" s="51"/>
    </row>
    <row r="10" spans="1:5">
      <c r="A10" s="19" t="s">
        <v>10</v>
      </c>
      <c r="B10" s="53">
        <f>SUM(B2:B9)</f>
        <v>52.75</v>
      </c>
      <c r="C10" s="52"/>
    </row>
    <row r="16" spans="1:5">
      <c r="A16" s="19" t="s">
        <v>13</v>
      </c>
      <c r="B16" s="19" t="s">
        <v>14</v>
      </c>
      <c r="C16" s="19" t="s">
        <v>12</v>
      </c>
      <c r="D16" s="1"/>
      <c r="E16" s="1"/>
    </row>
    <row r="17" spans="1:5" ht="14.25" thickBot="1">
      <c r="A17" s="43" t="s">
        <v>87</v>
      </c>
      <c r="B17" s="42" t="s">
        <v>86</v>
      </c>
      <c r="C17" s="43">
        <v>2</v>
      </c>
    </row>
    <row r="18" spans="1:5" ht="14.25" thickBot="1">
      <c r="A18" s="43" t="s">
        <v>87</v>
      </c>
      <c r="B18" s="42" t="s">
        <v>88</v>
      </c>
      <c r="C18" s="43">
        <v>1</v>
      </c>
    </row>
    <row r="19" spans="1:5" ht="14.25" thickBot="1">
      <c r="A19" s="45" t="s">
        <v>87</v>
      </c>
      <c r="B19" s="44" t="s">
        <v>89</v>
      </c>
      <c r="C19" s="45">
        <v>2</v>
      </c>
    </row>
    <row r="20" spans="1:5" ht="14.25" thickBot="1">
      <c r="A20" s="43" t="s">
        <v>87</v>
      </c>
      <c r="B20" s="42" t="s">
        <v>90</v>
      </c>
      <c r="C20" s="43">
        <v>0.5</v>
      </c>
    </row>
    <row r="21" spans="1:5" ht="14.25" thickBot="1">
      <c r="A21" s="43"/>
      <c r="B21" s="42"/>
      <c r="C21" s="46">
        <v>5.5</v>
      </c>
    </row>
    <row r="22" spans="1:5" ht="14.25" thickBot="1">
      <c r="A22" s="45" t="s">
        <v>92</v>
      </c>
      <c r="B22" s="44" t="s">
        <v>91</v>
      </c>
      <c r="C22" s="45">
        <v>6</v>
      </c>
      <c r="E22" s="2"/>
    </row>
    <row r="23" spans="1:5" ht="14.25" thickBot="1">
      <c r="A23" s="45" t="s">
        <v>92</v>
      </c>
      <c r="B23" s="44" t="s">
        <v>93</v>
      </c>
      <c r="C23" s="45">
        <v>1</v>
      </c>
    </row>
    <row r="24" spans="1:5" ht="14.25" thickBot="1">
      <c r="A24" s="45" t="s">
        <v>92</v>
      </c>
      <c r="B24" s="44" t="s">
        <v>94</v>
      </c>
      <c r="C24" s="45">
        <v>1</v>
      </c>
    </row>
    <row r="25" spans="1:5" ht="14.25" thickBot="1">
      <c r="A25" s="45"/>
      <c r="B25" s="44"/>
      <c r="C25" s="46">
        <v>8</v>
      </c>
    </row>
    <row r="26" spans="1:5" ht="14.25" thickBot="1">
      <c r="A26" s="45" t="s">
        <v>96</v>
      </c>
      <c r="B26" s="44" t="s">
        <v>95</v>
      </c>
      <c r="C26" s="45">
        <v>1.5</v>
      </c>
    </row>
    <row r="27" spans="1:5" ht="14.25" thickBot="1">
      <c r="A27" s="43" t="s">
        <v>96</v>
      </c>
      <c r="B27" s="42" t="s">
        <v>97</v>
      </c>
      <c r="C27" s="43">
        <v>4</v>
      </c>
    </row>
    <row r="28" spans="1:5" ht="14.25" thickBot="1">
      <c r="A28" s="45" t="s">
        <v>96</v>
      </c>
      <c r="B28" s="44" t="s">
        <v>114</v>
      </c>
      <c r="C28" s="45">
        <v>0.5</v>
      </c>
    </row>
    <row r="29" spans="1:5" ht="14.25" thickBot="1">
      <c r="A29" s="45"/>
      <c r="B29" s="44"/>
      <c r="C29" s="46">
        <v>6</v>
      </c>
      <c r="E29" s="2"/>
    </row>
    <row r="30" spans="1:5" ht="14.25" thickBot="1">
      <c r="A30" s="45" t="s">
        <v>99</v>
      </c>
      <c r="B30" s="44" t="s">
        <v>98</v>
      </c>
      <c r="C30" s="45">
        <v>1.5</v>
      </c>
    </row>
    <row r="31" spans="1:5" ht="14.25" thickBot="1">
      <c r="A31" s="45" t="s">
        <v>99</v>
      </c>
      <c r="B31" s="44" t="s">
        <v>100</v>
      </c>
      <c r="C31" s="45">
        <v>0.25</v>
      </c>
    </row>
    <row r="32" spans="1:5" ht="14.25" thickBot="1">
      <c r="A32" s="43" t="s">
        <v>99</v>
      </c>
      <c r="B32" s="42" t="s">
        <v>101</v>
      </c>
      <c r="C32" s="43">
        <v>1.5</v>
      </c>
    </row>
    <row r="33" spans="1:3" ht="14.25" thickBot="1">
      <c r="A33" s="43" t="s">
        <v>99</v>
      </c>
      <c r="B33" s="42" t="s">
        <v>102</v>
      </c>
      <c r="C33" s="43">
        <v>1</v>
      </c>
    </row>
    <row r="34" spans="1:3" ht="14.25" thickBot="1">
      <c r="A34" s="43" t="s">
        <v>99</v>
      </c>
      <c r="B34" s="42" t="s">
        <v>103</v>
      </c>
      <c r="C34" s="43">
        <v>1.5</v>
      </c>
    </row>
    <row r="35" spans="1:3" ht="14.25" thickBot="1">
      <c r="A35" s="43"/>
      <c r="B35" s="42"/>
      <c r="C35" s="46">
        <v>5.75</v>
      </c>
    </row>
    <row r="36" spans="1:3" ht="14.25" thickBot="1">
      <c r="A36" s="45" t="s">
        <v>105</v>
      </c>
      <c r="B36" s="44" t="s">
        <v>104</v>
      </c>
      <c r="C36" s="45">
        <v>2.5</v>
      </c>
    </row>
    <row r="37" spans="1:3" ht="14.25" thickBot="1">
      <c r="A37" s="45" t="s">
        <v>105</v>
      </c>
      <c r="B37" s="44" t="s">
        <v>106</v>
      </c>
      <c r="C37" s="45">
        <v>5</v>
      </c>
    </row>
    <row r="38" spans="1:3" ht="14.25" thickBot="1">
      <c r="A38" s="45"/>
      <c r="B38" s="44"/>
      <c r="C38" s="46">
        <v>7.5</v>
      </c>
    </row>
    <row r="39" spans="1:3" ht="14.25" thickBot="1">
      <c r="A39" s="43" t="s">
        <v>108</v>
      </c>
      <c r="B39" s="42" t="s">
        <v>107</v>
      </c>
      <c r="C39" s="43">
        <v>3</v>
      </c>
    </row>
    <row r="40" spans="1:3" ht="14.25" thickBot="1">
      <c r="A40" s="45" t="s">
        <v>108</v>
      </c>
      <c r="B40" s="47" t="s">
        <v>109</v>
      </c>
      <c r="C40" s="43">
        <v>3</v>
      </c>
    </row>
    <row r="41" spans="1:3" ht="14.25" thickBot="1">
      <c r="A41" s="45"/>
      <c r="B41" s="47"/>
      <c r="C41" s="46">
        <v>6</v>
      </c>
    </row>
    <row r="42" spans="1:3" ht="14.25" thickBot="1">
      <c r="A42" s="45" t="s">
        <v>111</v>
      </c>
      <c r="B42" s="47" t="s">
        <v>110</v>
      </c>
      <c r="C42" s="43">
        <v>8</v>
      </c>
    </row>
    <row r="43" spans="1:3" ht="14.25" thickBot="1">
      <c r="A43" s="45"/>
      <c r="B43" s="47"/>
      <c r="C43" s="46">
        <v>8</v>
      </c>
    </row>
    <row r="44" spans="1:3" ht="14.25" thickBot="1">
      <c r="A44" s="43" t="s">
        <v>113</v>
      </c>
      <c r="B44" s="42" t="s">
        <v>112</v>
      </c>
      <c r="C44" s="43">
        <v>6</v>
      </c>
    </row>
    <row r="45" spans="1:3" ht="14.25" thickBot="1">
      <c r="A45" s="49"/>
      <c r="B45" s="48"/>
      <c r="C45" s="46">
        <v>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F11" sqref="F11"/>
    </sheetView>
  </sheetViews>
  <sheetFormatPr defaultRowHeight="13.5"/>
  <cols>
    <col min="1" max="1" width="20.75" bestFit="1" customWidth="1"/>
    <col min="2" max="2" width="28.5" customWidth="1"/>
    <col min="3" max="3" width="29.625" bestFit="1" customWidth="1"/>
    <col min="4" max="4" width="13.125" bestFit="1" customWidth="1"/>
  </cols>
  <sheetData>
    <row r="1" spans="1:4">
      <c r="A1" s="55" t="s">
        <v>116</v>
      </c>
      <c r="B1" s="56"/>
    </row>
    <row r="2" spans="1:4">
      <c r="A2" s="57"/>
      <c r="B2" s="58"/>
    </row>
    <row r="3" spans="1:4" ht="14.25" thickBot="1">
      <c r="A3" s="59"/>
      <c r="B3" s="60"/>
    </row>
    <row r="5" spans="1:4">
      <c r="A5" s="33" t="s">
        <v>74</v>
      </c>
      <c r="B5" s="31"/>
      <c r="C5" s="31"/>
    </row>
    <row r="6" spans="1:4">
      <c r="A6" s="30" t="s">
        <v>75</v>
      </c>
      <c r="B6" s="30" t="s">
        <v>115</v>
      </c>
      <c r="C6" s="30"/>
    </row>
    <row r="7" spans="1:4">
      <c r="A7" s="30" t="s">
        <v>76</v>
      </c>
      <c r="B7" s="30"/>
      <c r="C7" s="30"/>
    </row>
    <row r="8" spans="1:4">
      <c r="A8" s="30" t="s">
        <v>77</v>
      </c>
      <c r="B8" s="30"/>
      <c r="C8" s="30"/>
    </row>
    <row r="9" spans="1:4">
      <c r="A9" s="30" t="s">
        <v>78</v>
      </c>
      <c r="B9" s="30"/>
      <c r="C9" s="30"/>
    </row>
    <row r="10" spans="1:4">
      <c r="A10" s="30" t="s">
        <v>79</v>
      </c>
      <c r="B10" s="30"/>
      <c r="C10" s="30"/>
    </row>
    <row r="11" spans="1:4">
      <c r="A11" s="34" t="s">
        <v>80</v>
      </c>
      <c r="B11" s="35"/>
      <c r="C11" s="36"/>
    </row>
    <row r="12" spans="1:4" s="32" customFormat="1" ht="15.75" customHeight="1">
      <c r="A12" s="67" t="s">
        <v>81</v>
      </c>
      <c r="B12" s="68"/>
      <c r="C12" s="69"/>
    </row>
    <row r="13" spans="1:4">
      <c r="A13" s="29"/>
      <c r="B13" s="29"/>
      <c r="C13" s="29"/>
    </row>
    <row r="15" spans="1:4" ht="14.25" thickBot="1">
      <c r="A15" s="1" t="s">
        <v>60</v>
      </c>
    </row>
    <row r="16" spans="1:4">
      <c r="A16" s="23" t="s">
        <v>8</v>
      </c>
      <c r="B16" s="24" t="s">
        <v>9</v>
      </c>
      <c r="C16" s="25" t="s">
        <v>59</v>
      </c>
      <c r="D16" s="26" t="s">
        <v>40</v>
      </c>
    </row>
    <row r="17" spans="1:4">
      <c r="A17" s="18" t="s">
        <v>0</v>
      </c>
      <c r="B17" s="50">
        <v>8</v>
      </c>
      <c r="C17" s="18"/>
      <c r="D17" s="18"/>
    </row>
    <row r="18" spans="1:4">
      <c r="A18" s="18" t="s">
        <v>1</v>
      </c>
      <c r="B18" s="50">
        <v>8</v>
      </c>
      <c r="C18" s="18"/>
      <c r="D18" s="18"/>
    </row>
    <row r="19" spans="1:4">
      <c r="A19" s="18" t="s">
        <v>2</v>
      </c>
      <c r="B19" s="50">
        <v>6</v>
      </c>
      <c r="C19" s="18"/>
      <c r="D19" s="18"/>
    </row>
    <row r="20" spans="1:4">
      <c r="A20" s="18" t="s">
        <v>3</v>
      </c>
      <c r="B20" s="50">
        <v>7.5</v>
      </c>
      <c r="C20" s="18"/>
      <c r="D20" s="18"/>
    </row>
    <row r="21" spans="1:4">
      <c r="A21" s="18" t="s">
        <v>4</v>
      </c>
      <c r="B21" s="50">
        <v>6</v>
      </c>
      <c r="C21" s="18"/>
      <c r="D21" s="18"/>
    </row>
    <row r="22" spans="1:4">
      <c r="A22" s="18" t="s">
        <v>5</v>
      </c>
      <c r="B22" s="50">
        <v>5.5</v>
      </c>
      <c r="C22" s="18"/>
      <c r="D22" s="18"/>
    </row>
    <row r="23" spans="1:4">
      <c r="A23" s="18" t="s">
        <v>6</v>
      </c>
      <c r="B23" s="50">
        <v>6</v>
      </c>
      <c r="C23" s="18"/>
      <c r="D23" s="18"/>
    </row>
    <row r="24" spans="1:4">
      <c r="A24" s="18" t="s">
        <v>7</v>
      </c>
      <c r="B24" s="50">
        <v>5.75</v>
      </c>
      <c r="C24" s="18"/>
      <c r="D24" s="18"/>
    </row>
    <row r="25" spans="1:4">
      <c r="A25" s="27" t="s">
        <v>10</v>
      </c>
      <c r="B25" s="22">
        <f>SUM(B17:B24)</f>
        <v>52.75</v>
      </c>
      <c r="C25" s="18"/>
      <c r="D25" s="18"/>
    </row>
    <row r="26" spans="1:4">
      <c r="A26" s="61"/>
      <c r="B26" s="62"/>
      <c r="C26" s="62"/>
      <c r="D26" s="63"/>
    </row>
    <row r="27" spans="1:4" ht="14.25" thickBot="1">
      <c r="A27" s="64"/>
      <c r="B27" s="65"/>
      <c r="C27" s="65"/>
      <c r="D27" s="66"/>
    </row>
  </sheetData>
  <mergeCells count="3">
    <mergeCell ref="A1:B3"/>
    <mergeCell ref="A26:D27"/>
    <mergeCell ref="A12:C1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6"/>
  <sheetViews>
    <sheetView workbookViewId="0">
      <pane ySplit="1" topLeftCell="A2" activePane="bottomLeft" state="frozen"/>
      <selection pane="bottomLeft" activeCell="B11" sqref="A10:B11"/>
    </sheetView>
  </sheetViews>
  <sheetFormatPr defaultRowHeight="12"/>
  <cols>
    <col min="1" max="1" width="3.125" style="28" customWidth="1"/>
    <col min="2" max="2" width="34.25" style="28" bestFit="1" customWidth="1"/>
    <col min="3" max="3" width="40.875" style="28" customWidth="1"/>
    <col min="4" max="4" width="31.5" style="28" customWidth="1"/>
    <col min="5" max="5" width="35.625" style="28" customWidth="1"/>
    <col min="6" max="16384" width="9" style="28"/>
  </cols>
  <sheetData>
    <row r="1" spans="1:5">
      <c r="A1" s="40" t="s">
        <v>58</v>
      </c>
      <c r="B1" s="40" t="s">
        <v>30</v>
      </c>
      <c r="C1" s="40" t="s">
        <v>31</v>
      </c>
      <c r="D1" s="40" t="s">
        <v>34</v>
      </c>
      <c r="E1" s="40" t="s">
        <v>82</v>
      </c>
    </row>
    <row r="2" spans="1:5">
      <c r="B2" s="28" t="s">
        <v>85</v>
      </c>
    </row>
    <row r="3" spans="1:5" ht="24">
      <c r="A3" s="28">
        <v>1</v>
      </c>
      <c r="B3" s="28" t="s">
        <v>117</v>
      </c>
      <c r="C3" s="28" t="s">
        <v>139</v>
      </c>
      <c r="D3" s="28" t="s">
        <v>118</v>
      </c>
      <c r="E3" s="28" t="s">
        <v>140</v>
      </c>
    </row>
    <row r="30" spans="1:5">
      <c r="B30" s="28" t="s">
        <v>141</v>
      </c>
    </row>
    <row r="31" spans="1:5">
      <c r="A31" s="70" t="s">
        <v>61</v>
      </c>
      <c r="B31" s="70"/>
      <c r="C31" s="37"/>
      <c r="D31" s="37"/>
      <c r="E31" s="37"/>
    </row>
    <row r="32" spans="1:5">
      <c r="A32" s="38" t="s">
        <v>58</v>
      </c>
      <c r="B32" s="38" t="s">
        <v>30</v>
      </c>
      <c r="C32" s="38" t="s">
        <v>31</v>
      </c>
      <c r="D32" s="38" t="s">
        <v>47</v>
      </c>
      <c r="E32" s="38" t="s">
        <v>62</v>
      </c>
    </row>
    <row r="33" spans="1:5">
      <c r="A33" s="39">
        <v>1</v>
      </c>
      <c r="B33" s="39" t="s">
        <v>63</v>
      </c>
      <c r="C33" s="39" t="s">
        <v>36</v>
      </c>
      <c r="D33" s="39"/>
      <c r="E33" s="39"/>
    </row>
    <row r="34" spans="1:5" ht="33.75">
      <c r="A34" s="39">
        <v>2</v>
      </c>
      <c r="B34" s="39" t="s">
        <v>45</v>
      </c>
      <c r="C34" s="39" t="s">
        <v>41</v>
      </c>
      <c r="D34" s="39"/>
      <c r="E34" s="39" t="s">
        <v>42</v>
      </c>
    </row>
    <row r="35" spans="1:5" ht="22.5">
      <c r="A35" s="39">
        <v>3</v>
      </c>
      <c r="B35" s="39" t="s">
        <v>50</v>
      </c>
      <c r="C35" s="39" t="s">
        <v>49</v>
      </c>
      <c r="D35" s="39" t="s">
        <v>48</v>
      </c>
      <c r="E35" s="39"/>
    </row>
    <row r="36" spans="1:5">
      <c r="A36" s="37"/>
      <c r="B36" s="37"/>
      <c r="C36" s="37"/>
      <c r="D36" s="37"/>
      <c r="E36" s="37"/>
    </row>
    <row r="37" spans="1:5">
      <c r="A37" s="71" t="s">
        <v>64</v>
      </c>
      <c r="B37" s="70"/>
      <c r="C37" s="37"/>
      <c r="D37" s="37"/>
      <c r="E37" s="37"/>
    </row>
    <row r="38" spans="1:5">
      <c r="A38" s="40" t="s">
        <v>58</v>
      </c>
      <c r="B38" s="40" t="s">
        <v>30</v>
      </c>
      <c r="C38" s="40" t="s">
        <v>31</v>
      </c>
      <c r="D38" s="40" t="s">
        <v>34</v>
      </c>
      <c r="E38" s="40" t="s">
        <v>82</v>
      </c>
    </row>
    <row r="39" spans="1:5" ht="33.75">
      <c r="A39" s="41">
        <v>1</v>
      </c>
      <c r="B39" s="41" t="s">
        <v>43</v>
      </c>
      <c r="C39" s="41" t="s">
        <v>29</v>
      </c>
      <c r="D39" s="41" t="s">
        <v>44</v>
      </c>
      <c r="E39" s="41" t="s">
        <v>83</v>
      </c>
    </row>
    <row r="40" spans="1:5" ht="33.75">
      <c r="A40" s="41">
        <v>2</v>
      </c>
      <c r="B40" s="41" t="s">
        <v>32</v>
      </c>
      <c r="C40" s="41" t="s">
        <v>33</v>
      </c>
      <c r="D40" s="41" t="s">
        <v>35</v>
      </c>
      <c r="E40" s="41" t="s">
        <v>65</v>
      </c>
    </row>
    <row r="41" spans="1:5" ht="67.5">
      <c r="A41" s="41">
        <v>3</v>
      </c>
      <c r="B41" s="41" t="s">
        <v>37</v>
      </c>
      <c r="C41" s="41" t="s">
        <v>38</v>
      </c>
      <c r="D41" s="41"/>
      <c r="E41" s="41" t="s">
        <v>39</v>
      </c>
    </row>
    <row r="42" spans="1:5" ht="67.5">
      <c r="A42" s="41">
        <v>4</v>
      </c>
      <c r="B42" s="41" t="s">
        <v>66</v>
      </c>
      <c r="C42" s="41" t="s">
        <v>67</v>
      </c>
      <c r="D42" s="41" t="s">
        <v>68</v>
      </c>
      <c r="E42" s="41" t="s">
        <v>84</v>
      </c>
    </row>
    <row r="43" spans="1:5">
      <c r="A43" s="41">
        <v>5</v>
      </c>
      <c r="B43" s="41" t="s">
        <v>69</v>
      </c>
      <c r="C43" s="41" t="s">
        <v>70</v>
      </c>
      <c r="D43" s="41"/>
      <c r="E43" s="41"/>
    </row>
    <row r="44" spans="1:5" ht="22.5">
      <c r="A44" s="41">
        <v>6</v>
      </c>
      <c r="B44" s="41" t="s">
        <v>46</v>
      </c>
      <c r="C44" s="41" t="s">
        <v>71</v>
      </c>
      <c r="D44" s="41" t="s">
        <v>72</v>
      </c>
      <c r="E44" s="41"/>
    </row>
    <row r="45" spans="1:5" ht="22.5">
      <c r="A45" s="41">
        <v>7</v>
      </c>
      <c r="B45" s="41" t="s">
        <v>53</v>
      </c>
      <c r="C45" s="41" t="s">
        <v>54</v>
      </c>
      <c r="D45" s="41"/>
      <c r="E45" s="41" t="s">
        <v>51</v>
      </c>
    </row>
    <row r="46" spans="1:5">
      <c r="A46" s="41">
        <v>8</v>
      </c>
      <c r="B46" s="41" t="s">
        <v>55</v>
      </c>
      <c r="C46" s="41" t="s">
        <v>73</v>
      </c>
      <c r="D46" s="41"/>
      <c r="E46" s="41" t="s">
        <v>52</v>
      </c>
    </row>
  </sheetData>
  <mergeCells count="2">
    <mergeCell ref="A31:B31"/>
    <mergeCell ref="A37:B3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4月1号</vt:lpstr>
      <vt:lpstr>3月31号</vt:lpstr>
      <vt:lpstr>3月30号</vt:lpstr>
      <vt:lpstr>3月29号</vt:lpstr>
      <vt:lpstr>3月28号</vt:lpstr>
      <vt:lpstr>3月27</vt:lpstr>
      <vt:lpstr>开发估算</vt:lpstr>
      <vt:lpstr>概况</vt:lpstr>
      <vt:lpstr>daily meeting 发现的问题</vt:lpstr>
      <vt:lpstr>加分情况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2012-04-01T10:04:31Z</dcterms:modified>
</cp:coreProperties>
</file>