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F/Dropbox/UGR/TEACHING/Informatica/"/>
    </mc:Choice>
  </mc:AlternateContent>
  <xr:revisionPtr revIDLastSave="0" documentId="13_ncr:1_{7F84ADFB-7EE0-1B46-8906-A91B9907490A}" xr6:coauthVersionLast="47" xr6:coauthVersionMax="47" xr10:uidLastSave="{00000000-0000-0000-0000-000000000000}"/>
  <bookViews>
    <workbookView xWindow="40" yWindow="600" windowWidth="22840" windowHeight="13720" xr2:uid="{CC14721D-75A3-3040-ADC3-03F0BC447F3E}"/>
  </bookViews>
  <sheets>
    <sheet name="COV and 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2" i="1"/>
  <c r="G13" i="1"/>
  <c r="D13" i="1"/>
  <c r="B9" i="1"/>
  <c r="C8" i="1"/>
  <c r="B8" i="1"/>
  <c r="E2" i="1"/>
  <c r="D12" i="1"/>
  <c r="E9" i="1"/>
  <c r="E8" i="1"/>
  <c r="G6" i="1"/>
  <c r="G3" i="1"/>
  <c r="G4" i="1"/>
  <c r="G5" i="1"/>
  <c r="F3" i="1"/>
  <c r="F4" i="1"/>
  <c r="F5" i="1"/>
  <c r="F6" i="1"/>
  <c r="F2" i="1"/>
  <c r="G2" i="1" s="1"/>
  <c r="G7" i="1" s="1"/>
  <c r="C9" i="1"/>
  <c r="D9" i="1"/>
  <c r="D8" i="1"/>
  <c r="E7" i="1"/>
  <c r="E3" i="1"/>
  <c r="E4" i="1"/>
  <c r="E5" i="1"/>
  <c r="E6" i="1"/>
  <c r="C7" i="1"/>
  <c r="D7" i="1"/>
  <c r="B7" i="1"/>
  <c r="J12" i="1" l="1"/>
  <c r="D15" i="1" s="1"/>
  <c r="F7" i="1"/>
  <c r="G12" i="1" s="1"/>
</calcChain>
</file>

<file path=xl/sharedStrings.xml><?xml version="1.0" encoding="utf-8"?>
<sst xmlns="http://schemas.openxmlformats.org/spreadsheetml/2006/main" count="13" uniqueCount="13">
  <si>
    <t>yn</t>
  </si>
  <si>
    <t>yn2</t>
  </si>
  <si>
    <t>xny</t>
  </si>
  <si>
    <t>xn</t>
  </si>
  <si>
    <t>xn2</t>
  </si>
  <si>
    <t>mean x</t>
  </si>
  <si>
    <t>st x</t>
  </si>
  <si>
    <t>mean y</t>
  </si>
  <si>
    <t xml:space="preserve">st y </t>
  </si>
  <si>
    <t xml:space="preserve">cov </t>
  </si>
  <si>
    <t xml:space="preserve">R </t>
  </si>
  <si>
    <t>ni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</si>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</sst>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D94D-D95F-1E4E-9DF1-C71C27E893EE}">
  <dimension ref="A1:J15"/>
  <sheetViews>
    <sheetView tabSelected="1" workbookViewId="0">
      <selection activeCell="I20" sqref="I20"/>
    </sheetView>
  </sheetViews>
  <sheetFormatPr baseColWidth="10" defaultRowHeight="16" x14ac:dyDescent="0.2"/>
  <sheetData>
    <row r="1" spans="1:10" x14ac:dyDescent="0.2">
      <c r="B1">
        <v>0.2</v>
      </c>
      <c r="C1">
        <v>0.4</v>
      </c>
      <c r="D1">
        <v>0.5</v>
      </c>
      <c r="E1" s="2" t="s">
        <v>11</v>
      </c>
      <c r="F1" t="s">
        <v>3</v>
      </c>
      <c r="G1" t="s">
        <v>4</v>
      </c>
      <c r="H1" t="s">
        <v>2</v>
      </c>
    </row>
    <row r="2" spans="1:10" x14ac:dyDescent="0.2">
      <c r="A2">
        <v>1</v>
      </c>
      <c r="B2">
        <v>250</v>
      </c>
      <c r="C2">
        <v>14</v>
      </c>
      <c r="D2">
        <v>0</v>
      </c>
      <c r="E2">
        <f>SUM(B2:D2)</f>
        <v>264</v>
      </c>
      <c r="F2">
        <f>A2*E2</f>
        <v>264</v>
      </c>
      <c r="G2">
        <f>F2*A2</f>
        <v>264</v>
      </c>
      <c r="H2">
        <f>A2*((B$1*B2)+(C$1*C2)+(D$1*D2))</f>
        <v>55.6</v>
      </c>
    </row>
    <row r="3" spans="1:10" x14ac:dyDescent="0.2">
      <c r="A3">
        <v>1.5</v>
      </c>
      <c r="B3">
        <v>47</v>
      </c>
      <c r="C3">
        <v>0</v>
      </c>
      <c r="D3">
        <v>0</v>
      </c>
      <c r="E3">
        <f t="shared" ref="E3:E6" si="0">SUM(B3:D3)</f>
        <v>47</v>
      </c>
      <c r="F3">
        <f t="shared" ref="F3:F6" si="1">A3*E3</f>
        <v>70.5</v>
      </c>
      <c r="G3">
        <f t="shared" ref="G3:G6" si="2">F3*A3</f>
        <v>105.75</v>
      </c>
      <c r="H3">
        <f t="shared" ref="H3:H6" si="3">A3*((B$1*B3)+(C$1*C3)+(D$1*D3))</f>
        <v>14.100000000000001</v>
      </c>
    </row>
    <row r="4" spans="1:10" x14ac:dyDescent="0.2">
      <c r="A4">
        <v>1.8</v>
      </c>
      <c r="B4">
        <v>0</v>
      </c>
      <c r="C4">
        <v>178</v>
      </c>
      <c r="D4">
        <v>41</v>
      </c>
      <c r="E4">
        <f t="shared" si="0"/>
        <v>219</v>
      </c>
      <c r="F4">
        <f t="shared" si="1"/>
        <v>394.2</v>
      </c>
      <c r="G4">
        <f t="shared" si="2"/>
        <v>709.56</v>
      </c>
      <c r="H4">
        <f t="shared" si="3"/>
        <v>165.06</v>
      </c>
    </row>
    <row r="5" spans="1:10" x14ac:dyDescent="0.2">
      <c r="A5">
        <v>2</v>
      </c>
      <c r="B5">
        <v>0</v>
      </c>
      <c r="C5">
        <v>5</v>
      </c>
      <c r="D5">
        <v>171</v>
      </c>
      <c r="E5">
        <f t="shared" si="0"/>
        <v>176</v>
      </c>
      <c r="F5">
        <f t="shared" si="1"/>
        <v>352</v>
      </c>
      <c r="G5">
        <f t="shared" si="2"/>
        <v>704</v>
      </c>
      <c r="H5">
        <f t="shared" si="3"/>
        <v>175</v>
      </c>
    </row>
    <row r="6" spans="1:10" x14ac:dyDescent="0.2">
      <c r="A6">
        <v>2.1</v>
      </c>
      <c r="B6">
        <v>0</v>
      </c>
      <c r="C6">
        <v>0</v>
      </c>
      <c r="D6">
        <v>294</v>
      </c>
      <c r="E6">
        <f t="shared" si="0"/>
        <v>294</v>
      </c>
      <c r="F6">
        <f t="shared" si="1"/>
        <v>617.4</v>
      </c>
      <c r="G6">
        <f>F6*A6</f>
        <v>1296.54</v>
      </c>
      <c r="H6">
        <f t="shared" si="3"/>
        <v>308.7</v>
      </c>
    </row>
    <row r="7" spans="1:10" x14ac:dyDescent="0.2">
      <c r="A7" t="s">
        <v>12</v>
      </c>
      <c r="B7">
        <f>SUM(B2:B6)</f>
        <v>297</v>
      </c>
      <c r="C7">
        <f t="shared" ref="C7:D7" si="4">SUM(C2:C6)</f>
        <v>197</v>
      </c>
      <c r="D7">
        <f t="shared" si="4"/>
        <v>506</v>
      </c>
      <c r="E7" s="1">
        <f>SUM(E2:E6)</f>
        <v>1000</v>
      </c>
      <c r="F7">
        <f>SUM(F2:F6)</f>
        <v>1698.1</v>
      </c>
      <c r="G7">
        <f t="shared" ref="G7:H7" si="5">SUM(G2:G6)</f>
        <v>3079.85</v>
      </c>
      <c r="H7">
        <f>SUM(H2:H6)</f>
        <v>718.46</v>
      </c>
    </row>
    <row r="8" spans="1:10" x14ac:dyDescent="0.2">
      <c r="A8" t="s">
        <v>0</v>
      </c>
      <c r="B8">
        <f>B7*B1</f>
        <v>59.400000000000006</v>
      </c>
      <c r="C8">
        <f>C7*C1</f>
        <v>78.800000000000011</v>
      </c>
      <c r="D8">
        <f t="shared" ref="C8:D8" si="6">D7*D1</f>
        <v>253</v>
      </c>
      <c r="E8">
        <f>SUM(B8:D8)</f>
        <v>391.20000000000005</v>
      </c>
    </row>
    <row r="9" spans="1:10" x14ac:dyDescent="0.2">
      <c r="A9" t="s">
        <v>1</v>
      </c>
      <c r="B9">
        <f>B8*B1</f>
        <v>11.880000000000003</v>
      </c>
      <c r="C9">
        <f t="shared" ref="C9:D9" si="7">C8*C1</f>
        <v>31.520000000000007</v>
      </c>
      <c r="D9">
        <f t="shared" si="7"/>
        <v>126.5</v>
      </c>
      <c r="E9">
        <f>SUM(B9:D9)</f>
        <v>169.9</v>
      </c>
    </row>
    <row r="12" spans="1:10" x14ac:dyDescent="0.2">
      <c r="C12" t="s">
        <v>5</v>
      </c>
      <c r="D12">
        <f>E8/E7</f>
        <v>0.39120000000000005</v>
      </c>
      <c r="F12" t="s">
        <v>7</v>
      </c>
      <c r="G12">
        <f>F7/E7</f>
        <v>1.6980999999999999</v>
      </c>
      <c r="I12" s="1" t="s">
        <v>9</v>
      </c>
      <c r="J12">
        <f>(H7/E7)-(D12*G12)</f>
        <v>5.4163279999999925E-2</v>
      </c>
    </row>
    <row r="13" spans="1:10" x14ac:dyDescent="0.2">
      <c r="C13" t="s">
        <v>6</v>
      </c>
      <c r="D13">
        <f>SQRT((E9/E7)-(D12^2))</f>
        <v>0.12985592015768851</v>
      </c>
      <c r="F13" t="s">
        <v>8</v>
      </c>
      <c r="G13">
        <f>SQRT((G7/E7)-(G12^2))</f>
        <v>0.44306476953149881</v>
      </c>
    </row>
    <row r="15" spans="1:10" x14ac:dyDescent="0.2">
      <c r="C15" s="1" t="s">
        <v>10</v>
      </c>
      <c r="D15" s="1">
        <f>(J12)/(D13*G13)</f>
        <v>0.94140388021545074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 and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Luque Fernandez</dc:creator>
  <cp:lastModifiedBy>Miguel Angel Luque Fernandez</cp:lastModifiedBy>
  <dcterms:created xsi:type="dcterms:W3CDTF">2023-03-21T20:37:35Z</dcterms:created>
  <dcterms:modified xsi:type="dcterms:W3CDTF">2023-03-21T21:05:51Z</dcterms:modified>
</cp:coreProperties>
</file>