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raham\Desktop\uni\yr 3\AnDS\cw\AnDS cw\Report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30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P22" i="1"/>
  <c r="Q22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4" i="1"/>
  <c r="Q4" i="1"/>
</calcChain>
</file>

<file path=xl/sharedStrings.xml><?xml version="1.0" encoding="utf-8"?>
<sst xmlns="http://schemas.openxmlformats.org/spreadsheetml/2006/main" count="47" uniqueCount="27">
  <si>
    <t>Clark-Wright Algorithm</t>
  </si>
  <si>
    <t>Costs</t>
  </si>
  <si>
    <t>rand00010</t>
  </si>
  <si>
    <t>rand00020</t>
  </si>
  <si>
    <t>rand00030</t>
  </si>
  <si>
    <t>rand00040</t>
  </si>
  <si>
    <t>rand00050</t>
  </si>
  <si>
    <t>rand00060</t>
  </si>
  <si>
    <t>rand00070</t>
  </si>
  <si>
    <t>rand00080</t>
  </si>
  <si>
    <t>rand00090</t>
  </si>
  <si>
    <t>rand00100</t>
  </si>
  <si>
    <t>rand00200</t>
  </si>
  <si>
    <t>rand00300</t>
  </si>
  <si>
    <t>rand00400</t>
  </si>
  <si>
    <t>rand00500</t>
  </si>
  <si>
    <t>rand00600</t>
  </si>
  <si>
    <t>rand00700</t>
  </si>
  <si>
    <t>rand00800</t>
  </si>
  <si>
    <t>rand00900</t>
  </si>
  <si>
    <t>rand01000</t>
  </si>
  <si>
    <t>Average Times (ms) - average over 100 iterations</t>
  </si>
  <si>
    <t>Nodes</t>
  </si>
  <si>
    <t>Problem Size</t>
  </si>
  <si>
    <t>Clarke-Wright Algorithm</t>
  </si>
  <si>
    <t>Sample Solution</t>
  </si>
  <si>
    <t>CSP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</si>
</sst>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CSP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Sheet1!$B$4:$B$22</c:f>
              <c:numCache>
                <c:formatCode>0</c:formatCode>
                <c:ptCount val="19"/>
                <c:pt idx="0">
                  <c:v>1488.5795039493601</c:v>
                </c:pt>
                <c:pt idx="1">
                  <c:v>2484.8766403576301</c:v>
                </c:pt>
                <c:pt idx="2">
                  <c:v>3192.6748552584099</c:v>
                </c:pt>
                <c:pt idx="3">
                  <c:v>3424.0696145626298</c:v>
                </c:pt>
                <c:pt idx="4">
                  <c:v>5537.5969839016298</c:v>
                </c:pt>
                <c:pt idx="5">
                  <c:v>5784.5904591610997</c:v>
                </c:pt>
                <c:pt idx="6">
                  <c:v>5953.0478016177603</c:v>
                </c:pt>
                <c:pt idx="7">
                  <c:v>7192.3788168320198</c:v>
                </c:pt>
                <c:pt idx="8">
                  <c:v>8413.7986590308792</c:v>
                </c:pt>
                <c:pt idx="9">
                  <c:v>9216.9845398956895</c:v>
                </c:pt>
                <c:pt idx="10">
                  <c:v>15035.6086930045</c:v>
                </c:pt>
                <c:pt idx="11">
                  <c:v>21643.2671138121</c:v>
                </c:pt>
                <c:pt idx="12">
                  <c:v>27494.853462420499</c:v>
                </c:pt>
                <c:pt idx="13">
                  <c:v>34313.1652323956</c:v>
                </c:pt>
                <c:pt idx="14">
                  <c:v>40707.593545427597</c:v>
                </c:pt>
                <c:pt idx="15">
                  <c:v>45299.042302941503</c:v>
                </c:pt>
                <c:pt idx="16">
                  <c:v>52330.759611480498</c:v>
                </c:pt>
                <c:pt idx="17">
                  <c:v>60033.121931086403</c:v>
                </c:pt>
                <c:pt idx="18">
                  <c:v>63142.974179637597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Clarke-Wright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Sheet1!$C$4:$C$22</c:f>
              <c:numCache>
                <c:formatCode>0</c:formatCode>
                <c:ptCount val="19"/>
                <c:pt idx="0">
                  <c:v>1471.6987914639899</c:v>
                </c:pt>
                <c:pt idx="1">
                  <c:v>2374.6424304000102</c:v>
                </c:pt>
                <c:pt idx="2">
                  <c:v>3251.0923697307298</c:v>
                </c:pt>
                <c:pt idx="3">
                  <c:v>3393.0560346062798</c:v>
                </c:pt>
                <c:pt idx="4">
                  <c:v>4687.6674121368596</c:v>
                </c:pt>
                <c:pt idx="5">
                  <c:v>5063.7620930165704</c:v>
                </c:pt>
                <c:pt idx="6">
                  <c:v>5049.6422913325696</c:v>
                </c:pt>
                <c:pt idx="7">
                  <c:v>6218.1963091540701</c:v>
                </c:pt>
                <c:pt idx="8">
                  <c:v>6909.9767357512601</c:v>
                </c:pt>
                <c:pt idx="9">
                  <c:v>7529.2607519569401</c:v>
                </c:pt>
                <c:pt idx="10">
                  <c:v>12968.045025850801</c:v>
                </c:pt>
                <c:pt idx="11">
                  <c:v>16958.3961051919</c:v>
                </c:pt>
                <c:pt idx="12">
                  <c:v>22644.612934975001</c:v>
                </c:pt>
                <c:pt idx="13">
                  <c:v>27996.141660154201</c:v>
                </c:pt>
                <c:pt idx="14">
                  <c:v>33416.341384400897</c:v>
                </c:pt>
                <c:pt idx="15">
                  <c:v>37265.692709761002</c:v>
                </c:pt>
                <c:pt idx="16">
                  <c:v>42246.390958001102</c:v>
                </c:pt>
                <c:pt idx="17">
                  <c:v>48802.4124369317</c:v>
                </c:pt>
                <c:pt idx="18">
                  <c:v>51398.864161755402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Sample Solution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1577</c:v>
                </c:pt>
                <c:pt idx="1">
                  <c:v>2699</c:v>
                </c:pt>
                <c:pt idx="2">
                  <c:v>3781</c:v>
                </c:pt>
                <c:pt idx="3">
                  <c:v>3727</c:v>
                </c:pt>
                <c:pt idx="4">
                  <c:v>5412</c:v>
                </c:pt>
                <c:pt idx="5">
                  <c:v>6015</c:v>
                </c:pt>
                <c:pt idx="6">
                  <c:v>5898</c:v>
                </c:pt>
                <c:pt idx="7">
                  <c:v>6883</c:v>
                </c:pt>
                <c:pt idx="8">
                  <c:v>8442</c:v>
                </c:pt>
                <c:pt idx="9">
                  <c:v>38704</c:v>
                </c:pt>
                <c:pt idx="10">
                  <c:v>76929</c:v>
                </c:pt>
                <c:pt idx="11">
                  <c:v>116481</c:v>
                </c:pt>
                <c:pt idx="12">
                  <c:v>153609</c:v>
                </c:pt>
                <c:pt idx="13">
                  <c:v>188740</c:v>
                </c:pt>
                <c:pt idx="14">
                  <c:v>228962</c:v>
                </c:pt>
                <c:pt idx="15">
                  <c:v>266675</c:v>
                </c:pt>
                <c:pt idx="16">
                  <c:v>311675</c:v>
                </c:pt>
                <c:pt idx="17">
                  <c:v>347699</c:v>
                </c:pt>
                <c:pt idx="18">
                  <c:v>390783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42144"/>
        <c:axId val="604141584"/>
      </c:lineChart>
      <c:catAx>
        <c:axId val="60414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41584"/>
        <c:crosses val="autoZero"/>
        <c:auto val="1"/>
        <c:lblAlgn val="ctr"/>
        <c:lblOffset val="100"/>
        <c:noMultiLvlLbl val="0"/>
      </c:catAx>
      <c:valAx>
        <c:axId val="6041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CSP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Sheet1!$B$30:$B$48</c:f>
              <c:numCache>
                <c:formatCode>0.0</c:formatCode>
                <c:ptCount val="19"/>
                <c:pt idx="0">
                  <c:v>9.3555390000000002E-2</c:v>
                </c:pt>
                <c:pt idx="1">
                  <c:v>6.9764039999999999E-2</c:v>
                </c:pt>
                <c:pt idx="2">
                  <c:v>7.6922610000000002E-2</c:v>
                </c:pt>
                <c:pt idx="3">
                  <c:v>0.10481603</c:v>
                </c:pt>
                <c:pt idx="4">
                  <c:v>8.1605189999999994E-2</c:v>
                </c:pt>
                <c:pt idx="5">
                  <c:v>0.10259342</c:v>
                </c:pt>
                <c:pt idx="6">
                  <c:v>0.18212031000000001</c:v>
                </c:pt>
                <c:pt idx="7">
                  <c:v>0.15784144</c:v>
                </c:pt>
                <c:pt idx="8">
                  <c:v>0.19803466</c:v>
                </c:pt>
                <c:pt idx="9">
                  <c:v>0.18973430999999999</c:v>
                </c:pt>
                <c:pt idx="10">
                  <c:v>0.50362755999999997</c:v>
                </c:pt>
                <c:pt idx="11">
                  <c:v>0.90139672000000004</c:v>
                </c:pt>
                <c:pt idx="12">
                  <c:v>1.40041547</c:v>
                </c:pt>
                <c:pt idx="13">
                  <c:v>1.8205487600000001</c:v>
                </c:pt>
                <c:pt idx="14">
                  <c:v>2.2944804300000001</c:v>
                </c:pt>
                <c:pt idx="15">
                  <c:v>2.89137793</c:v>
                </c:pt>
                <c:pt idx="16">
                  <c:v>3.52011377</c:v>
                </c:pt>
                <c:pt idx="17">
                  <c:v>4.1784653299999999</c:v>
                </c:pt>
                <c:pt idx="18">
                  <c:v>5.0515837499999998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Sheet1!$C$30:$C$48</c:f>
              <c:numCache>
                <c:formatCode>0.0</c:formatCode>
                <c:ptCount val="19"/>
                <c:pt idx="0">
                  <c:v>0.17948394000000001</c:v>
                </c:pt>
                <c:pt idx="1">
                  <c:v>0.11827685</c:v>
                </c:pt>
                <c:pt idx="2">
                  <c:v>0.21789072999999901</c:v>
                </c:pt>
                <c:pt idx="3">
                  <c:v>0.39319883999999999</c:v>
                </c:pt>
                <c:pt idx="4">
                  <c:v>0.68993651999999905</c:v>
                </c:pt>
                <c:pt idx="5">
                  <c:v>1.0321209</c:v>
                </c:pt>
                <c:pt idx="6">
                  <c:v>1.48784823</c:v>
                </c:pt>
                <c:pt idx="7">
                  <c:v>2.2195334799999999</c:v>
                </c:pt>
                <c:pt idx="8">
                  <c:v>2.8755373400000002</c:v>
                </c:pt>
                <c:pt idx="9">
                  <c:v>3.7852600700000001</c:v>
                </c:pt>
                <c:pt idx="10">
                  <c:v>15.38</c:v>
                </c:pt>
                <c:pt idx="11">
                  <c:v>40.21</c:v>
                </c:pt>
                <c:pt idx="12">
                  <c:v>89.64</c:v>
                </c:pt>
                <c:pt idx="13">
                  <c:v>160.32</c:v>
                </c:pt>
                <c:pt idx="14">
                  <c:v>261.68</c:v>
                </c:pt>
                <c:pt idx="15">
                  <c:v>397.34</c:v>
                </c:pt>
                <c:pt idx="16">
                  <c:v>570.04</c:v>
                </c:pt>
                <c:pt idx="17">
                  <c:v>802.04</c:v>
                </c:pt>
                <c:pt idx="18">
                  <c:v>1025.67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49424"/>
        <c:axId val="604149984"/>
      </c:lineChart>
      <c:catAx>
        <c:axId val="6041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49984"/>
        <c:crosses val="autoZero"/>
        <c:auto val="1"/>
        <c:lblAlgn val="ctr"/>
        <c:lblOffset val="100"/>
        <c:noMultiLvlLbl val="0"/>
      </c:catAx>
      <c:valAx>
        <c:axId val="6041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84605</xdr:colOff>
      <xdr:row>2</xdr:row>
      <xdr:rowOff>83204</xdr:rowOff>
    </xdr:from>
    <xdr:to>
      <xdr:col>14</xdr:col>
      <xdr:colOff>99173</xdr:colOff>
      <xdr:row>24</xdr:row>
      <xdr:rowOff>78442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89647</xdr:colOff>
      <xdr:row>27</xdr:row>
      <xdr:rowOff>4761</xdr:rowOff>
    </xdr:from>
    <xdr:to>
      <xdr:col>13</xdr:col>
      <xdr:colOff>89647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abSelected="1" zoomScale="70" zoomScaleNormal="70" workbookViewId="0">
      <selection activeCell="G2" sqref="G2"/>
    </sheetView>
  </sheetViews>
  <sheetFormatPr defaultRowHeight="15" x14ac:dyDescent="0.25"/>
  <cols>
    <col min="1" max="1" width="15" customWidth="1"/>
    <col min="2" max="2" width="20.5703125" customWidth="1"/>
    <col min="3" max="3" width="24.42578125" customWidth="1"/>
  </cols>
  <sheetData>
    <row r="2" spans="1:22" x14ac:dyDescent="0.25">
      <c r="B2" s="1" t="s">
        <v>1</v>
      </c>
    </row>
    <row r="3" spans="1:22" x14ac:dyDescent="0.25">
      <c r="B3" t="s">
        <v>26</v>
      </c>
      <c r="C3" t="s">
        <v>24</v>
      </c>
      <c r="D3" t="s">
        <v>25</v>
      </c>
      <c r="E3" t="s">
        <v>23</v>
      </c>
    </row>
    <row r="4" spans="1:22" x14ac:dyDescent="0.25">
      <c r="A4" t="s">
        <v>2</v>
      </c>
      <c r="B4" s="4">
        <v>1488.5795039493601</v>
      </c>
      <c r="C4" s="4">
        <v>1471.6987914639899</v>
      </c>
      <c r="D4">
        <v>1577</v>
      </c>
      <c r="E4">
        <v>10</v>
      </c>
      <c r="P4" s="4">
        <f>ROUND(B4,0)</f>
        <v>1489</v>
      </c>
      <c r="Q4" s="4">
        <f>ROUND(C4,0)</f>
        <v>1472</v>
      </c>
      <c r="R4" s="4">
        <f>ROUND(D4,0)</f>
        <v>1577</v>
      </c>
      <c r="V4" t="str">
        <f>E4 &amp;" &amp; " &amp; P4 &amp; " &amp; " &amp; Q4 &amp; " &amp; " &amp; R4 &amp; "\\ \hline"</f>
        <v>10 &amp; 1489 &amp; 1472 &amp; 1577\\ \hline</v>
      </c>
    </row>
    <row r="5" spans="1:22" x14ac:dyDescent="0.25">
      <c r="A5" t="s">
        <v>3</v>
      </c>
      <c r="B5" s="4">
        <v>2484.8766403576301</v>
      </c>
      <c r="C5" s="4">
        <v>2374.6424304000102</v>
      </c>
      <c r="D5">
        <v>2699</v>
      </c>
      <c r="E5">
        <v>20</v>
      </c>
      <c r="P5" s="4">
        <f t="shared" ref="P5:P21" si="0">ROUND(B5,0)</f>
        <v>2485</v>
      </c>
      <c r="Q5" s="4">
        <f t="shared" ref="Q5:R21" si="1">ROUND(C5,0)</f>
        <v>2375</v>
      </c>
      <c r="R5" s="4">
        <f t="shared" si="1"/>
        <v>2699</v>
      </c>
      <c r="V5" t="str">
        <f t="shared" ref="V5:V22" si="2">E5 &amp;" &amp; " &amp; P5 &amp; " &amp; " &amp; Q5 &amp; " &amp; " &amp; R5 &amp; "\\ \hline"</f>
        <v>20 &amp; 2485 &amp; 2375 &amp; 2699\\ \hline</v>
      </c>
    </row>
    <row r="6" spans="1:22" x14ac:dyDescent="0.25">
      <c r="A6" t="s">
        <v>4</v>
      </c>
      <c r="B6" s="4">
        <v>3192.6748552584099</v>
      </c>
      <c r="C6" s="4">
        <v>3251.0923697307298</v>
      </c>
      <c r="D6">
        <v>3781</v>
      </c>
      <c r="E6">
        <v>30</v>
      </c>
      <c r="P6" s="4">
        <f t="shared" si="0"/>
        <v>3193</v>
      </c>
      <c r="Q6" s="4">
        <f t="shared" si="1"/>
        <v>3251</v>
      </c>
      <c r="R6" s="4">
        <f t="shared" si="1"/>
        <v>3781</v>
      </c>
      <c r="V6" t="str">
        <f t="shared" si="2"/>
        <v>30 &amp; 3193 &amp; 3251 &amp; 3781\\ \hline</v>
      </c>
    </row>
    <row r="7" spans="1:22" x14ac:dyDescent="0.25">
      <c r="A7" t="s">
        <v>5</v>
      </c>
      <c r="B7" s="4">
        <v>3424.0696145626298</v>
      </c>
      <c r="C7" s="4">
        <v>3393.0560346062798</v>
      </c>
      <c r="D7">
        <v>3727</v>
      </c>
      <c r="E7">
        <v>40</v>
      </c>
      <c r="P7" s="4">
        <f t="shared" si="0"/>
        <v>3424</v>
      </c>
      <c r="Q7" s="4">
        <f t="shared" si="1"/>
        <v>3393</v>
      </c>
      <c r="R7" s="4">
        <f t="shared" si="1"/>
        <v>3727</v>
      </c>
      <c r="V7" t="str">
        <f t="shared" si="2"/>
        <v>40 &amp; 3424 &amp; 3393 &amp; 3727\\ \hline</v>
      </c>
    </row>
    <row r="8" spans="1:22" x14ac:dyDescent="0.25">
      <c r="A8" t="s">
        <v>6</v>
      </c>
      <c r="B8" s="4">
        <v>5537.5969839016298</v>
      </c>
      <c r="C8" s="4">
        <v>4687.6674121368596</v>
      </c>
      <c r="D8">
        <v>5412</v>
      </c>
      <c r="E8">
        <v>50</v>
      </c>
      <c r="P8" s="4">
        <f t="shared" si="0"/>
        <v>5538</v>
      </c>
      <c r="Q8" s="4">
        <f t="shared" si="1"/>
        <v>4688</v>
      </c>
      <c r="R8" s="4">
        <f t="shared" si="1"/>
        <v>5412</v>
      </c>
      <c r="V8" t="str">
        <f t="shared" si="2"/>
        <v>50 &amp; 5538 &amp; 4688 &amp; 5412\\ \hline</v>
      </c>
    </row>
    <row r="9" spans="1:22" x14ac:dyDescent="0.25">
      <c r="A9" t="s">
        <v>7</v>
      </c>
      <c r="B9" s="4">
        <v>5784.5904591610997</v>
      </c>
      <c r="C9" s="4">
        <v>5063.7620930165704</v>
      </c>
      <c r="D9">
        <v>6015</v>
      </c>
      <c r="E9">
        <v>60</v>
      </c>
      <c r="P9" s="4">
        <f t="shared" si="0"/>
        <v>5785</v>
      </c>
      <c r="Q9" s="4">
        <f t="shared" si="1"/>
        <v>5064</v>
      </c>
      <c r="R9" s="4">
        <f t="shared" si="1"/>
        <v>6015</v>
      </c>
      <c r="V9" t="str">
        <f t="shared" si="2"/>
        <v>60 &amp; 5785 &amp; 5064 &amp; 6015\\ \hline</v>
      </c>
    </row>
    <row r="10" spans="1:22" x14ac:dyDescent="0.25">
      <c r="A10" t="s">
        <v>8</v>
      </c>
      <c r="B10" s="4">
        <v>5953.0478016177603</v>
      </c>
      <c r="C10" s="4">
        <v>5049.6422913325696</v>
      </c>
      <c r="D10">
        <v>5898</v>
      </c>
      <c r="E10">
        <v>70</v>
      </c>
      <c r="P10" s="4">
        <f t="shared" si="0"/>
        <v>5953</v>
      </c>
      <c r="Q10" s="4">
        <f t="shared" si="1"/>
        <v>5050</v>
      </c>
      <c r="R10" s="4">
        <f t="shared" si="1"/>
        <v>5898</v>
      </c>
      <c r="V10" t="str">
        <f t="shared" si="2"/>
        <v>70 &amp; 5953 &amp; 5050 &amp; 5898\\ \hline</v>
      </c>
    </row>
    <row r="11" spans="1:22" x14ac:dyDescent="0.25">
      <c r="A11" t="s">
        <v>9</v>
      </c>
      <c r="B11" s="4">
        <v>7192.3788168320198</v>
      </c>
      <c r="C11" s="4">
        <v>6218.1963091540701</v>
      </c>
      <c r="D11">
        <v>6883</v>
      </c>
      <c r="E11">
        <v>80</v>
      </c>
      <c r="P11" s="4">
        <f t="shared" si="0"/>
        <v>7192</v>
      </c>
      <c r="Q11" s="4">
        <f t="shared" si="1"/>
        <v>6218</v>
      </c>
      <c r="R11" s="4">
        <f t="shared" si="1"/>
        <v>6883</v>
      </c>
      <c r="V11" t="str">
        <f t="shared" si="2"/>
        <v>80 &amp; 7192 &amp; 6218 &amp; 6883\\ \hline</v>
      </c>
    </row>
    <row r="12" spans="1:22" x14ac:dyDescent="0.25">
      <c r="A12" t="s">
        <v>10</v>
      </c>
      <c r="B12" s="4">
        <v>8413.7986590308792</v>
      </c>
      <c r="C12" s="4">
        <v>6909.9767357512601</v>
      </c>
      <c r="D12">
        <v>8442</v>
      </c>
      <c r="E12">
        <v>90</v>
      </c>
      <c r="P12" s="4">
        <f t="shared" si="0"/>
        <v>8414</v>
      </c>
      <c r="Q12" s="4">
        <f t="shared" si="1"/>
        <v>6910</v>
      </c>
      <c r="R12" s="4">
        <f t="shared" si="1"/>
        <v>8442</v>
      </c>
      <c r="V12" t="str">
        <f t="shared" si="2"/>
        <v>90 &amp; 8414 &amp; 6910 &amp; 8442\\ \hline</v>
      </c>
    </row>
    <row r="13" spans="1:22" x14ac:dyDescent="0.25">
      <c r="A13" t="s">
        <v>11</v>
      </c>
      <c r="B13" s="4">
        <v>9216.9845398956895</v>
      </c>
      <c r="C13" s="4">
        <v>7529.2607519569401</v>
      </c>
      <c r="D13">
        <v>38704</v>
      </c>
      <c r="E13">
        <v>100</v>
      </c>
      <c r="P13" s="4">
        <f t="shared" si="0"/>
        <v>9217</v>
      </c>
      <c r="Q13" s="4">
        <f t="shared" si="1"/>
        <v>7529</v>
      </c>
      <c r="R13" s="4">
        <f t="shared" si="1"/>
        <v>38704</v>
      </c>
      <c r="V13" t="str">
        <f t="shared" si="2"/>
        <v>100 &amp; 9217 &amp; 7529 &amp; 38704\\ \hline</v>
      </c>
    </row>
    <row r="14" spans="1:22" x14ac:dyDescent="0.25">
      <c r="A14" t="s">
        <v>12</v>
      </c>
      <c r="B14" s="4">
        <v>15035.6086930045</v>
      </c>
      <c r="C14" s="4">
        <v>12968.045025850801</v>
      </c>
      <c r="D14">
        <v>76929</v>
      </c>
      <c r="E14">
        <v>200</v>
      </c>
      <c r="P14" s="4">
        <f t="shared" si="0"/>
        <v>15036</v>
      </c>
      <c r="Q14" s="4">
        <f t="shared" si="1"/>
        <v>12968</v>
      </c>
      <c r="R14" s="4">
        <f t="shared" si="1"/>
        <v>76929</v>
      </c>
      <c r="V14" t="str">
        <f t="shared" si="2"/>
        <v>200 &amp; 15036 &amp; 12968 &amp; 76929\\ \hline</v>
      </c>
    </row>
    <row r="15" spans="1:22" x14ac:dyDescent="0.25">
      <c r="A15" t="s">
        <v>13</v>
      </c>
      <c r="B15" s="4">
        <v>21643.2671138121</v>
      </c>
      <c r="C15" s="4">
        <v>16958.3961051919</v>
      </c>
      <c r="D15">
        <v>116481</v>
      </c>
      <c r="E15">
        <v>300</v>
      </c>
      <c r="P15" s="4">
        <f t="shared" si="0"/>
        <v>21643</v>
      </c>
      <c r="Q15" s="4">
        <f t="shared" si="1"/>
        <v>16958</v>
      </c>
      <c r="R15" s="4">
        <f t="shared" si="1"/>
        <v>116481</v>
      </c>
      <c r="V15" t="str">
        <f t="shared" si="2"/>
        <v>300 &amp; 21643 &amp; 16958 &amp; 116481\\ \hline</v>
      </c>
    </row>
    <row r="16" spans="1:22" x14ac:dyDescent="0.25">
      <c r="A16" t="s">
        <v>14</v>
      </c>
      <c r="B16" s="4">
        <v>27494.853462420499</v>
      </c>
      <c r="C16" s="4">
        <v>22644.612934975001</v>
      </c>
      <c r="D16">
        <v>153609</v>
      </c>
      <c r="E16">
        <v>400</v>
      </c>
      <c r="P16" s="4">
        <f t="shared" si="0"/>
        <v>27495</v>
      </c>
      <c r="Q16" s="4">
        <f t="shared" si="1"/>
        <v>22645</v>
      </c>
      <c r="R16" s="4">
        <f t="shared" si="1"/>
        <v>153609</v>
      </c>
      <c r="V16" t="str">
        <f t="shared" si="2"/>
        <v>400 &amp; 27495 &amp; 22645 &amp; 153609\\ \hline</v>
      </c>
    </row>
    <row r="17" spans="1:22" x14ac:dyDescent="0.25">
      <c r="A17" t="s">
        <v>15</v>
      </c>
      <c r="B17" s="4">
        <v>34313.1652323956</v>
      </c>
      <c r="C17" s="4">
        <v>27996.141660154201</v>
      </c>
      <c r="D17">
        <v>188740</v>
      </c>
      <c r="E17">
        <v>500</v>
      </c>
      <c r="P17" s="4">
        <f t="shared" si="0"/>
        <v>34313</v>
      </c>
      <c r="Q17" s="4">
        <f t="shared" si="1"/>
        <v>27996</v>
      </c>
      <c r="R17" s="4">
        <f t="shared" si="1"/>
        <v>188740</v>
      </c>
      <c r="V17" t="str">
        <f t="shared" si="2"/>
        <v>500 &amp; 34313 &amp; 27996 &amp; 188740\\ \hline</v>
      </c>
    </row>
    <row r="18" spans="1:22" x14ac:dyDescent="0.25">
      <c r="A18" t="s">
        <v>16</v>
      </c>
      <c r="B18" s="4">
        <v>40707.593545427597</v>
      </c>
      <c r="C18" s="4">
        <v>33416.341384400897</v>
      </c>
      <c r="D18">
        <v>228962</v>
      </c>
      <c r="E18">
        <v>600</v>
      </c>
      <c r="P18" s="4">
        <f t="shared" si="0"/>
        <v>40708</v>
      </c>
      <c r="Q18" s="4">
        <f t="shared" si="1"/>
        <v>33416</v>
      </c>
      <c r="R18" s="4">
        <f t="shared" si="1"/>
        <v>228962</v>
      </c>
      <c r="V18" t="str">
        <f t="shared" si="2"/>
        <v>600 &amp; 40708 &amp; 33416 &amp; 228962\\ \hline</v>
      </c>
    </row>
    <row r="19" spans="1:22" x14ac:dyDescent="0.25">
      <c r="A19" t="s">
        <v>17</v>
      </c>
      <c r="B19" s="4">
        <v>45299.042302941503</v>
      </c>
      <c r="C19" s="4">
        <v>37265.692709761002</v>
      </c>
      <c r="D19">
        <v>266675</v>
      </c>
      <c r="E19">
        <v>700</v>
      </c>
      <c r="P19" s="4">
        <f t="shared" si="0"/>
        <v>45299</v>
      </c>
      <c r="Q19" s="4">
        <f t="shared" si="1"/>
        <v>37266</v>
      </c>
      <c r="R19" s="4">
        <f t="shared" si="1"/>
        <v>266675</v>
      </c>
      <c r="V19" t="str">
        <f t="shared" si="2"/>
        <v>700 &amp; 45299 &amp; 37266 &amp; 266675\\ \hline</v>
      </c>
    </row>
    <row r="20" spans="1:22" x14ac:dyDescent="0.25">
      <c r="A20" t="s">
        <v>18</v>
      </c>
      <c r="B20" s="4">
        <v>52330.759611480498</v>
      </c>
      <c r="C20" s="4">
        <v>42246.390958001102</v>
      </c>
      <c r="D20">
        <v>311675</v>
      </c>
      <c r="E20">
        <v>800</v>
      </c>
      <c r="P20" s="4">
        <f t="shared" si="0"/>
        <v>52331</v>
      </c>
      <c r="Q20" s="4">
        <f t="shared" si="1"/>
        <v>42246</v>
      </c>
      <c r="R20" s="4">
        <f t="shared" si="1"/>
        <v>311675</v>
      </c>
      <c r="V20" t="str">
        <f t="shared" si="2"/>
        <v>800 &amp; 52331 &amp; 42246 &amp; 311675\\ \hline</v>
      </c>
    </row>
    <row r="21" spans="1:22" x14ac:dyDescent="0.25">
      <c r="A21" t="s">
        <v>19</v>
      </c>
      <c r="B21" s="4">
        <v>60033.121931086403</v>
      </c>
      <c r="C21" s="4">
        <v>48802.4124369317</v>
      </c>
      <c r="D21">
        <v>347699</v>
      </c>
      <c r="E21">
        <v>900</v>
      </c>
      <c r="P21" s="4">
        <f t="shared" si="0"/>
        <v>60033</v>
      </c>
      <c r="Q21" s="4">
        <f t="shared" si="1"/>
        <v>48802</v>
      </c>
      <c r="R21" s="4">
        <f t="shared" si="1"/>
        <v>347699</v>
      </c>
      <c r="V21" t="str">
        <f t="shared" si="2"/>
        <v>900 &amp; 60033 &amp; 48802 &amp; 347699\\ \hline</v>
      </c>
    </row>
    <row r="22" spans="1:22" x14ac:dyDescent="0.25">
      <c r="A22" t="s">
        <v>20</v>
      </c>
      <c r="B22" s="4">
        <v>63142.974179637597</v>
      </c>
      <c r="C22" s="4">
        <v>51398.864161755402</v>
      </c>
      <c r="D22">
        <v>390783</v>
      </c>
      <c r="E22">
        <v>1000</v>
      </c>
      <c r="P22" s="4">
        <f>ROUND(B22,0)</f>
        <v>63143</v>
      </c>
      <c r="Q22" s="4">
        <f>ROUND(C22,0)</f>
        <v>51399</v>
      </c>
      <c r="R22" s="4">
        <f>ROUND(D22,0)</f>
        <v>390783</v>
      </c>
      <c r="V22" t="str">
        <f t="shared" si="2"/>
        <v>1000 &amp; 63143 &amp; 51399 &amp; 390783\\ \hline</v>
      </c>
    </row>
    <row r="28" spans="1:22" x14ac:dyDescent="0.25">
      <c r="B28" s="1" t="s">
        <v>21</v>
      </c>
    </row>
    <row r="29" spans="1:22" x14ac:dyDescent="0.25">
      <c r="B29" t="s">
        <v>26</v>
      </c>
      <c r="C29" t="s">
        <v>0</v>
      </c>
      <c r="D29" t="s">
        <v>22</v>
      </c>
      <c r="O29" s="2"/>
    </row>
    <row r="30" spans="1:22" x14ac:dyDescent="0.25">
      <c r="A30" t="s">
        <v>2</v>
      </c>
      <c r="B30" s="3">
        <v>9.3555390000000002E-2</v>
      </c>
      <c r="C30" s="3">
        <v>0.17948394000000001</v>
      </c>
      <c r="D30">
        <v>10</v>
      </c>
      <c r="O30" s="2"/>
      <c r="P30" s="3">
        <f>ROUND(B30,1)</f>
        <v>0.1</v>
      </c>
      <c r="Q30" s="3">
        <f>ROUND(C30,1)</f>
        <v>0.2</v>
      </c>
      <c r="V30" t="str">
        <f>D30 &amp;" &amp; " &amp; P30 &amp; " &amp; " &amp; Q30 &amp; "\\ \hline"</f>
        <v>10 &amp; 0.1 &amp; 0.2\\ \hline</v>
      </c>
    </row>
    <row r="31" spans="1:22" x14ac:dyDescent="0.25">
      <c r="A31" t="s">
        <v>3</v>
      </c>
      <c r="B31" s="3">
        <v>6.9764039999999999E-2</v>
      </c>
      <c r="C31" s="3">
        <v>0.11827685</v>
      </c>
      <c r="D31">
        <v>20</v>
      </c>
      <c r="O31" s="2"/>
      <c r="P31" s="3">
        <f t="shared" ref="P31:Q48" si="3">ROUND(B31,1)</f>
        <v>0.1</v>
      </c>
      <c r="Q31" s="3">
        <f t="shared" si="3"/>
        <v>0.1</v>
      </c>
      <c r="V31" t="str">
        <f t="shared" ref="V31:V48" si="4">D31 &amp;" &amp; " &amp; P31 &amp; " &amp; " &amp; Q31 &amp; "\\ \hline"</f>
        <v>20 &amp; 0.1 &amp; 0.1\\ \hline</v>
      </c>
    </row>
    <row r="32" spans="1:22" x14ac:dyDescent="0.25">
      <c r="A32" t="s">
        <v>4</v>
      </c>
      <c r="B32" s="3">
        <v>7.6922610000000002E-2</v>
      </c>
      <c r="C32" s="3">
        <v>0.21789072999999901</v>
      </c>
      <c r="D32">
        <v>30</v>
      </c>
      <c r="O32" s="2"/>
      <c r="P32" s="3">
        <f t="shared" si="3"/>
        <v>0.1</v>
      </c>
      <c r="Q32" s="3">
        <f t="shared" si="3"/>
        <v>0.2</v>
      </c>
      <c r="V32" t="str">
        <f t="shared" si="4"/>
        <v>30 &amp; 0.1 &amp; 0.2\\ \hline</v>
      </c>
    </row>
    <row r="33" spans="1:22" x14ac:dyDescent="0.25">
      <c r="A33" t="s">
        <v>5</v>
      </c>
      <c r="B33" s="3">
        <v>0.10481603</v>
      </c>
      <c r="C33" s="3">
        <v>0.39319883999999999</v>
      </c>
      <c r="D33">
        <v>40</v>
      </c>
      <c r="O33" s="2"/>
      <c r="P33" s="3">
        <f t="shared" si="3"/>
        <v>0.1</v>
      </c>
      <c r="Q33" s="3">
        <f t="shared" si="3"/>
        <v>0.4</v>
      </c>
      <c r="V33" t="str">
        <f t="shared" si="4"/>
        <v>40 &amp; 0.1 &amp; 0.4\\ \hline</v>
      </c>
    </row>
    <row r="34" spans="1:22" x14ac:dyDescent="0.25">
      <c r="A34" t="s">
        <v>6</v>
      </c>
      <c r="B34" s="3">
        <v>8.1605189999999994E-2</v>
      </c>
      <c r="C34" s="3">
        <v>0.68993651999999905</v>
      </c>
      <c r="D34">
        <v>50</v>
      </c>
      <c r="O34" s="2"/>
      <c r="P34" s="3">
        <f t="shared" si="3"/>
        <v>0.1</v>
      </c>
      <c r="Q34" s="3">
        <f t="shared" si="3"/>
        <v>0.7</v>
      </c>
      <c r="V34" t="str">
        <f t="shared" si="4"/>
        <v>50 &amp; 0.1 &amp; 0.7\\ \hline</v>
      </c>
    </row>
    <row r="35" spans="1:22" x14ac:dyDescent="0.25">
      <c r="A35" t="s">
        <v>7</v>
      </c>
      <c r="B35" s="3">
        <v>0.10259342</v>
      </c>
      <c r="C35" s="3">
        <v>1.0321209</v>
      </c>
      <c r="D35">
        <v>60</v>
      </c>
      <c r="O35" s="2"/>
      <c r="P35" s="3">
        <f t="shared" si="3"/>
        <v>0.1</v>
      </c>
      <c r="Q35" s="3">
        <f t="shared" si="3"/>
        <v>1</v>
      </c>
      <c r="V35" t="str">
        <f t="shared" si="4"/>
        <v>60 &amp; 0.1 &amp; 1\\ \hline</v>
      </c>
    </row>
    <row r="36" spans="1:22" x14ac:dyDescent="0.25">
      <c r="A36" t="s">
        <v>8</v>
      </c>
      <c r="B36" s="3">
        <v>0.18212031000000001</v>
      </c>
      <c r="C36" s="3">
        <v>1.48784823</v>
      </c>
      <c r="D36">
        <v>70</v>
      </c>
      <c r="O36" s="2"/>
      <c r="P36" s="3">
        <f t="shared" si="3"/>
        <v>0.2</v>
      </c>
      <c r="Q36" s="3">
        <f t="shared" si="3"/>
        <v>1.5</v>
      </c>
      <c r="V36" t="str">
        <f t="shared" si="4"/>
        <v>70 &amp; 0.2 &amp; 1.5\\ \hline</v>
      </c>
    </row>
    <row r="37" spans="1:22" x14ac:dyDescent="0.25">
      <c r="A37" t="s">
        <v>9</v>
      </c>
      <c r="B37" s="3">
        <v>0.15784144</v>
      </c>
      <c r="C37" s="3">
        <v>2.2195334799999999</v>
      </c>
      <c r="D37">
        <v>80</v>
      </c>
      <c r="O37" s="2"/>
      <c r="P37" s="3">
        <f t="shared" si="3"/>
        <v>0.2</v>
      </c>
      <c r="Q37" s="3">
        <f t="shared" si="3"/>
        <v>2.2000000000000002</v>
      </c>
      <c r="V37" t="str">
        <f t="shared" si="4"/>
        <v>80 &amp; 0.2 &amp; 2.2\\ \hline</v>
      </c>
    </row>
    <row r="38" spans="1:22" x14ac:dyDescent="0.25">
      <c r="A38" t="s">
        <v>10</v>
      </c>
      <c r="B38" s="3">
        <v>0.19803466</v>
      </c>
      <c r="C38" s="3">
        <v>2.8755373400000002</v>
      </c>
      <c r="D38">
        <v>90</v>
      </c>
      <c r="O38" s="2"/>
      <c r="P38" s="3">
        <f t="shared" si="3"/>
        <v>0.2</v>
      </c>
      <c r="Q38" s="3">
        <f t="shared" si="3"/>
        <v>2.9</v>
      </c>
      <c r="V38" t="str">
        <f t="shared" si="4"/>
        <v>90 &amp; 0.2 &amp; 2.9\\ \hline</v>
      </c>
    </row>
    <row r="39" spans="1:22" x14ac:dyDescent="0.25">
      <c r="A39" t="s">
        <v>11</v>
      </c>
      <c r="B39" s="3">
        <v>0.18973430999999999</v>
      </c>
      <c r="C39" s="3">
        <v>3.7852600700000001</v>
      </c>
      <c r="D39">
        <v>100</v>
      </c>
      <c r="O39" s="2"/>
      <c r="P39" s="3">
        <f t="shared" si="3"/>
        <v>0.2</v>
      </c>
      <c r="Q39" s="3">
        <f t="shared" si="3"/>
        <v>3.8</v>
      </c>
      <c r="V39" t="str">
        <f t="shared" si="4"/>
        <v>100 &amp; 0.2 &amp; 3.8\\ \hline</v>
      </c>
    </row>
    <row r="40" spans="1:22" x14ac:dyDescent="0.25">
      <c r="A40" t="s">
        <v>12</v>
      </c>
      <c r="B40" s="3">
        <v>0.50362755999999997</v>
      </c>
      <c r="C40" s="3">
        <v>15.38</v>
      </c>
      <c r="D40">
        <v>200</v>
      </c>
      <c r="O40" s="2"/>
      <c r="P40" s="3">
        <f t="shared" si="3"/>
        <v>0.5</v>
      </c>
      <c r="Q40" s="3">
        <f t="shared" si="3"/>
        <v>15.4</v>
      </c>
      <c r="V40" t="str">
        <f t="shared" si="4"/>
        <v>200 &amp; 0.5 &amp; 15.4\\ \hline</v>
      </c>
    </row>
    <row r="41" spans="1:22" x14ac:dyDescent="0.25">
      <c r="A41" t="s">
        <v>13</v>
      </c>
      <c r="B41" s="3">
        <v>0.90139672000000004</v>
      </c>
      <c r="C41" s="3">
        <v>40.21</v>
      </c>
      <c r="D41">
        <v>300</v>
      </c>
      <c r="O41" s="2"/>
      <c r="P41" s="3">
        <f t="shared" si="3"/>
        <v>0.9</v>
      </c>
      <c r="Q41" s="3">
        <f t="shared" si="3"/>
        <v>40.200000000000003</v>
      </c>
      <c r="V41" t="str">
        <f t="shared" si="4"/>
        <v>300 &amp; 0.9 &amp; 40.2\\ \hline</v>
      </c>
    </row>
    <row r="42" spans="1:22" x14ac:dyDescent="0.25">
      <c r="A42" t="s">
        <v>14</v>
      </c>
      <c r="B42" s="3">
        <v>1.40041547</v>
      </c>
      <c r="C42" s="3">
        <v>89.64</v>
      </c>
      <c r="D42">
        <v>400</v>
      </c>
      <c r="O42" s="2"/>
      <c r="P42" s="3">
        <f t="shared" si="3"/>
        <v>1.4</v>
      </c>
      <c r="Q42" s="3">
        <f t="shared" si="3"/>
        <v>89.6</v>
      </c>
      <c r="V42" t="str">
        <f t="shared" si="4"/>
        <v>400 &amp; 1.4 &amp; 89.6\\ \hline</v>
      </c>
    </row>
    <row r="43" spans="1:22" x14ac:dyDescent="0.25">
      <c r="A43" t="s">
        <v>15</v>
      </c>
      <c r="B43" s="3">
        <v>1.8205487600000001</v>
      </c>
      <c r="C43" s="3">
        <v>160.32</v>
      </c>
      <c r="D43">
        <v>500</v>
      </c>
      <c r="O43" s="2"/>
      <c r="P43" s="3">
        <f t="shared" si="3"/>
        <v>1.8</v>
      </c>
      <c r="Q43" s="3">
        <f t="shared" si="3"/>
        <v>160.30000000000001</v>
      </c>
      <c r="V43" t="str">
        <f t="shared" si="4"/>
        <v>500 &amp; 1.8 &amp; 160.3\\ \hline</v>
      </c>
    </row>
    <row r="44" spans="1:22" x14ac:dyDescent="0.25">
      <c r="A44" t="s">
        <v>16</v>
      </c>
      <c r="B44" s="3">
        <v>2.2944804300000001</v>
      </c>
      <c r="C44" s="3">
        <v>261.68</v>
      </c>
      <c r="D44">
        <v>600</v>
      </c>
      <c r="O44" s="2"/>
      <c r="P44" s="3">
        <f t="shared" si="3"/>
        <v>2.2999999999999998</v>
      </c>
      <c r="Q44" s="3">
        <f t="shared" si="3"/>
        <v>261.7</v>
      </c>
      <c r="V44" t="str">
        <f t="shared" si="4"/>
        <v>600 &amp; 2.3 &amp; 261.7\\ \hline</v>
      </c>
    </row>
    <row r="45" spans="1:22" x14ac:dyDescent="0.25">
      <c r="A45" t="s">
        <v>17</v>
      </c>
      <c r="B45" s="3">
        <v>2.89137793</v>
      </c>
      <c r="C45" s="3">
        <v>397.34</v>
      </c>
      <c r="D45">
        <v>700</v>
      </c>
      <c r="O45" s="2"/>
      <c r="P45" s="3">
        <f t="shared" si="3"/>
        <v>2.9</v>
      </c>
      <c r="Q45" s="3">
        <f t="shared" si="3"/>
        <v>397.3</v>
      </c>
      <c r="V45" t="str">
        <f t="shared" si="4"/>
        <v>700 &amp; 2.9 &amp; 397.3\\ \hline</v>
      </c>
    </row>
    <row r="46" spans="1:22" x14ac:dyDescent="0.25">
      <c r="A46" t="s">
        <v>18</v>
      </c>
      <c r="B46" s="3">
        <v>3.52011377</v>
      </c>
      <c r="C46" s="3">
        <v>570.04</v>
      </c>
      <c r="D46">
        <v>800</v>
      </c>
      <c r="O46" s="2"/>
      <c r="P46" s="3">
        <f t="shared" si="3"/>
        <v>3.5</v>
      </c>
      <c r="Q46" s="3">
        <f t="shared" si="3"/>
        <v>570</v>
      </c>
      <c r="V46" t="str">
        <f t="shared" si="4"/>
        <v>800 &amp; 3.5 &amp; 570\\ \hline</v>
      </c>
    </row>
    <row r="47" spans="1:22" x14ac:dyDescent="0.25">
      <c r="A47" t="s">
        <v>19</v>
      </c>
      <c r="B47" s="3">
        <v>4.1784653299999999</v>
      </c>
      <c r="C47" s="3">
        <v>802.04</v>
      </c>
      <c r="D47">
        <v>900</v>
      </c>
      <c r="O47" s="2"/>
      <c r="P47" s="3">
        <f t="shared" si="3"/>
        <v>4.2</v>
      </c>
      <c r="Q47" s="3">
        <f t="shared" si="3"/>
        <v>802</v>
      </c>
      <c r="V47" t="str">
        <f t="shared" si="4"/>
        <v>900 &amp; 4.2 &amp; 802\\ \hline</v>
      </c>
    </row>
    <row r="48" spans="1:22" x14ac:dyDescent="0.25">
      <c r="A48" t="s">
        <v>20</v>
      </c>
      <c r="B48" s="3">
        <v>5.0515837499999998</v>
      </c>
      <c r="C48" s="3">
        <v>1025.67</v>
      </c>
      <c r="D48">
        <v>1000</v>
      </c>
      <c r="P48" s="3">
        <f t="shared" si="3"/>
        <v>5.0999999999999996</v>
      </c>
      <c r="Q48" s="3">
        <f t="shared" si="3"/>
        <v>1025.7</v>
      </c>
      <c r="V48" t="str">
        <f t="shared" si="4"/>
        <v>1000 &amp; 5.1 &amp; 1025.7\\ \hline</v>
      </c>
    </row>
  </sheetData>
  <pageMargins left="0.7" right="0.7" top="0.75" bottom="0.75" header="0.3" footer="0.3"/>
  <pageSetup paperSize="0" scale="95" orientation="portrait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cp:lastPrinted>2015-11-11T15:24:19Z</cp:lastPrinted>
  <dcterms:created xsi:type="dcterms:W3CDTF">2015-11-06T16:30:07Z</dcterms:created>
  <dcterms:modified xsi:type="dcterms:W3CDTF">2015-11-11T16:27:20Z</dcterms:modified>
</cp:coreProperties>
</file>