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11906\Desktop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Sheet1!$B$52:$I$58</definedName>
    <definedName name="delete" localSheetId="0">Sheet1!$A$6:$AD$7</definedName>
    <definedName name="delete_1" localSheetId="0">Sheet1!$A$35:$AP$36</definedName>
    <definedName name="delete_2" localSheetId="0">Sheet1!$A$67:$AP$68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83" i="1"/>
  <c r="B84" i="1"/>
  <c r="D78" i="1"/>
  <c r="E78" i="1"/>
  <c r="F78" i="1"/>
  <c r="G78" i="1"/>
  <c r="H78" i="1"/>
  <c r="I78" i="1"/>
  <c r="D79" i="1"/>
  <c r="E79" i="1"/>
  <c r="F79" i="1"/>
  <c r="G79" i="1"/>
  <c r="H79" i="1"/>
  <c r="I79" i="1"/>
  <c r="D80" i="1"/>
  <c r="E80" i="1"/>
  <c r="F80" i="1"/>
  <c r="G80" i="1"/>
  <c r="H80" i="1"/>
  <c r="I80" i="1"/>
  <c r="D81" i="1"/>
  <c r="E81" i="1"/>
  <c r="F81" i="1"/>
  <c r="G81" i="1"/>
  <c r="H81" i="1"/>
  <c r="I81" i="1"/>
  <c r="D82" i="1"/>
  <c r="E82" i="1"/>
  <c r="F82" i="1"/>
  <c r="G82" i="1"/>
  <c r="H82" i="1"/>
  <c r="I82" i="1"/>
  <c r="D83" i="1"/>
  <c r="E83" i="1"/>
  <c r="F83" i="1"/>
  <c r="G83" i="1"/>
  <c r="H83" i="1"/>
  <c r="I83" i="1"/>
  <c r="D84" i="1"/>
  <c r="E84" i="1"/>
  <c r="F84" i="1"/>
  <c r="G84" i="1"/>
  <c r="H84" i="1"/>
  <c r="I84" i="1"/>
  <c r="C79" i="1"/>
  <c r="C80" i="1"/>
  <c r="C81" i="1"/>
  <c r="C82" i="1"/>
  <c r="C83" i="1"/>
  <c r="C84" i="1"/>
  <c r="C78" i="1"/>
  <c r="B53" i="1"/>
  <c r="B54" i="1"/>
  <c r="B80" i="1" s="1"/>
  <c r="B55" i="1"/>
  <c r="B81" i="1" s="1"/>
  <c r="B56" i="1"/>
  <c r="B82" i="1" s="1"/>
  <c r="B57" i="1"/>
  <c r="B52" i="1"/>
  <c r="B78" i="1" s="1"/>
  <c r="D52" i="1" l="1"/>
  <c r="E52" i="1"/>
  <c r="F52" i="1"/>
  <c r="G52" i="1"/>
  <c r="H52" i="1"/>
  <c r="I52" i="1"/>
  <c r="D53" i="1"/>
  <c r="E53" i="1"/>
  <c r="F53" i="1"/>
  <c r="G53" i="1"/>
  <c r="H53" i="1"/>
  <c r="I53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  <c r="C53" i="1"/>
  <c r="C54" i="1"/>
  <c r="C55" i="1"/>
  <c r="C56" i="1"/>
  <c r="C57" i="1"/>
  <c r="C58" i="1"/>
  <c r="C52" i="1"/>
  <c r="R14" i="1" l="1"/>
  <c r="R15" i="1" s="1"/>
  <c r="R16" i="1" s="1"/>
  <c r="R17" i="1" s="1"/>
  <c r="R18" i="1" s="1"/>
  <c r="R19" i="1" s="1"/>
  <c r="O19" i="1"/>
  <c r="T19" i="1" s="1"/>
  <c r="N19" i="1"/>
  <c r="S19" i="1" s="1"/>
  <c r="O18" i="1"/>
  <c r="T18" i="1" s="1"/>
  <c r="N18" i="1"/>
  <c r="S18" i="1" s="1"/>
  <c r="O17" i="1"/>
  <c r="T17" i="1" s="1"/>
  <c r="N17" i="1"/>
  <c r="S17" i="1" s="1"/>
  <c r="O16" i="1"/>
  <c r="T16" i="1" s="1"/>
  <c r="N16" i="1"/>
  <c r="S16" i="1" s="1"/>
  <c r="O15" i="1"/>
  <c r="T15" i="1" s="1"/>
  <c r="N15" i="1"/>
  <c r="S15" i="1" s="1"/>
  <c r="O14" i="1"/>
  <c r="T14" i="1" s="1"/>
  <c r="N14" i="1"/>
  <c r="S14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O13" i="1"/>
  <c r="T13" i="1" s="1"/>
  <c r="P13" i="1"/>
  <c r="U13" i="1" s="1"/>
  <c r="N13" i="1"/>
  <c r="S13" i="1" s="1"/>
  <c r="M14" i="1"/>
  <c r="M15" i="1" s="1"/>
  <c r="M16" i="1" s="1"/>
  <c r="M17" i="1" s="1"/>
  <c r="M18" i="1" s="1"/>
  <c r="M19" i="1" s="1"/>
</calcChain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lete2" type="6" refreshedVersion="6" background="1" saveData="1">
    <textPr codePage="1251" sourceFile="C:\Users\40111906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<sst xmlns="http://schemas.openxmlformats.org/spreadsheetml/2006/main" count="148" uniqueCount="74">
  <si>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</si>
  <si>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</si>
  <si>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</si>
  <si>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</si>
  <si>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</si>
  <si>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</si>
  <si>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</si>
  <si>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</si>
  <si>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</si>
  <si>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</si>
  <si>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</si>
  <si>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</si>
  <si>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</si>
  <si>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</si>
  <si>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</si>
  <si>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</si>
  <si>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</si>
  <si>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</si>
  <si>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</si>
  <si>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</si>
  <si>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</si>
  <si>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</si>
  <si>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</si>
  <si>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</si>
  <si>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</si>
  <si>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</si>
  <si>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</si>
  <si>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</si>
  <si>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</si>
  <si>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</si>
  <si>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</si>
  <si>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</si>
  <si>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</si>
  <si>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</si>
  <si>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</si>
  <si>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</si>
  <si>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</si>
  <si>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</si>
  <si>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</si>
  <si>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</si>
  <si>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</si>
  <si>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</si>
  <si>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</si>
  <si>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</si>
  <si>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</si>
  <si>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</si>
  <si>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</si>
  <si>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</si>
  <si>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</si>
  <si>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</si>
  <si>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</si>
  <si>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</si>
  <si>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</si>
  <si>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</si>
  <si>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</si>
  <si>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</si>
  <si>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</si>
  <si>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</si>
  <si>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</si>
  <si>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</si>
  <si>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</si>
  <si>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</si>
  <si>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</si>
  <si>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</si>
  <si>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</si>
  <si>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</si>
  <si>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</si>
  <si>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</si>
  <si>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</si>
  <si>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Iteration</t>
  </si>
  <si>
    <t>Efficiency</t>
  </si>
  <si>
    <t>Threads</t>
  </si>
  <si>
    <t>Speedup</t>
  </si>
  <si>
    <t>Total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</si>
</sst>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3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0" fillId="0" borderId="8" xfId="0" applyBorder="1"/>
    <xf numFmtId="0" fontId="3" fillId="0" borderId="0" xfId="0" applyFont="1"/>
    <xf numFmtId="0" fontId="0" fillId="0" borderId="0" xfId="0" applyFill="1" applyBorder="1"/>
    <xf numFmtId="0" fontId="3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3" fillId="0" borderId="1" xfId="0" applyFont="1" applyBorder="1" applyAlignment="1">
      <alignment horizontal="center"/>
    </xf>
    <xf numFmtId="164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- CPU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0F-4768-9377-E46470A0488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6</c:v>
                </c:pt>
                <c:pt idx="1">
                  <c:v>26</c:v>
                </c:pt>
                <c:pt idx="2">
                  <c:v>101</c:v>
                </c:pt>
                <c:pt idx="3">
                  <c:v>405</c:v>
                </c:pt>
                <c:pt idx="4">
                  <c:v>1614</c:v>
                </c:pt>
                <c:pt idx="5">
                  <c:v>6469</c:v>
                </c:pt>
                <c:pt idx="6">
                  <c:v>25910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0F-4768-9377-E46470A0488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54</c:v>
                </c:pt>
                <c:pt idx="3">
                  <c:v>211</c:v>
                </c:pt>
                <c:pt idx="4">
                  <c:v>835</c:v>
                </c:pt>
                <c:pt idx="5">
                  <c:v>3376</c:v>
                </c:pt>
                <c:pt idx="6">
                  <c:v>14009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0F-4768-9377-E46470A04882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40</c:v>
                </c:pt>
                <c:pt idx="3">
                  <c:v>140</c:v>
                </c:pt>
                <c:pt idx="4">
                  <c:v>542</c:v>
                </c:pt>
                <c:pt idx="5">
                  <c:v>2175</c:v>
                </c:pt>
                <c:pt idx="6">
                  <c:v>8652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70F-4768-9377-E46470A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5184"/>
        <c:axId val="462400760"/>
      </c:lineChart>
      <c:catAx>
        <c:axId val="458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0760"/>
        <c:crosses val="autoZero"/>
        <c:auto val="1"/>
        <c:lblAlgn val="ctr"/>
        <c:lblOffset val="100"/>
        <c:noMultiLvlLbl val="0"/>
      </c:catAx>
      <c:valAx>
        <c:axId val="462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Sheet1!$N$13:$N$19</c:f>
              <c:numCache>
                <c:formatCode>0.0</c:formatCode>
                <c:ptCount val="7"/>
                <c:pt idx="0">
                  <c:v>2.1666666666666665</c:v>
                </c:pt>
                <c:pt idx="1">
                  <c:v>2.0769230769230771</c:v>
                </c:pt>
                <c:pt idx="2">
                  <c:v>2.1386138613861387</c:v>
                </c:pt>
                <c:pt idx="3">
                  <c:v>2.1358024691358026</c:v>
                </c:pt>
                <c:pt idx="4">
                  <c:v>2.148079306071871</c:v>
                </c:pt>
                <c:pt idx="5">
                  <c:v>2.136960890400371</c:v>
                </c:pt>
                <c:pt idx="6">
                  <c:v>2.1309532998842147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D2-4B2B-8226-BA71B2FA3435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Sheet1!$O$13:$O$19</c:f>
              <c:numCache>
                <c:formatCode>0.0</c:formatCode>
                <c:ptCount val="7"/>
                <c:pt idx="0">
                  <c:v>4.333333333333333</c:v>
                </c:pt>
                <c:pt idx="1">
                  <c:v>3.8571428571428572</c:v>
                </c:pt>
                <c:pt idx="2">
                  <c:v>4</c:v>
                </c:pt>
                <c:pt idx="3">
                  <c:v>4.0995260663507107</c:v>
                </c:pt>
                <c:pt idx="4">
                  <c:v>4.1520958083832333</c:v>
                </c:pt>
                <c:pt idx="5">
                  <c:v>4.0947867298578196</c:v>
                </c:pt>
                <c:pt idx="6">
                  <c:v>3.9412520522521235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D2-4B2B-8226-BA71B2FA3435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Sheet1!$P$13:$P$19</c:f>
              <c:numCache>
                <c:formatCode>0.0</c:formatCode>
                <c:ptCount val="7"/>
                <c:pt idx="0">
                  <c:v>3.25</c:v>
                </c:pt>
                <c:pt idx="1">
                  <c:v>5.4</c:v>
                </c:pt>
                <c:pt idx="2">
                  <c:v>5.4</c:v>
                </c:pt>
                <c:pt idx="3">
                  <c:v>6.1785714285714288</c:v>
                </c:pt>
                <c:pt idx="4">
                  <c:v>6.3966789667896675</c:v>
                </c:pt>
                <c:pt idx="5">
                  <c:v>6.355862068965517</c:v>
                </c:pt>
                <c:pt idx="6">
                  <c:v>6.3815302820157189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D2-4B2B-8226-BA71B2FA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93400"/>
        <c:axId val="591092088"/>
      </c:lineChart>
      <c:catAx>
        <c:axId val="5910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2088"/>
        <c:crosses val="autoZero"/>
        <c:auto val="1"/>
        <c:lblAlgn val="ctr"/>
        <c:lblOffset val="100"/>
        <c:noMultiLvlLbl val="0"/>
      </c:catAx>
      <c:valAx>
        <c:axId val="591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Multiplier</a:t>
                </a:r>
                <a:endParaRPr lang="en-GB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Sheet1!$S$13:$S$19</c:f>
              <c:numCache>
                <c:formatCode>0.0</c:formatCode>
                <c:ptCount val="7"/>
                <c:pt idx="0">
                  <c:v>1.0833333333333333</c:v>
                </c:pt>
                <c:pt idx="1">
                  <c:v>1.0384615384615385</c:v>
                </c:pt>
                <c:pt idx="2">
                  <c:v>1.0693069306930694</c:v>
                </c:pt>
                <c:pt idx="3">
                  <c:v>1.0679012345679013</c:v>
                </c:pt>
                <c:pt idx="4">
                  <c:v>1.0740396530359355</c:v>
                </c:pt>
                <c:pt idx="5">
                  <c:v>1.0684804452001855</c:v>
                </c:pt>
                <c:pt idx="6">
                  <c:v>1.0654766499421073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32-45D9-92E7-7ED55AC7E04C}"/>
            </c:ext>
          </c:extLst>
        </c:ser>
        <c:ser>
          <c:idx val="1"/>
          <c:order val="1"/>
          <c:tx>
            <c:strRef>
              <c:f>Sheet1!$T$12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Sheet1!$T$13:$T$19</c:f>
              <c:numCache>
                <c:formatCode>0.0</c:formatCode>
                <c:ptCount val="7"/>
                <c:pt idx="0">
                  <c:v>1.0833333333333333</c:v>
                </c:pt>
                <c:pt idx="1">
                  <c:v>0.9642857142857143</c:v>
                </c:pt>
                <c:pt idx="2">
                  <c:v>1</c:v>
                </c:pt>
                <c:pt idx="3">
                  <c:v>1.0248815165876777</c:v>
                </c:pt>
                <c:pt idx="4">
                  <c:v>1.0380239520958083</c:v>
                </c:pt>
                <c:pt idx="5">
                  <c:v>1.0236966824644549</c:v>
                </c:pt>
                <c:pt idx="6">
                  <c:v>0.98531301306303087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32-45D9-92E7-7ED55AC7E04C}"/>
            </c:ext>
          </c:extLst>
        </c:ser>
        <c:ser>
          <c:idx val="2"/>
          <c:order val="2"/>
          <c:tx>
            <c:strRef>
              <c:f>Sheet1!$U$12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Sheet1!$U$13:$U$19</c:f>
              <c:numCache>
                <c:formatCode>0.0</c:formatCode>
                <c:ptCount val="7"/>
                <c:pt idx="0">
                  <c:v>0.8125</c:v>
                </c:pt>
                <c:pt idx="1">
                  <c:v>1.35</c:v>
                </c:pt>
                <c:pt idx="2">
                  <c:v>1.35</c:v>
                </c:pt>
                <c:pt idx="3">
                  <c:v>1.5446428571428572</c:v>
                </c:pt>
                <c:pt idx="4">
                  <c:v>1.5991697416974169</c:v>
                </c:pt>
                <c:pt idx="5">
                  <c:v>1.5889655172413792</c:v>
                </c:pt>
                <c:pt idx="6">
                  <c:v>1.5953825705039297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32-45D9-92E7-7ED55AC7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568"/>
        <c:axId val="589262896"/>
      </c:lineChart>
      <c:catAx>
        <c:axId val="5892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896"/>
        <c:crosses val="autoZero"/>
        <c:auto val="1"/>
        <c:lblAlgn val="ctr"/>
        <c:lblOffset val="100"/>
        <c:noMultiLvlLbl val="0"/>
      </c:catAx>
      <c:valAx>
        <c:axId val="5892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Sheet1!$C$52:$C$58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270.859375</c:v>
                </c:pt>
                <c:pt idx="5">
                  <c:v>291.64556962025318</c:v>
                </c:pt>
                <c:pt idx="6">
                  <c:v>297.32364028002155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4574-B53D-BD8D0AAE732C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Sheet1!$D$52:$D$58</c:f>
              <c:numCache>
                <c:formatCode>0.0</c:formatCode>
                <c:ptCount val="7"/>
                <c:pt idx="0">
                  <c:v>10.833333333333334</c:v>
                </c:pt>
                <c:pt idx="1">
                  <c:v>28.421052631578949</c:v>
                </c:pt>
                <c:pt idx="2">
                  <c:v>63.529411764705884</c:v>
                </c:pt>
                <c:pt idx="3">
                  <c:v>139.51612903225805</c:v>
                </c:pt>
                <c:pt idx="4">
                  <c:v>251.231884057971</c:v>
                </c:pt>
                <c:pt idx="5">
                  <c:v>317.06422018348621</c:v>
                </c:pt>
                <c:pt idx="6">
                  <c:v>333.41183574879227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2-4574-B53D-BD8D0AAE732C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Sheet1!$E$52:$E$58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28.421052631578949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254.9264705882353</c:v>
                </c:pt>
                <c:pt idx="5">
                  <c:v>317.79310344827587</c:v>
                </c:pt>
                <c:pt idx="6">
                  <c:v>349.67067764407852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2-4574-B53D-BD8D0AAE732C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Sheet1!$F$52:$F$58</c:f>
              <c:numCache>
                <c:formatCode>0.0</c:formatCode>
                <c:ptCount val="7"/>
                <c:pt idx="0">
                  <c:v>6.8421052631578947</c:v>
                </c:pt>
                <c:pt idx="1">
                  <c:v>28.421052631578949</c:v>
                </c:pt>
                <c:pt idx="2">
                  <c:v>74.482758620689651</c:v>
                </c:pt>
                <c:pt idx="3">
                  <c:v>173</c:v>
                </c:pt>
                <c:pt idx="4">
                  <c:v>268.75968992248062</c:v>
                </c:pt>
                <c:pt idx="5">
                  <c:v>328.36104513064134</c:v>
                </c:pt>
                <c:pt idx="6">
                  <c:v>349.89226869455001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2-4574-B53D-BD8D0AAE732C}"/>
            </c:ext>
          </c:extLst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Sheet1!$G$52:$G$58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74.482758620689651</c:v>
                </c:pt>
                <c:pt idx="3">
                  <c:v>176.53061224489795</c:v>
                </c:pt>
                <c:pt idx="4">
                  <c:v>266.69230769230768</c:v>
                </c:pt>
                <c:pt idx="5">
                  <c:v>331.51079136690646</c:v>
                </c:pt>
                <c:pt idx="6">
                  <c:v>350.11414077362082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2-4574-B53D-BD8D0AAE732C}"/>
            </c:ext>
          </c:extLst>
        </c:ser>
        <c:ser>
          <c:idx val="5"/>
          <c:order val="5"/>
          <c:tx>
            <c:strRef>
              <c:f>Sheet1!$H$51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Sheet1!$H$52:$H$58</c:f>
              <c:numCache>
                <c:formatCode>0.0</c:formatCode>
                <c:ptCount val="7"/>
                <c:pt idx="0">
                  <c:v>9.2857142857142865</c:v>
                </c:pt>
                <c:pt idx="1">
                  <c:v>30</c:v>
                </c:pt>
                <c:pt idx="2">
                  <c:v>74.482758620689651</c:v>
                </c:pt>
                <c:pt idx="3">
                  <c:v>169.60784313725492</c:v>
                </c:pt>
                <c:pt idx="4">
                  <c:v>260.6766917293233</c:v>
                </c:pt>
                <c:pt idx="5">
                  <c:v>319.26096997690536</c:v>
                </c:pt>
                <c:pt idx="6">
                  <c:v>349.2283364958887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2-4574-B53D-BD8D0AAE732C}"/>
            </c:ext>
          </c:extLst>
        </c:ser>
        <c:ser>
          <c:idx val="6"/>
          <c:order val="6"/>
          <c:tx>
            <c:strRef>
              <c:f>Sheet1!$I$51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Sheet1!$I$52:$I$58</c:f>
              <c:numCache>
                <c:formatCode>0.0</c:formatCode>
                <c:ptCount val="7"/>
                <c:pt idx="0">
                  <c:v>26</c:v>
                </c:pt>
                <c:pt idx="1">
                  <c:v>25.714285714285712</c:v>
                </c:pt>
                <c:pt idx="2">
                  <c:v>65.454545454545453</c:v>
                </c:pt>
                <c:pt idx="3">
                  <c:v>144.16666666666666</c:v>
                </c:pt>
                <c:pt idx="4">
                  <c:v>272.99212598425197</c:v>
                </c:pt>
                <c:pt idx="5">
                  <c:v>322.99065420560748</c:v>
                </c:pt>
                <c:pt idx="6">
                  <c:v>351.89929891650729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2-4574-B53D-BD8D0AAE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83216"/>
        <c:axId val="437084856"/>
      </c:lineChart>
      <c:catAx>
        <c:axId val="43708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4856"/>
        <c:crosses val="autoZero"/>
        <c:auto val="1"/>
        <c:lblAlgn val="ctr"/>
        <c:lblOffset val="100"/>
        <c:noMultiLvlLbl val="0"/>
      </c:catAx>
      <c:valAx>
        <c:axId val="4370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Multiplier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Efficiency - 2048 Available GPU 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Sheet1!$B$77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Sheet1!$B$78:$B$84</c:f>
              <c:numCache>
                <c:formatCode>0.0</c:formatCode>
                <c:ptCount val="7"/>
                <c:pt idx="0">
                  <c:v>8.6666666666666661</c:v>
                </c:pt>
                <c:pt idx="1">
                  <c:v>16.875</c:v>
                </c:pt>
                <c:pt idx="2">
                  <c:v>23.736263736263737</c:v>
                </c:pt>
                <c:pt idx="3">
                  <c:v>25.218658892128282</c:v>
                </c:pt>
                <c:pt idx="4">
                  <c:v>25.796130952380953</c:v>
                </c:pt>
                <c:pt idx="5">
                  <c:v>25.853749766224048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1-4685-AEC8-A6D401D8500C}"/>
            </c:ext>
          </c:extLst>
        </c:ser>
        <c:ser>
          <c:idx val="0"/>
          <c:order val="1"/>
          <c:tx>
            <c:strRef>
              <c:f>Sheet1!$C$77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Sheet1!$C$78:$C$84</c:f>
              <c:numCache>
                <c:formatCode>0.0</c:formatCode>
                <c:ptCount val="7"/>
                <c:pt idx="0">
                  <c:v>0.54166666666666663</c:v>
                </c:pt>
                <c:pt idx="1">
                  <c:v>1.875</c:v>
                </c:pt>
                <c:pt idx="2">
                  <c:v>4.8214285714285721</c:v>
                </c:pt>
                <c:pt idx="3">
                  <c:v>11.033163265306122</c:v>
                </c:pt>
                <c:pt idx="4">
                  <c:v>16.9287109375</c:v>
                </c:pt>
                <c:pt idx="5">
                  <c:v>18.227848101265824</c:v>
                </c:pt>
                <c:pt idx="6">
                  <c:v>18.582727517501347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D-4540-BB90-582EDF4ADE84}"/>
            </c:ext>
          </c:extLst>
        </c:ser>
        <c:ser>
          <c:idx val="1"/>
          <c:order val="2"/>
          <c:tx>
            <c:strRef>
              <c:f>Sheet1!$D$77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Sheet1!$D$78:$D$84</c:f>
              <c:numCache>
                <c:formatCode>0.0</c:formatCode>
                <c:ptCount val="7"/>
                <c:pt idx="0">
                  <c:v>0.33854166666666669</c:v>
                </c:pt>
                <c:pt idx="1">
                  <c:v>0.88815789473684215</c:v>
                </c:pt>
                <c:pt idx="2">
                  <c:v>1.9852941176470589</c:v>
                </c:pt>
                <c:pt idx="3">
                  <c:v>4.3598790322580641</c:v>
                </c:pt>
                <c:pt idx="4">
                  <c:v>7.8509963768115938</c:v>
                </c:pt>
                <c:pt idx="5">
                  <c:v>9.9082568807339442</c:v>
                </c:pt>
                <c:pt idx="6">
                  <c:v>10.419119867149758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D-4540-BB90-582EDF4ADE84}"/>
            </c:ext>
          </c:extLst>
        </c:ser>
        <c:ser>
          <c:idx val="2"/>
          <c:order val="3"/>
          <c:tx>
            <c:strRef>
              <c:f>Sheet1!$E$77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Sheet1!$E$78:$E$84</c:f>
              <c:numCache>
                <c:formatCode>0.0</c:formatCode>
                <c:ptCount val="7"/>
                <c:pt idx="0">
                  <c:v>0.13541666666666666</c:v>
                </c:pt>
                <c:pt idx="1">
                  <c:v>0.44407894736842107</c:v>
                </c:pt>
                <c:pt idx="2">
                  <c:v>1.205357142857143</c:v>
                </c:pt>
                <c:pt idx="3">
                  <c:v>2.7582908163265305</c:v>
                </c:pt>
                <c:pt idx="4">
                  <c:v>3.9832261029411766</c:v>
                </c:pt>
                <c:pt idx="5">
                  <c:v>4.9655172413793105</c:v>
                </c:pt>
                <c:pt idx="6">
                  <c:v>5.4636043381887269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D-4540-BB90-582EDF4ADE84}"/>
            </c:ext>
          </c:extLst>
        </c:ser>
        <c:ser>
          <c:idx val="3"/>
          <c:order val="4"/>
          <c:tx>
            <c:strRef>
              <c:f>Sheet1!$F$77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Sheet1!$F$78:$F$84</c:f>
              <c:numCache>
                <c:formatCode>0.0</c:formatCode>
                <c:ptCount val="7"/>
                <c:pt idx="0">
                  <c:v>5.3453947368421052E-2</c:v>
                </c:pt>
                <c:pt idx="1">
                  <c:v>0.22203947368421054</c:v>
                </c:pt>
                <c:pt idx="2">
                  <c:v>0.5818965517241379</c:v>
                </c:pt>
                <c:pt idx="3">
                  <c:v>1.3515625</c:v>
                </c:pt>
                <c:pt idx="4">
                  <c:v>2.0996850775193798</c:v>
                </c:pt>
                <c:pt idx="5">
                  <c:v>2.5653206650831355</c:v>
                </c:pt>
                <c:pt idx="6">
                  <c:v>2.733533349176172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D-4540-BB90-582EDF4ADE84}"/>
            </c:ext>
          </c:extLst>
        </c:ser>
        <c:ser>
          <c:idx val="4"/>
          <c:order val="5"/>
          <c:tx>
            <c:strRef>
              <c:f>Sheet1!$G$77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Sheet1!$G$78:$G$84</c:f>
              <c:numCache>
                <c:formatCode>0.0</c:formatCode>
                <c:ptCount val="7"/>
                <c:pt idx="0">
                  <c:v>3.3854166666666664E-2</c:v>
                </c:pt>
                <c:pt idx="1">
                  <c:v>0.1171875</c:v>
                </c:pt>
                <c:pt idx="2">
                  <c:v>0.29094827586206895</c:v>
                </c:pt>
                <c:pt idx="3">
                  <c:v>0.68957270408163263</c:v>
                </c:pt>
                <c:pt idx="4">
                  <c:v>1.0417668269230769</c:v>
                </c:pt>
                <c:pt idx="5">
                  <c:v>1.2949640287769784</c:v>
                </c:pt>
                <c:pt idx="6">
                  <c:v>1.3676333623969563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D-4540-BB90-582EDF4ADE84}"/>
            </c:ext>
          </c:extLst>
        </c:ser>
        <c:ser>
          <c:idx val="5"/>
          <c:order val="6"/>
          <c:tx>
            <c:strRef>
              <c:f>Sheet1!$H$77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Sheet1!$H$78:$H$84</c:f>
              <c:numCache>
                <c:formatCode>0.0</c:formatCode>
                <c:ptCount val="7"/>
                <c:pt idx="0">
                  <c:v>1.8136160714285716E-2</c:v>
                </c:pt>
                <c:pt idx="1">
                  <c:v>5.859375E-2</c:v>
                </c:pt>
                <c:pt idx="2">
                  <c:v>0.14547413793103448</c:v>
                </c:pt>
                <c:pt idx="3">
                  <c:v>0.33126531862745101</c:v>
                </c:pt>
                <c:pt idx="4">
                  <c:v>0.50913416353383456</c:v>
                </c:pt>
                <c:pt idx="5">
                  <c:v>0.62355658198614328</c:v>
                </c:pt>
                <c:pt idx="6">
                  <c:v>0.68208659471853261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D-4540-BB90-582EDF4ADE84}"/>
            </c:ext>
          </c:extLst>
        </c:ser>
        <c:ser>
          <c:idx val="6"/>
          <c:order val="7"/>
          <c:tx>
            <c:strRef>
              <c:f>Sheet1!$I$77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Sheet1!$A$78:$A$84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Sheet1!$I$78:$I$84</c:f>
              <c:numCache>
                <c:formatCode>0.0</c:formatCode>
                <c:ptCount val="7"/>
                <c:pt idx="0">
                  <c:v>2.5390625E-2</c:v>
                </c:pt>
                <c:pt idx="1">
                  <c:v>2.511160714285714E-2</c:v>
                </c:pt>
                <c:pt idx="2">
                  <c:v>6.3920454545454544E-2</c:v>
                </c:pt>
                <c:pt idx="3">
                  <c:v>0.14078776041666666</c:v>
                </c:pt>
                <c:pt idx="4">
                  <c:v>0.26659387303149606</c:v>
                </c:pt>
                <c:pt idx="5">
                  <c:v>0.31542056074766356</c:v>
                </c:pt>
                <c:pt idx="6">
                  <c:v>0.34365165909815165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D-4540-BB90-582EDF4A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12472"/>
        <c:axId val="554398696"/>
      </c:lineChart>
      <c:catAx>
        <c:axId val="55441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8696"/>
        <c:crosses val="autoZero"/>
        <c:auto val="1"/>
        <c:lblAlgn val="ctr"/>
        <c:lblOffset val="100"/>
        <c:noMultiLvlLbl val="0"/>
      </c:catAx>
      <c:valAx>
        <c:axId val="5543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</a:t>
            </a:r>
            <a:r>
              <a:rPr lang="en-GB" baseline="0"/>
              <a:t> Per Block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Sheet1!$B$52:$B$58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16.875</c:v>
                </c:pt>
                <c:pt idx="2">
                  <c:v>23.736263736263737</c:v>
                </c:pt>
                <c:pt idx="3">
                  <c:v>25.218658892128282</c:v>
                </c:pt>
                <c:pt idx="4">
                  <c:v>25.796130952380953</c:v>
                </c:pt>
                <c:pt idx="5">
                  <c:v>25.853749766224048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3-4526-976E-09FBC0323427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Sheet1!$C$52:$C$58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270.859375</c:v>
                </c:pt>
                <c:pt idx="5">
                  <c:v>291.64556962025318</c:v>
                </c:pt>
                <c:pt idx="6">
                  <c:v>297.32364028002155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3-4526-976E-09FBC0323427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Sheet1!$D$52:$D$58</c:f>
              <c:numCache>
                <c:formatCode>0.0</c:formatCode>
                <c:ptCount val="7"/>
                <c:pt idx="0">
                  <c:v>10.833333333333334</c:v>
                </c:pt>
                <c:pt idx="1">
                  <c:v>28.421052631578949</c:v>
                </c:pt>
                <c:pt idx="2">
                  <c:v>63.529411764705884</c:v>
                </c:pt>
                <c:pt idx="3">
                  <c:v>139.51612903225805</c:v>
                </c:pt>
                <c:pt idx="4">
                  <c:v>251.231884057971</c:v>
                </c:pt>
                <c:pt idx="5">
                  <c:v>317.06422018348621</c:v>
                </c:pt>
                <c:pt idx="6">
                  <c:v>333.41183574879227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3-4526-976E-09FBC0323427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Sheet1!$E$52:$E$58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28.421052631578949</c:v>
                </c:pt>
                <c:pt idx="2">
                  <c:v>77.142857142857153</c:v>
                </c:pt>
                <c:pt idx="3">
                  <c:v>176.53061224489795</c:v>
                </c:pt>
                <c:pt idx="4">
                  <c:v>254.9264705882353</c:v>
                </c:pt>
                <c:pt idx="5">
                  <c:v>317.79310344827587</c:v>
                </c:pt>
                <c:pt idx="6">
                  <c:v>349.67067764407852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3-4526-976E-09FBC0323427}"/>
            </c:ext>
          </c:extLst>
        </c:ser>
        <c:ser>
          <c:idx val="4"/>
          <c:order val="4"/>
          <c:tx>
            <c:strRef>
              <c:f>Sheet1!$F$51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Sheet1!$F$52:$F$58</c:f>
              <c:numCache>
                <c:formatCode>0.0</c:formatCode>
                <c:ptCount val="7"/>
                <c:pt idx="0">
                  <c:v>6.8421052631578947</c:v>
                </c:pt>
                <c:pt idx="1">
                  <c:v>28.421052631578949</c:v>
                </c:pt>
                <c:pt idx="2">
                  <c:v>74.482758620689651</c:v>
                </c:pt>
                <c:pt idx="3">
                  <c:v>173</c:v>
                </c:pt>
                <c:pt idx="4">
                  <c:v>268.75968992248062</c:v>
                </c:pt>
                <c:pt idx="5">
                  <c:v>328.36104513064134</c:v>
                </c:pt>
                <c:pt idx="6">
                  <c:v>349.89226869455001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43-4526-976E-09FBC0323427}"/>
            </c:ext>
          </c:extLst>
        </c:ser>
        <c:ser>
          <c:idx val="5"/>
          <c:order val="5"/>
          <c:tx>
            <c:strRef>
              <c:f>Sheet1!$G$51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Sheet1!$G$52:$G$58</c:f>
              <c:numCache>
                <c:formatCode>0.0</c:formatCode>
                <c:ptCount val="7"/>
                <c:pt idx="0">
                  <c:v>8.6666666666666661</c:v>
                </c:pt>
                <c:pt idx="1">
                  <c:v>30</c:v>
                </c:pt>
                <c:pt idx="2">
                  <c:v>74.482758620689651</c:v>
                </c:pt>
                <c:pt idx="3">
                  <c:v>176.53061224489795</c:v>
                </c:pt>
                <c:pt idx="4">
                  <c:v>266.69230769230768</c:v>
                </c:pt>
                <c:pt idx="5">
                  <c:v>331.51079136690646</c:v>
                </c:pt>
                <c:pt idx="6">
                  <c:v>350.11414077362082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43-4526-976E-09FBC0323427}"/>
            </c:ext>
          </c:extLst>
        </c:ser>
        <c:ser>
          <c:idx val="6"/>
          <c:order val="6"/>
          <c:tx>
            <c:strRef>
              <c:f>Sheet1!$H$51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Sheet1!$H$52:$H$58</c:f>
              <c:numCache>
                <c:formatCode>0.0</c:formatCode>
                <c:ptCount val="7"/>
                <c:pt idx="0">
                  <c:v>9.2857142857142865</c:v>
                </c:pt>
                <c:pt idx="1">
                  <c:v>30</c:v>
                </c:pt>
                <c:pt idx="2">
                  <c:v>74.482758620689651</c:v>
                </c:pt>
                <c:pt idx="3">
                  <c:v>169.60784313725492</c:v>
                </c:pt>
                <c:pt idx="4">
                  <c:v>260.6766917293233</c:v>
                </c:pt>
                <c:pt idx="5">
                  <c:v>319.26096997690536</c:v>
                </c:pt>
                <c:pt idx="6">
                  <c:v>349.2283364958887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3-4526-976E-09FBC0323427}"/>
            </c:ext>
          </c:extLst>
        </c:ser>
        <c:ser>
          <c:idx val="7"/>
          <c:order val="7"/>
          <c:tx>
            <c:strRef>
              <c:f>Sheet1!$I$51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Sheet1!$A$52:$A$58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Sheet1!$I$52:$I$58</c:f>
              <c:numCache>
                <c:formatCode>0.0</c:formatCode>
                <c:ptCount val="7"/>
                <c:pt idx="0">
                  <c:v>26</c:v>
                </c:pt>
                <c:pt idx="1">
                  <c:v>25.714285714285712</c:v>
                </c:pt>
                <c:pt idx="2">
                  <c:v>65.454545454545453</c:v>
                </c:pt>
                <c:pt idx="3">
                  <c:v>144.16666666666666</c:v>
                </c:pt>
                <c:pt idx="4">
                  <c:v>272.99212598425197</c:v>
                </c:pt>
                <c:pt idx="5">
                  <c:v>322.99065420560748</c:v>
                </c:pt>
                <c:pt idx="6">
                  <c:v>351.89929891650729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43-4526-976E-09FBC032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66120"/>
        <c:axId val="634866448"/>
      </c:barChart>
      <c:catAx>
        <c:axId val="63486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6448"/>
        <c:crosses val="autoZero"/>
        <c:auto val="1"/>
        <c:lblAlgn val="ctr"/>
        <c:lblOffset val="100"/>
        <c:noMultiLvlLbl val="0"/>
      </c:catAx>
      <c:valAx>
        <c:axId val="6348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6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7</xdr:row>
      <xdr:rowOff>76200</xdr:rowOff>
    </xdr:from>
    <xdr:to>
      <xdr:col>11</xdr:col>
      <xdr:colOff>161925</xdr:colOff>
      <xdr:row>31</xdr:row>
      <xdr:rowOff>144517</xdr:rowOff>
    </xdr:to>
    <xdr:grpSp>
      <xdr:nvGrpSpPr>
        <xdr:cNvPr id="2" name="Group 1"/>
        <xdr:cNvGrpSpPr/>
      </xdr:nvGrpSpPr>
      <xdr:grpSpPr>
        <a:xfrm>
          <a:off x="5677580" y="1409700"/>
          <a:ext cx="7656059" cy="4762781"/>
          <a:chOff x="5696790" y="1409700"/>
          <a:chExt cx="7699282" cy="4741170"/>
        </a:xfrm>
      </xdr:grpSpPr>
      <xdr:graphicFrame macro="">
        <xdr:nvGraphicFramePr>
          <xdr:cNvPr id="5" name="Chart 4"/>
          <xdr:cNvGraphicFramePr/>
        </xdr:nvGraphicFramePr>
        <xdr:xfrm>
          <a:off x="5696790" y="1409700"/>
          <a:ext cx="7699282" cy="4741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7443023" y="5830150"/>
            <a:ext cx="136588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Number</a:t>
            </a:r>
            <a:r>
              <a:rPr lang="en-GB" sz="1100" baseline="0">
                <a:solidFill>
                  <a:schemeClr val="bg2">
                    <a:lumMod val="50000"/>
                  </a:schemeClr>
                </a:solidFill>
              </a:rPr>
              <a:t> of Threads: </a:t>
            </a:r>
            <a:endParaRPr lang="en-GB" sz="11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268941</xdr:colOff>
      <xdr:row>19</xdr:row>
      <xdr:rowOff>57149</xdr:rowOff>
    </xdr:from>
    <xdr:to>
      <xdr:col>15</xdr:col>
      <xdr:colOff>1075764</xdr:colOff>
      <xdr:row>33</xdr:row>
      <xdr:rowOff>110937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67235</xdr:colOff>
      <xdr:row>19</xdr:row>
      <xdr:rowOff>68356</xdr:rowOff>
    </xdr:from>
    <xdr:to>
      <xdr:col>20</xdr:col>
      <xdr:colOff>739588</xdr:colOff>
      <xdr:row>33</xdr:row>
      <xdr:rowOff>122144</xdr:rowOff>
    </xdr:to>
    <xdr:grpSp>
      <xdr:nvGrpSpPr>
        <xdr:cNvPr id="12" name="Group 11"/>
        <xdr:cNvGrpSpPr/>
      </xdr:nvGrpSpPr>
      <xdr:grpSpPr>
        <a:xfrm>
          <a:off x="20654842" y="3783106"/>
          <a:ext cx="4550389" cy="2748002"/>
          <a:chOff x="20764500" y="3766297"/>
          <a:chExt cx="4572000" cy="2743200"/>
        </a:xfrm>
      </xdr:grpSpPr>
      <xdr:graphicFrame macro="">
        <xdr:nvGraphicFramePr>
          <xdr:cNvPr id="9" name="Chart 8"/>
          <xdr:cNvGraphicFramePr/>
        </xdr:nvGraphicFramePr>
        <xdr:xfrm>
          <a:off x="20764500" y="376629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21829059" y="6185646"/>
            <a:ext cx="7134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Threads: </a:t>
            </a:r>
          </a:p>
        </xdr:txBody>
      </xdr:sp>
    </xdr:grpSp>
    <xdr:clientData/>
  </xdr:twoCellAnchor>
  <xdr:twoCellAnchor>
    <xdr:from>
      <xdr:col>13</xdr:col>
      <xdr:colOff>100853</xdr:colOff>
      <xdr:row>31</xdr:row>
      <xdr:rowOff>158003</xdr:rowOff>
    </xdr:from>
    <xdr:to>
      <xdr:col>13</xdr:col>
      <xdr:colOff>814253</xdr:colOff>
      <xdr:row>33</xdr:row>
      <xdr:rowOff>41563</xdr:rowOff>
    </xdr:to>
    <xdr:sp macro="" textlink="">
      <xdr:nvSpPr>
        <xdr:cNvPr id="13" name="TextBox 12"/>
        <xdr:cNvSpPr txBox="1"/>
      </xdr:nvSpPr>
      <xdr:spPr>
        <a:xfrm>
          <a:off x="15789889" y="6185967"/>
          <a:ext cx="713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bg2">
                  <a:lumMod val="50000"/>
                </a:schemeClr>
              </a:solidFill>
            </a:rPr>
            <a:t>Threads: </a:t>
          </a:r>
        </a:p>
      </xdr:txBody>
    </xdr:sp>
    <xdr:clientData/>
  </xdr:twoCellAnchor>
  <xdr:twoCellAnchor>
    <xdr:from>
      <xdr:col>0</xdr:col>
      <xdr:colOff>285750</xdr:colOff>
      <xdr:row>85</xdr:row>
      <xdr:rowOff>70757</xdr:rowOff>
    </xdr:from>
    <xdr:to>
      <xdr:col>8</xdr:col>
      <xdr:colOff>1197429</xdr:colOff>
      <xdr:row>117</xdr:row>
      <xdr:rowOff>16329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74837</xdr:colOff>
      <xdr:row>85</xdr:row>
      <xdr:rowOff>84363</xdr:rowOff>
    </xdr:from>
    <xdr:to>
      <xdr:col>16</xdr:col>
      <xdr:colOff>1158876</xdr:colOff>
      <xdr:row>116</xdr:row>
      <xdr:rowOff>176893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428623</xdr:colOff>
      <xdr:row>37</xdr:row>
      <xdr:rowOff>159204</xdr:rowOff>
    </xdr:from>
    <xdr:to>
      <xdr:col>17</xdr:col>
      <xdr:colOff>925286</xdr:colOff>
      <xdr:row>70</xdr:row>
      <xdr:rowOff>35379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lete_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6"/>
  <sheetViews>
    <sheetView tabSelected="1" topLeftCell="A109" zoomScale="70" zoomScaleNormal="70" workbookViewId="0">
      <selection activeCell="M147" sqref="M147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26</v>
      </c>
      <c r="P1" t="s">
        <v>29</v>
      </c>
      <c r="Q1" t="s">
        <v>33</v>
      </c>
      <c r="R1" t="s">
        <v>34</v>
      </c>
      <c r="S1" t="s">
        <v>38</v>
      </c>
      <c r="T1" t="s">
        <v>39</v>
      </c>
      <c r="U1" t="s">
        <v>41</v>
      </c>
      <c r="V1" t="s">
        <v>43</v>
      </c>
      <c r="W1" t="s">
        <v>48</v>
      </c>
      <c r="X1" t="s">
        <v>49</v>
      </c>
      <c r="Y1" t="s">
        <v>50</v>
      </c>
      <c r="Z1" t="s">
        <v>51</v>
      </c>
      <c r="AA1" t="s">
        <v>53</v>
      </c>
      <c r="AB1" t="s">
        <v>54</v>
      </c>
      <c r="AC1" t="s">
        <v>57</v>
      </c>
      <c r="AD1" t="s">
        <v>60</v>
      </c>
      <c r="AE1" t="s">
        <v>61</v>
      </c>
      <c r="AF1" t="s">
        <v>62</v>
      </c>
      <c r="AG1" t="s">
        <v>63</v>
      </c>
      <c r="AH1" t="s">
        <v>66</v>
      </c>
      <c r="AI1" t="s">
        <v>67</v>
      </c>
      <c r="AJ1" t="s">
        <v>68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43.497500000000002</v>
      </c>
      <c r="C2">
        <v>1.52596</v>
      </c>
      <c r="D2">
        <v>2.0724499999999999</v>
      </c>
      <c r="E2">
        <v>0.469939</v>
      </c>
      <c r="F2">
        <v>12.880100000000001</v>
      </c>
      <c r="G2">
        <v>12.6805</v>
      </c>
      <c r="H2">
        <v>42.766500000000001</v>
      </c>
      <c r="I2">
        <v>156.898</v>
      </c>
      <c r="J2">
        <v>3.3186399999999998</v>
      </c>
      <c r="K2">
        <v>1.88507</v>
      </c>
      <c r="L2">
        <v>41.6999</v>
      </c>
      <c r="M2">
        <v>2.8526799999999999</v>
      </c>
      <c r="N2">
        <v>1.4440900000000001</v>
      </c>
      <c r="O2">
        <v>4.9578100000000003</v>
      </c>
      <c r="P2">
        <v>43.336500000000001</v>
      </c>
      <c r="Q2">
        <v>5.95451</v>
      </c>
      <c r="R2">
        <v>4.9111500000000001</v>
      </c>
      <c r="S2">
        <v>1.9173800000000001</v>
      </c>
      <c r="T2">
        <v>1.4841299999999999</v>
      </c>
      <c r="U2">
        <v>2.80924</v>
      </c>
      <c r="V2">
        <v>157.92599999999999</v>
      </c>
      <c r="W2">
        <v>2.8673099999999998</v>
      </c>
      <c r="X2">
        <v>12.984400000000001</v>
      </c>
      <c r="Y2">
        <v>4.8955799999999998</v>
      </c>
      <c r="Z2">
        <v>5.0919400000000001</v>
      </c>
      <c r="AA2">
        <v>1.8081799999999999</v>
      </c>
      <c r="AB2">
        <v>42.110799999999998</v>
      </c>
      <c r="AC2">
        <v>13.582100000000001</v>
      </c>
      <c r="AD2">
        <v>158.12299999999999</v>
      </c>
      <c r="AE2">
        <v>2.9495100000000001</v>
      </c>
      <c r="AF2">
        <v>1.8755500000000001</v>
      </c>
      <c r="AG2">
        <v>1.8311599999999999</v>
      </c>
      <c r="AH2">
        <v>13.321999999999999</v>
      </c>
      <c r="AI2">
        <v>157.803</v>
      </c>
      <c r="AJ2">
        <v>157.69999999999999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69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211</v>
      </c>
      <c r="E7">
        <v>4</v>
      </c>
      <c r="F7">
        <v>542</v>
      </c>
      <c r="G7">
        <v>26</v>
      </c>
      <c r="H7">
        <v>25910</v>
      </c>
      <c r="I7">
        <v>3376</v>
      </c>
      <c r="J7">
        <v>13</v>
      </c>
      <c r="K7">
        <v>2175</v>
      </c>
      <c r="L7">
        <v>835</v>
      </c>
      <c r="M7">
        <v>8652</v>
      </c>
      <c r="N7">
        <v>101</v>
      </c>
      <c r="O7">
        <v>54</v>
      </c>
      <c r="P7">
        <v>6</v>
      </c>
      <c r="Q7">
        <v>14</v>
      </c>
      <c r="R7">
        <v>13824</v>
      </c>
      <c r="S7">
        <v>1614</v>
      </c>
      <c r="T7">
        <v>3</v>
      </c>
      <c r="U7">
        <v>140</v>
      </c>
      <c r="V7">
        <v>3467</v>
      </c>
      <c r="W7">
        <v>216</v>
      </c>
      <c r="X7">
        <v>865</v>
      </c>
      <c r="Y7">
        <v>10</v>
      </c>
      <c r="Z7">
        <v>40</v>
      </c>
      <c r="AA7">
        <v>14009</v>
      </c>
      <c r="AB7">
        <v>405</v>
      </c>
      <c r="AC7">
        <v>6469</v>
      </c>
    </row>
    <row r="10" spans="1:69" x14ac:dyDescent="0.25">
      <c r="M10" s="14"/>
      <c r="N10" s="15"/>
      <c r="O10" s="11" t="s">
        <v>72</v>
      </c>
      <c r="P10" s="16"/>
      <c r="R10" s="14"/>
      <c r="S10" s="15"/>
      <c r="T10" s="11" t="s">
        <v>70</v>
      </c>
      <c r="U10" s="16"/>
    </row>
    <row r="11" spans="1:69" x14ac:dyDescent="0.25">
      <c r="M11" s="19"/>
      <c r="N11" s="9"/>
      <c r="O11" s="12" t="s">
        <v>71</v>
      </c>
      <c r="P11" s="13"/>
      <c r="R11" s="19"/>
      <c r="S11" s="9"/>
      <c r="T11" s="12" t="s">
        <v>71</v>
      </c>
      <c r="U11" s="13"/>
    </row>
    <row r="12" spans="1:69" x14ac:dyDescent="0.25">
      <c r="M12" s="18"/>
      <c r="N12" s="5">
        <v>2</v>
      </c>
      <c r="O12" s="5">
        <v>4</v>
      </c>
      <c r="P12" s="6">
        <v>8</v>
      </c>
      <c r="Q12" s="3"/>
      <c r="R12" s="17"/>
      <c r="S12" s="5">
        <v>2</v>
      </c>
      <c r="T12" s="5">
        <v>4</v>
      </c>
      <c r="U12" s="6">
        <v>8</v>
      </c>
    </row>
    <row r="13" spans="1:69" ht="15.75" x14ac:dyDescent="0.25">
      <c r="B13" s="1">
        <v>1</v>
      </c>
      <c r="C13" s="1">
        <v>2</v>
      </c>
      <c r="D13" s="1">
        <v>4</v>
      </c>
      <c r="E13" s="1">
        <v>8</v>
      </c>
      <c r="M13" s="10">
        <v>512</v>
      </c>
      <c r="N13" s="33">
        <f t="shared" ref="N13:N19" si="0">$B14/C14</f>
        <v>2.1666666666666665</v>
      </c>
      <c r="O13" s="34">
        <f t="shared" ref="O13:P13" si="1">$B14/D14</f>
        <v>4.333333333333333</v>
      </c>
      <c r="P13" s="35">
        <f t="shared" si="1"/>
        <v>3.25</v>
      </c>
      <c r="R13" s="7">
        <v>512</v>
      </c>
      <c r="S13" s="42">
        <f>N13/S$12</f>
        <v>1.0833333333333333</v>
      </c>
      <c r="T13" s="43">
        <f>O13/T$12</f>
        <v>1.0833333333333333</v>
      </c>
      <c r="U13" s="44">
        <f>P13/4</f>
        <v>0.8125</v>
      </c>
    </row>
    <row r="14" spans="1:69" ht="15.75" x14ac:dyDescent="0.25">
      <c r="A14" s="1">
        <v>512</v>
      </c>
      <c r="B14">
        <v>13</v>
      </c>
      <c r="C14">
        <v>6</v>
      </c>
      <c r="D14">
        <v>3</v>
      </c>
      <c r="E14">
        <v>4</v>
      </c>
      <c r="M14" s="7">
        <f>M13*2</f>
        <v>1024</v>
      </c>
      <c r="N14" s="36">
        <f t="shared" si="0"/>
        <v>2.0769230769230771</v>
      </c>
      <c r="O14" s="37">
        <f>$B15/D15</f>
        <v>3.8571428571428572</v>
      </c>
      <c r="P14" s="38">
        <f>$B15/E15</f>
        <v>5.4</v>
      </c>
      <c r="R14" s="7">
        <f>R13*2</f>
        <v>1024</v>
      </c>
      <c r="S14" s="45">
        <f>N14/S$12</f>
        <v>1.0384615384615385</v>
      </c>
      <c r="T14" s="46">
        <f>O14/T$12</f>
        <v>0.9642857142857143</v>
      </c>
      <c r="U14" s="47">
        <f t="shared" ref="U14:U19" si="2">P14/4</f>
        <v>1.35</v>
      </c>
    </row>
    <row r="15" spans="1:69" ht="15.75" x14ac:dyDescent="0.25">
      <c r="A15" s="1">
        <v>1024</v>
      </c>
      <c r="B15">
        <v>54</v>
      </c>
      <c r="C15">
        <v>26</v>
      </c>
      <c r="D15">
        <v>14</v>
      </c>
      <c r="E15">
        <v>10</v>
      </c>
      <c r="M15" s="7">
        <f t="shared" ref="M15:M19" si="3">M14*2</f>
        <v>2048</v>
      </c>
      <c r="N15" s="36">
        <f t="shared" si="0"/>
        <v>2.1386138613861387</v>
      </c>
      <c r="O15" s="37">
        <f>$B16/D16</f>
        <v>4</v>
      </c>
      <c r="P15" s="38">
        <f t="shared" ref="P15:P19" si="4">$B16/E16</f>
        <v>5.4</v>
      </c>
      <c r="R15" s="7">
        <f t="shared" ref="R15:R19" si="5">R14*2</f>
        <v>2048</v>
      </c>
      <c r="S15" s="45">
        <f t="shared" ref="S15:S19" si="6">N15/S$12</f>
        <v>1.0693069306930694</v>
      </c>
      <c r="T15" s="46">
        <f t="shared" ref="T15:T19" si="7">O15/T$12</f>
        <v>1</v>
      </c>
      <c r="U15" s="47">
        <f t="shared" si="2"/>
        <v>1.35</v>
      </c>
    </row>
    <row r="16" spans="1:69" ht="15.75" x14ac:dyDescent="0.25">
      <c r="A16" s="1">
        <v>2048</v>
      </c>
      <c r="B16">
        <v>216</v>
      </c>
      <c r="C16">
        <v>101</v>
      </c>
      <c r="D16">
        <v>54</v>
      </c>
      <c r="E16">
        <v>40</v>
      </c>
      <c r="M16" s="7">
        <f t="shared" si="3"/>
        <v>4096</v>
      </c>
      <c r="N16" s="36">
        <f t="shared" si="0"/>
        <v>2.1358024691358026</v>
      </c>
      <c r="O16" s="37">
        <f>$B17/D17</f>
        <v>4.0995260663507107</v>
      </c>
      <c r="P16" s="38">
        <f t="shared" si="4"/>
        <v>6.1785714285714288</v>
      </c>
      <c r="R16" s="7">
        <f t="shared" si="5"/>
        <v>4096</v>
      </c>
      <c r="S16" s="45">
        <f t="shared" si="6"/>
        <v>1.0679012345679013</v>
      </c>
      <c r="T16" s="46">
        <f t="shared" si="7"/>
        <v>1.0248815165876777</v>
      </c>
      <c r="U16" s="47">
        <f t="shared" si="2"/>
        <v>1.5446428571428572</v>
      </c>
    </row>
    <row r="17" spans="1:21" ht="15.75" x14ac:dyDescent="0.25">
      <c r="A17" s="1">
        <v>4096</v>
      </c>
      <c r="B17">
        <v>865</v>
      </c>
      <c r="C17">
        <v>405</v>
      </c>
      <c r="D17">
        <v>211</v>
      </c>
      <c r="E17">
        <v>140</v>
      </c>
      <c r="M17" s="7">
        <f t="shared" si="3"/>
        <v>8192</v>
      </c>
      <c r="N17" s="36">
        <f t="shared" si="0"/>
        <v>2.148079306071871</v>
      </c>
      <c r="O17" s="37">
        <f>$B18/D18</f>
        <v>4.1520958083832333</v>
      </c>
      <c r="P17" s="38">
        <f t="shared" si="4"/>
        <v>6.3966789667896675</v>
      </c>
      <c r="R17" s="7">
        <f t="shared" si="5"/>
        <v>8192</v>
      </c>
      <c r="S17" s="45">
        <f t="shared" si="6"/>
        <v>1.0740396530359355</v>
      </c>
      <c r="T17" s="46">
        <f t="shared" si="7"/>
        <v>1.0380239520958083</v>
      </c>
      <c r="U17" s="47">
        <f t="shared" si="2"/>
        <v>1.5991697416974169</v>
      </c>
    </row>
    <row r="18" spans="1:21" ht="15.75" x14ac:dyDescent="0.25">
      <c r="A18" s="1">
        <v>8192</v>
      </c>
      <c r="B18">
        <v>3467</v>
      </c>
      <c r="C18">
        <v>1614</v>
      </c>
      <c r="D18">
        <v>835</v>
      </c>
      <c r="E18">
        <v>542</v>
      </c>
      <c r="M18" s="7">
        <f t="shared" si="3"/>
        <v>16384</v>
      </c>
      <c r="N18" s="36">
        <f t="shared" si="0"/>
        <v>2.136960890400371</v>
      </c>
      <c r="O18" s="37">
        <f>$B19/D19</f>
        <v>4.0947867298578196</v>
      </c>
      <c r="P18" s="38">
        <f t="shared" si="4"/>
        <v>6.355862068965517</v>
      </c>
      <c r="R18" s="7">
        <f t="shared" si="5"/>
        <v>16384</v>
      </c>
      <c r="S18" s="45">
        <f t="shared" si="6"/>
        <v>1.0684804452001855</v>
      </c>
      <c r="T18" s="46">
        <f t="shared" si="7"/>
        <v>1.0236966824644549</v>
      </c>
      <c r="U18" s="47">
        <f t="shared" si="2"/>
        <v>1.5889655172413792</v>
      </c>
    </row>
    <row r="19" spans="1:21" ht="15.75" x14ac:dyDescent="0.25">
      <c r="A19" s="1">
        <v>16384</v>
      </c>
      <c r="B19">
        <v>13824</v>
      </c>
      <c r="C19">
        <v>6469</v>
      </c>
      <c r="D19">
        <v>3376</v>
      </c>
      <c r="E19">
        <v>2175</v>
      </c>
      <c r="M19" s="8">
        <f t="shared" si="3"/>
        <v>32768</v>
      </c>
      <c r="N19" s="51">
        <f t="shared" si="0"/>
        <v>2.1309532998842147</v>
      </c>
      <c r="O19" s="40">
        <f>$B20/D20</f>
        <v>3.9412520522521235</v>
      </c>
      <c r="P19" s="41">
        <f t="shared" si="4"/>
        <v>6.3815302820157189</v>
      </c>
      <c r="R19" s="8">
        <f t="shared" si="5"/>
        <v>32768</v>
      </c>
      <c r="S19" s="39">
        <f t="shared" si="6"/>
        <v>1.0654766499421073</v>
      </c>
      <c r="T19" s="48">
        <f t="shared" si="7"/>
        <v>0.98531301306303087</v>
      </c>
      <c r="U19" s="49">
        <f t="shared" si="2"/>
        <v>1.5953825705039297</v>
      </c>
    </row>
    <row r="20" spans="1:21" ht="15.75" x14ac:dyDescent="0.25">
      <c r="A20" s="1">
        <v>32768</v>
      </c>
      <c r="B20">
        <v>55213</v>
      </c>
      <c r="C20">
        <v>25910</v>
      </c>
      <c r="D20">
        <v>14009</v>
      </c>
      <c r="E20">
        <v>8652</v>
      </c>
    </row>
    <row r="21" spans="1:21" ht="15.75" x14ac:dyDescent="0.25">
      <c r="A21" s="2"/>
    </row>
    <row r="35" spans="1:41" x14ac:dyDescent="0.25">
      <c r="A35" t="s">
        <v>69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43.497500000000002</v>
      </c>
      <c r="C36">
        <v>1.52596</v>
      </c>
      <c r="D36">
        <v>621</v>
      </c>
      <c r="E36">
        <v>2.0724499999999999</v>
      </c>
      <c r="F36">
        <v>0.469939</v>
      </c>
      <c r="G36">
        <v>12.880100000000001</v>
      </c>
      <c r="H36">
        <v>12.6805</v>
      </c>
      <c r="I36">
        <v>620</v>
      </c>
      <c r="J36">
        <v>42.766500000000001</v>
      </c>
      <c r="K36">
        <v>156.898</v>
      </c>
      <c r="L36">
        <v>3.3186399999999998</v>
      </c>
      <c r="M36">
        <v>1.88507</v>
      </c>
      <c r="N36">
        <v>41.6999</v>
      </c>
      <c r="O36">
        <v>2.8526799999999999</v>
      </c>
      <c r="P36">
        <v>1.4440900000000001</v>
      </c>
      <c r="Q36">
        <v>4.9578100000000003</v>
      </c>
      <c r="R36">
        <v>622</v>
      </c>
      <c r="S36">
        <v>43.336500000000001</v>
      </c>
      <c r="T36">
        <v>619</v>
      </c>
      <c r="U36">
        <v>5.95451</v>
      </c>
      <c r="V36">
        <v>4.9111500000000001</v>
      </c>
      <c r="W36">
        <v>1.9173800000000001</v>
      </c>
      <c r="X36">
        <v>1.4841299999999999</v>
      </c>
      <c r="Y36">
        <v>624</v>
      </c>
      <c r="Z36">
        <v>2.80924</v>
      </c>
      <c r="AA36">
        <v>157.92599999999999</v>
      </c>
      <c r="AB36">
        <v>2.8673099999999998</v>
      </c>
      <c r="AC36">
        <v>12.984400000000001</v>
      </c>
      <c r="AD36">
        <v>4.8955799999999998</v>
      </c>
      <c r="AE36">
        <v>5.0919400000000001</v>
      </c>
      <c r="AF36">
        <v>1.8081799999999999</v>
      </c>
      <c r="AG36">
        <v>42.110799999999998</v>
      </c>
      <c r="AH36">
        <v>13.582100000000001</v>
      </c>
      <c r="AI36">
        <v>158.12299999999999</v>
      </c>
      <c r="AJ36">
        <v>2.9495100000000001</v>
      </c>
      <c r="AK36">
        <v>1.8755500000000001</v>
      </c>
      <c r="AL36">
        <v>1.8311599999999999</v>
      </c>
      <c r="AM36">
        <v>13.321999999999999</v>
      </c>
      <c r="AN36">
        <v>157.803</v>
      </c>
      <c r="AO36">
        <v>157.69999999999999</v>
      </c>
    </row>
    <row r="39" spans="1:41" ht="15.75" x14ac:dyDescent="0.25">
      <c r="A39" s="1"/>
      <c r="B39" s="28">
        <v>1</v>
      </c>
      <c r="C39" s="1">
        <v>16</v>
      </c>
      <c r="D39" s="1">
        <v>32</v>
      </c>
      <c r="E39" s="1">
        <v>64</v>
      </c>
      <c r="F39" s="1">
        <v>128</v>
      </c>
      <c r="G39" s="1">
        <v>256</v>
      </c>
      <c r="H39" s="1">
        <v>512</v>
      </c>
      <c r="I39" s="1">
        <v>1024</v>
      </c>
    </row>
    <row r="40" spans="1:41" ht="15.75" x14ac:dyDescent="0.25">
      <c r="A40" s="1">
        <v>512</v>
      </c>
      <c r="B40">
        <v>1.5</v>
      </c>
      <c r="C40">
        <v>1.5</v>
      </c>
      <c r="D40">
        <v>1.2</v>
      </c>
      <c r="E40">
        <v>1.5</v>
      </c>
      <c r="F40">
        <v>1.9</v>
      </c>
      <c r="G40">
        <v>1.5</v>
      </c>
      <c r="H40">
        <v>1.4</v>
      </c>
      <c r="I40">
        <v>0.5</v>
      </c>
    </row>
    <row r="41" spans="1:41" ht="15.75" x14ac:dyDescent="0.25">
      <c r="A41" s="1">
        <v>1024</v>
      </c>
      <c r="B41">
        <v>3.2</v>
      </c>
      <c r="C41">
        <v>1.8</v>
      </c>
      <c r="D41">
        <v>1.9</v>
      </c>
      <c r="E41">
        <v>1.9</v>
      </c>
      <c r="F41">
        <v>1.9</v>
      </c>
      <c r="G41">
        <v>1.8</v>
      </c>
      <c r="H41">
        <v>1.8</v>
      </c>
      <c r="I41">
        <v>2.1</v>
      </c>
    </row>
    <row r="42" spans="1:41" ht="15.75" x14ac:dyDescent="0.25">
      <c r="A42" s="1">
        <v>2048</v>
      </c>
      <c r="B42">
        <v>9.1</v>
      </c>
      <c r="C42">
        <v>2.8</v>
      </c>
      <c r="D42">
        <v>3.4</v>
      </c>
      <c r="E42">
        <v>2.8</v>
      </c>
      <c r="F42">
        <v>2.9</v>
      </c>
      <c r="G42">
        <v>2.9</v>
      </c>
      <c r="H42">
        <v>2.9</v>
      </c>
      <c r="I42">
        <v>3.3</v>
      </c>
    </row>
    <row r="43" spans="1:41" ht="15.75" x14ac:dyDescent="0.25">
      <c r="A43" s="1">
        <v>4096</v>
      </c>
      <c r="B43">
        <v>34.299999999999997</v>
      </c>
      <c r="C43">
        <v>4.9000000000000004</v>
      </c>
      <c r="D43">
        <v>6.2</v>
      </c>
      <c r="E43">
        <v>4.9000000000000004</v>
      </c>
      <c r="F43">
        <v>5</v>
      </c>
      <c r="G43">
        <v>4.9000000000000004</v>
      </c>
      <c r="H43">
        <v>5.0999999999999996</v>
      </c>
      <c r="I43">
        <v>6</v>
      </c>
    </row>
    <row r="44" spans="1:41" ht="15.75" x14ac:dyDescent="0.25">
      <c r="A44" s="1">
        <v>8192</v>
      </c>
      <c r="B44">
        <v>134.4</v>
      </c>
      <c r="C44">
        <v>12.8</v>
      </c>
      <c r="D44">
        <v>13.8</v>
      </c>
      <c r="E44">
        <v>13.6</v>
      </c>
      <c r="F44">
        <v>12.9</v>
      </c>
      <c r="G44">
        <v>13</v>
      </c>
      <c r="H44">
        <v>13.3</v>
      </c>
      <c r="I44">
        <v>12.7</v>
      </c>
    </row>
    <row r="45" spans="1:41" ht="15.75" x14ac:dyDescent="0.25">
      <c r="A45" s="1">
        <v>16384</v>
      </c>
      <c r="B45" s="4">
        <v>534.70000000000005</v>
      </c>
      <c r="C45">
        <v>47.4</v>
      </c>
      <c r="D45">
        <v>43.6</v>
      </c>
      <c r="E45">
        <v>43.5</v>
      </c>
      <c r="F45">
        <v>42.1</v>
      </c>
      <c r="G45">
        <v>41.7</v>
      </c>
      <c r="H45">
        <v>43.3</v>
      </c>
      <c r="I45">
        <v>42.8</v>
      </c>
    </row>
    <row r="46" spans="1:41" ht="15.75" x14ac:dyDescent="0.25">
      <c r="A46" s="1">
        <v>32768</v>
      </c>
      <c r="B46" s="29">
        <v>0</v>
      </c>
      <c r="C46">
        <v>185.7</v>
      </c>
      <c r="D46">
        <v>165.6</v>
      </c>
      <c r="E46">
        <v>157.9</v>
      </c>
      <c r="F46">
        <v>157.80000000000001</v>
      </c>
      <c r="G46">
        <v>157.69999999999999</v>
      </c>
      <c r="H46">
        <v>158.1</v>
      </c>
      <c r="I46">
        <v>156.9</v>
      </c>
    </row>
    <row r="48" spans="1:41" x14ac:dyDescent="0.25">
      <c r="D48" s="4"/>
    </row>
    <row r="50" spans="1:9" x14ac:dyDescent="0.25">
      <c r="B50" s="20"/>
      <c r="C50" s="21"/>
      <c r="D50" s="21"/>
      <c r="E50" s="21"/>
      <c r="F50" s="23" t="s">
        <v>72</v>
      </c>
      <c r="G50" s="21"/>
      <c r="H50" s="21"/>
      <c r="I50" s="22"/>
    </row>
    <row r="51" spans="1:9" x14ac:dyDescent="0.25">
      <c r="B51" s="50">
        <v>1</v>
      </c>
      <c r="C51" s="23">
        <v>16</v>
      </c>
      <c r="D51" s="23">
        <v>32</v>
      </c>
      <c r="E51" s="23">
        <v>64</v>
      </c>
      <c r="F51" s="23">
        <v>128</v>
      </c>
      <c r="G51" s="23">
        <v>256</v>
      </c>
      <c r="H51" s="23">
        <v>512</v>
      </c>
      <c r="I51" s="32">
        <v>1024</v>
      </c>
    </row>
    <row r="52" spans="1:9" ht="15.75" x14ac:dyDescent="0.25">
      <c r="A52" s="24">
        <v>512</v>
      </c>
      <c r="B52" s="33">
        <f t="shared" ref="B52:I52" si="8">$B14/B40</f>
        <v>8.6666666666666661</v>
      </c>
      <c r="C52" s="34">
        <f t="shared" si="8"/>
        <v>8.6666666666666661</v>
      </c>
      <c r="D52" s="34">
        <f t="shared" si="8"/>
        <v>10.833333333333334</v>
      </c>
      <c r="E52" s="34">
        <f t="shared" si="8"/>
        <v>8.6666666666666661</v>
      </c>
      <c r="F52" s="34">
        <f t="shared" si="8"/>
        <v>6.8421052631578947</v>
      </c>
      <c r="G52" s="34">
        <f t="shared" si="8"/>
        <v>8.6666666666666661</v>
      </c>
      <c r="H52" s="34">
        <f t="shared" si="8"/>
        <v>9.2857142857142865</v>
      </c>
      <c r="I52" s="35">
        <f t="shared" si="8"/>
        <v>26</v>
      </c>
    </row>
    <row r="53" spans="1:9" ht="15.75" x14ac:dyDescent="0.25">
      <c r="A53" s="25">
        <v>1024</v>
      </c>
      <c r="B53" s="36">
        <f t="shared" ref="B53:B57" si="9">$B15/B41</f>
        <v>16.875</v>
      </c>
      <c r="C53" s="37">
        <f t="shared" ref="C53:I58" si="10">$B15/C41</f>
        <v>30</v>
      </c>
      <c r="D53" s="37">
        <f t="shared" si="10"/>
        <v>28.421052631578949</v>
      </c>
      <c r="E53" s="37">
        <f t="shared" si="10"/>
        <v>28.421052631578949</v>
      </c>
      <c r="F53" s="37">
        <f t="shared" si="10"/>
        <v>28.421052631578949</v>
      </c>
      <c r="G53" s="37">
        <f t="shared" si="10"/>
        <v>30</v>
      </c>
      <c r="H53" s="37">
        <f t="shared" si="10"/>
        <v>30</v>
      </c>
      <c r="I53" s="38">
        <f t="shared" si="10"/>
        <v>25.714285714285712</v>
      </c>
    </row>
    <row r="54" spans="1:9" ht="15.75" x14ac:dyDescent="0.25">
      <c r="A54" s="25">
        <v>2048</v>
      </c>
      <c r="B54" s="36">
        <f t="shared" si="9"/>
        <v>23.736263736263737</v>
      </c>
      <c r="C54" s="37">
        <f t="shared" si="10"/>
        <v>77.142857142857153</v>
      </c>
      <c r="D54" s="37">
        <f t="shared" si="10"/>
        <v>63.529411764705884</v>
      </c>
      <c r="E54" s="37">
        <f t="shared" si="10"/>
        <v>77.142857142857153</v>
      </c>
      <c r="F54" s="37">
        <f t="shared" si="10"/>
        <v>74.482758620689651</v>
      </c>
      <c r="G54" s="37">
        <f t="shared" si="10"/>
        <v>74.482758620689651</v>
      </c>
      <c r="H54" s="37">
        <f t="shared" si="10"/>
        <v>74.482758620689651</v>
      </c>
      <c r="I54" s="38">
        <f t="shared" si="10"/>
        <v>65.454545454545453</v>
      </c>
    </row>
    <row r="55" spans="1:9" ht="15.75" x14ac:dyDescent="0.25">
      <c r="A55" s="25">
        <v>4096</v>
      </c>
      <c r="B55" s="36">
        <f t="shared" si="9"/>
        <v>25.218658892128282</v>
      </c>
      <c r="C55" s="37">
        <f t="shared" si="10"/>
        <v>176.53061224489795</v>
      </c>
      <c r="D55" s="37">
        <f t="shared" si="10"/>
        <v>139.51612903225805</v>
      </c>
      <c r="E55" s="37">
        <f t="shared" si="10"/>
        <v>176.53061224489795</v>
      </c>
      <c r="F55" s="37">
        <f t="shared" si="10"/>
        <v>173</v>
      </c>
      <c r="G55" s="37">
        <f t="shared" si="10"/>
        <v>176.53061224489795</v>
      </c>
      <c r="H55" s="37">
        <f t="shared" si="10"/>
        <v>169.60784313725492</v>
      </c>
      <c r="I55" s="38">
        <f t="shared" si="10"/>
        <v>144.16666666666666</v>
      </c>
    </row>
    <row r="56" spans="1:9" ht="15.75" x14ac:dyDescent="0.25">
      <c r="A56" s="25">
        <v>8192</v>
      </c>
      <c r="B56" s="36">
        <f t="shared" si="9"/>
        <v>25.796130952380953</v>
      </c>
      <c r="C56" s="37">
        <f t="shared" si="10"/>
        <v>270.859375</v>
      </c>
      <c r="D56" s="37">
        <f t="shared" si="10"/>
        <v>251.231884057971</v>
      </c>
      <c r="E56" s="37">
        <f t="shared" si="10"/>
        <v>254.9264705882353</v>
      </c>
      <c r="F56" s="37">
        <f t="shared" si="10"/>
        <v>268.75968992248062</v>
      </c>
      <c r="G56" s="37">
        <f t="shared" si="10"/>
        <v>266.69230769230768</v>
      </c>
      <c r="H56" s="37">
        <f t="shared" si="10"/>
        <v>260.6766917293233</v>
      </c>
      <c r="I56" s="38">
        <f t="shared" si="10"/>
        <v>272.99212598425197</v>
      </c>
    </row>
    <row r="57" spans="1:9" ht="15.75" x14ac:dyDescent="0.25">
      <c r="A57" s="25">
        <v>16384</v>
      </c>
      <c r="B57" s="36">
        <f t="shared" si="9"/>
        <v>25.853749766224048</v>
      </c>
      <c r="C57" s="37">
        <f t="shared" si="10"/>
        <v>291.64556962025318</v>
      </c>
      <c r="D57" s="37">
        <f t="shared" si="10"/>
        <v>317.06422018348621</v>
      </c>
      <c r="E57" s="37">
        <f t="shared" si="10"/>
        <v>317.79310344827587</v>
      </c>
      <c r="F57" s="37">
        <f t="shared" si="10"/>
        <v>328.36104513064134</v>
      </c>
      <c r="G57" s="37">
        <f t="shared" si="10"/>
        <v>331.51079136690646</v>
      </c>
      <c r="H57" s="37">
        <f t="shared" si="10"/>
        <v>319.26096997690536</v>
      </c>
      <c r="I57" s="38">
        <f t="shared" si="10"/>
        <v>322.99065420560748</v>
      </c>
    </row>
    <row r="58" spans="1:9" ht="15.75" x14ac:dyDescent="0.25">
      <c r="A58" s="26">
        <v>32768</v>
      </c>
      <c r="B58" s="51">
        <v>0</v>
      </c>
      <c r="C58" s="40">
        <f t="shared" si="10"/>
        <v>297.32364028002155</v>
      </c>
      <c r="D58" s="40">
        <f t="shared" si="10"/>
        <v>333.41183574879227</v>
      </c>
      <c r="E58" s="40">
        <f t="shared" si="10"/>
        <v>349.67067764407852</v>
      </c>
      <c r="F58" s="40">
        <f t="shared" si="10"/>
        <v>349.89226869455001</v>
      </c>
      <c r="G58" s="40">
        <f t="shared" si="10"/>
        <v>350.11414077362082</v>
      </c>
      <c r="H58" s="40">
        <f t="shared" si="10"/>
        <v>349.2283364958887</v>
      </c>
      <c r="I58" s="41">
        <f t="shared" si="10"/>
        <v>351.89929891650729</v>
      </c>
    </row>
    <row r="76" spans="1:10" x14ac:dyDescent="0.25">
      <c r="B76" s="9"/>
      <c r="C76" s="27"/>
      <c r="D76" s="27"/>
      <c r="E76" s="27"/>
      <c r="F76" s="12" t="s">
        <v>70</v>
      </c>
      <c r="G76" s="27"/>
      <c r="H76" s="27"/>
      <c r="I76" s="13"/>
      <c r="J76" s="30" t="s">
        <v>73</v>
      </c>
    </row>
    <row r="77" spans="1:10" x14ac:dyDescent="0.25">
      <c r="B77" s="50">
        <v>1</v>
      </c>
      <c r="C77" s="23">
        <v>16</v>
      </c>
      <c r="D77" s="23">
        <v>32</v>
      </c>
      <c r="E77" s="23">
        <v>64</v>
      </c>
      <c r="F77" s="23">
        <v>128</v>
      </c>
      <c r="G77" s="23">
        <v>256</v>
      </c>
      <c r="H77" s="23">
        <v>512</v>
      </c>
      <c r="I77" s="32">
        <v>1024</v>
      </c>
      <c r="J77" s="31">
        <v>2048</v>
      </c>
    </row>
    <row r="78" spans="1:10" ht="15.75" x14ac:dyDescent="0.25">
      <c r="A78" s="24">
        <v>512</v>
      </c>
      <c r="B78" s="33">
        <f>B52/B$77</f>
        <v>8.6666666666666661</v>
      </c>
      <c r="C78" s="34">
        <f>C52/C$77</f>
        <v>0.54166666666666663</v>
      </c>
      <c r="D78" s="34">
        <f t="shared" ref="D78:I78" si="11">D52/D$77</f>
        <v>0.33854166666666669</v>
      </c>
      <c r="E78" s="34">
        <f t="shared" si="11"/>
        <v>0.13541666666666666</v>
      </c>
      <c r="F78" s="34">
        <f t="shared" si="11"/>
        <v>5.3453947368421052E-2</v>
      </c>
      <c r="G78" s="34">
        <f t="shared" si="11"/>
        <v>3.3854166666666664E-2</v>
      </c>
      <c r="H78" s="34">
        <f t="shared" si="11"/>
        <v>1.8136160714285716E-2</v>
      </c>
      <c r="I78" s="35">
        <f t="shared" si="11"/>
        <v>2.5390625E-2</v>
      </c>
    </row>
    <row r="79" spans="1:10" ht="15.75" x14ac:dyDescent="0.25">
      <c r="A79" s="25">
        <v>1024</v>
      </c>
      <c r="B79" s="36">
        <f t="shared" ref="B79:C84" si="12">B53/B$77</f>
        <v>16.875</v>
      </c>
      <c r="C79" s="37">
        <f t="shared" si="12"/>
        <v>1.875</v>
      </c>
      <c r="D79" s="37">
        <f t="shared" ref="D79:I79" si="13">D53/D$77</f>
        <v>0.88815789473684215</v>
      </c>
      <c r="E79" s="37">
        <f t="shared" si="13"/>
        <v>0.44407894736842107</v>
      </c>
      <c r="F79" s="37">
        <f t="shared" si="13"/>
        <v>0.22203947368421054</v>
      </c>
      <c r="G79" s="37">
        <f t="shared" si="13"/>
        <v>0.1171875</v>
      </c>
      <c r="H79" s="37">
        <f t="shared" si="13"/>
        <v>5.859375E-2</v>
      </c>
      <c r="I79" s="38">
        <f t="shared" si="13"/>
        <v>2.511160714285714E-2</v>
      </c>
    </row>
    <row r="80" spans="1:10" ht="15.75" x14ac:dyDescent="0.25">
      <c r="A80" s="25">
        <v>2048</v>
      </c>
      <c r="B80" s="36">
        <f t="shared" si="12"/>
        <v>23.736263736263737</v>
      </c>
      <c r="C80" s="37">
        <f t="shared" si="12"/>
        <v>4.8214285714285721</v>
      </c>
      <c r="D80" s="37">
        <f t="shared" ref="D80:I80" si="14">D54/D$77</f>
        <v>1.9852941176470589</v>
      </c>
      <c r="E80" s="37">
        <f t="shared" si="14"/>
        <v>1.205357142857143</v>
      </c>
      <c r="F80" s="37">
        <f t="shared" si="14"/>
        <v>0.5818965517241379</v>
      </c>
      <c r="G80" s="37">
        <f t="shared" si="14"/>
        <v>0.29094827586206895</v>
      </c>
      <c r="H80" s="37">
        <f t="shared" si="14"/>
        <v>0.14547413793103448</v>
      </c>
      <c r="I80" s="38">
        <f t="shared" si="14"/>
        <v>6.3920454545454544E-2</v>
      </c>
    </row>
    <row r="81" spans="1:9" ht="15.75" x14ac:dyDescent="0.25">
      <c r="A81" s="25">
        <v>4096</v>
      </c>
      <c r="B81" s="36">
        <f t="shared" si="12"/>
        <v>25.218658892128282</v>
      </c>
      <c r="C81" s="37">
        <f t="shared" si="12"/>
        <v>11.033163265306122</v>
      </c>
      <c r="D81" s="37">
        <f t="shared" ref="D81:I81" si="15">D55/D$77</f>
        <v>4.3598790322580641</v>
      </c>
      <c r="E81" s="37">
        <f t="shared" si="15"/>
        <v>2.7582908163265305</v>
      </c>
      <c r="F81" s="37">
        <f t="shared" si="15"/>
        <v>1.3515625</v>
      </c>
      <c r="G81" s="37">
        <f t="shared" si="15"/>
        <v>0.68957270408163263</v>
      </c>
      <c r="H81" s="37">
        <f t="shared" si="15"/>
        <v>0.33126531862745101</v>
      </c>
      <c r="I81" s="38">
        <f t="shared" si="15"/>
        <v>0.14078776041666666</v>
      </c>
    </row>
    <row r="82" spans="1:9" ht="15.75" x14ac:dyDescent="0.25">
      <c r="A82" s="25">
        <v>8192</v>
      </c>
      <c r="B82" s="36">
        <f t="shared" si="12"/>
        <v>25.796130952380953</v>
      </c>
      <c r="C82" s="37">
        <f t="shared" si="12"/>
        <v>16.9287109375</v>
      </c>
      <c r="D82" s="37">
        <f t="shared" ref="D82:I82" si="16">D56/D$77</f>
        <v>7.8509963768115938</v>
      </c>
      <c r="E82" s="37">
        <f t="shared" si="16"/>
        <v>3.9832261029411766</v>
      </c>
      <c r="F82" s="37">
        <f t="shared" si="16"/>
        <v>2.0996850775193798</v>
      </c>
      <c r="G82" s="37">
        <f t="shared" si="16"/>
        <v>1.0417668269230769</v>
      </c>
      <c r="H82" s="37">
        <f t="shared" si="16"/>
        <v>0.50913416353383456</v>
      </c>
      <c r="I82" s="38">
        <f t="shared" si="16"/>
        <v>0.26659387303149606</v>
      </c>
    </row>
    <row r="83" spans="1:9" ht="15.75" x14ac:dyDescent="0.25">
      <c r="A83" s="25">
        <v>16384</v>
      </c>
      <c r="B83" s="36">
        <f t="shared" si="12"/>
        <v>25.853749766224048</v>
      </c>
      <c r="C83" s="37">
        <f t="shared" si="12"/>
        <v>18.227848101265824</v>
      </c>
      <c r="D83" s="37">
        <f t="shared" ref="D83:I83" si="17">D57/D$77</f>
        <v>9.9082568807339442</v>
      </c>
      <c r="E83" s="37">
        <f t="shared" si="17"/>
        <v>4.9655172413793105</v>
      </c>
      <c r="F83" s="37">
        <f t="shared" si="17"/>
        <v>2.5653206650831355</v>
      </c>
      <c r="G83" s="37">
        <f t="shared" si="17"/>
        <v>1.2949640287769784</v>
      </c>
      <c r="H83" s="37">
        <f t="shared" si="17"/>
        <v>0.62355658198614328</v>
      </c>
      <c r="I83" s="38">
        <f t="shared" si="17"/>
        <v>0.31542056074766356</v>
      </c>
    </row>
    <row r="84" spans="1:9" ht="15.75" x14ac:dyDescent="0.25">
      <c r="A84" s="26">
        <v>32768</v>
      </c>
      <c r="B84" s="51">
        <f t="shared" si="12"/>
        <v>0</v>
      </c>
      <c r="C84" s="40">
        <f t="shared" si="12"/>
        <v>18.582727517501347</v>
      </c>
      <c r="D84" s="40">
        <f t="shared" ref="D84:I84" si="18">D58/D$77</f>
        <v>10.419119867149758</v>
      </c>
      <c r="E84" s="40">
        <f t="shared" si="18"/>
        <v>5.4636043381887269</v>
      </c>
      <c r="F84" s="40">
        <f t="shared" si="18"/>
        <v>2.733533349176172</v>
      </c>
      <c r="G84" s="40">
        <f t="shared" si="18"/>
        <v>1.3676333623969563</v>
      </c>
      <c r="H84" s="40">
        <f t="shared" si="18"/>
        <v>0.68208659471853261</v>
      </c>
      <c r="I84" s="41">
        <f t="shared" si="18"/>
        <v>0.34365165909815165</v>
      </c>
    </row>
    <row r="85" spans="1:9" x14ac:dyDescent="0.25">
      <c r="B85" s="4"/>
      <c r="C85" s="4"/>
      <c r="D85" s="4"/>
      <c r="E85" s="4"/>
      <c r="F85" s="4"/>
      <c r="G85" s="4"/>
      <c r="H85" s="4"/>
      <c r="I85" s="4"/>
    </row>
    <row r="86" spans="1:9" x14ac:dyDescent="0.25">
      <c r="B86" s="4"/>
      <c r="C86" s="4"/>
      <c r="D86" s="4"/>
      <c r="E86" s="4"/>
      <c r="F86" s="4"/>
      <c r="G86" s="4"/>
      <c r="H86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Sheet1!delete</vt:lpstr>
      <vt:lpstr>Sheet1!delete_1</vt:lpstr>
      <vt:lpstr>Sheet1!delete_2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2016-11-21T14:33:07Z</dcterms:created>
  <dcterms:modified xsi:type="dcterms:W3CDTF">2016-11-24T15:51:21Z</dcterms:modified>
</cp:coreProperties>
</file>