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33" firstSheet="0" activeTab="2"/>
  </bookViews>
  <sheets>
    <sheet name="S1.A" sheetId="1" state="visible" r:id="rId2"/>
    <sheet name="S1.B" sheetId="2" state="visible" r:id="rId3"/>
    <sheet name="S1.C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<sst xmlns="http://schemas.openxmlformats.org/spreadsheetml/2006/main" count="1480" uniqueCount="415">
  <si>
    <t>Group</t>
  </si>
  <si>
    <t>Model ID</t>
  </si>
  <si>
    <t>Subgroup</t>
  </si>
  <si>
    <t>Spp. name</t>
  </si>
  <si>
    <t>#Genes</t>
  </si>
  <si>
    <t>#Rxn</t>
  </si>
  <si>
    <t>#Exchanges</t>
  </si>
  <si>
    <t>#Fluxes</t>
  </si>
  <si>
    <t>#Cyto. Metabs.</t>
  </si>
  <si>
    <t>#Extra-cell Metabs.</t>
  </si>
  <si>
    <t>#Rxn Blocked</t>
  </si>
  <si>
    <t>#EX Blocked</t>
  </si>
  <si>
    <t>%Rxn Blocked</t>
  </si>
  <si>
    <t>#Gap Cyto. Metabs.</t>
  </si>
  <si>
    <t>#Gap Extra-cell Metabs.</t>
  </si>
  <si>
    <t>%Gap Cyto. Metabs.</t>
  </si>
  <si>
    <t>#Unconnected ModulesMs</t>
  </si>
  <si>
    <t>Mean UMs size (Rxn)</t>
  </si>
  <si>
    <t>Biggest Size UM (Rxn)</t>
  </si>
  <si>
    <t>Seed203267.1</t>
  </si>
  <si>
    <t>Actinobacteria</t>
  </si>
  <si>
    <t>Actinobacteria (class)</t>
  </si>
  <si>
    <t>Tropheryma whipplei str. Twist</t>
  </si>
  <si>
    <t>Seed206672.1</t>
  </si>
  <si>
    <t>Bifidobacterium longum NCC2705</t>
  </si>
  <si>
    <t>Seed281090.3</t>
  </si>
  <si>
    <t>Leifsonia xyli subsp. xyli str. CTCB07</t>
  </si>
  <si>
    <t>Seed266940.5</t>
  </si>
  <si>
    <t>Kineococcus radiotolerans SRS30216</t>
  </si>
  <si>
    <t>Seed196627.4</t>
  </si>
  <si>
    <t>Corynebacterium glutamicum ATCC 13032</t>
  </si>
  <si>
    <t>Opt83332.1</t>
  </si>
  <si>
    <t>Mycobacterium tuberculosis H37Rv</t>
  </si>
  <si>
    <t>Seed266117.6</t>
  </si>
  <si>
    <t>Rubrobacter xylanophilus DSM 9941</t>
  </si>
  <si>
    <t>Seed106370.11</t>
  </si>
  <si>
    <t>Frankia sp. Ccl3</t>
  </si>
  <si>
    <t>Seed247156.1</t>
  </si>
  <si>
    <t>Nocardia farcinica IFM 10152</t>
  </si>
  <si>
    <t>Seed100226.1</t>
  </si>
  <si>
    <t>Streptomyces coelicolor A3(2)</t>
  </si>
  <si>
    <t>Seed224324.1</t>
  </si>
  <si>
    <t>Aquificae</t>
  </si>
  <si>
    <t>Aquificae (class)</t>
  </si>
  <si>
    <t>Aquifex aeolicus VF5</t>
  </si>
  <si>
    <t>Seed242619.1</t>
  </si>
  <si>
    <t>Bacteroidetes/Chlorobi group</t>
  </si>
  <si>
    <t>Bacteroidetes</t>
  </si>
  <si>
    <t>Porphyromonas gingivalis W83</t>
  </si>
  <si>
    <t>Seed309807.19</t>
  </si>
  <si>
    <t>Salinibacter ruber DSM 13855</t>
  </si>
  <si>
    <t>Seed269798.12</t>
  </si>
  <si>
    <t>Cytophaga hutchinsonii ATCC 33406</t>
  </si>
  <si>
    <t>Seed295405.3</t>
  </si>
  <si>
    <t>Bacteroides fragilis YCH46</t>
  </si>
  <si>
    <t>Seed376686.6</t>
  </si>
  <si>
    <t>Flavobacterium johnsonia johnsoniae UW101</t>
  </si>
  <si>
    <t>Seed272561.1</t>
  </si>
  <si>
    <t>Chlamydiae/Verrucomicrobia group</t>
  </si>
  <si>
    <t>Chlamydiae</t>
  </si>
  <si>
    <t>Chlamydia trachomatis D/UW-3/CX</t>
  </si>
  <si>
    <t>Seed115711.7</t>
  </si>
  <si>
    <t>Chlamydophila pneumoniae AR39</t>
  </si>
  <si>
    <t>Seed243164.3</t>
  </si>
  <si>
    <t>Chloroflexi</t>
  </si>
  <si>
    <t>Dehalococcoidetes</t>
  </si>
  <si>
    <t>Dehalococcoides ethenogenes 195</t>
  </si>
  <si>
    <t>Seed243230.1</t>
  </si>
  <si>
    <t>Deinococcus-Thermus</t>
  </si>
  <si>
    <t>Deinococci</t>
  </si>
  <si>
    <t>Deinococcus radiodurans R1</t>
  </si>
  <si>
    <t>Seed300852.3</t>
  </si>
  <si>
    <t>Thermus thermophilus HB8</t>
  </si>
  <si>
    <t>Seed160490.1</t>
  </si>
  <si>
    <t>Firmicutes</t>
  </si>
  <si>
    <t>Bacilli</t>
  </si>
  <si>
    <t>Streptococcus pyogenes M1 GAS</t>
  </si>
  <si>
    <t>Seed319701.3</t>
  </si>
  <si>
    <t>Streptococcus pyogenes MGAS6180</t>
  </si>
  <si>
    <t>Seed370552.3</t>
  </si>
  <si>
    <t>Streptococcus pyogenes MGAS10270</t>
  </si>
  <si>
    <t>Opt171101.1</t>
  </si>
  <si>
    <t>Streptococcus pneumoniae R6</t>
  </si>
  <si>
    <t>Seed299768.3</t>
  </si>
  <si>
    <t>Streptococcus thermophilus CNRZ1066</t>
  </si>
  <si>
    <t>Seed170187.1</t>
  </si>
  <si>
    <t>Streptococcus pneumoniae TIGR4</t>
  </si>
  <si>
    <t>Seed272623.1</t>
  </si>
  <si>
    <t>Lactococcus lactis subsp. lactis Il1403</t>
  </si>
  <si>
    <t>Seed292459.1</t>
  </si>
  <si>
    <t>Symbiobacterium thermophilum IAM 14863</t>
  </si>
  <si>
    <t>Seed220668.1</t>
  </si>
  <si>
    <t>Lactobacillus plantarum WCFS1</t>
  </si>
  <si>
    <t>Opt158879.1</t>
  </si>
  <si>
    <t>Staphylococcus aureus subsp. aureus N315</t>
  </si>
  <si>
    <t>Seed272626.1</t>
  </si>
  <si>
    <t>Listeria innocua Clip11262</t>
  </si>
  <si>
    <t>Seed93062.4</t>
  </si>
  <si>
    <t>Staphylococcus aureus subsp. aureus COL</t>
  </si>
  <si>
    <t>Seed169963.1</t>
  </si>
  <si>
    <t>Listeria monocytogenes EGD-e</t>
  </si>
  <si>
    <t>Seed93061.3</t>
  </si>
  <si>
    <t>Staphylococcus aureus subsp. aureus NCTC 8325</t>
  </si>
  <si>
    <t>Seed158878.1</t>
  </si>
  <si>
    <t>Staphylococcus aureus subsp. aureus Mu50</t>
  </si>
  <si>
    <t>Seed393130.3</t>
  </si>
  <si>
    <t>Listeria monocytogenes J0161</t>
  </si>
  <si>
    <t>Seed235909.3</t>
  </si>
  <si>
    <t>Geobacillus kaustophilus HTA426</t>
  </si>
  <si>
    <t>Seed261594.1</t>
  </si>
  <si>
    <t>Bacillus anthracis str. 'Ames Ancestor'</t>
  </si>
  <si>
    <t>Seed393117.3</t>
  </si>
  <si>
    <t>Listeria monocytogenes FSL J1-194</t>
  </si>
  <si>
    <t>Opt224308.1</t>
  </si>
  <si>
    <t>Bacillus subtilis subsp. subtilis str. 168</t>
  </si>
  <si>
    <t>Seed198094.1</t>
  </si>
  <si>
    <t>Bacillus anthracis str. Ames</t>
  </si>
  <si>
    <t>Seed212717.1</t>
  </si>
  <si>
    <t>Clostridia</t>
  </si>
  <si>
    <t>Clostridium tetani E88</t>
  </si>
  <si>
    <t>Seed399726.4</t>
  </si>
  <si>
    <t>Thermoanaerobacter sp. X514</t>
  </si>
  <si>
    <t>Seed246194.3</t>
  </si>
  <si>
    <t>Carboxydothermus hydrogenoformans Z-2901</t>
  </si>
  <si>
    <t>Seed272562.1</t>
  </si>
  <si>
    <t>Clostridium acetobutylicum ATCC 824</t>
  </si>
  <si>
    <t>Seed290402.34</t>
  </si>
  <si>
    <t>Clostridium beijerincki beijerinckii NCIMB 8052</t>
  </si>
  <si>
    <t>Seed262768.1</t>
  </si>
  <si>
    <t>Mollicutes</t>
  </si>
  <si>
    <t>Onion yellows phytoplasma OY-M</t>
  </si>
  <si>
    <t>Opt243273.1</t>
  </si>
  <si>
    <t>Mycoplasma genitalium G-37</t>
  </si>
  <si>
    <t>Opt272635.1</t>
  </si>
  <si>
    <t>Mycoplasma pulmonis UAB CTIP</t>
  </si>
  <si>
    <t>Seed190304.1</t>
  </si>
  <si>
    <t>Fusobacteria</t>
  </si>
  <si>
    <t>Fusobacteria (class)</t>
  </si>
  <si>
    <t>Fusobacterium nucleatum subsp. nucleatum ATCC 25586</t>
  </si>
  <si>
    <t>Seed272947.1</t>
  </si>
  <si>
    <t>Proteobacteria</t>
  </si>
  <si>
    <t>Alphaproteobacteria</t>
  </si>
  <si>
    <t>Rickettsia prowazekii str. Madrid E</t>
  </si>
  <si>
    <t>Seed163164.1</t>
  </si>
  <si>
    <t>Wolbachia sp. endosymbiont of Drosophila melanogaster</t>
  </si>
  <si>
    <t>Seed302409.3</t>
  </si>
  <si>
    <t>Ehrlichia ruminantium str. Gardel</t>
  </si>
  <si>
    <t>Seed234826.3</t>
  </si>
  <si>
    <t>Anaplasma marginale str. St. Maries</t>
  </si>
  <si>
    <t>Seed360095.3</t>
  </si>
  <si>
    <t>Bartonella bacilliformis KC583</t>
  </si>
  <si>
    <t>Seed335992.3</t>
  </si>
  <si>
    <t>Candidatus Pelagibacter ubique HTCC1062</t>
  </si>
  <si>
    <t>Seed264203.3</t>
  </si>
  <si>
    <t>Zymomonas mobilis subsp. mobilis ZM4</t>
  </si>
  <si>
    <t>Seed290633.1</t>
  </si>
  <si>
    <t>Gluconobacter oxydans 621H</t>
  </si>
  <si>
    <t>Seed323098.3</t>
  </si>
  <si>
    <t>Nitrobacter winogradskyi Nb-255</t>
  </si>
  <si>
    <t>Seed190650.1</t>
  </si>
  <si>
    <t>Caulobacter crescentus CB15</t>
  </si>
  <si>
    <t>Seed342108.5</t>
  </si>
  <si>
    <t>Magnetospirillum magneticum AMB-1</t>
  </si>
  <si>
    <t>Seed258594.1</t>
  </si>
  <si>
    <t>Rhodopseudomonas palustris CGA009</t>
  </si>
  <si>
    <t>Seed246200.3</t>
  </si>
  <si>
    <t>Silicibacter pomeroyi DSS-3</t>
  </si>
  <si>
    <t>Seed224914.1</t>
  </si>
  <si>
    <t>Brucella melitensis 16M</t>
  </si>
  <si>
    <t>Seed266834.1</t>
  </si>
  <si>
    <t>Sinorhizobium meliloti 1021</t>
  </si>
  <si>
    <t>Seed176299.3</t>
  </si>
  <si>
    <t>Agrobacterium tumefaciens str. C58</t>
  </si>
  <si>
    <t>Seed224911.1</t>
  </si>
  <si>
    <t>Bradyrhizobium japonicum USDA 110</t>
  </si>
  <si>
    <t>Seed216596.1</t>
  </si>
  <si>
    <t>Rhizobium leguminosarum bv. viciae 3841</t>
  </si>
  <si>
    <t>Seed228410.1</t>
  </si>
  <si>
    <t>Betaproteobacteria</t>
  </si>
  <si>
    <t>Nitrosomonas europaea ATCC 19718</t>
  </si>
  <si>
    <t>Seed242231.4</t>
  </si>
  <si>
    <t>Neisseria gonorrhoeae FA 1090</t>
  </si>
  <si>
    <t>Seed122586.1</t>
  </si>
  <si>
    <t>Neisseria meningitidis MC58</t>
  </si>
  <si>
    <t>Seed292415.3</t>
  </si>
  <si>
    <t>Thiobacillus denitrificans ATCC 25259</t>
  </si>
  <si>
    <t>Seed265072.7</t>
  </si>
  <si>
    <t>Methylobacillus flagellatus KT</t>
  </si>
  <si>
    <t>Seed257313.1</t>
  </si>
  <si>
    <t>Bordetella pertussis Tohama I</t>
  </si>
  <si>
    <t>Seed76114.4</t>
  </si>
  <si>
    <t>Azoarcus sp. EbN1</t>
  </si>
  <si>
    <t>Seed267608.1</t>
  </si>
  <si>
    <t>Ralstonia solanacearum GMI1000</t>
  </si>
  <si>
    <t>Seed296591.1</t>
  </si>
  <si>
    <t>Polaromonas sp. JS666</t>
  </si>
  <si>
    <t>Seed269482.1</t>
  </si>
  <si>
    <t>Burkholderia cepacia R1808</t>
  </si>
  <si>
    <t>Seed272560.3</t>
  </si>
  <si>
    <t>Burkholderia pseudomallei K96243</t>
  </si>
  <si>
    <t>Seed36873.1</t>
  </si>
  <si>
    <t>Burkholderia xenovorans LB400</t>
  </si>
  <si>
    <t>Opt85962.1</t>
  </si>
  <si>
    <t>delta/epsilon subdivisions</t>
  </si>
  <si>
    <t>Helicobacter pylori 26695</t>
  </si>
  <si>
    <t>Seed85963.1</t>
  </si>
  <si>
    <t>Helicobacter pylori J99</t>
  </si>
  <si>
    <t>Seed326298.3</t>
  </si>
  <si>
    <t>Thiomicrospira denitrificans ATCC 33889</t>
  </si>
  <si>
    <t>Seed192222.1</t>
  </si>
  <si>
    <t>Campylobacter jejuni subsp. jejuni NCTC 11168</t>
  </si>
  <si>
    <t>Seed360110.3</t>
  </si>
  <si>
    <t>Campylobacter jejuni subsp. jejuni 84-25</t>
  </si>
  <si>
    <t>Seed264462.1</t>
  </si>
  <si>
    <t>Bdellovibrio bacteriovorus HD100</t>
  </si>
  <si>
    <t>Seed360111.3</t>
  </si>
  <si>
    <t>Campylobacter jejuni subsp. jejuni CF93-6</t>
  </si>
  <si>
    <t>Seed207559.3</t>
  </si>
  <si>
    <t>Desulfovibrio desulfuricans G20</t>
  </si>
  <si>
    <t>Seed243231.1</t>
  </si>
  <si>
    <t>Geobacter sulfurreducens PCA</t>
  </si>
  <si>
    <t>Seed269799.3</t>
  </si>
  <si>
    <t>Geobacter metallireducens GS-15</t>
  </si>
  <si>
    <t>Seed290397.13</t>
  </si>
  <si>
    <t>Anaeromyxobacter dehalogenans 2CP-C</t>
  </si>
  <si>
    <t>Seed107806.1</t>
  </si>
  <si>
    <t>Gammaproteobacteria</t>
  </si>
  <si>
    <t>Buchnera aphidicola str. APS (Acyrthosiphon pisum)</t>
  </si>
  <si>
    <t>Seed36870.1</t>
  </si>
  <si>
    <t>Wigglesworthia glossinidia endosymbiont of Glossina brevipalpis</t>
  </si>
  <si>
    <t>Seed203907.1</t>
  </si>
  <si>
    <t>Candidatus Blochmannia floridanus</t>
  </si>
  <si>
    <t>Seed227377.1</t>
  </si>
  <si>
    <t>Coxiella burnetii RSA 493</t>
  </si>
  <si>
    <t>Seed317025.3</t>
  </si>
  <si>
    <t>Thiomicrospira crunogena XCL-2</t>
  </si>
  <si>
    <t>Seed177416.3</t>
  </si>
  <si>
    <t>Francisella tularensis subsp. tularensis Schu 4</t>
  </si>
  <si>
    <t>Seed160492.1</t>
  </si>
  <si>
    <t>Xylella fastidiosa 9a5c</t>
  </si>
  <si>
    <t>Opt401614.5</t>
  </si>
  <si>
    <t>Francisella tularensis subsp. novicida U112</t>
  </si>
  <si>
    <t>Opt71421.1</t>
  </si>
  <si>
    <t>Haemophilus influenzae Rd KW20</t>
  </si>
  <si>
    <t>Seed283942.3</t>
  </si>
  <si>
    <t>Idiomarina loihiensis L2TR</t>
  </si>
  <si>
    <t>Seed272624.3</t>
  </si>
  <si>
    <t>Legionella pneumophila subsp. pneumophila str. Philadelphia 1</t>
  </si>
  <si>
    <t>Seed326442.4</t>
  </si>
  <si>
    <t>Pseudoalteromonas haloplanktis TAC125</t>
  </si>
  <si>
    <t>Seed323261.3</t>
  </si>
  <si>
    <t>Nitrosococcus oceani ATCC 19707</t>
  </si>
  <si>
    <t>Seed221988.1</t>
  </si>
  <si>
    <t>Mannheimia succiniciproducens MBEL55E</t>
  </si>
  <si>
    <t>Seed243233.4</t>
  </si>
  <si>
    <t>Methylococcus capsulatus str. Bath</t>
  </si>
  <si>
    <t>Opt62977.3</t>
  </si>
  <si>
    <t>Acinetobacter sp. ADP1</t>
  </si>
  <si>
    <t>Seed211586.9</t>
  </si>
  <si>
    <t>Shewanella oneidensis MR-1</t>
  </si>
  <si>
    <t>Opt243277.1</t>
  </si>
  <si>
    <t>Vibrio cholerae O1 biovar eltor str. N16961</t>
  </si>
  <si>
    <t>Seed345073.6</t>
  </si>
  <si>
    <t>Vibrio cholerae O395</t>
  </si>
  <si>
    <t>Seed243265.1</t>
  </si>
  <si>
    <t>Photorhabdus luminescens subsp. laumondii TTO1</t>
  </si>
  <si>
    <t>Seed196600.1</t>
  </si>
  <si>
    <t>Vibrio vulnificus YJ016</t>
  </si>
  <si>
    <t>Seed223926.1</t>
  </si>
  <si>
    <t>Vibrio parahaemolyticus RIMD 2210633</t>
  </si>
  <si>
    <t>Seed214092.1</t>
  </si>
  <si>
    <t>Yersinia pestis CO92</t>
  </si>
  <si>
    <t>Seed386656.4</t>
  </si>
  <si>
    <t>Yersinia pestis Pestoides F</t>
  </si>
  <si>
    <t>Opt208964.1</t>
  </si>
  <si>
    <t>Pseudomonas aeruginosa PAO1</t>
  </si>
  <si>
    <t>Opt83333.1</t>
  </si>
  <si>
    <t>Escherichia coli K12</t>
  </si>
  <si>
    <t>Seed198215.1</t>
  </si>
  <si>
    <t>Shigella flexneri 2a str. 2457T</t>
  </si>
  <si>
    <t>Opt99287.1</t>
  </si>
  <si>
    <t>Salmonella typhimurium LT2</t>
  </si>
  <si>
    <t>Seed160488.1</t>
  </si>
  <si>
    <t>Pseudomonas putida KT2440</t>
  </si>
  <si>
    <t>Seed298386.1</t>
  </si>
  <si>
    <t>Photobacterium profundum SS9</t>
  </si>
  <si>
    <t>Seed205922.3</t>
  </si>
  <si>
    <t>Pseudomonas fluorescens PfO-1</t>
  </si>
  <si>
    <t>Seed216598.1</t>
  </si>
  <si>
    <t>Shigella dysenteriae M131649</t>
  </si>
  <si>
    <t>Seed316407.3</t>
  </si>
  <si>
    <t>Escherichia coli W3110</t>
  </si>
  <si>
    <t>Seed243276.1</t>
  </si>
  <si>
    <t>Spirochaetes</t>
  </si>
  <si>
    <t>Spirochaetes (class)</t>
  </si>
  <si>
    <t>Treponema pallidum subsp. pallidum str. Nichols</t>
  </si>
  <si>
    <t>Seed224326.1</t>
  </si>
  <si>
    <t>Borrelia burgdorferi B31</t>
  </si>
  <si>
    <t>Seed267671.1</t>
  </si>
  <si>
    <t>Leptospira interrogans serovar Copenhageni str. Fiocruz L1-130</t>
  </si>
  <si>
    <t>Seed243274.1</t>
  </si>
  <si>
    <t>Thermotogae</t>
  </si>
  <si>
    <t>Thermotogae (class)</t>
  </si>
  <si>
    <t>Thermotoga maritima MSB8</t>
  </si>
  <si>
    <t>Seed445932.3</t>
  </si>
  <si>
    <t>unclassified Bacteria</t>
  </si>
  <si>
    <t>candidate division TG1</t>
  </si>
  <si>
    <t>Elusimicrobium minutum Pei191</t>
  </si>
  <si>
    <t>Minimum</t>
  </si>
  <si>
    <t>Maximum</t>
  </si>
  <si>
    <t>Average</t>
  </si>
  <si>
    <t>Std</t>
  </si>
  <si>
    <t>Actual Model ID Used</t>
  </si>
  <si>
    <t>Original ID (Henry et al.)</t>
  </si>
  <si>
    <t>Species</t>
  </si>
  <si>
    <t>Comment</t>
  </si>
  <si>
    <t>Seed83332.1</t>
  </si>
  <si>
    <t>Henry et al. Dataset (Optimized version)</t>
  </si>
  <si>
    <t>Henry et al. Dataset</t>
  </si>
  <si>
    <t>Seed266940.1</t>
  </si>
  <si>
    <t>Henry et al. Dataset (New version available)</t>
  </si>
  <si>
    <t>Seed309807.5</t>
  </si>
  <si>
    <t>Seed158879.1</t>
  </si>
  <si>
    <t>Seed171101.1</t>
  </si>
  <si>
    <t>Seed224308.1</t>
  </si>
  <si>
    <t>Seed243273.1</t>
  </si>
  <si>
    <t>Seed272635.1</t>
  </si>
  <si>
    <t>Pelagibacter ubique HTCC1062</t>
  </si>
  <si>
    <t>Seed85962.1</t>
  </si>
  <si>
    <t>Seed208964.1</t>
  </si>
  <si>
    <t>Seed243277.1</t>
  </si>
  <si>
    <t>Seed401614.5</t>
  </si>
  <si>
    <t>Seed62977.3</t>
  </si>
  <si>
    <t>Seed71421.1</t>
  </si>
  <si>
    <t>Seed83333.1</t>
  </si>
  <si>
    <t>Seed99287.1</t>
  </si>
  <si>
    <t>Blochmannia floridanus</t>
  </si>
  <si>
    <t>Seed211586.1</t>
  </si>
  <si>
    <t>Seed39765.1</t>
  </si>
  <si>
    <t>Henry et al. Dataset (Transferred ID)</t>
  </si>
  <si>
    <t>Model ID (last version)</t>
  </si>
  <si>
    <t>Seed290399.4</t>
  </si>
  <si>
    <t>Arthrobacter sp. FB24</t>
  </si>
  <si>
    <t>Seed156586.3</t>
  </si>
  <si>
    <t>Flavobacteria bacterium BBFL7</t>
  </si>
  <si>
    <t>Seed313593.3</t>
  </si>
  <si>
    <t>Leeuwenhoekiella</t>
  </si>
  <si>
    <t>Cyanobacteria</t>
  </si>
  <si>
    <t>Prochlorales</t>
  </si>
  <si>
    <t>Seed59919.1</t>
  </si>
  <si>
    <t>Prochlorococcus marinus subsp. pastoris str. CCMP1986</t>
  </si>
  <si>
    <t>Seed451709.4</t>
  </si>
  <si>
    <t>Bacillus cereus 03BB108</t>
  </si>
  <si>
    <t>Seed592022.4</t>
  </si>
  <si>
    <t>Bacillus megaterium DSM 319</t>
  </si>
  <si>
    <t>Seed273036.3</t>
  </si>
  <si>
    <t>Staphylococcus aureus RF122</t>
  </si>
  <si>
    <t>Seed359787.3</t>
  </si>
  <si>
    <t>Staphylococcus aureus subsp. aureus JH1</t>
  </si>
  <si>
    <t>Seed359786.3</t>
  </si>
  <si>
    <t>Staphylococcus aureus subsp. aureus JH9</t>
  </si>
  <si>
    <t>Seed282458.1</t>
  </si>
  <si>
    <t>Staphylococcus aureus subsp. aureus MRSA252</t>
  </si>
  <si>
    <t>Seed282459.1</t>
  </si>
  <si>
    <t>Staphylococcus aureus subsp. aureus MSSA476</t>
  </si>
  <si>
    <t>Seed418127.4</t>
  </si>
  <si>
    <t>Staphylococcus aureus subsp. aureus Mu3</t>
  </si>
  <si>
    <t>Seed196620.1</t>
  </si>
  <si>
    <t>Staphylococcus aureus subsp. aureus MW2</t>
  </si>
  <si>
    <t>Seed426430.6</t>
  </si>
  <si>
    <t>Staphylococcus aureus subsp. aureus str. Newman</t>
  </si>
  <si>
    <t>Seed367830.3</t>
  </si>
  <si>
    <t>Staphylococcus aureus subsp. aureus USA300</t>
  </si>
  <si>
    <t>Seed645462.3.16242</t>
  </si>
  <si>
    <t>Peptoclostridium difficile CD196</t>
  </si>
  <si>
    <t>Seed314266.4</t>
  </si>
  <si>
    <t>Sphingomonas sp. SKA58</t>
  </si>
  <si>
    <t>Seed595537.3</t>
  </si>
  <si>
    <t>Variovorax paradoxus EPS</t>
  </si>
  <si>
    <t>Seed400667.4</t>
  </si>
  <si>
    <t>Acinetobacter baumannii ATCC 17978</t>
  </si>
  <si>
    <t>Seed272620.3</t>
  </si>
  <si>
    <t>Klebsiella pneumoniae subsp. pneumoniae MGH 78578</t>
  </si>
  <si>
    <t>Seed666475.3</t>
  </si>
  <si>
    <t>Pseudomonas amygdali pv. aesculi str. 2250</t>
  </si>
  <si>
    <t>Seed220664.5</t>
  </si>
  <si>
    <t>Pseudomonas protegens Pf-5</t>
  </si>
  <si>
    <t>Seed76869.3</t>
  </si>
  <si>
    <t>Pseudomonas putida GB-1</t>
  </si>
  <si>
    <t>Seed326297.9</t>
  </si>
  <si>
    <t>Shewanella amazonensis SB2B</t>
  </si>
  <si>
    <t>Seed318167.13</t>
  </si>
  <si>
    <t>Shewanella frigidimarina NCIMB 400</t>
  </si>
  <si>
    <t>Seed458817.7</t>
  </si>
  <si>
    <t>Shewanella halifaxensis HAW-EB4</t>
  </si>
  <si>
    <t>Seed398579.6</t>
  </si>
  <si>
    <t>Shewanella pealeana ATCC 700345</t>
  </si>
  <si>
    <t>Seed319224.15</t>
  </si>
  <si>
    <t>Shewanella putrefaciens CN-32</t>
  </si>
  <si>
    <t>Seed425104.6</t>
  </si>
  <si>
    <t>Shewanella sediminis HAW-EB3</t>
  </si>
  <si>
    <t>Seed60480.18</t>
  </si>
  <si>
    <t>Shewanella sp. MR-4</t>
  </si>
  <si>
    <t>Seed392500.5</t>
  </si>
  <si>
    <t>Shewanella woodyi ATCC 51908</t>
  </si>
  <si>
    <t>Seed190485.4</t>
  </si>
  <si>
    <t>Xanthomonas campestris pv. campestris str. ATCC 33913</t>
  </si>
  <si>
    <t>Spirochaetia</t>
  </si>
  <si>
    <t>Seed189518.1</t>
  </si>
  <si>
    <t>Leptospira interrogans serovar Lai str. 56601</t>
  </si>
  <si>
    <t>Tenericutes</t>
  </si>
  <si>
    <t>Seed272634.1</t>
  </si>
  <si>
    <t>Mycoplasma pneumoniae M129</t>
  </si>
  <si>
    <t>Seed273119.1</t>
  </si>
  <si>
    <t>Ureaplasma parvum serovar 3 str. ATCC 700970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</si>
</sst>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0.5"/>
      <name val="Arial"/>
      <family val="2"/>
      <charset val="1"/>
    </font>
    <font>
      <b val="true"/>
      <sz val="10.5"/>
      <name val="Arial"/>
      <family val="2"/>
      <charset val="1"/>
    </font>
    <font>
      <sz val="11"/>
      <name val="Liberation Sans;Arial"/>
      <family val="1"/>
      <charset val="1"/>
    </font>
    <font>
      <b val="true"/>
      <sz val="11"/>
      <name val="Liberation Sans;Arial"/>
      <family val="1"/>
      <charset val="1"/>
    </font>
    <font>
      <i val="true"/>
      <sz val="11"/>
      <color rgb="FF000000"/>
      <name val="Liberation Sans Narrow"/>
      <family val="2"/>
      <charset val="1"/>
    </font>
    <font>
      <b val="true"/>
      <sz val="10.5"/>
      <color rgb="FF000000"/>
      <name val="Arial"/>
      <family val="2"/>
      <charset val="1"/>
    </font>
    <font>
      <sz val="12"/>
      <name val="Times New Roman"/>
      <family val="1"/>
    </font>
    <font>
      <b val="true"/>
      <sz val="11"/>
      <name val="Arial"/>
      <family val="2"/>
    </font>
    <font>
      <i val="true"/>
      <sz val="11"/>
      <color rgb="FF000000"/>
      <name val="Arial"/>
      <family val="2"/>
    </font>
    <font>
      <b val="true"/>
      <i val="true"/>
      <sz val="11"/>
      <color rgb="FF000000"/>
      <name val="Arial"/>
      <family val="2"/>
    </font>
    <font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AECF00"/>
        <bgColor rgb="FF94BD5E"/>
      </patternFill>
    </fill>
    <fill>
      <patternFill patternType="solid">
        <fgColor rgb="FFFFFFFF"/>
        <bgColor rgb="FFE6E6E6"/>
      </patternFill>
    </fill>
    <fill>
      <patternFill patternType="solid">
        <fgColor rgb="FF004586"/>
        <bgColor rgb="FF333399"/>
      </patternFill>
    </fill>
    <fill>
      <patternFill patternType="solid">
        <fgColor rgb="FF355E00"/>
        <bgColor rgb="FF008000"/>
      </patternFill>
    </fill>
    <fill>
      <patternFill patternType="solid">
        <fgColor rgb="FF993366"/>
        <bgColor rgb="FF993366"/>
      </patternFill>
    </fill>
    <fill>
      <patternFill patternType="solid">
        <fgColor rgb="FFCC0000"/>
        <bgColor rgb="FF800000"/>
      </patternFill>
    </fill>
    <fill>
      <patternFill patternType="solid">
        <fgColor rgb="FFFF9900"/>
        <bgColor rgb="FFFFCC00"/>
      </patternFill>
    </fill>
    <fill>
      <patternFill patternType="solid">
        <fgColor rgb="FF3399FF"/>
        <bgColor rgb="FF33CCCC"/>
      </patternFill>
    </fill>
    <fill>
      <patternFill patternType="solid">
        <fgColor rgb="FFB2B2B2"/>
        <bgColor rgb="FF94BD5E"/>
      </patternFill>
    </fill>
    <fill>
      <patternFill patternType="solid">
        <fgColor rgb="FFFFFF00"/>
        <bgColor rgb="FFFFFF00"/>
      </patternFill>
    </fill>
    <fill>
      <patternFill patternType="solid">
        <fgColor rgb="FF663300"/>
        <bgColor rgb="FF993300"/>
      </patternFill>
    </fill>
    <fill>
      <patternFill patternType="solid">
        <fgColor rgb="FF94BD5E"/>
        <bgColor rgb="FFB2B2B2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AECF00"/>
      <rgbColor rgb="FFFFCC00"/>
      <rgbColor rgb="FFFF9900"/>
      <rgbColor rgb="FFFF6600"/>
      <rgbColor rgb="FF666699"/>
      <rgbColor rgb="FF94BD5E"/>
      <rgbColor rgb="FF004586"/>
      <rgbColor rgb="FF339966"/>
      <rgbColor rgb="FF003300"/>
      <rgbColor rgb="FF663300"/>
      <rgbColor rgb="FF993300"/>
      <rgbColor rgb="FF993366"/>
      <rgbColor rgb="FF333399"/>
      <rgbColor rgb="FF355E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337680</xdr:colOff>
      <xdr:row>3</xdr:row>
      <xdr:rowOff>148320</xdr:rowOff>
    </xdr:from>
    <xdr:to>
      <xdr:col>16</xdr:col>
      <xdr:colOff>745560</xdr:colOff>
      <xdr:row>23</xdr:row>
      <xdr:rowOff>42480</xdr:rowOff>
    </xdr:to>
    <xdr:sp>
      <xdr:nvSpPr>
        <xdr:cNvPr id="0" name="CustomShape 1"/>
        <xdr:cNvSpPr/>
      </xdr:nvSpPr>
      <xdr:spPr>
        <a:xfrm>
          <a:off x="19080720" y="747720"/>
          <a:ext cx="6097680" cy="3954240"/>
        </a:xfrm>
        <a:prstGeom prst="rect">
          <a:avLst/>
        </a:prstGeom>
        <a:solidFill>
          <a:srgbClr val="ffffff"/>
        </a:solidFill>
        <a:ln w="3600">
          <a:solidFill>
            <a:srgbClr val="000000"/>
          </a:solidFill>
          <a:round/>
        </a:ln>
      </xdr:spPr>
      <xdr:txBody>
        <a:bodyPr lIns="93600" rIns="93600" tIns="93600" bIns="93600"/>
        <a:p>
          <a:endParaRPr/>
        </a:p>
        <a:p>
          <a:r>
            <a:rPr b="1" lang="es-AR" sz="1100">
              <a:latin typeface="Arial"/>
            </a:rPr>
            <a:t>   </a:t>
          </a:r>
          <a:r>
            <a:rPr b="1" lang="es-AR" sz="1100">
              <a:latin typeface="Arial"/>
            </a:rPr>
            <a:t>Taxonomic Classification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Alpha-proteobacteria (organge) </a:t>
          </a:r>
          <a:r>
            <a:rPr b="1" i="1" lang="es-AR" sz="1100">
              <a:solidFill>
                <a:srgbClr val="000000"/>
              </a:solidFill>
              <a:latin typeface="Arial"/>
            </a:rPr>
            <a:t>(18/18)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Betaproteobacteria (lightblue) </a:t>
          </a:r>
          <a:r>
            <a:rPr b="1" i="1" lang="es-AR" sz="1100">
              <a:solidFill>
                <a:srgbClr val="000000"/>
              </a:solidFill>
              <a:latin typeface="Arial"/>
            </a:rPr>
            <a:t>(12/12)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Gammaproteobacteria (yellow) </a:t>
          </a:r>
          <a:r>
            <a:rPr b="1" i="1" lang="es-AR" sz="1100">
              <a:solidFill>
                <a:srgbClr val="000000"/>
              </a:solidFill>
              <a:latin typeface="Arial"/>
            </a:rPr>
            <a:t>(35/33) -2 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Delta/Epsilon proteobacteria (grey) </a:t>
          </a:r>
          <a:r>
            <a:rPr b="1" i="1" lang="es-AR" sz="1100">
              <a:solidFill>
                <a:srgbClr val="000000"/>
              </a:solidFill>
              <a:latin typeface="Arial"/>
            </a:rPr>
            <a:t>(11/11)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Clostridia (purple) </a:t>
          </a:r>
          <a:r>
            <a:rPr b="1" i="1" lang="es-AR" sz="1100">
              <a:solidFill>
                <a:srgbClr val="000000"/>
              </a:solidFill>
              <a:latin typeface="Arial"/>
            </a:rPr>
            <a:t>(5/5)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Bacilli (darkgreen) </a:t>
          </a:r>
          <a:r>
            <a:rPr b="1" i="1" lang="es-AR" sz="1100">
              <a:solidFill>
                <a:srgbClr val="000000"/>
              </a:solidFill>
              <a:latin typeface="Arial"/>
            </a:rPr>
            <a:t>(21/21)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Mollicutes (red) </a:t>
          </a:r>
          <a:r>
            <a:rPr b="1" i="1" lang="es-AR" sz="1100">
              <a:solidFill>
                <a:srgbClr val="000000"/>
              </a:solidFill>
              <a:latin typeface="Arial"/>
            </a:rPr>
            <a:t>(3/3)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Bacteroidetes (darkblue) </a:t>
          </a:r>
          <a:r>
            <a:rPr b="1" i="1" lang="es-AR" sz="1100">
              <a:solidFill>
                <a:srgbClr val="000000"/>
              </a:solidFill>
              <a:latin typeface="Arial"/>
            </a:rPr>
            <a:t>(4/5) +1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Spirochaetes (brown) </a:t>
          </a:r>
          <a:r>
            <a:rPr b="1" i="1" lang="es-AR" sz="1100">
              <a:solidFill>
                <a:srgbClr val="000000"/>
              </a:solidFill>
              <a:latin typeface="Arial"/>
            </a:rPr>
            <a:t>(3/3)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Actinobacteria (lightgreen) </a:t>
          </a:r>
          <a:r>
            <a:rPr b="1" i="1" lang="es-AR" sz="1100">
              <a:solidFill>
                <a:srgbClr val="000000"/>
              </a:solidFill>
              <a:latin typeface="Arial"/>
            </a:rPr>
            <a:t>(9/10) +1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Fusobacteria </a:t>
          </a:r>
          <a:r>
            <a:rPr b="1" i="1" lang="es-AR" sz="1100">
              <a:solidFill>
                <a:srgbClr val="000000"/>
              </a:solidFill>
              <a:latin typeface="Arial"/>
            </a:rPr>
            <a:t>(1/1)</a:t>
          </a:r>
          <a:r>
            <a:rPr i="1" lang="es-AR" sz="1100">
              <a:solidFill>
                <a:srgbClr val="000000"/>
              </a:solidFill>
              <a:latin typeface="Arial"/>
            </a:rPr>
            <a:t> Chlamydia </a:t>
          </a:r>
          <a:r>
            <a:rPr b="1" i="1" lang="es-AR" sz="1100">
              <a:solidFill>
                <a:srgbClr val="000000"/>
              </a:solidFill>
              <a:latin typeface="Arial"/>
            </a:rPr>
            <a:t>(2/2)</a:t>
          </a:r>
          <a:r>
            <a:rPr i="1" lang="es-AR" sz="1100">
              <a:solidFill>
                <a:srgbClr val="000000"/>
              </a:solidFill>
              <a:latin typeface="Arial"/>
            </a:rPr>
            <a:t>, Elusimicrobium </a:t>
          </a:r>
          <a:r>
            <a:rPr b="1" i="1" lang="es-AR" sz="1100">
              <a:solidFill>
                <a:srgbClr val="000000"/>
              </a:solidFill>
              <a:latin typeface="Arial"/>
            </a:rPr>
            <a:t>(1/1)</a:t>
          </a:r>
          <a:r>
            <a:rPr i="1" lang="es-AR" sz="1100">
              <a:solidFill>
                <a:srgbClr val="000000"/>
              </a:solidFill>
              <a:latin typeface="Arial"/>
            </a:rPr>
            <a:t>, Thermotogae </a:t>
          </a:r>
          <a:r>
            <a:rPr b="1" i="1" lang="es-AR" sz="1100">
              <a:solidFill>
                <a:srgbClr val="000000"/>
              </a:solidFill>
              <a:latin typeface="Arial"/>
            </a:rPr>
            <a:t>(1/1)</a:t>
          </a:r>
          <a:r>
            <a:rPr i="1" lang="es-AR" sz="1100">
              <a:solidFill>
                <a:srgbClr val="000000"/>
              </a:solidFill>
              <a:latin typeface="Arial"/>
            </a:rPr>
            <a:t>, Aquificae </a:t>
          </a:r>
          <a:r>
            <a:rPr b="1" i="1" lang="es-AR" sz="1100">
              <a:solidFill>
                <a:srgbClr val="000000"/>
              </a:solidFill>
              <a:latin typeface="Arial"/>
            </a:rPr>
            <a:t>(1/1) </a:t>
          </a:r>
          <a:r>
            <a:rPr i="1" lang="es-AR" sz="1100">
              <a:solidFill>
                <a:srgbClr val="000000"/>
              </a:solidFill>
              <a:latin typeface="Arial"/>
            </a:rPr>
            <a:t>Dehalococcoides </a:t>
          </a:r>
          <a:r>
            <a:rPr b="1" i="1" lang="es-AR" sz="1100">
              <a:solidFill>
                <a:srgbClr val="000000"/>
              </a:solidFill>
              <a:latin typeface="Arial"/>
            </a:rPr>
            <a:t>(1/1)</a:t>
          </a:r>
          <a:r>
            <a:rPr i="1" lang="es-AR" sz="1100">
              <a:solidFill>
                <a:srgbClr val="000000"/>
              </a:solidFill>
              <a:latin typeface="Arial"/>
            </a:rPr>
            <a:t>, Deinococcus/Thermus </a:t>
          </a:r>
          <a:r>
            <a:rPr b="1" i="1" lang="es-AR" sz="1100">
              <a:solidFill>
                <a:srgbClr val="000000"/>
              </a:solidFill>
              <a:latin typeface="Arial"/>
            </a:rPr>
            <a:t>(2/2)</a:t>
          </a:r>
          <a:r>
            <a:rPr i="1" lang="es-AR" sz="1100">
              <a:solidFill>
                <a:srgbClr val="000000"/>
              </a:solidFill>
              <a:latin typeface="Arial"/>
            </a:rPr>
            <a:t> (white)</a:t>
          </a:r>
          <a:endParaRPr/>
        </a:p>
        <a:p>
          <a:pPr>
            <a:lnSpc>
              <a:spcPct val="120000"/>
            </a:lnSpc>
          </a:pP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* Numbers between parenthesis indicate the total number of GSM in the original publication and the actual classifications respectively. </a:t>
          </a:r>
          <a:endParaRPr/>
        </a:p>
        <a:p>
          <a:pPr>
            <a:lnSpc>
              <a:spcPct val="120000"/>
            </a:lnSpc>
          </a:pPr>
          <a:r>
            <a:rPr i="1" lang="es-AR" sz="1100">
              <a:solidFill>
                <a:srgbClr val="000000"/>
              </a:solidFill>
              <a:latin typeface="Arial"/>
            </a:rPr>
            <a:t>The positive and negative numbers depict the differences found with respect to the original publication</a:t>
          </a:r>
          <a:endParaRPr/>
        </a:p>
        <a:p>
          <a:pPr>
            <a:lnSpc>
              <a:spcPct val="120000"/>
            </a:lnSpc>
          </a:pPr>
          <a:endParaRPr/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49" activeCellId="0" sqref="A49"/>
    </sheetView>
  </sheetViews>
  <sheetFormatPr defaultRowHeight="12.8"/>
  <cols>
    <col collapsed="false" hidden="false" max="1" min="1" style="0" width="8.95408163265306"/>
    <col collapsed="false" hidden="false" max="2" min="2" style="1" width="17"/>
    <col collapsed="false" hidden="false" max="3" min="3" style="0" width="30.3979591836735"/>
    <col collapsed="false" hidden="false" max="4" min="4" style="0" width="22.4081632653061"/>
    <col collapsed="false" hidden="false" max="5" min="5" style="0" width="54.2551020408163"/>
    <col collapsed="false" hidden="false" max="6" min="6" style="0" width="11.4642857142857"/>
    <col collapsed="false" hidden="false" max="7" min="7" style="0" width="12.969387755102"/>
    <col collapsed="false" hidden="false" max="8" min="8" style="0" width="16.5510204081633"/>
    <col collapsed="false" hidden="false" max="9" min="9" style="0" width="13.1581632653061"/>
    <col collapsed="false" hidden="false" max="10" min="10" style="0" width="19.7448979591837"/>
    <col collapsed="false" hidden="false" max="11" min="11" style="0" width="24.3877551020408"/>
    <col collapsed="false" hidden="false" max="12" min="12" style="0" width="20.9081632653061"/>
    <col collapsed="false" hidden="false" max="13" min="13" style="0" width="17.4234693877551"/>
    <col collapsed="false" hidden="false" max="14" min="14" style="0" width="19"/>
    <col collapsed="false" hidden="false" max="15" min="15" style="0" width="26.1326530612245"/>
    <col collapsed="false" hidden="false" max="16" min="16" style="0" width="30.6530612244898"/>
    <col collapsed="false" hidden="false" max="17" min="17" style="0" width="25.0102040816327"/>
    <col collapsed="false" hidden="false" max="18" min="18" style="0" width="32.3418367346939"/>
    <col collapsed="false" hidden="false" max="19" min="19" style="0" width="28.7704081632653"/>
    <col collapsed="false" hidden="false" max="20" min="20" style="0" width="28.9591836734694"/>
    <col collapsed="false" hidden="false" max="1025" min="21" style="0" width="11.5204081632653"/>
  </cols>
  <sheetData>
    <row r="1" customFormat="false" ht="15.8" hidden="false" customHeight="false" outlineLevel="0" collapsed="false">
      <c r="A1" s="2" t="s">
        <v>0</v>
      </c>
      <c r="B1" s="3" t="s">
        <v>1</v>
      </c>
      <c r="C1" s="2" t="s">
        <v>0</v>
      </c>
      <c r="D1" s="2" t="s">
        <v>2</v>
      </c>
      <c r="E1" s="2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false" ht="13.8" hidden="false" customHeight="false" outlineLevel="0" collapsed="false">
      <c r="A2" s="5"/>
      <c r="B2" s="6" t="s">
        <v>19</v>
      </c>
      <c r="C2" s="1" t="s">
        <v>20</v>
      </c>
      <c r="D2" s="1" t="s">
        <v>21</v>
      </c>
      <c r="E2" s="1" t="s">
        <v>22</v>
      </c>
      <c r="F2" s="0" t="n">
        <v>325</v>
      </c>
      <c r="G2" s="0" t="n">
        <v>586</v>
      </c>
      <c r="H2" s="0" t="n">
        <v>48</v>
      </c>
      <c r="I2" s="0" t="n">
        <f aca="false">G2+H2</f>
        <v>634</v>
      </c>
      <c r="J2" s="0" t="n">
        <v>621</v>
      </c>
      <c r="K2" s="0" t="n">
        <v>47</v>
      </c>
      <c r="L2" s="0" t="n">
        <v>171</v>
      </c>
      <c r="M2" s="0" t="n">
        <v>5</v>
      </c>
      <c r="N2" s="0" t="n">
        <v>29.18</v>
      </c>
      <c r="O2" s="0" t="n">
        <v>227</v>
      </c>
      <c r="P2" s="0" t="n">
        <v>5</v>
      </c>
      <c r="Q2" s="0" t="n">
        <v>36.55</v>
      </c>
      <c r="R2" s="0" t="n">
        <v>79</v>
      </c>
      <c r="S2" s="0" t="n">
        <v>2.16</v>
      </c>
      <c r="T2" s="0" t="n">
        <v>18</v>
      </c>
    </row>
    <row r="3" customFormat="false" ht="13.8" hidden="false" customHeight="false" outlineLevel="0" collapsed="false">
      <c r="A3" s="5"/>
      <c r="B3" s="6" t="s">
        <v>23</v>
      </c>
      <c r="C3" s="1" t="s">
        <v>20</v>
      </c>
      <c r="D3" s="1" t="s">
        <v>21</v>
      </c>
      <c r="E3" s="1" t="s">
        <v>24</v>
      </c>
      <c r="F3" s="0" t="n">
        <v>459</v>
      </c>
      <c r="G3" s="0" t="n">
        <v>716</v>
      </c>
      <c r="H3" s="0" t="n">
        <v>70</v>
      </c>
      <c r="I3" s="0" t="n">
        <f aca="false">G3+H3</f>
        <v>786</v>
      </c>
      <c r="J3" s="0" t="n">
        <v>697</v>
      </c>
      <c r="K3" s="0" t="n">
        <v>69</v>
      </c>
      <c r="L3" s="0" t="n">
        <v>237</v>
      </c>
      <c r="M3" s="0" t="n">
        <v>13</v>
      </c>
      <c r="N3" s="0" t="n">
        <v>33.1</v>
      </c>
      <c r="O3" s="0" t="n">
        <v>286</v>
      </c>
      <c r="P3" s="0" t="n">
        <v>12</v>
      </c>
      <c r="Q3" s="0" t="n">
        <v>41.03</v>
      </c>
      <c r="R3" s="0" t="n">
        <v>120</v>
      </c>
      <c r="S3" s="0" t="n">
        <v>1.98</v>
      </c>
      <c r="T3" s="0" t="n">
        <v>12</v>
      </c>
    </row>
    <row r="4" customFormat="false" ht="13.8" hidden="false" customHeight="false" outlineLevel="0" collapsed="false">
      <c r="A4" s="5"/>
      <c r="B4" s="6" t="s">
        <v>25</v>
      </c>
      <c r="C4" s="1" t="s">
        <v>20</v>
      </c>
      <c r="D4" s="1" t="s">
        <v>21</v>
      </c>
      <c r="E4" s="1" t="s">
        <v>26</v>
      </c>
      <c r="F4" s="0" t="n">
        <v>569</v>
      </c>
      <c r="G4" s="0" t="n">
        <v>896</v>
      </c>
      <c r="H4" s="0" t="n">
        <v>79</v>
      </c>
      <c r="I4" s="0" t="n">
        <f aca="false">G4+H4</f>
        <v>975</v>
      </c>
      <c r="J4" s="0" t="n">
        <v>856</v>
      </c>
      <c r="K4" s="0" t="n">
        <v>78</v>
      </c>
      <c r="L4" s="0" t="n">
        <v>327</v>
      </c>
      <c r="M4" s="0" t="n">
        <v>20</v>
      </c>
      <c r="N4" s="0" t="n">
        <v>36.5</v>
      </c>
      <c r="O4" s="0" t="n">
        <v>382</v>
      </c>
      <c r="P4" s="0" t="n">
        <v>19</v>
      </c>
      <c r="Q4" s="0" t="n">
        <v>44.63</v>
      </c>
      <c r="R4" s="0" t="n">
        <v>135</v>
      </c>
      <c r="S4" s="0" t="n">
        <v>2.42</v>
      </c>
      <c r="T4" s="0" t="n">
        <v>59</v>
      </c>
    </row>
    <row r="5" customFormat="false" ht="13.8" hidden="false" customHeight="false" outlineLevel="0" collapsed="false">
      <c r="A5" s="5"/>
      <c r="B5" s="6" t="s">
        <v>27</v>
      </c>
      <c r="C5" s="1" t="s">
        <v>20</v>
      </c>
      <c r="D5" s="1" t="s">
        <v>21</v>
      </c>
      <c r="E5" s="1" t="s">
        <v>28</v>
      </c>
      <c r="F5" s="0" t="n">
        <v>643</v>
      </c>
      <c r="G5" s="0" t="n">
        <v>945</v>
      </c>
      <c r="H5" s="0" t="n">
        <v>63</v>
      </c>
      <c r="I5" s="0" t="n">
        <f aca="false">G5+H5</f>
        <v>1008</v>
      </c>
      <c r="J5" s="0" t="n">
        <v>917</v>
      </c>
      <c r="K5" s="0" t="n">
        <v>62</v>
      </c>
      <c r="L5" s="0" t="n">
        <v>358</v>
      </c>
      <c r="M5" s="0" t="n">
        <v>25</v>
      </c>
      <c r="N5" s="0" t="n">
        <v>37.88</v>
      </c>
      <c r="O5" s="0" t="n">
        <v>438</v>
      </c>
      <c r="P5" s="0" t="n">
        <v>23</v>
      </c>
      <c r="Q5" s="0" t="n">
        <v>47.76</v>
      </c>
      <c r="R5" s="0" t="n">
        <v>184</v>
      </c>
      <c r="S5" s="0" t="n">
        <v>1.95</v>
      </c>
      <c r="T5" s="0" t="n">
        <v>14</v>
      </c>
    </row>
    <row r="6" customFormat="false" ht="13.8" hidden="false" customHeight="false" outlineLevel="0" collapsed="false">
      <c r="A6" s="5"/>
      <c r="B6" s="6" t="s">
        <v>29</v>
      </c>
      <c r="C6" s="1" t="s">
        <v>20</v>
      </c>
      <c r="D6" s="1" t="s">
        <v>21</v>
      </c>
      <c r="E6" s="1" t="s">
        <v>30</v>
      </c>
      <c r="F6" s="0" t="n">
        <v>656</v>
      </c>
      <c r="G6" s="0" t="n">
        <v>940</v>
      </c>
      <c r="H6" s="0" t="n">
        <v>74</v>
      </c>
      <c r="I6" s="0" t="n">
        <f aca="false">G6+H6</f>
        <v>1014</v>
      </c>
      <c r="J6" s="0" t="n">
        <v>914</v>
      </c>
      <c r="K6" s="0" t="n">
        <v>73</v>
      </c>
      <c r="L6" s="0" t="n">
        <v>321</v>
      </c>
      <c r="M6" s="0" t="n">
        <v>26</v>
      </c>
      <c r="N6" s="0" t="n">
        <v>34.15</v>
      </c>
      <c r="O6" s="0" t="n">
        <v>403</v>
      </c>
      <c r="P6" s="0" t="n">
        <v>24</v>
      </c>
      <c r="Q6" s="0" t="n">
        <v>44.09</v>
      </c>
      <c r="R6" s="0" t="n">
        <v>183</v>
      </c>
      <c r="S6" s="0" t="n">
        <v>1.75</v>
      </c>
      <c r="T6" s="0" t="n">
        <v>11</v>
      </c>
    </row>
    <row r="7" customFormat="false" ht="13.8" hidden="false" customHeight="false" outlineLevel="0" collapsed="false">
      <c r="A7" s="5"/>
      <c r="B7" s="6" t="s">
        <v>31</v>
      </c>
      <c r="C7" s="1" t="s">
        <v>20</v>
      </c>
      <c r="D7" s="1" t="s">
        <v>21</v>
      </c>
      <c r="E7" s="1" t="s">
        <v>32</v>
      </c>
      <c r="F7" s="0" t="n">
        <v>682</v>
      </c>
      <c r="G7" s="0" t="n">
        <v>1020</v>
      </c>
      <c r="H7" s="0" t="n">
        <v>63</v>
      </c>
      <c r="I7" s="0" t="n">
        <f aca="false">G7+H7</f>
        <v>1083</v>
      </c>
      <c r="J7" s="0" t="n">
        <v>936</v>
      </c>
      <c r="K7" s="0" t="n">
        <v>62</v>
      </c>
      <c r="L7" s="0" t="n">
        <v>321</v>
      </c>
      <c r="M7" s="0" t="n">
        <v>10</v>
      </c>
      <c r="N7" s="0" t="n">
        <v>31.47</v>
      </c>
      <c r="O7" s="0" t="n">
        <v>358</v>
      </c>
      <c r="P7" s="0" t="n">
        <v>10</v>
      </c>
      <c r="Q7" s="0" t="n">
        <v>38.25</v>
      </c>
      <c r="R7" s="0" t="n">
        <v>159</v>
      </c>
      <c r="S7" s="0" t="n">
        <v>2.02</v>
      </c>
      <c r="T7" s="0" t="n">
        <v>11</v>
      </c>
    </row>
    <row r="8" customFormat="false" ht="13.8" hidden="false" customHeight="false" outlineLevel="0" collapsed="false">
      <c r="A8" s="5"/>
      <c r="B8" s="6" t="s">
        <v>33</v>
      </c>
      <c r="C8" s="1" t="s">
        <v>20</v>
      </c>
      <c r="D8" s="1" t="s">
        <v>21</v>
      </c>
      <c r="E8" s="1" t="s">
        <v>34</v>
      </c>
      <c r="F8" s="0" t="n">
        <v>812</v>
      </c>
      <c r="G8" s="0" t="n">
        <v>1059</v>
      </c>
      <c r="H8" s="0" t="n">
        <v>97</v>
      </c>
      <c r="I8" s="0" t="n">
        <f aca="false">G8+H8</f>
        <v>1156</v>
      </c>
      <c r="J8" s="0" t="n">
        <v>946</v>
      </c>
      <c r="K8" s="0" t="n">
        <v>96</v>
      </c>
      <c r="L8" s="0" t="n">
        <v>350</v>
      </c>
      <c r="M8" s="0" t="n">
        <v>29</v>
      </c>
      <c r="N8" s="0" t="n">
        <v>33.05</v>
      </c>
      <c r="O8" s="0" t="n">
        <v>392</v>
      </c>
      <c r="P8" s="0" t="n">
        <v>26</v>
      </c>
      <c r="Q8" s="0" t="n">
        <v>41.44</v>
      </c>
      <c r="R8" s="0" t="n">
        <v>151</v>
      </c>
      <c r="S8" s="0" t="n">
        <v>2.32</v>
      </c>
      <c r="T8" s="0" t="n">
        <v>45</v>
      </c>
    </row>
    <row r="9" customFormat="false" ht="13.8" hidden="false" customHeight="false" outlineLevel="0" collapsed="false">
      <c r="A9" s="5"/>
      <c r="B9" s="6" t="s">
        <v>35</v>
      </c>
      <c r="C9" s="1" t="s">
        <v>20</v>
      </c>
      <c r="D9" s="1" t="s">
        <v>21</v>
      </c>
      <c r="E9" s="1" t="s">
        <v>36</v>
      </c>
      <c r="F9" s="0" t="n">
        <v>812</v>
      </c>
      <c r="G9" s="0" t="n">
        <v>1008</v>
      </c>
      <c r="H9" s="0" t="n">
        <v>69</v>
      </c>
      <c r="I9" s="0" t="n">
        <f aca="false">G9+H9</f>
        <v>1077</v>
      </c>
      <c r="J9" s="0" t="n">
        <v>939</v>
      </c>
      <c r="K9" s="0" t="n">
        <v>68</v>
      </c>
      <c r="L9" s="0" t="n">
        <v>381</v>
      </c>
      <c r="M9" s="0" t="n">
        <v>19</v>
      </c>
      <c r="N9" s="0" t="n">
        <v>37.8</v>
      </c>
      <c r="O9" s="0" t="n">
        <v>430</v>
      </c>
      <c r="P9" s="0" t="n">
        <v>18</v>
      </c>
      <c r="Q9" s="0" t="n">
        <v>45.79</v>
      </c>
      <c r="R9" s="0" t="n">
        <v>177</v>
      </c>
      <c r="S9" s="0" t="n">
        <v>2.15</v>
      </c>
      <c r="T9" s="0" t="n">
        <v>20</v>
      </c>
    </row>
    <row r="10" customFormat="false" ht="13.8" hidden="false" customHeight="false" outlineLevel="0" collapsed="false">
      <c r="A10" s="5"/>
      <c r="B10" s="6" t="s">
        <v>37</v>
      </c>
      <c r="C10" s="1" t="s">
        <v>20</v>
      </c>
      <c r="D10" s="1" t="s">
        <v>21</v>
      </c>
      <c r="E10" s="1" t="s">
        <v>38</v>
      </c>
      <c r="F10" s="0" t="n">
        <v>898</v>
      </c>
      <c r="G10" s="0" t="n">
        <v>1123</v>
      </c>
      <c r="H10" s="0" t="n">
        <v>74</v>
      </c>
      <c r="I10" s="0" t="n">
        <f aca="false">G10+H10</f>
        <v>1197</v>
      </c>
      <c r="J10" s="0" t="n">
        <v>1033</v>
      </c>
      <c r="K10" s="0" t="n">
        <v>73</v>
      </c>
      <c r="L10" s="0" t="n">
        <v>461</v>
      </c>
      <c r="M10" s="0" t="n">
        <v>26</v>
      </c>
      <c r="N10" s="0" t="n">
        <v>41.05</v>
      </c>
      <c r="O10" s="0" t="n">
        <v>505</v>
      </c>
      <c r="P10" s="0" t="n">
        <v>25</v>
      </c>
      <c r="Q10" s="0" t="n">
        <v>48.89</v>
      </c>
      <c r="R10" s="0" t="n">
        <v>215</v>
      </c>
      <c r="S10" s="0" t="n">
        <v>2.14</v>
      </c>
      <c r="T10" s="0" t="n">
        <v>20</v>
      </c>
    </row>
    <row r="11" customFormat="false" ht="13.8" hidden="false" customHeight="false" outlineLevel="0" collapsed="false">
      <c r="A11" s="5"/>
      <c r="B11" s="6" t="s">
        <v>39</v>
      </c>
      <c r="C11" s="1" t="s">
        <v>20</v>
      </c>
      <c r="D11" s="1" t="s">
        <v>21</v>
      </c>
      <c r="E11" s="1" t="s">
        <v>40</v>
      </c>
      <c r="F11" s="0" t="n">
        <v>1005</v>
      </c>
      <c r="G11" s="0" t="n">
        <v>1176</v>
      </c>
      <c r="H11" s="0" t="n">
        <v>74</v>
      </c>
      <c r="I11" s="0" t="n">
        <f aca="false">G11+H11</f>
        <v>1250</v>
      </c>
      <c r="J11" s="0" t="n">
        <v>1049</v>
      </c>
      <c r="K11" s="0" t="n">
        <v>73</v>
      </c>
      <c r="L11" s="0" t="n">
        <v>458</v>
      </c>
      <c r="M11" s="0" t="n">
        <v>24</v>
      </c>
      <c r="N11" s="0" t="n">
        <v>38.95</v>
      </c>
      <c r="O11" s="0" t="n">
        <v>505</v>
      </c>
      <c r="P11" s="0" t="n">
        <v>22</v>
      </c>
      <c r="Q11" s="0" t="n">
        <v>48.14</v>
      </c>
      <c r="R11" s="0" t="n">
        <v>192</v>
      </c>
      <c r="S11" s="0" t="n">
        <v>2.39</v>
      </c>
      <c r="T11" s="0" t="n">
        <v>60</v>
      </c>
    </row>
    <row r="12" customFormat="false" ht="13.8" hidden="false" customHeight="false" outlineLevel="0" collapsed="false">
      <c r="A12" s="7"/>
      <c r="B12" s="6" t="s">
        <v>41</v>
      </c>
      <c r="C12" s="1" t="s">
        <v>42</v>
      </c>
      <c r="D12" s="1" t="s">
        <v>43</v>
      </c>
      <c r="E12" s="1" t="s">
        <v>44</v>
      </c>
      <c r="F12" s="0" t="n">
        <v>495</v>
      </c>
      <c r="G12" s="0" t="n">
        <v>740</v>
      </c>
      <c r="H12" s="0" t="n">
        <v>48</v>
      </c>
      <c r="I12" s="0" t="n">
        <f aca="false">G12+H12</f>
        <v>788</v>
      </c>
      <c r="J12" s="0" t="n">
        <v>727</v>
      </c>
      <c r="K12" s="0" t="n">
        <v>47</v>
      </c>
      <c r="L12" s="0" t="n">
        <v>218</v>
      </c>
      <c r="M12" s="0" t="n">
        <v>6</v>
      </c>
      <c r="N12" s="0" t="n">
        <v>29.46</v>
      </c>
      <c r="O12" s="0" t="n">
        <v>261</v>
      </c>
      <c r="P12" s="0" t="n">
        <v>5</v>
      </c>
      <c r="Q12" s="0" t="n">
        <v>35.9</v>
      </c>
      <c r="R12" s="0" t="n">
        <v>105</v>
      </c>
      <c r="S12" s="0" t="n">
        <v>2.08</v>
      </c>
      <c r="T12" s="0" t="n">
        <v>9</v>
      </c>
    </row>
    <row r="13" customFormat="false" ht="13.8" hidden="false" customHeight="false" outlineLevel="0" collapsed="false">
      <c r="A13" s="8"/>
      <c r="B13" s="6" t="s">
        <v>45</v>
      </c>
      <c r="C13" s="1" t="s">
        <v>46</v>
      </c>
      <c r="D13" s="1" t="s">
        <v>47</v>
      </c>
      <c r="E13" s="1" t="s">
        <v>48</v>
      </c>
      <c r="F13" s="0" t="n">
        <v>405</v>
      </c>
      <c r="G13" s="0" t="n">
        <v>751</v>
      </c>
      <c r="H13" s="0" t="n">
        <v>46</v>
      </c>
      <c r="I13" s="0" t="n">
        <f aca="false">G13+H13</f>
        <v>797</v>
      </c>
      <c r="J13" s="0" t="n">
        <v>790</v>
      </c>
      <c r="K13" s="0" t="n">
        <v>45</v>
      </c>
      <c r="L13" s="0" t="n">
        <v>257</v>
      </c>
      <c r="M13" s="0" t="n">
        <v>4</v>
      </c>
      <c r="N13" s="0" t="n">
        <v>34.22</v>
      </c>
      <c r="O13" s="0" t="n">
        <v>338</v>
      </c>
      <c r="P13" s="0" t="n">
        <v>4</v>
      </c>
      <c r="Q13" s="0" t="n">
        <v>42.78</v>
      </c>
      <c r="R13" s="0" t="n">
        <v>139</v>
      </c>
      <c r="S13" s="0" t="n">
        <v>1.85</v>
      </c>
      <c r="T13" s="0" t="n">
        <v>11</v>
      </c>
    </row>
    <row r="14" customFormat="false" ht="13.8" hidden="false" customHeight="false" outlineLevel="0" collapsed="false">
      <c r="A14" s="8"/>
      <c r="B14" s="6" t="s">
        <v>49</v>
      </c>
      <c r="C14" s="1" t="s">
        <v>46</v>
      </c>
      <c r="D14" s="1" t="s">
        <v>47</v>
      </c>
      <c r="E14" s="1" t="s">
        <v>50</v>
      </c>
      <c r="F14" s="0" t="n">
        <v>666</v>
      </c>
      <c r="G14" s="0" t="n">
        <v>997</v>
      </c>
      <c r="H14" s="0" t="n">
        <v>52</v>
      </c>
      <c r="I14" s="0" t="n">
        <f aca="false">G14+H14</f>
        <v>1049</v>
      </c>
      <c r="J14" s="0" t="n">
        <v>941</v>
      </c>
      <c r="K14" s="0" t="n">
        <v>51</v>
      </c>
      <c r="L14" s="0" t="n">
        <v>341</v>
      </c>
      <c r="M14" s="0" t="n">
        <v>19</v>
      </c>
      <c r="N14" s="0" t="n">
        <v>34.2</v>
      </c>
      <c r="O14" s="0" t="n">
        <v>383</v>
      </c>
      <c r="P14" s="0" t="n">
        <v>17</v>
      </c>
      <c r="Q14" s="0" t="n">
        <v>40.7</v>
      </c>
      <c r="R14" s="0" t="n">
        <v>187</v>
      </c>
      <c r="S14" s="0" t="n">
        <v>1.82</v>
      </c>
      <c r="T14" s="0" t="n">
        <v>15</v>
      </c>
    </row>
    <row r="15" customFormat="false" ht="13.8" hidden="false" customHeight="false" outlineLevel="0" collapsed="false">
      <c r="A15" s="8"/>
      <c r="B15" s="6" t="s">
        <v>51</v>
      </c>
      <c r="C15" s="1" t="s">
        <v>46</v>
      </c>
      <c r="D15" s="1" t="s">
        <v>47</v>
      </c>
      <c r="E15" s="1" t="s">
        <v>52</v>
      </c>
      <c r="F15" s="0" t="n">
        <v>667</v>
      </c>
      <c r="G15" s="0" t="n">
        <v>959</v>
      </c>
      <c r="H15" s="0" t="n">
        <v>67</v>
      </c>
      <c r="I15" s="0" t="n">
        <f aca="false">G15+H15</f>
        <v>1026</v>
      </c>
      <c r="J15" s="0" t="n">
        <v>905</v>
      </c>
      <c r="K15" s="0" t="n">
        <v>66</v>
      </c>
      <c r="L15" s="0" t="n">
        <v>304</v>
      </c>
      <c r="M15" s="0" t="n">
        <v>10</v>
      </c>
      <c r="N15" s="0" t="n">
        <v>31.7</v>
      </c>
      <c r="O15" s="0" t="n">
        <v>350</v>
      </c>
      <c r="P15" s="0" t="n">
        <v>8</v>
      </c>
      <c r="Q15" s="0" t="n">
        <v>38.67</v>
      </c>
      <c r="R15" s="0" t="n">
        <v>127</v>
      </c>
      <c r="S15" s="0" t="n">
        <v>2.39</v>
      </c>
      <c r="T15" s="0" t="n">
        <v>44</v>
      </c>
    </row>
    <row r="16" customFormat="false" ht="13.8" hidden="false" customHeight="false" outlineLevel="0" collapsed="false">
      <c r="A16" s="8"/>
      <c r="B16" s="6" t="s">
        <v>53</v>
      </c>
      <c r="C16" s="1" t="s">
        <v>46</v>
      </c>
      <c r="D16" s="1" t="s">
        <v>47</v>
      </c>
      <c r="E16" s="1" t="s">
        <v>54</v>
      </c>
      <c r="F16" s="0" t="n">
        <v>725</v>
      </c>
      <c r="G16" s="0" t="n">
        <v>939</v>
      </c>
      <c r="H16" s="0" t="n">
        <v>60</v>
      </c>
      <c r="I16" s="0" t="n">
        <f aca="false">G16+H16</f>
        <v>999</v>
      </c>
      <c r="J16" s="0" t="n">
        <v>916</v>
      </c>
      <c r="K16" s="0" t="n">
        <v>59</v>
      </c>
      <c r="L16" s="0" t="n">
        <v>321</v>
      </c>
      <c r="M16" s="0" t="n">
        <v>19</v>
      </c>
      <c r="N16" s="0" t="n">
        <v>34.19</v>
      </c>
      <c r="O16" s="0" t="n">
        <v>397</v>
      </c>
      <c r="P16" s="0" t="n">
        <v>17</v>
      </c>
      <c r="Q16" s="0" t="n">
        <v>43.34</v>
      </c>
      <c r="R16" s="0" t="n">
        <v>170</v>
      </c>
      <c r="S16" s="0" t="n">
        <v>1.89</v>
      </c>
      <c r="T16" s="0" t="n">
        <v>17</v>
      </c>
    </row>
    <row r="17" customFormat="false" ht="13.8" hidden="false" customHeight="false" outlineLevel="0" collapsed="false">
      <c r="A17" s="8"/>
      <c r="B17" s="6" t="s">
        <v>55</v>
      </c>
      <c r="C17" s="1" t="s">
        <v>46</v>
      </c>
      <c r="D17" s="1" t="s">
        <v>47</v>
      </c>
      <c r="E17" s="1" t="s">
        <v>56</v>
      </c>
      <c r="F17" s="0" t="n">
        <v>802</v>
      </c>
      <c r="G17" s="0" t="n">
        <v>1073</v>
      </c>
      <c r="H17" s="0" t="n">
        <v>51</v>
      </c>
      <c r="I17" s="0" t="n">
        <f aca="false">G17+H17</f>
        <v>1124</v>
      </c>
      <c r="J17" s="0" t="n">
        <v>1012</v>
      </c>
      <c r="K17" s="0" t="n">
        <v>50</v>
      </c>
      <c r="L17" s="0" t="n">
        <v>369</v>
      </c>
      <c r="M17" s="0" t="n">
        <v>14</v>
      </c>
      <c r="N17" s="0" t="n">
        <v>34.39</v>
      </c>
      <c r="O17" s="0" t="n">
        <v>421</v>
      </c>
      <c r="P17" s="0" t="n">
        <v>13</v>
      </c>
      <c r="Q17" s="0" t="n">
        <v>41.6</v>
      </c>
      <c r="R17" s="0" t="n">
        <v>169</v>
      </c>
      <c r="S17" s="0" t="n">
        <v>2.18</v>
      </c>
      <c r="T17" s="0" t="n">
        <v>42</v>
      </c>
    </row>
    <row r="18" customFormat="false" ht="13.8" hidden="false" customHeight="false" outlineLevel="0" collapsed="false">
      <c r="A18" s="7"/>
      <c r="B18" s="6" t="s">
        <v>57</v>
      </c>
      <c r="C18" s="1" t="s">
        <v>58</v>
      </c>
      <c r="D18" s="1" t="s">
        <v>59</v>
      </c>
      <c r="E18" s="1" t="s">
        <v>60</v>
      </c>
      <c r="F18" s="0" t="n">
        <v>282</v>
      </c>
      <c r="G18" s="0" t="n">
        <v>549</v>
      </c>
      <c r="H18" s="0" t="n">
        <v>68</v>
      </c>
      <c r="I18" s="0" t="n">
        <f aca="false">G18+H18</f>
        <v>617</v>
      </c>
      <c r="J18" s="0" t="n">
        <v>556</v>
      </c>
      <c r="K18" s="0" t="n">
        <v>67</v>
      </c>
      <c r="L18" s="0" t="n">
        <v>238</v>
      </c>
      <c r="M18" s="0" t="n">
        <v>10</v>
      </c>
      <c r="N18" s="0" t="n">
        <v>43.35</v>
      </c>
      <c r="O18" s="0" t="n">
        <v>260</v>
      </c>
      <c r="P18" s="0" t="n">
        <v>8</v>
      </c>
      <c r="Q18" s="0" t="n">
        <v>46.76</v>
      </c>
      <c r="R18" s="0" t="n">
        <v>63</v>
      </c>
      <c r="S18" s="0" t="n">
        <v>3.78</v>
      </c>
      <c r="T18" s="0" t="n">
        <v>37</v>
      </c>
    </row>
    <row r="19" customFormat="false" ht="13.8" hidden="false" customHeight="false" outlineLevel="0" collapsed="false">
      <c r="A19" s="7"/>
      <c r="B19" s="6" t="s">
        <v>61</v>
      </c>
      <c r="C19" s="1" t="s">
        <v>58</v>
      </c>
      <c r="D19" s="1" t="s">
        <v>59</v>
      </c>
      <c r="E19" s="1" t="s">
        <v>62</v>
      </c>
      <c r="F19" s="0" t="n">
        <v>313</v>
      </c>
      <c r="G19" s="0" t="n">
        <v>584</v>
      </c>
      <c r="H19" s="0" t="n">
        <v>76</v>
      </c>
      <c r="I19" s="0" t="n">
        <f aca="false">G19+H19</f>
        <v>660</v>
      </c>
      <c r="J19" s="0" t="n">
        <v>585</v>
      </c>
      <c r="K19" s="0" t="n">
        <v>75</v>
      </c>
      <c r="L19" s="0" t="n">
        <v>260</v>
      </c>
      <c r="M19" s="0" t="n">
        <v>19</v>
      </c>
      <c r="N19" s="0" t="n">
        <v>44.52</v>
      </c>
      <c r="O19" s="0" t="n">
        <v>286</v>
      </c>
      <c r="P19" s="0" t="n">
        <v>18</v>
      </c>
      <c r="Q19" s="0" t="n">
        <v>48.89</v>
      </c>
      <c r="R19" s="0" t="n">
        <v>74</v>
      </c>
      <c r="S19" s="0" t="n">
        <v>3.51</v>
      </c>
      <c r="T19" s="0" t="n">
        <v>37</v>
      </c>
    </row>
    <row r="20" customFormat="false" ht="13.8" hidden="false" customHeight="false" outlineLevel="0" collapsed="false">
      <c r="A20" s="7"/>
      <c r="B20" s="6" t="s">
        <v>63</v>
      </c>
      <c r="C20" s="1" t="s">
        <v>64</v>
      </c>
      <c r="D20" s="1" t="s">
        <v>65</v>
      </c>
      <c r="E20" s="1" t="s">
        <v>66</v>
      </c>
      <c r="F20" s="0" t="n">
        <v>387</v>
      </c>
      <c r="G20" s="0" t="n">
        <v>596</v>
      </c>
      <c r="H20" s="0" t="n">
        <v>40</v>
      </c>
      <c r="I20" s="0" t="n">
        <f aca="false">G20+H20</f>
        <v>636</v>
      </c>
      <c r="J20" s="0" t="n">
        <v>656</v>
      </c>
      <c r="K20" s="0" t="n">
        <v>39</v>
      </c>
      <c r="L20" s="0" t="n">
        <v>258</v>
      </c>
      <c r="M20" s="0" t="n">
        <v>11</v>
      </c>
      <c r="N20" s="0" t="n">
        <v>43.29</v>
      </c>
      <c r="O20" s="0" t="n">
        <v>338</v>
      </c>
      <c r="P20" s="0" t="n">
        <v>9</v>
      </c>
      <c r="Q20" s="0" t="n">
        <v>51.52</v>
      </c>
      <c r="R20" s="0" t="n">
        <v>155</v>
      </c>
      <c r="S20" s="0" t="n">
        <v>1.66</v>
      </c>
      <c r="T20" s="0" t="n">
        <v>10</v>
      </c>
    </row>
    <row r="21" customFormat="false" ht="13.8" hidden="false" customHeight="false" outlineLevel="0" collapsed="false">
      <c r="A21" s="7"/>
      <c r="B21" s="6" t="s">
        <v>67</v>
      </c>
      <c r="C21" s="1" t="s">
        <v>68</v>
      </c>
      <c r="D21" s="1" t="s">
        <v>69</v>
      </c>
      <c r="E21" s="1" t="s">
        <v>70</v>
      </c>
      <c r="F21" s="0" t="n">
        <v>649</v>
      </c>
      <c r="G21" s="0" t="n">
        <v>1011</v>
      </c>
      <c r="H21" s="0" t="n">
        <v>83</v>
      </c>
      <c r="I21" s="0" t="n">
        <f aca="false">G21+H21</f>
        <v>1094</v>
      </c>
      <c r="J21" s="0" t="n">
        <v>906</v>
      </c>
      <c r="K21" s="0" t="n">
        <v>82</v>
      </c>
      <c r="L21" s="0" t="n">
        <v>370</v>
      </c>
      <c r="M21" s="0" t="n">
        <v>22</v>
      </c>
      <c r="N21" s="0" t="n">
        <v>36.6</v>
      </c>
      <c r="O21" s="0" t="n">
        <v>397</v>
      </c>
      <c r="P21" s="0" t="n">
        <v>20</v>
      </c>
      <c r="Q21" s="0" t="n">
        <v>43.82</v>
      </c>
      <c r="R21" s="0" t="n">
        <v>144</v>
      </c>
      <c r="S21" s="0" t="n">
        <v>2.57</v>
      </c>
      <c r="T21" s="0" t="n">
        <v>44</v>
      </c>
    </row>
    <row r="22" customFormat="false" ht="13.8" hidden="false" customHeight="false" outlineLevel="0" collapsed="false">
      <c r="A22" s="7"/>
      <c r="B22" s="6" t="s">
        <v>71</v>
      </c>
      <c r="C22" s="1" t="s">
        <v>68</v>
      </c>
      <c r="D22" s="1" t="s">
        <v>69</v>
      </c>
      <c r="E22" s="1" t="s">
        <v>72</v>
      </c>
      <c r="F22" s="0" t="n">
        <v>669</v>
      </c>
      <c r="G22" s="0" t="n">
        <v>940</v>
      </c>
      <c r="H22" s="0" t="n">
        <v>71</v>
      </c>
      <c r="I22" s="0" t="n">
        <f aca="false">G22+H22</f>
        <v>1011</v>
      </c>
      <c r="J22" s="0" t="n">
        <v>868</v>
      </c>
      <c r="K22" s="0" t="n">
        <v>70</v>
      </c>
      <c r="L22" s="0" t="n">
        <v>446</v>
      </c>
      <c r="M22" s="0" t="n">
        <v>17</v>
      </c>
      <c r="N22" s="0" t="n">
        <v>47.45</v>
      </c>
      <c r="O22" s="0" t="n">
        <v>480</v>
      </c>
      <c r="P22" s="0" t="n">
        <v>17</v>
      </c>
      <c r="Q22" s="0" t="n">
        <v>55.3</v>
      </c>
      <c r="R22" s="0" t="n">
        <v>112</v>
      </c>
      <c r="S22" s="0" t="n">
        <v>3.98</v>
      </c>
      <c r="T22" s="0" t="n">
        <v>264</v>
      </c>
    </row>
    <row r="23" customFormat="false" ht="13.8" hidden="false" customHeight="false" outlineLevel="0" collapsed="false">
      <c r="A23" s="9"/>
      <c r="B23" s="6" t="s">
        <v>73</v>
      </c>
      <c r="C23" s="1" t="s">
        <v>74</v>
      </c>
      <c r="D23" s="1" t="s">
        <v>75</v>
      </c>
      <c r="E23" s="1" t="s">
        <v>76</v>
      </c>
      <c r="F23" s="0" t="n">
        <v>494</v>
      </c>
      <c r="G23" s="0" t="n">
        <v>816</v>
      </c>
      <c r="H23" s="0" t="n">
        <v>107</v>
      </c>
      <c r="I23" s="0" t="n">
        <f aca="false">G23+H23</f>
        <v>923</v>
      </c>
      <c r="J23" s="0" t="n">
        <v>770</v>
      </c>
      <c r="K23" s="0" t="n">
        <v>106</v>
      </c>
      <c r="L23" s="0" t="n">
        <v>329</v>
      </c>
      <c r="M23" s="0" t="n">
        <v>25</v>
      </c>
      <c r="N23" s="0" t="n">
        <v>40.32</v>
      </c>
      <c r="O23" s="0" t="n">
        <v>373</v>
      </c>
      <c r="P23" s="0" t="n">
        <v>23</v>
      </c>
      <c r="Q23" s="0" t="n">
        <v>48.44</v>
      </c>
      <c r="R23" s="0" t="n">
        <v>127</v>
      </c>
      <c r="S23" s="0" t="n">
        <v>2.59</v>
      </c>
      <c r="T23" s="0" t="n">
        <v>42</v>
      </c>
    </row>
    <row r="24" customFormat="false" ht="13.8" hidden="false" customHeight="false" outlineLevel="0" collapsed="false">
      <c r="A24" s="9"/>
      <c r="B24" s="6" t="s">
        <v>77</v>
      </c>
      <c r="C24" s="1" t="s">
        <v>74</v>
      </c>
      <c r="D24" s="1" t="s">
        <v>75</v>
      </c>
      <c r="E24" s="1" t="s">
        <v>78</v>
      </c>
      <c r="F24" s="0" t="n">
        <v>501</v>
      </c>
      <c r="G24" s="0" t="n">
        <v>824</v>
      </c>
      <c r="H24" s="0" t="n">
        <v>105</v>
      </c>
      <c r="I24" s="0" t="n">
        <f aca="false">G24+H24</f>
        <v>929</v>
      </c>
      <c r="J24" s="0" t="n">
        <v>771</v>
      </c>
      <c r="K24" s="0" t="n">
        <v>104</v>
      </c>
      <c r="L24" s="0" t="n">
        <v>332</v>
      </c>
      <c r="M24" s="0" t="n">
        <v>25</v>
      </c>
      <c r="N24" s="0" t="n">
        <v>40.29</v>
      </c>
      <c r="O24" s="0" t="n">
        <v>376</v>
      </c>
      <c r="P24" s="0" t="n">
        <v>23</v>
      </c>
      <c r="Q24" s="0" t="n">
        <v>48.77</v>
      </c>
      <c r="R24" s="0" t="n">
        <v>126</v>
      </c>
      <c r="S24" s="0" t="n">
        <v>2.63</v>
      </c>
      <c r="T24" s="0" t="n">
        <v>42</v>
      </c>
    </row>
    <row r="25" customFormat="false" ht="13.8" hidden="false" customHeight="false" outlineLevel="0" collapsed="false">
      <c r="A25" s="9"/>
      <c r="B25" s="6" t="s">
        <v>79</v>
      </c>
      <c r="C25" s="1" t="s">
        <v>74</v>
      </c>
      <c r="D25" s="1" t="s">
        <v>75</v>
      </c>
      <c r="E25" s="1" t="s">
        <v>80</v>
      </c>
      <c r="F25" s="0" t="n">
        <v>516</v>
      </c>
      <c r="G25" s="0" t="n">
        <v>832</v>
      </c>
      <c r="H25" s="0" t="n">
        <v>107</v>
      </c>
      <c r="I25" s="0" t="n">
        <f aca="false">G25+H25</f>
        <v>939</v>
      </c>
      <c r="J25" s="0" t="n">
        <v>779</v>
      </c>
      <c r="K25" s="0" t="n">
        <v>106</v>
      </c>
      <c r="L25" s="0" t="n">
        <v>336</v>
      </c>
      <c r="M25" s="0" t="n">
        <v>25</v>
      </c>
      <c r="N25" s="0" t="n">
        <v>40.38</v>
      </c>
      <c r="O25" s="0" t="n">
        <v>382</v>
      </c>
      <c r="P25" s="0" t="n">
        <v>23</v>
      </c>
      <c r="Q25" s="0" t="n">
        <v>49.04</v>
      </c>
      <c r="R25" s="0" t="n">
        <v>129</v>
      </c>
      <c r="S25" s="0" t="n">
        <v>2.6</v>
      </c>
      <c r="T25" s="0" t="n">
        <v>42</v>
      </c>
    </row>
    <row r="26" customFormat="false" ht="13.8" hidden="false" customHeight="false" outlineLevel="0" collapsed="false">
      <c r="A26" s="9"/>
      <c r="B26" s="6" t="s">
        <v>81</v>
      </c>
      <c r="C26" s="1" t="s">
        <v>74</v>
      </c>
      <c r="D26" s="1" t="s">
        <v>75</v>
      </c>
      <c r="E26" s="1" t="s">
        <v>82</v>
      </c>
      <c r="F26" s="0" t="n">
        <v>558</v>
      </c>
      <c r="G26" s="0" t="n">
        <v>811</v>
      </c>
      <c r="H26" s="0" t="n">
        <v>79</v>
      </c>
      <c r="I26" s="0" t="n">
        <f aca="false">G26+H26</f>
        <v>890</v>
      </c>
      <c r="J26" s="0" t="n">
        <v>763</v>
      </c>
      <c r="K26" s="0" t="n">
        <v>78</v>
      </c>
      <c r="L26" s="0" t="n">
        <v>279</v>
      </c>
      <c r="M26" s="0" t="n">
        <v>14</v>
      </c>
      <c r="N26" s="0" t="n">
        <v>34.4</v>
      </c>
      <c r="O26" s="0" t="n">
        <v>327</v>
      </c>
      <c r="P26" s="0" t="n">
        <v>12</v>
      </c>
      <c r="Q26" s="0" t="n">
        <v>42.86</v>
      </c>
      <c r="R26" s="0" t="n">
        <v>126</v>
      </c>
      <c r="S26" s="0" t="n">
        <v>2.21</v>
      </c>
      <c r="T26" s="0" t="n">
        <v>15</v>
      </c>
    </row>
    <row r="27" customFormat="false" ht="13.8" hidden="false" customHeight="false" outlineLevel="0" collapsed="false">
      <c r="A27" s="9"/>
      <c r="B27" s="6" t="s">
        <v>83</v>
      </c>
      <c r="C27" s="1" t="s">
        <v>74</v>
      </c>
      <c r="D27" s="1" t="s">
        <v>75</v>
      </c>
      <c r="E27" s="1" t="s">
        <v>84</v>
      </c>
      <c r="F27" s="0" t="n">
        <v>567</v>
      </c>
      <c r="G27" s="0" t="n">
        <v>807</v>
      </c>
      <c r="H27" s="0" t="n">
        <v>73</v>
      </c>
      <c r="I27" s="0" t="n">
        <f aca="false">G27+H27</f>
        <v>880</v>
      </c>
      <c r="J27" s="0" t="n">
        <v>759</v>
      </c>
      <c r="K27" s="0" t="n">
        <v>72</v>
      </c>
      <c r="L27" s="0" t="n">
        <v>254</v>
      </c>
      <c r="M27" s="0" t="n">
        <v>14</v>
      </c>
      <c r="N27" s="0" t="n">
        <v>31.47</v>
      </c>
      <c r="O27" s="0" t="n">
        <v>306</v>
      </c>
      <c r="P27" s="0" t="n">
        <v>12</v>
      </c>
      <c r="Q27" s="0" t="n">
        <v>40.32</v>
      </c>
      <c r="R27" s="0" t="n">
        <v>120</v>
      </c>
      <c r="S27" s="0" t="n">
        <v>2.12</v>
      </c>
      <c r="T27" s="0" t="n">
        <v>14</v>
      </c>
    </row>
    <row r="28" customFormat="false" ht="13.8" hidden="false" customHeight="false" outlineLevel="0" collapsed="false">
      <c r="A28" s="9"/>
      <c r="B28" s="6" t="s">
        <v>85</v>
      </c>
      <c r="C28" s="1" t="s">
        <v>74</v>
      </c>
      <c r="D28" s="1" t="s">
        <v>75</v>
      </c>
      <c r="E28" s="1" t="s">
        <v>86</v>
      </c>
      <c r="F28" s="0" t="n">
        <v>577</v>
      </c>
      <c r="G28" s="0" t="n">
        <v>829</v>
      </c>
      <c r="H28" s="0" t="n">
        <v>83</v>
      </c>
      <c r="I28" s="0" t="n">
        <f aca="false">G28+H28</f>
        <v>912</v>
      </c>
      <c r="J28" s="0" t="n">
        <v>766</v>
      </c>
      <c r="K28" s="0" t="n">
        <v>82</v>
      </c>
      <c r="L28" s="0" t="n">
        <v>312</v>
      </c>
      <c r="M28" s="0" t="n">
        <v>18</v>
      </c>
      <c r="N28" s="0" t="n">
        <v>37.64</v>
      </c>
      <c r="O28" s="0" t="n">
        <v>342</v>
      </c>
      <c r="P28" s="0" t="n">
        <v>16</v>
      </c>
      <c r="Q28" s="0" t="n">
        <v>44.65</v>
      </c>
      <c r="R28" s="0" t="n">
        <v>116</v>
      </c>
      <c r="S28" s="0" t="n">
        <v>2.69</v>
      </c>
      <c r="T28" s="0" t="n">
        <v>40</v>
      </c>
    </row>
    <row r="29" customFormat="false" ht="13.8" hidden="false" customHeight="false" outlineLevel="0" collapsed="false">
      <c r="A29" s="9"/>
      <c r="B29" s="6" t="s">
        <v>87</v>
      </c>
      <c r="C29" s="1" t="s">
        <v>74</v>
      </c>
      <c r="D29" s="1" t="s">
        <v>75</v>
      </c>
      <c r="E29" s="1" t="s">
        <v>88</v>
      </c>
      <c r="F29" s="0" t="n">
        <v>655</v>
      </c>
      <c r="G29" s="0" t="n">
        <v>979</v>
      </c>
      <c r="H29" s="0" t="n">
        <v>99</v>
      </c>
      <c r="I29" s="0" t="n">
        <f aca="false">G29+H29</f>
        <v>1078</v>
      </c>
      <c r="J29" s="0" t="n">
        <v>883</v>
      </c>
      <c r="K29" s="0" t="n">
        <v>98</v>
      </c>
      <c r="L29" s="0" t="n">
        <v>302</v>
      </c>
      <c r="M29" s="0" t="n">
        <v>24</v>
      </c>
      <c r="N29" s="0" t="n">
        <v>30.85</v>
      </c>
      <c r="O29" s="0" t="n">
        <v>344</v>
      </c>
      <c r="P29" s="0" t="n">
        <v>22</v>
      </c>
      <c r="Q29" s="0" t="n">
        <v>38.96</v>
      </c>
      <c r="R29" s="0" t="n">
        <v>138</v>
      </c>
      <c r="S29" s="0" t="n">
        <v>2.19</v>
      </c>
      <c r="T29" s="0" t="n">
        <v>39</v>
      </c>
    </row>
    <row r="30" customFormat="false" ht="13.8" hidden="false" customHeight="false" outlineLevel="0" collapsed="false">
      <c r="A30" s="9"/>
      <c r="B30" s="6" t="s">
        <v>89</v>
      </c>
      <c r="C30" s="1" t="s">
        <v>74</v>
      </c>
      <c r="D30" s="1" t="s">
        <v>75</v>
      </c>
      <c r="E30" s="1" t="s">
        <v>90</v>
      </c>
      <c r="F30" s="0" t="n">
        <v>699</v>
      </c>
      <c r="G30" s="0" t="n">
        <v>1011</v>
      </c>
      <c r="H30" s="0" t="n">
        <v>89</v>
      </c>
      <c r="I30" s="0" t="n">
        <f aca="false">G30+H30</f>
        <v>1100</v>
      </c>
      <c r="J30" s="0" t="n">
        <v>884</v>
      </c>
      <c r="K30" s="0" t="n">
        <v>88</v>
      </c>
      <c r="L30" s="0" t="n">
        <v>314</v>
      </c>
      <c r="M30" s="0" t="n">
        <v>25</v>
      </c>
      <c r="N30" s="0" t="n">
        <v>31.06</v>
      </c>
      <c r="O30" s="0" t="n">
        <v>336</v>
      </c>
      <c r="P30" s="0" t="n">
        <v>25</v>
      </c>
      <c r="Q30" s="0" t="n">
        <v>38.01</v>
      </c>
      <c r="R30" s="0" t="n">
        <v>136</v>
      </c>
      <c r="S30" s="0" t="n">
        <v>2.31</v>
      </c>
      <c r="T30" s="0" t="n">
        <v>52</v>
      </c>
    </row>
    <row r="31" customFormat="false" ht="13.8" hidden="false" customHeight="false" outlineLevel="0" collapsed="false">
      <c r="A31" s="9"/>
      <c r="B31" s="6" t="s">
        <v>91</v>
      </c>
      <c r="C31" s="1" t="s">
        <v>74</v>
      </c>
      <c r="D31" s="1" t="s">
        <v>75</v>
      </c>
      <c r="E31" s="1" t="s">
        <v>92</v>
      </c>
      <c r="F31" s="0" t="n">
        <v>709</v>
      </c>
      <c r="G31" s="0" t="n">
        <v>915</v>
      </c>
      <c r="H31" s="0" t="n">
        <v>101</v>
      </c>
      <c r="I31" s="0" t="n">
        <f aca="false">G31+H31</f>
        <v>1016</v>
      </c>
      <c r="J31" s="0" t="n">
        <v>818</v>
      </c>
      <c r="K31" s="0" t="n">
        <v>100</v>
      </c>
      <c r="L31" s="0" t="n">
        <v>276</v>
      </c>
      <c r="M31" s="0" t="n">
        <v>20</v>
      </c>
      <c r="N31" s="0" t="n">
        <v>30.16</v>
      </c>
      <c r="O31" s="0" t="n">
        <v>318</v>
      </c>
      <c r="P31" s="0" t="n">
        <v>18</v>
      </c>
      <c r="Q31" s="0" t="n">
        <v>38.88</v>
      </c>
      <c r="R31" s="0" t="n">
        <v>136</v>
      </c>
      <c r="S31" s="0" t="n">
        <v>2.03</v>
      </c>
      <c r="T31" s="0" t="n">
        <v>37</v>
      </c>
    </row>
    <row r="32" customFormat="false" ht="13.8" hidden="false" customHeight="false" outlineLevel="0" collapsed="false">
      <c r="A32" s="9"/>
      <c r="B32" s="6" t="s">
        <v>93</v>
      </c>
      <c r="C32" s="1" t="s">
        <v>74</v>
      </c>
      <c r="D32" s="1" t="s">
        <v>75</v>
      </c>
      <c r="E32" s="1" t="s">
        <v>94</v>
      </c>
      <c r="F32" s="0" t="n">
        <v>764</v>
      </c>
      <c r="G32" s="0" t="n">
        <v>1114</v>
      </c>
      <c r="H32" s="0" t="n">
        <v>111</v>
      </c>
      <c r="I32" s="0" t="n">
        <f aca="false">G32+H32</f>
        <v>1225</v>
      </c>
      <c r="J32" s="0" t="n">
        <v>964</v>
      </c>
      <c r="K32" s="0" t="n">
        <v>110</v>
      </c>
      <c r="L32" s="0" t="n">
        <v>314</v>
      </c>
      <c r="M32" s="0" t="n">
        <v>23</v>
      </c>
      <c r="N32" s="0" t="n">
        <v>28.19</v>
      </c>
      <c r="O32" s="0" t="n">
        <v>360</v>
      </c>
      <c r="P32" s="0" t="n">
        <v>22</v>
      </c>
      <c r="Q32" s="0" t="n">
        <v>37.34</v>
      </c>
      <c r="R32" s="0" t="n">
        <v>146</v>
      </c>
      <c r="S32" s="0" t="n">
        <v>2.15</v>
      </c>
      <c r="T32" s="0" t="n">
        <v>46</v>
      </c>
    </row>
    <row r="33" customFormat="false" ht="13.8" hidden="false" customHeight="false" outlineLevel="0" collapsed="false">
      <c r="A33" s="9"/>
      <c r="B33" s="6" t="s">
        <v>95</v>
      </c>
      <c r="C33" s="1" t="s">
        <v>74</v>
      </c>
      <c r="D33" s="1" t="s">
        <v>75</v>
      </c>
      <c r="E33" s="1" t="s">
        <v>96</v>
      </c>
      <c r="F33" s="0" t="n">
        <v>774</v>
      </c>
      <c r="G33" s="0" t="n">
        <v>1083</v>
      </c>
      <c r="H33" s="0" t="n">
        <v>103</v>
      </c>
      <c r="I33" s="0" t="n">
        <f aca="false">G33+H33</f>
        <v>1186</v>
      </c>
      <c r="J33" s="0" t="n">
        <v>930</v>
      </c>
      <c r="K33" s="0" t="n">
        <v>102</v>
      </c>
      <c r="L33" s="0" t="n">
        <v>369</v>
      </c>
      <c r="M33" s="0" t="n">
        <v>33</v>
      </c>
      <c r="N33" s="0" t="n">
        <v>34.07</v>
      </c>
      <c r="O33" s="0" t="n">
        <v>385</v>
      </c>
      <c r="P33" s="0" t="n">
        <v>30</v>
      </c>
      <c r="Q33" s="0" t="n">
        <v>41.4</v>
      </c>
      <c r="R33" s="0" t="n">
        <v>137</v>
      </c>
      <c r="S33" s="0" t="n">
        <v>2.69</v>
      </c>
      <c r="T33" s="0" t="n">
        <v>46</v>
      </c>
    </row>
    <row r="34" customFormat="false" ht="13.8" hidden="false" customHeight="false" outlineLevel="0" collapsed="false">
      <c r="A34" s="9"/>
      <c r="B34" s="6" t="s">
        <v>97</v>
      </c>
      <c r="C34" s="1" t="s">
        <v>74</v>
      </c>
      <c r="D34" s="1" t="s">
        <v>75</v>
      </c>
      <c r="E34" s="1" t="s">
        <v>98</v>
      </c>
      <c r="F34" s="0" t="n">
        <v>791</v>
      </c>
      <c r="G34" s="0" t="n">
        <v>1142</v>
      </c>
      <c r="H34" s="0" t="n">
        <v>118</v>
      </c>
      <c r="I34" s="0" t="n">
        <f aca="false">G34+H34</f>
        <v>1260</v>
      </c>
      <c r="J34" s="0" t="n">
        <v>981</v>
      </c>
      <c r="K34" s="0" t="n">
        <v>117</v>
      </c>
      <c r="L34" s="0" t="n">
        <v>351</v>
      </c>
      <c r="M34" s="0" t="n">
        <v>26</v>
      </c>
      <c r="N34" s="0" t="n">
        <v>30.74</v>
      </c>
      <c r="O34" s="0" t="n">
        <v>389</v>
      </c>
      <c r="P34" s="0" t="n">
        <v>25</v>
      </c>
      <c r="Q34" s="0" t="n">
        <v>39.65</v>
      </c>
      <c r="R34" s="0" t="n">
        <v>150</v>
      </c>
      <c r="S34" s="0" t="n">
        <v>2.34</v>
      </c>
      <c r="T34" s="0" t="n">
        <v>46</v>
      </c>
    </row>
    <row r="35" customFormat="false" ht="13.8" hidden="false" customHeight="false" outlineLevel="0" collapsed="false">
      <c r="A35" s="9"/>
      <c r="B35" s="6" t="s">
        <v>99</v>
      </c>
      <c r="C35" s="1" t="s">
        <v>74</v>
      </c>
      <c r="D35" s="1" t="s">
        <v>75</v>
      </c>
      <c r="E35" s="1" t="s">
        <v>100</v>
      </c>
      <c r="F35" s="0" t="n">
        <v>792</v>
      </c>
      <c r="G35" s="0" t="n">
        <v>1084</v>
      </c>
      <c r="H35" s="0" t="n">
        <v>103</v>
      </c>
      <c r="I35" s="0" t="n">
        <f aca="false">G35+H35</f>
        <v>1187</v>
      </c>
      <c r="J35" s="0" t="n">
        <v>926</v>
      </c>
      <c r="K35" s="0" t="n">
        <v>102</v>
      </c>
      <c r="L35" s="0" t="n">
        <v>327</v>
      </c>
      <c r="M35" s="0" t="n">
        <v>31</v>
      </c>
      <c r="N35" s="0" t="n">
        <v>30.17</v>
      </c>
      <c r="O35" s="0" t="n">
        <v>348</v>
      </c>
      <c r="P35" s="0" t="n">
        <v>28</v>
      </c>
      <c r="Q35" s="0" t="n">
        <v>37.58</v>
      </c>
      <c r="R35" s="0" t="n">
        <v>135</v>
      </c>
      <c r="S35" s="0" t="n">
        <v>2.42</v>
      </c>
      <c r="T35" s="0" t="n">
        <v>46</v>
      </c>
    </row>
    <row r="36" customFormat="false" ht="13.8" hidden="false" customHeight="false" outlineLevel="0" collapsed="false">
      <c r="A36" s="9"/>
      <c r="B36" s="6" t="s">
        <v>101</v>
      </c>
      <c r="C36" s="1" t="s">
        <v>74</v>
      </c>
      <c r="D36" s="1" t="s">
        <v>75</v>
      </c>
      <c r="E36" s="1" t="s">
        <v>102</v>
      </c>
      <c r="F36" s="0" t="n">
        <v>794</v>
      </c>
      <c r="G36" s="0" t="n">
        <v>1127</v>
      </c>
      <c r="H36" s="0" t="n">
        <v>116</v>
      </c>
      <c r="I36" s="0" t="n">
        <f aca="false">G36+H36</f>
        <v>1243</v>
      </c>
      <c r="J36" s="0" t="n">
        <v>979</v>
      </c>
      <c r="K36" s="0" t="n">
        <v>115</v>
      </c>
      <c r="L36" s="0" t="n">
        <v>364</v>
      </c>
      <c r="M36" s="0" t="n">
        <v>26</v>
      </c>
      <c r="N36" s="0" t="n">
        <v>32.3</v>
      </c>
      <c r="O36" s="0" t="n">
        <v>406</v>
      </c>
      <c r="P36" s="0" t="n">
        <v>25</v>
      </c>
      <c r="Q36" s="0" t="n">
        <v>41.47</v>
      </c>
      <c r="R36" s="0" t="n">
        <v>155</v>
      </c>
      <c r="S36" s="0" t="n">
        <v>2.35</v>
      </c>
      <c r="T36" s="0" t="n">
        <v>46</v>
      </c>
    </row>
    <row r="37" customFormat="false" ht="13.8" hidden="false" customHeight="false" outlineLevel="0" collapsed="false">
      <c r="A37" s="9"/>
      <c r="B37" s="6" t="s">
        <v>103</v>
      </c>
      <c r="C37" s="1" t="s">
        <v>74</v>
      </c>
      <c r="D37" s="1" t="s">
        <v>75</v>
      </c>
      <c r="E37" s="1" t="s">
        <v>104</v>
      </c>
      <c r="F37" s="0" t="n">
        <v>795</v>
      </c>
      <c r="G37" s="0" t="n">
        <v>1113</v>
      </c>
      <c r="H37" s="0" t="n">
        <v>117</v>
      </c>
      <c r="I37" s="0" t="n">
        <f aca="false">G37+H37</f>
        <v>1230</v>
      </c>
      <c r="J37" s="0" t="n">
        <v>958</v>
      </c>
      <c r="K37" s="0" t="n">
        <v>116</v>
      </c>
      <c r="L37" s="0" t="n">
        <v>359</v>
      </c>
      <c r="M37" s="0" t="n">
        <v>26</v>
      </c>
      <c r="N37" s="0" t="n">
        <v>32.26</v>
      </c>
      <c r="O37" s="0" t="n">
        <v>409</v>
      </c>
      <c r="P37" s="0" t="n">
        <v>24</v>
      </c>
      <c r="Q37" s="0" t="n">
        <v>42.69</v>
      </c>
      <c r="R37" s="0" t="n">
        <v>156</v>
      </c>
      <c r="S37" s="0" t="n">
        <v>2.3</v>
      </c>
      <c r="T37" s="0" t="n">
        <v>48</v>
      </c>
    </row>
    <row r="38" customFormat="false" ht="13.8" hidden="false" customHeight="false" outlineLevel="0" collapsed="false">
      <c r="A38" s="9"/>
      <c r="B38" s="6" t="s">
        <v>105</v>
      </c>
      <c r="C38" s="1" t="s">
        <v>74</v>
      </c>
      <c r="D38" s="1" t="s">
        <v>75</v>
      </c>
      <c r="E38" s="1" t="s">
        <v>106</v>
      </c>
      <c r="F38" s="0" t="n">
        <v>842</v>
      </c>
      <c r="G38" s="0" t="n">
        <v>1072</v>
      </c>
      <c r="H38" s="0" t="n">
        <v>100</v>
      </c>
      <c r="I38" s="0" t="n">
        <f aca="false">G38+H38</f>
        <v>1172</v>
      </c>
      <c r="J38" s="0" t="n">
        <v>923</v>
      </c>
      <c r="K38" s="0" t="n">
        <v>99</v>
      </c>
      <c r="L38" s="0" t="n">
        <v>364</v>
      </c>
      <c r="M38" s="0" t="n">
        <v>32</v>
      </c>
      <c r="N38" s="0" t="n">
        <v>33.96</v>
      </c>
      <c r="O38" s="0" t="n">
        <v>380</v>
      </c>
      <c r="P38" s="0" t="n">
        <v>29</v>
      </c>
      <c r="Q38" s="0" t="n">
        <v>41.17</v>
      </c>
      <c r="R38" s="0" t="n">
        <v>137</v>
      </c>
      <c r="S38" s="0" t="n">
        <v>2.66</v>
      </c>
      <c r="T38" s="0" t="n">
        <v>46</v>
      </c>
    </row>
    <row r="39" customFormat="false" ht="13.8" hidden="false" customHeight="false" outlineLevel="0" collapsed="false">
      <c r="A39" s="9"/>
      <c r="B39" s="6" t="s">
        <v>107</v>
      </c>
      <c r="C39" s="1" t="s">
        <v>74</v>
      </c>
      <c r="D39" s="1" t="s">
        <v>75</v>
      </c>
      <c r="E39" s="1" t="s">
        <v>108</v>
      </c>
      <c r="F39" s="0" t="n">
        <v>940</v>
      </c>
      <c r="G39" s="0" t="n">
        <v>1192</v>
      </c>
      <c r="H39" s="0" t="n">
        <v>103</v>
      </c>
      <c r="I39" s="0" t="n">
        <f aca="false">G39+H39</f>
        <v>1295</v>
      </c>
      <c r="J39" s="0" t="n">
        <v>1016</v>
      </c>
      <c r="K39" s="0" t="n">
        <v>102</v>
      </c>
      <c r="L39" s="0" t="n">
        <v>362</v>
      </c>
      <c r="M39" s="0" t="n">
        <v>23</v>
      </c>
      <c r="N39" s="0" t="n">
        <v>30.37</v>
      </c>
      <c r="O39" s="0" t="n">
        <v>394</v>
      </c>
      <c r="P39" s="0" t="n">
        <v>22</v>
      </c>
      <c r="Q39" s="0" t="n">
        <v>38.78</v>
      </c>
      <c r="R39" s="0" t="n">
        <v>151</v>
      </c>
      <c r="S39" s="0" t="n">
        <v>2.4</v>
      </c>
      <c r="T39" s="0" t="n">
        <v>58</v>
      </c>
    </row>
    <row r="40" customFormat="false" ht="13.8" hidden="false" customHeight="false" outlineLevel="0" collapsed="false">
      <c r="A40" s="9"/>
      <c r="B40" s="6" t="s">
        <v>109</v>
      </c>
      <c r="C40" s="1" t="s">
        <v>74</v>
      </c>
      <c r="D40" s="1" t="s">
        <v>75</v>
      </c>
      <c r="E40" s="1" t="s">
        <v>110</v>
      </c>
      <c r="F40" s="0" t="n">
        <v>1007</v>
      </c>
      <c r="G40" s="0" t="n">
        <v>1281</v>
      </c>
      <c r="H40" s="0" t="n">
        <v>126</v>
      </c>
      <c r="I40" s="0" t="n">
        <f aca="false">G40+H40</f>
        <v>1407</v>
      </c>
      <c r="J40" s="0" t="n">
        <v>1068</v>
      </c>
      <c r="K40" s="0" t="n">
        <v>125</v>
      </c>
      <c r="L40" s="0" t="n">
        <v>402</v>
      </c>
      <c r="M40" s="0" t="n">
        <v>31</v>
      </c>
      <c r="N40" s="0" t="n">
        <v>31.38</v>
      </c>
      <c r="O40" s="0" t="n">
        <v>439</v>
      </c>
      <c r="P40" s="0" t="n">
        <v>27</v>
      </c>
      <c r="Q40" s="0" t="n">
        <v>41.1</v>
      </c>
      <c r="R40" s="0" t="n">
        <v>157</v>
      </c>
      <c r="S40" s="0" t="n">
        <v>2.56</v>
      </c>
      <c r="T40" s="0" t="n">
        <v>51</v>
      </c>
    </row>
    <row r="41" customFormat="false" ht="13.8" hidden="false" customHeight="false" outlineLevel="0" collapsed="false">
      <c r="A41" s="9"/>
      <c r="B41" s="6" t="s">
        <v>111</v>
      </c>
      <c r="C41" s="1" t="s">
        <v>74</v>
      </c>
      <c r="D41" s="1" t="s">
        <v>75</v>
      </c>
      <c r="E41" s="1" t="s">
        <v>112</v>
      </c>
      <c r="F41" s="0" t="n">
        <v>1008</v>
      </c>
      <c r="G41" s="0" t="n">
        <v>1075</v>
      </c>
      <c r="H41" s="0" t="n">
        <v>100</v>
      </c>
      <c r="I41" s="0" t="n">
        <f aca="false">G41+H41</f>
        <v>1175</v>
      </c>
      <c r="J41" s="0" t="n">
        <v>925</v>
      </c>
      <c r="K41" s="0" t="n">
        <v>99</v>
      </c>
      <c r="L41" s="0" t="n">
        <v>364</v>
      </c>
      <c r="M41" s="0" t="n">
        <v>32</v>
      </c>
      <c r="N41" s="0" t="n">
        <v>33.86</v>
      </c>
      <c r="O41" s="0" t="n">
        <v>380</v>
      </c>
      <c r="P41" s="0" t="n">
        <v>29</v>
      </c>
      <c r="Q41" s="0" t="n">
        <v>41.08</v>
      </c>
      <c r="R41" s="0" t="n">
        <v>137</v>
      </c>
      <c r="S41" s="0" t="n">
        <v>2.66</v>
      </c>
      <c r="T41" s="0" t="n">
        <v>46</v>
      </c>
    </row>
    <row r="42" customFormat="false" ht="13.8" hidden="false" customHeight="false" outlineLevel="0" collapsed="false">
      <c r="A42" s="9"/>
      <c r="B42" s="6" t="s">
        <v>113</v>
      </c>
      <c r="C42" s="1" t="s">
        <v>74</v>
      </c>
      <c r="D42" s="1" t="s">
        <v>75</v>
      </c>
      <c r="E42" s="1" t="s">
        <v>114</v>
      </c>
      <c r="F42" s="0" t="n">
        <v>1011</v>
      </c>
      <c r="G42" s="0" t="n">
        <v>1462</v>
      </c>
      <c r="H42" s="0" t="n">
        <v>230</v>
      </c>
      <c r="I42" s="0" t="n">
        <f aca="false">G42+H42</f>
        <v>1692</v>
      </c>
      <c r="J42" s="0" t="n">
        <v>1152</v>
      </c>
      <c r="K42" s="0" t="n">
        <v>229</v>
      </c>
      <c r="L42" s="0" t="n">
        <v>405</v>
      </c>
      <c r="M42" s="0" t="n">
        <v>62</v>
      </c>
      <c r="N42" s="0" t="n">
        <v>27.7</v>
      </c>
      <c r="O42" s="0" t="n">
        <v>436</v>
      </c>
      <c r="P42" s="0" t="n">
        <v>58</v>
      </c>
      <c r="Q42" s="0" t="n">
        <v>37.85</v>
      </c>
      <c r="R42" s="0" t="n">
        <v>183</v>
      </c>
      <c r="S42" s="0" t="n">
        <v>2.21</v>
      </c>
      <c r="T42" s="0" t="n">
        <v>66</v>
      </c>
    </row>
    <row r="43" customFormat="false" ht="13.8" hidden="false" customHeight="false" outlineLevel="0" collapsed="false">
      <c r="A43" s="9"/>
      <c r="B43" s="6" t="s">
        <v>115</v>
      </c>
      <c r="C43" s="1" t="s">
        <v>74</v>
      </c>
      <c r="D43" s="1" t="s">
        <v>75</v>
      </c>
      <c r="E43" s="1" t="s">
        <v>116</v>
      </c>
      <c r="F43" s="0" t="n">
        <v>1045</v>
      </c>
      <c r="G43" s="0" t="n">
        <v>1297</v>
      </c>
      <c r="H43" s="0" t="n">
        <v>126</v>
      </c>
      <c r="I43" s="0" t="n">
        <f aca="false">G43+H43</f>
        <v>1423</v>
      </c>
      <c r="J43" s="0" t="n">
        <v>1079</v>
      </c>
      <c r="K43" s="0" t="n">
        <v>125</v>
      </c>
      <c r="L43" s="0" t="n">
        <v>428</v>
      </c>
      <c r="M43" s="0" t="n">
        <v>30</v>
      </c>
      <c r="N43" s="0" t="n">
        <v>33</v>
      </c>
      <c r="O43" s="0" t="n">
        <v>458</v>
      </c>
      <c r="P43" s="0" t="n">
        <v>26</v>
      </c>
      <c r="Q43" s="0" t="n">
        <v>42.45</v>
      </c>
      <c r="R43" s="0" t="n">
        <v>153</v>
      </c>
      <c r="S43" s="0" t="n">
        <v>2.8</v>
      </c>
      <c r="T43" s="0" t="n">
        <v>51</v>
      </c>
    </row>
    <row r="44" customFormat="false" ht="13.8" hidden="false" customHeight="false" outlineLevel="0" collapsed="false">
      <c r="A44" s="10"/>
      <c r="B44" s="6" t="s">
        <v>117</v>
      </c>
      <c r="C44" s="1" t="s">
        <v>74</v>
      </c>
      <c r="D44" s="1" t="s">
        <v>118</v>
      </c>
      <c r="E44" s="1" t="s">
        <v>119</v>
      </c>
      <c r="F44" s="0" t="n">
        <v>554</v>
      </c>
      <c r="G44" s="0" t="n">
        <v>900</v>
      </c>
      <c r="H44" s="0" t="n">
        <v>99</v>
      </c>
      <c r="I44" s="0" t="n">
        <f aca="false">G44+H44</f>
        <v>999</v>
      </c>
      <c r="J44" s="0" t="n">
        <v>867</v>
      </c>
      <c r="K44" s="0" t="n">
        <v>98</v>
      </c>
      <c r="L44" s="0" t="n">
        <v>396</v>
      </c>
      <c r="M44" s="0" t="n">
        <v>25</v>
      </c>
      <c r="N44" s="0" t="n">
        <v>44</v>
      </c>
      <c r="O44" s="0" t="n">
        <v>458</v>
      </c>
      <c r="P44" s="0" t="n">
        <v>24</v>
      </c>
      <c r="Q44" s="0" t="n">
        <v>52.83</v>
      </c>
      <c r="R44" s="0" t="n">
        <v>151</v>
      </c>
      <c r="S44" s="0" t="n">
        <v>2.62</v>
      </c>
      <c r="T44" s="0" t="n">
        <v>28</v>
      </c>
    </row>
    <row r="45" customFormat="false" ht="13.8" hidden="false" customHeight="false" outlineLevel="0" collapsed="false">
      <c r="A45" s="10"/>
      <c r="B45" s="6" t="s">
        <v>120</v>
      </c>
      <c r="C45" s="1" t="s">
        <v>74</v>
      </c>
      <c r="D45" s="1" t="s">
        <v>118</v>
      </c>
      <c r="E45" s="1" t="s">
        <v>121</v>
      </c>
      <c r="F45" s="0" t="n">
        <v>643</v>
      </c>
      <c r="G45" s="0" t="n">
        <v>946</v>
      </c>
      <c r="H45" s="0" t="n">
        <v>89</v>
      </c>
      <c r="I45" s="0" t="n">
        <f aca="false">G45+H45</f>
        <v>1035</v>
      </c>
      <c r="J45" s="0" t="n">
        <v>876</v>
      </c>
      <c r="K45" s="0" t="n">
        <v>88</v>
      </c>
      <c r="L45" s="0" t="n">
        <v>347</v>
      </c>
      <c r="M45" s="0" t="n">
        <v>25</v>
      </c>
      <c r="N45" s="0" t="n">
        <v>36.68</v>
      </c>
      <c r="O45" s="0" t="n">
        <v>386</v>
      </c>
      <c r="P45" s="0" t="n">
        <v>24</v>
      </c>
      <c r="Q45" s="0" t="n">
        <v>44.06</v>
      </c>
      <c r="R45" s="0" t="n">
        <v>142</v>
      </c>
      <c r="S45" s="0" t="n">
        <v>2.44</v>
      </c>
      <c r="T45" s="0" t="n">
        <v>37</v>
      </c>
    </row>
    <row r="46" customFormat="false" ht="13.8" hidden="false" customHeight="false" outlineLevel="0" collapsed="false">
      <c r="A46" s="10"/>
      <c r="B46" s="6" t="s">
        <v>122</v>
      </c>
      <c r="C46" s="1" t="s">
        <v>74</v>
      </c>
      <c r="D46" s="1" t="s">
        <v>118</v>
      </c>
      <c r="E46" s="1" t="s">
        <v>123</v>
      </c>
      <c r="F46" s="0" t="n">
        <v>651</v>
      </c>
      <c r="G46" s="0" t="n">
        <v>933</v>
      </c>
      <c r="H46" s="0" t="n">
        <v>74</v>
      </c>
      <c r="I46" s="0" t="n">
        <f aca="false">G46+H46</f>
        <v>1007</v>
      </c>
      <c r="J46" s="0" t="n">
        <v>875</v>
      </c>
      <c r="K46" s="0" t="n">
        <v>73</v>
      </c>
      <c r="L46" s="0" t="n">
        <v>315</v>
      </c>
      <c r="M46" s="0" t="n">
        <v>17</v>
      </c>
      <c r="N46" s="0" t="n">
        <v>33.76</v>
      </c>
      <c r="O46" s="0" t="n">
        <v>353</v>
      </c>
      <c r="P46" s="0" t="n">
        <v>16</v>
      </c>
      <c r="Q46" s="0" t="n">
        <v>40.34</v>
      </c>
      <c r="R46" s="0" t="n">
        <v>137</v>
      </c>
      <c r="S46" s="0" t="n">
        <v>2.3</v>
      </c>
      <c r="T46" s="0" t="n">
        <v>15</v>
      </c>
    </row>
    <row r="47" customFormat="false" ht="13.8" hidden="false" customHeight="false" outlineLevel="0" collapsed="false">
      <c r="A47" s="10"/>
      <c r="B47" s="6" t="s">
        <v>124</v>
      </c>
      <c r="C47" s="1" t="s">
        <v>74</v>
      </c>
      <c r="D47" s="1" t="s">
        <v>118</v>
      </c>
      <c r="E47" s="1" t="s">
        <v>125</v>
      </c>
      <c r="F47" s="0" t="n">
        <v>733</v>
      </c>
      <c r="G47" s="0" t="n">
        <v>1009</v>
      </c>
      <c r="H47" s="0" t="n">
        <v>97</v>
      </c>
      <c r="I47" s="0" t="n">
        <f aca="false">G47+H47</f>
        <v>1106</v>
      </c>
      <c r="J47" s="0" t="n">
        <v>933</v>
      </c>
      <c r="K47" s="0" t="n">
        <v>96</v>
      </c>
      <c r="L47" s="0" t="n">
        <v>394</v>
      </c>
      <c r="M47" s="0" t="n">
        <v>22</v>
      </c>
      <c r="N47" s="0" t="n">
        <v>39.05</v>
      </c>
      <c r="O47" s="0" t="n">
        <v>440</v>
      </c>
      <c r="P47" s="0" t="n">
        <v>21</v>
      </c>
      <c r="Q47" s="0" t="n">
        <v>47.16</v>
      </c>
      <c r="R47" s="0" t="n">
        <v>144</v>
      </c>
      <c r="S47" s="0" t="n">
        <v>2.74</v>
      </c>
      <c r="T47" s="0" t="n">
        <v>35</v>
      </c>
    </row>
    <row r="48" customFormat="false" ht="13.8" hidden="false" customHeight="false" outlineLevel="0" collapsed="false">
      <c r="A48" s="10"/>
      <c r="B48" s="6" t="s">
        <v>126</v>
      </c>
      <c r="C48" s="1" t="s">
        <v>74</v>
      </c>
      <c r="D48" s="1" t="s">
        <v>118</v>
      </c>
      <c r="E48" s="1" t="s">
        <v>127</v>
      </c>
      <c r="F48" s="0" t="n">
        <v>1071</v>
      </c>
      <c r="G48" s="0" t="n">
        <v>1191</v>
      </c>
      <c r="H48" s="0" t="n">
        <v>120</v>
      </c>
      <c r="I48" s="0" t="n">
        <f aca="false">G48+H48</f>
        <v>1311</v>
      </c>
      <c r="J48" s="0" t="n">
        <v>1045</v>
      </c>
      <c r="K48" s="0" t="n">
        <v>119</v>
      </c>
      <c r="L48" s="0" t="n">
        <v>460</v>
      </c>
      <c r="M48" s="0" t="n">
        <v>36</v>
      </c>
      <c r="N48" s="0" t="n">
        <v>38.62</v>
      </c>
      <c r="O48" s="0" t="n">
        <v>501</v>
      </c>
      <c r="P48" s="0" t="n">
        <v>35</v>
      </c>
      <c r="Q48" s="0" t="n">
        <v>47.94</v>
      </c>
      <c r="R48" s="0" t="n">
        <v>198</v>
      </c>
      <c r="S48" s="0" t="n">
        <v>2.32</v>
      </c>
      <c r="T48" s="0" t="n">
        <v>21</v>
      </c>
    </row>
    <row r="49" customFormat="false" ht="13.8" hidden="false" customHeight="false" outlineLevel="0" collapsed="false">
      <c r="A49" s="11"/>
      <c r="B49" s="6" t="s">
        <v>128</v>
      </c>
      <c r="C49" s="1" t="s">
        <v>74</v>
      </c>
      <c r="D49" s="1" t="s">
        <v>129</v>
      </c>
      <c r="E49" s="1" t="s">
        <v>130</v>
      </c>
      <c r="F49" s="0" t="n">
        <v>197</v>
      </c>
      <c r="G49" s="0" t="n">
        <v>245</v>
      </c>
      <c r="H49" s="0" t="n">
        <v>61</v>
      </c>
      <c r="I49" s="0" t="n">
        <f aca="false">G49+H49</f>
        <v>306</v>
      </c>
      <c r="J49" s="0" t="n">
        <v>286</v>
      </c>
      <c r="K49" s="0" t="n">
        <v>60</v>
      </c>
      <c r="L49" s="0" t="n">
        <v>89</v>
      </c>
      <c r="M49" s="0" t="n">
        <v>6</v>
      </c>
      <c r="N49" s="0" t="n">
        <v>36.33</v>
      </c>
      <c r="O49" s="0" t="n">
        <v>134</v>
      </c>
      <c r="P49" s="0" t="n">
        <v>5</v>
      </c>
      <c r="Q49" s="0" t="n">
        <v>46.85</v>
      </c>
      <c r="R49" s="0" t="n">
        <v>66</v>
      </c>
      <c r="S49" s="0" t="n">
        <v>1.35</v>
      </c>
      <c r="T49" s="0" t="n">
        <v>4</v>
      </c>
    </row>
    <row r="50" customFormat="false" ht="13.8" hidden="false" customHeight="false" outlineLevel="0" collapsed="false">
      <c r="A50" s="11"/>
      <c r="B50" s="6" t="s">
        <v>131</v>
      </c>
      <c r="C50" s="1" t="s">
        <v>74</v>
      </c>
      <c r="D50" s="1" t="s">
        <v>129</v>
      </c>
      <c r="E50" s="1" t="s">
        <v>132</v>
      </c>
      <c r="F50" s="0" t="n">
        <v>206</v>
      </c>
      <c r="G50" s="0" t="n">
        <v>293</v>
      </c>
      <c r="H50" s="0" t="n">
        <v>55</v>
      </c>
      <c r="I50" s="0" t="n">
        <f aca="false">G50+H50</f>
        <v>348</v>
      </c>
      <c r="J50" s="0" t="n">
        <v>317</v>
      </c>
      <c r="K50" s="0" t="n">
        <v>54</v>
      </c>
      <c r="L50" s="0" t="n">
        <v>118</v>
      </c>
      <c r="M50" s="0" t="n">
        <v>4</v>
      </c>
      <c r="N50" s="0" t="n">
        <v>40.27</v>
      </c>
      <c r="O50" s="0" t="n">
        <v>150</v>
      </c>
      <c r="P50" s="0" t="n">
        <v>4</v>
      </c>
      <c r="Q50" s="0" t="n">
        <v>47.32</v>
      </c>
      <c r="R50" s="0" t="n">
        <v>45</v>
      </c>
      <c r="S50" s="0" t="n">
        <v>2.62</v>
      </c>
      <c r="T50" s="0" t="n">
        <v>65</v>
      </c>
    </row>
    <row r="51" customFormat="false" ht="13.8" hidden="false" customHeight="false" outlineLevel="0" collapsed="false">
      <c r="A51" s="11"/>
      <c r="B51" s="6" t="s">
        <v>133</v>
      </c>
      <c r="C51" s="1" t="s">
        <v>74</v>
      </c>
      <c r="D51" s="1" t="s">
        <v>129</v>
      </c>
      <c r="E51" s="1" t="s">
        <v>134</v>
      </c>
      <c r="F51" s="0" t="n">
        <v>220</v>
      </c>
      <c r="G51" s="0" t="n">
        <v>321</v>
      </c>
      <c r="H51" s="0" t="n">
        <v>62</v>
      </c>
      <c r="I51" s="0" t="n">
        <f aca="false">G51+H51</f>
        <v>383</v>
      </c>
      <c r="J51" s="0" t="n">
        <v>338</v>
      </c>
      <c r="K51" s="0" t="n">
        <v>61</v>
      </c>
      <c r="L51" s="0" t="n">
        <v>118</v>
      </c>
      <c r="M51" s="0" t="n">
        <v>8</v>
      </c>
      <c r="N51" s="0" t="n">
        <v>36.76</v>
      </c>
      <c r="O51" s="0" t="n">
        <v>152</v>
      </c>
      <c r="P51" s="0" t="n">
        <v>6</v>
      </c>
      <c r="Q51" s="0" t="n">
        <v>44.97</v>
      </c>
      <c r="R51" s="0" t="n">
        <v>64</v>
      </c>
      <c r="S51" s="0" t="n">
        <v>1.84</v>
      </c>
      <c r="T51" s="0" t="n">
        <v>6</v>
      </c>
    </row>
    <row r="52" customFormat="false" ht="13.8" hidden="false" customHeight="false" outlineLevel="0" collapsed="false">
      <c r="A52" s="7"/>
      <c r="B52" s="6" t="s">
        <v>135</v>
      </c>
      <c r="C52" s="1" t="s">
        <v>136</v>
      </c>
      <c r="D52" s="1" t="s">
        <v>137</v>
      </c>
      <c r="E52" s="1" t="s">
        <v>138</v>
      </c>
      <c r="F52" s="0" t="n">
        <v>537</v>
      </c>
      <c r="G52" s="0" t="n">
        <v>787</v>
      </c>
      <c r="H52" s="0" t="n">
        <v>93</v>
      </c>
      <c r="I52" s="0" t="n">
        <f aca="false">G52+H52</f>
        <v>880</v>
      </c>
      <c r="J52" s="0" t="n">
        <v>777</v>
      </c>
      <c r="K52" s="0" t="n">
        <v>92</v>
      </c>
      <c r="L52" s="0" t="n">
        <v>297</v>
      </c>
      <c r="M52" s="0" t="n">
        <v>25</v>
      </c>
      <c r="N52" s="0" t="n">
        <v>37.74</v>
      </c>
      <c r="O52" s="0" t="n">
        <v>339</v>
      </c>
      <c r="P52" s="0" t="n">
        <v>23</v>
      </c>
      <c r="Q52" s="0" t="n">
        <v>43.63</v>
      </c>
      <c r="R52" s="0" t="n">
        <v>112</v>
      </c>
      <c r="S52" s="0" t="n">
        <v>2.65</v>
      </c>
      <c r="T52" s="0" t="n">
        <v>55</v>
      </c>
    </row>
    <row r="53" customFormat="false" ht="13.8" hidden="false" customHeight="false" outlineLevel="0" collapsed="false">
      <c r="A53" s="12"/>
      <c r="B53" s="6" t="s">
        <v>139</v>
      </c>
      <c r="C53" s="1" t="s">
        <v>140</v>
      </c>
      <c r="D53" s="1" t="s">
        <v>141</v>
      </c>
      <c r="E53" s="1" t="s">
        <v>142</v>
      </c>
      <c r="F53" s="0" t="n">
        <v>276</v>
      </c>
      <c r="G53" s="0" t="n">
        <v>536</v>
      </c>
      <c r="H53" s="0" t="n">
        <v>39</v>
      </c>
      <c r="I53" s="0" t="n">
        <f aca="false">G53+H53</f>
        <v>575</v>
      </c>
      <c r="J53" s="0" t="n">
        <v>572</v>
      </c>
      <c r="K53" s="0" t="n">
        <v>38</v>
      </c>
      <c r="L53" s="0" t="n">
        <v>173</v>
      </c>
      <c r="M53" s="0" t="n">
        <v>3</v>
      </c>
      <c r="N53" s="0" t="n">
        <v>32.28</v>
      </c>
      <c r="O53" s="0" t="n">
        <v>214</v>
      </c>
      <c r="P53" s="0" t="n">
        <v>3</v>
      </c>
      <c r="Q53" s="0" t="n">
        <v>37.41</v>
      </c>
      <c r="R53" s="0" t="n">
        <v>90</v>
      </c>
      <c r="S53" s="0" t="n">
        <v>1.92</v>
      </c>
      <c r="T53" s="0" t="n">
        <v>27</v>
      </c>
    </row>
    <row r="54" customFormat="false" ht="13.8" hidden="false" customHeight="false" outlineLevel="0" collapsed="false">
      <c r="A54" s="12"/>
      <c r="B54" s="6" t="s">
        <v>143</v>
      </c>
      <c r="C54" s="1" t="s">
        <v>140</v>
      </c>
      <c r="D54" s="1" t="s">
        <v>141</v>
      </c>
      <c r="E54" s="1" t="s">
        <v>144</v>
      </c>
      <c r="F54" s="0" t="n">
        <v>312</v>
      </c>
      <c r="G54" s="0" t="n">
        <v>592</v>
      </c>
      <c r="H54" s="0" t="n">
        <v>34</v>
      </c>
      <c r="I54" s="0" t="n">
        <f aca="false">G54+H54</f>
        <v>626</v>
      </c>
      <c r="J54" s="0" t="n">
        <v>597</v>
      </c>
      <c r="K54" s="0" t="n">
        <v>33</v>
      </c>
      <c r="L54" s="0" t="n">
        <v>187</v>
      </c>
      <c r="M54" s="0" t="n">
        <v>2</v>
      </c>
      <c r="N54" s="0" t="n">
        <v>31.59</v>
      </c>
      <c r="O54" s="0" t="n">
        <v>203</v>
      </c>
      <c r="P54" s="0" t="n">
        <v>1</v>
      </c>
      <c r="Q54" s="0" t="n">
        <v>34</v>
      </c>
      <c r="R54" s="0" t="n">
        <v>71</v>
      </c>
      <c r="S54" s="0" t="n">
        <v>2.63</v>
      </c>
      <c r="T54" s="0" t="n">
        <v>43</v>
      </c>
    </row>
    <row r="55" customFormat="false" ht="13.8" hidden="false" customHeight="false" outlineLevel="0" collapsed="false">
      <c r="A55" s="12"/>
      <c r="B55" s="6" t="s">
        <v>145</v>
      </c>
      <c r="C55" s="1" t="s">
        <v>140</v>
      </c>
      <c r="D55" s="1" t="s">
        <v>141</v>
      </c>
      <c r="E55" s="1" t="s">
        <v>146</v>
      </c>
      <c r="F55" s="0" t="n">
        <v>333</v>
      </c>
      <c r="G55" s="0" t="n">
        <v>621</v>
      </c>
      <c r="H55" s="0" t="n">
        <v>36</v>
      </c>
      <c r="I55" s="0" t="n">
        <f aca="false">G55+H55</f>
        <v>657</v>
      </c>
      <c r="J55" s="0" t="n">
        <v>653</v>
      </c>
      <c r="K55" s="0" t="n">
        <v>35</v>
      </c>
      <c r="L55" s="0" t="n">
        <v>216</v>
      </c>
      <c r="M55" s="0" t="n">
        <v>4</v>
      </c>
      <c r="N55" s="0" t="n">
        <v>34.78</v>
      </c>
      <c r="O55" s="0" t="n">
        <v>261</v>
      </c>
      <c r="P55" s="0" t="n">
        <v>3</v>
      </c>
      <c r="Q55" s="0" t="n">
        <v>39.97</v>
      </c>
      <c r="R55" s="0" t="n">
        <v>99</v>
      </c>
      <c r="S55" s="0" t="n">
        <v>2.18</v>
      </c>
      <c r="T55" s="0" t="n">
        <v>29</v>
      </c>
    </row>
    <row r="56" customFormat="false" ht="13.8" hidden="false" customHeight="false" outlineLevel="0" collapsed="false">
      <c r="A56" s="12"/>
      <c r="B56" s="6" t="s">
        <v>147</v>
      </c>
      <c r="C56" s="1" t="s">
        <v>140</v>
      </c>
      <c r="D56" s="1" t="s">
        <v>141</v>
      </c>
      <c r="E56" s="1" t="s">
        <v>148</v>
      </c>
      <c r="F56" s="0" t="n">
        <v>341</v>
      </c>
      <c r="G56" s="0" t="n">
        <v>631</v>
      </c>
      <c r="H56" s="0" t="n">
        <v>35</v>
      </c>
      <c r="I56" s="0" t="n">
        <f aca="false">G56+H56</f>
        <v>666</v>
      </c>
      <c r="J56" s="0" t="n">
        <v>661</v>
      </c>
      <c r="K56" s="0" t="n">
        <v>34</v>
      </c>
      <c r="L56" s="0" t="n">
        <v>216</v>
      </c>
      <c r="M56" s="0" t="n">
        <v>5</v>
      </c>
      <c r="N56" s="0" t="n">
        <v>34.23</v>
      </c>
      <c r="O56" s="0" t="n">
        <v>259</v>
      </c>
      <c r="P56" s="0" t="n">
        <v>5</v>
      </c>
      <c r="Q56" s="0" t="n">
        <v>39.18</v>
      </c>
      <c r="R56" s="0" t="n">
        <v>102</v>
      </c>
      <c r="S56" s="0" t="n">
        <v>2.12</v>
      </c>
      <c r="T56" s="0" t="n">
        <v>37</v>
      </c>
    </row>
    <row r="57" customFormat="false" ht="13.8" hidden="false" customHeight="false" outlineLevel="0" collapsed="false">
      <c r="A57" s="12"/>
      <c r="B57" s="6" t="s">
        <v>149</v>
      </c>
      <c r="C57" s="1" t="s">
        <v>140</v>
      </c>
      <c r="D57" s="1" t="s">
        <v>141</v>
      </c>
      <c r="E57" s="1" t="s">
        <v>150</v>
      </c>
      <c r="F57" s="0" t="n">
        <v>420</v>
      </c>
      <c r="G57" s="0" t="n">
        <v>657</v>
      </c>
      <c r="H57" s="0" t="n">
        <v>61</v>
      </c>
      <c r="I57" s="0" t="n">
        <f aca="false">G57+H57</f>
        <v>718</v>
      </c>
      <c r="J57" s="0" t="n">
        <v>648</v>
      </c>
      <c r="K57" s="0" t="n">
        <v>60</v>
      </c>
      <c r="L57" s="0" t="n">
        <v>202</v>
      </c>
      <c r="M57" s="0" t="n">
        <v>9</v>
      </c>
      <c r="N57" s="0" t="n">
        <v>30.75</v>
      </c>
      <c r="O57" s="0" t="n">
        <v>222</v>
      </c>
      <c r="P57" s="0" t="n">
        <v>8</v>
      </c>
      <c r="Q57" s="0" t="n">
        <v>34.26</v>
      </c>
      <c r="R57" s="0" t="n">
        <v>79</v>
      </c>
      <c r="S57" s="0" t="n">
        <v>2.56</v>
      </c>
      <c r="T57" s="0" t="n">
        <v>39</v>
      </c>
    </row>
    <row r="58" customFormat="false" ht="13.8" hidden="false" customHeight="false" outlineLevel="0" collapsed="false">
      <c r="A58" s="12"/>
      <c r="B58" s="6" t="s">
        <v>151</v>
      </c>
      <c r="C58" s="1" t="s">
        <v>140</v>
      </c>
      <c r="D58" s="1" t="s">
        <v>141</v>
      </c>
      <c r="E58" s="1" t="s">
        <v>152</v>
      </c>
      <c r="F58" s="0" t="n">
        <v>515</v>
      </c>
      <c r="G58" s="0" t="n">
        <v>785</v>
      </c>
      <c r="H58" s="0" t="n">
        <v>37</v>
      </c>
      <c r="I58" s="0" t="n">
        <f aca="false">G58+H58</f>
        <v>822</v>
      </c>
      <c r="J58" s="0" t="n">
        <v>810</v>
      </c>
      <c r="K58" s="0" t="n">
        <v>36</v>
      </c>
      <c r="L58" s="0" t="n">
        <v>294</v>
      </c>
      <c r="M58" s="0" t="n">
        <v>7</v>
      </c>
      <c r="N58" s="0" t="n">
        <v>37.45</v>
      </c>
      <c r="O58" s="0" t="n">
        <v>356</v>
      </c>
      <c r="P58" s="0" t="n">
        <v>7</v>
      </c>
      <c r="Q58" s="0" t="n">
        <v>43.95</v>
      </c>
      <c r="R58" s="0" t="n">
        <v>150</v>
      </c>
      <c r="S58" s="0" t="n">
        <v>1.96</v>
      </c>
      <c r="T58" s="0" t="n">
        <v>13</v>
      </c>
    </row>
    <row r="59" customFormat="false" ht="13.8" hidden="false" customHeight="false" outlineLevel="0" collapsed="false">
      <c r="A59" s="12"/>
      <c r="B59" s="6" t="s">
        <v>153</v>
      </c>
      <c r="C59" s="1" t="s">
        <v>140</v>
      </c>
      <c r="D59" s="1" t="s">
        <v>141</v>
      </c>
      <c r="E59" s="1" t="s">
        <v>154</v>
      </c>
      <c r="F59" s="0" t="n">
        <v>516</v>
      </c>
      <c r="G59" s="0" t="n">
        <v>826</v>
      </c>
      <c r="H59" s="0" t="n">
        <v>77</v>
      </c>
      <c r="I59" s="0" t="n">
        <f aca="false">G59+H59</f>
        <v>903</v>
      </c>
      <c r="J59" s="0" t="n">
        <v>808</v>
      </c>
      <c r="K59" s="0" t="n">
        <v>76</v>
      </c>
      <c r="L59" s="0" t="n">
        <v>277</v>
      </c>
      <c r="M59" s="0" t="n">
        <v>25</v>
      </c>
      <c r="N59" s="0" t="n">
        <v>33.54</v>
      </c>
      <c r="O59" s="0" t="n">
        <v>320</v>
      </c>
      <c r="P59" s="0" t="n">
        <v>23</v>
      </c>
      <c r="Q59" s="0" t="n">
        <v>39.6</v>
      </c>
      <c r="R59" s="0" t="n">
        <v>135</v>
      </c>
      <c r="S59" s="0" t="n">
        <v>2.05</v>
      </c>
      <c r="T59" s="0" t="n">
        <v>31</v>
      </c>
    </row>
    <row r="60" customFormat="false" ht="13.8" hidden="false" customHeight="false" outlineLevel="0" collapsed="false">
      <c r="A60" s="12"/>
      <c r="B60" s="6" t="s">
        <v>155</v>
      </c>
      <c r="C60" s="1" t="s">
        <v>140</v>
      </c>
      <c r="D60" s="1" t="s">
        <v>141</v>
      </c>
      <c r="E60" s="1" t="s">
        <v>156</v>
      </c>
      <c r="F60" s="0" t="n">
        <v>532</v>
      </c>
      <c r="G60" s="0" t="n">
        <v>828</v>
      </c>
      <c r="H60" s="0" t="n">
        <v>50</v>
      </c>
      <c r="I60" s="0" t="n">
        <f aca="false">G60+H60</f>
        <v>878</v>
      </c>
      <c r="J60" s="0" t="n">
        <v>805</v>
      </c>
      <c r="K60" s="0" t="n">
        <v>49</v>
      </c>
      <c r="L60" s="0" t="n">
        <v>254</v>
      </c>
      <c r="M60" s="0" t="n">
        <v>18</v>
      </c>
      <c r="N60" s="0" t="n">
        <v>30.68</v>
      </c>
      <c r="O60" s="0" t="n">
        <v>294</v>
      </c>
      <c r="P60" s="0" t="n">
        <v>17</v>
      </c>
      <c r="Q60" s="0" t="n">
        <v>36.52</v>
      </c>
      <c r="R60" s="0" t="n">
        <v>142</v>
      </c>
      <c r="S60" s="0" t="n">
        <v>1.79</v>
      </c>
      <c r="T60" s="0" t="n">
        <v>31</v>
      </c>
    </row>
    <row r="61" customFormat="false" ht="13.8" hidden="false" customHeight="false" outlineLevel="0" collapsed="false">
      <c r="A61" s="12"/>
      <c r="B61" s="6" t="s">
        <v>157</v>
      </c>
      <c r="C61" s="1" t="s">
        <v>140</v>
      </c>
      <c r="D61" s="1" t="s">
        <v>141</v>
      </c>
      <c r="E61" s="1" t="s">
        <v>158</v>
      </c>
      <c r="F61" s="0" t="n">
        <v>572</v>
      </c>
      <c r="G61" s="0" t="n">
        <v>886</v>
      </c>
      <c r="H61" s="0" t="n">
        <v>38</v>
      </c>
      <c r="I61" s="0" t="n">
        <f aca="false">G61+H61</f>
        <v>924</v>
      </c>
      <c r="J61" s="0" t="n">
        <v>853</v>
      </c>
      <c r="K61" s="0" t="n">
        <v>37</v>
      </c>
      <c r="L61" s="0" t="n">
        <v>299</v>
      </c>
      <c r="M61" s="0" t="n">
        <v>15</v>
      </c>
      <c r="N61" s="0" t="n">
        <v>33.75</v>
      </c>
      <c r="O61" s="0" t="n">
        <v>336</v>
      </c>
      <c r="P61" s="0" t="n">
        <v>15</v>
      </c>
      <c r="Q61" s="0" t="n">
        <v>39.39</v>
      </c>
      <c r="R61" s="0" t="n">
        <v>130</v>
      </c>
      <c r="S61" s="0" t="n">
        <v>2.3</v>
      </c>
      <c r="T61" s="0" t="n">
        <v>34</v>
      </c>
    </row>
    <row r="62" customFormat="false" ht="13.8" hidden="false" customHeight="false" outlineLevel="0" collapsed="false">
      <c r="A62" s="12"/>
      <c r="B62" s="6" t="s">
        <v>159</v>
      </c>
      <c r="C62" s="1" t="s">
        <v>140</v>
      </c>
      <c r="D62" s="1" t="s">
        <v>141</v>
      </c>
      <c r="E62" s="1" t="s">
        <v>160</v>
      </c>
      <c r="F62" s="0" t="n">
        <v>728</v>
      </c>
      <c r="G62" s="0" t="n">
        <v>968</v>
      </c>
      <c r="H62" s="0" t="n">
        <v>60</v>
      </c>
      <c r="I62" s="0" t="n">
        <f aca="false">G62+H62</f>
        <v>1028</v>
      </c>
      <c r="J62" s="0" t="n">
        <v>914</v>
      </c>
      <c r="K62" s="0" t="n">
        <v>59</v>
      </c>
      <c r="L62" s="0" t="n">
        <v>378</v>
      </c>
      <c r="M62" s="0" t="n">
        <v>22</v>
      </c>
      <c r="N62" s="0" t="n">
        <v>39.05</v>
      </c>
      <c r="O62" s="0" t="n">
        <v>430</v>
      </c>
      <c r="P62" s="0" t="n">
        <v>21</v>
      </c>
      <c r="Q62" s="0" t="n">
        <v>47.05</v>
      </c>
      <c r="R62" s="0" t="n">
        <v>171</v>
      </c>
      <c r="S62" s="0" t="n">
        <v>2.21</v>
      </c>
      <c r="T62" s="0" t="n">
        <v>43</v>
      </c>
    </row>
    <row r="63" customFormat="false" ht="13.8" hidden="false" customHeight="false" outlineLevel="0" collapsed="false">
      <c r="A63" s="12"/>
      <c r="B63" s="6" t="s">
        <v>161</v>
      </c>
      <c r="C63" s="1" t="s">
        <v>140</v>
      </c>
      <c r="D63" s="1" t="s">
        <v>141</v>
      </c>
      <c r="E63" s="1" t="s">
        <v>162</v>
      </c>
      <c r="F63" s="0" t="n">
        <v>852</v>
      </c>
      <c r="G63" s="0" t="n">
        <v>1070</v>
      </c>
      <c r="H63" s="0" t="n">
        <v>85</v>
      </c>
      <c r="I63" s="0" t="n">
        <f aca="false">G63+H63</f>
        <v>1155</v>
      </c>
      <c r="J63" s="0" t="n">
        <v>988</v>
      </c>
      <c r="K63" s="0" t="n">
        <v>84</v>
      </c>
      <c r="L63" s="0" t="n">
        <v>386</v>
      </c>
      <c r="M63" s="0" t="n">
        <v>28</v>
      </c>
      <c r="N63" s="0" t="n">
        <v>36.07</v>
      </c>
      <c r="O63" s="0" t="n">
        <v>419</v>
      </c>
      <c r="P63" s="0" t="n">
        <v>27</v>
      </c>
      <c r="Q63" s="0" t="n">
        <v>42.41</v>
      </c>
      <c r="R63" s="0" t="n">
        <v>162</v>
      </c>
      <c r="S63" s="0" t="n">
        <v>2.38</v>
      </c>
      <c r="T63" s="0" t="n">
        <v>45</v>
      </c>
    </row>
    <row r="64" customFormat="false" ht="13.8" hidden="false" customHeight="false" outlineLevel="0" collapsed="false">
      <c r="A64" s="12"/>
      <c r="B64" s="6" t="s">
        <v>163</v>
      </c>
      <c r="C64" s="1" t="s">
        <v>140</v>
      </c>
      <c r="D64" s="1" t="s">
        <v>141</v>
      </c>
      <c r="E64" s="1" t="s">
        <v>164</v>
      </c>
      <c r="F64" s="0" t="n">
        <v>857</v>
      </c>
      <c r="G64" s="0" t="n">
        <v>1144</v>
      </c>
      <c r="H64" s="0" t="n">
        <v>78</v>
      </c>
      <c r="I64" s="0" t="n">
        <f aca="false">G64+H64</f>
        <v>1222</v>
      </c>
      <c r="J64" s="0" t="n">
        <v>1023</v>
      </c>
      <c r="K64" s="0" t="n">
        <v>77</v>
      </c>
      <c r="L64" s="0" t="n">
        <v>409</v>
      </c>
      <c r="M64" s="0" t="n">
        <v>26</v>
      </c>
      <c r="N64" s="0" t="n">
        <v>35.75</v>
      </c>
      <c r="O64" s="0" t="n">
        <v>444</v>
      </c>
      <c r="P64" s="0" t="n">
        <v>25</v>
      </c>
      <c r="Q64" s="0" t="n">
        <v>43.4</v>
      </c>
      <c r="R64" s="0" t="n">
        <v>176</v>
      </c>
      <c r="S64" s="0" t="n">
        <v>2.32</v>
      </c>
      <c r="T64" s="0" t="n">
        <v>34</v>
      </c>
    </row>
    <row r="65" customFormat="false" ht="13.8" hidden="false" customHeight="false" outlineLevel="0" collapsed="false">
      <c r="A65" s="12"/>
      <c r="B65" s="6" t="s">
        <v>165</v>
      </c>
      <c r="C65" s="1" t="s">
        <v>140</v>
      </c>
      <c r="D65" s="1" t="s">
        <v>141</v>
      </c>
      <c r="E65" s="1" t="s">
        <v>166</v>
      </c>
      <c r="F65" s="0" t="n">
        <v>861</v>
      </c>
      <c r="G65" s="0" t="n">
        <v>1093</v>
      </c>
      <c r="H65" s="0" t="n">
        <v>63</v>
      </c>
      <c r="I65" s="0" t="n">
        <f aca="false">G65+H65</f>
        <v>1156</v>
      </c>
      <c r="J65" s="0" t="n">
        <v>999</v>
      </c>
      <c r="K65" s="0" t="n">
        <v>62</v>
      </c>
      <c r="L65" s="0" t="n">
        <v>368</v>
      </c>
      <c r="M65" s="0" t="n">
        <v>9</v>
      </c>
      <c r="N65" s="0" t="n">
        <v>33.67</v>
      </c>
      <c r="O65" s="0" t="n">
        <v>417</v>
      </c>
      <c r="P65" s="0" t="n">
        <v>7</v>
      </c>
      <c r="Q65" s="0" t="n">
        <v>41.74</v>
      </c>
      <c r="R65" s="0" t="n">
        <v>158</v>
      </c>
      <c r="S65" s="0" t="n">
        <v>2.33</v>
      </c>
      <c r="T65" s="0" t="n">
        <v>44</v>
      </c>
    </row>
    <row r="66" customFormat="false" ht="13.8" hidden="false" customHeight="false" outlineLevel="0" collapsed="false">
      <c r="A66" s="12"/>
      <c r="B66" s="6" t="s">
        <v>167</v>
      </c>
      <c r="C66" s="1" t="s">
        <v>140</v>
      </c>
      <c r="D66" s="1" t="s">
        <v>141</v>
      </c>
      <c r="E66" s="1" t="s">
        <v>168</v>
      </c>
      <c r="F66" s="0" t="n">
        <v>889</v>
      </c>
      <c r="G66" s="0" t="n">
        <v>1140</v>
      </c>
      <c r="H66" s="0" t="n">
        <v>88</v>
      </c>
      <c r="I66" s="0" t="n">
        <f aca="false">G66+H66</f>
        <v>1228</v>
      </c>
      <c r="J66" s="0" t="n">
        <v>1030</v>
      </c>
      <c r="K66" s="0" t="n">
        <v>87</v>
      </c>
      <c r="L66" s="0" t="n">
        <v>419</v>
      </c>
      <c r="M66" s="0" t="n">
        <v>22</v>
      </c>
      <c r="N66" s="0" t="n">
        <v>36.75</v>
      </c>
      <c r="O66" s="0" t="n">
        <v>451</v>
      </c>
      <c r="P66" s="0" t="n">
        <v>20</v>
      </c>
      <c r="Q66" s="0" t="n">
        <v>43.79</v>
      </c>
      <c r="R66" s="0" t="n">
        <v>155</v>
      </c>
      <c r="S66" s="0" t="n">
        <v>2.7</v>
      </c>
      <c r="T66" s="0" t="n">
        <v>52</v>
      </c>
    </row>
    <row r="67" customFormat="false" ht="13.8" hidden="false" customHeight="false" outlineLevel="0" collapsed="false">
      <c r="A67" s="12"/>
      <c r="B67" s="6" t="s">
        <v>169</v>
      </c>
      <c r="C67" s="1" t="s">
        <v>140</v>
      </c>
      <c r="D67" s="1" t="s">
        <v>141</v>
      </c>
      <c r="E67" s="1" t="s">
        <v>170</v>
      </c>
      <c r="F67" s="0" t="n">
        <v>1116</v>
      </c>
      <c r="G67" s="0" t="n">
        <v>1264</v>
      </c>
      <c r="H67" s="0" t="n">
        <v>89</v>
      </c>
      <c r="I67" s="0" t="n">
        <f aca="false">G67+H67</f>
        <v>1353</v>
      </c>
      <c r="J67" s="0" t="n">
        <v>1071</v>
      </c>
      <c r="K67" s="0" t="n">
        <v>88</v>
      </c>
      <c r="L67" s="0" t="n">
        <v>420</v>
      </c>
      <c r="M67" s="0" t="n">
        <v>25</v>
      </c>
      <c r="N67" s="0" t="n">
        <v>33.23</v>
      </c>
      <c r="O67" s="0" t="n">
        <v>441</v>
      </c>
      <c r="P67" s="0" t="n">
        <v>23</v>
      </c>
      <c r="Q67" s="0" t="n">
        <v>41.18</v>
      </c>
      <c r="R67" s="0" t="n">
        <v>164</v>
      </c>
      <c r="S67" s="0" t="n">
        <v>2.56</v>
      </c>
      <c r="T67" s="0" t="n">
        <v>51</v>
      </c>
    </row>
    <row r="68" customFormat="false" ht="13.8" hidden="false" customHeight="false" outlineLevel="0" collapsed="false">
      <c r="A68" s="12"/>
      <c r="B68" s="6" t="s">
        <v>171</v>
      </c>
      <c r="C68" s="1" t="s">
        <v>140</v>
      </c>
      <c r="D68" s="1" t="s">
        <v>141</v>
      </c>
      <c r="E68" s="1" t="s">
        <v>172</v>
      </c>
      <c r="F68" s="0" t="n">
        <v>1153</v>
      </c>
      <c r="G68" s="0" t="n">
        <v>1271</v>
      </c>
      <c r="H68" s="0" t="n">
        <v>92</v>
      </c>
      <c r="I68" s="0" t="n">
        <f aca="false">G68+H68</f>
        <v>1363</v>
      </c>
      <c r="J68" s="0" t="n">
        <v>1110</v>
      </c>
      <c r="K68" s="0" t="n">
        <v>91</v>
      </c>
      <c r="L68" s="0" t="n">
        <v>456</v>
      </c>
      <c r="M68" s="0" t="n">
        <v>24</v>
      </c>
      <c r="N68" s="0" t="n">
        <v>35.88</v>
      </c>
      <c r="O68" s="0" t="n">
        <v>493</v>
      </c>
      <c r="P68" s="0" t="n">
        <v>23</v>
      </c>
      <c r="Q68" s="0" t="n">
        <v>44.41</v>
      </c>
      <c r="R68" s="0" t="n">
        <v>193</v>
      </c>
      <c r="S68" s="0" t="n">
        <v>2.36</v>
      </c>
      <c r="T68" s="0" t="n">
        <v>49</v>
      </c>
    </row>
    <row r="69" customFormat="false" ht="13.8" hidden="false" customHeight="false" outlineLevel="0" collapsed="false">
      <c r="A69" s="12"/>
      <c r="B69" s="6" t="s">
        <v>173</v>
      </c>
      <c r="C69" s="1" t="s">
        <v>140</v>
      </c>
      <c r="D69" s="1" t="s">
        <v>141</v>
      </c>
      <c r="E69" s="1" t="s">
        <v>174</v>
      </c>
      <c r="F69" s="0" t="n">
        <v>1183</v>
      </c>
      <c r="G69" s="0" t="n">
        <v>1220</v>
      </c>
      <c r="H69" s="0" t="n">
        <v>103</v>
      </c>
      <c r="I69" s="0" t="n">
        <f aca="false">G69+H69</f>
        <v>1323</v>
      </c>
      <c r="J69" s="0" t="n">
        <v>1052</v>
      </c>
      <c r="K69" s="0" t="n">
        <v>102</v>
      </c>
      <c r="L69" s="0" t="n">
        <v>399</v>
      </c>
      <c r="M69" s="0" t="n">
        <v>31</v>
      </c>
      <c r="N69" s="0" t="n">
        <v>32.7</v>
      </c>
      <c r="O69" s="0" t="n">
        <v>433</v>
      </c>
      <c r="P69" s="0" t="n">
        <v>29</v>
      </c>
      <c r="Q69" s="0" t="n">
        <v>41.16</v>
      </c>
      <c r="R69" s="0" t="n">
        <v>185</v>
      </c>
      <c r="S69" s="0" t="n">
        <v>2.16</v>
      </c>
      <c r="T69" s="0" t="n">
        <v>37</v>
      </c>
    </row>
    <row r="70" customFormat="false" ht="13.8" hidden="false" customHeight="false" outlineLevel="0" collapsed="false">
      <c r="A70" s="12"/>
      <c r="B70" s="6" t="s">
        <v>175</v>
      </c>
      <c r="C70" s="1" t="s">
        <v>140</v>
      </c>
      <c r="D70" s="1" t="s">
        <v>141</v>
      </c>
      <c r="E70" s="1" t="s">
        <v>176</v>
      </c>
      <c r="F70" s="0" t="n">
        <v>1291</v>
      </c>
      <c r="G70" s="0" t="n">
        <v>1292</v>
      </c>
      <c r="H70" s="0" t="n">
        <v>100</v>
      </c>
      <c r="I70" s="0" t="n">
        <f aca="false">G70+H70</f>
        <v>1392</v>
      </c>
      <c r="J70" s="0" t="n">
        <v>1102</v>
      </c>
      <c r="K70" s="0" t="n">
        <v>99</v>
      </c>
      <c r="L70" s="0" t="n">
        <v>476</v>
      </c>
      <c r="M70" s="0" t="n">
        <v>28</v>
      </c>
      <c r="N70" s="0" t="n">
        <v>36.84</v>
      </c>
      <c r="O70" s="0" t="n">
        <v>498</v>
      </c>
      <c r="P70" s="0" t="n">
        <v>26</v>
      </c>
      <c r="Q70" s="0" t="n">
        <v>45.19</v>
      </c>
      <c r="R70" s="0" t="n">
        <v>179</v>
      </c>
      <c r="S70" s="0" t="n">
        <v>2.66</v>
      </c>
      <c r="T70" s="0" t="n">
        <v>58</v>
      </c>
    </row>
    <row r="71" customFormat="false" ht="13.8" hidden="false" customHeight="false" outlineLevel="0" collapsed="false">
      <c r="A71" s="13"/>
      <c r="B71" s="6" t="s">
        <v>177</v>
      </c>
      <c r="C71" s="1" t="s">
        <v>140</v>
      </c>
      <c r="D71" s="1" t="s">
        <v>178</v>
      </c>
      <c r="E71" s="1" t="s">
        <v>179</v>
      </c>
      <c r="F71" s="0" t="n">
        <v>529</v>
      </c>
      <c r="G71" s="0" t="n">
        <v>862</v>
      </c>
      <c r="H71" s="0" t="n">
        <v>64</v>
      </c>
      <c r="I71" s="0" t="n">
        <f aca="false">G71+H71</f>
        <v>926</v>
      </c>
      <c r="J71" s="0" t="n">
        <v>834</v>
      </c>
      <c r="K71" s="0" t="n">
        <v>63</v>
      </c>
      <c r="L71" s="0" t="n">
        <v>244</v>
      </c>
      <c r="M71" s="0" t="n">
        <v>17</v>
      </c>
      <c r="N71" s="0" t="n">
        <v>28.31</v>
      </c>
      <c r="O71" s="0" t="n">
        <v>294</v>
      </c>
      <c r="P71" s="0" t="n">
        <v>17</v>
      </c>
      <c r="Q71" s="0" t="n">
        <v>35.25</v>
      </c>
      <c r="R71" s="0" t="n">
        <v>131</v>
      </c>
      <c r="S71" s="0" t="n">
        <v>1.86</v>
      </c>
      <c r="T71" s="0" t="n">
        <v>31</v>
      </c>
    </row>
    <row r="72" customFormat="false" ht="13.8" hidden="false" customHeight="false" outlineLevel="0" collapsed="false">
      <c r="A72" s="13"/>
      <c r="B72" s="6" t="s">
        <v>180</v>
      </c>
      <c r="C72" s="1" t="s">
        <v>140</v>
      </c>
      <c r="D72" s="1" t="s">
        <v>178</v>
      </c>
      <c r="E72" s="1" t="s">
        <v>181</v>
      </c>
      <c r="F72" s="0" t="n">
        <v>537</v>
      </c>
      <c r="G72" s="0" t="n">
        <v>873</v>
      </c>
      <c r="H72" s="0" t="n">
        <v>55</v>
      </c>
      <c r="I72" s="0" t="n">
        <f aca="false">G72+H72</f>
        <v>928</v>
      </c>
      <c r="J72" s="0" t="n">
        <v>832</v>
      </c>
      <c r="K72" s="0" t="n">
        <v>54</v>
      </c>
      <c r="L72" s="0" t="n">
        <v>299</v>
      </c>
      <c r="M72" s="0" t="n">
        <v>16</v>
      </c>
      <c r="N72" s="0" t="n">
        <v>34.25</v>
      </c>
      <c r="O72" s="0" t="n">
        <v>325</v>
      </c>
      <c r="P72" s="0" t="n">
        <v>15</v>
      </c>
      <c r="Q72" s="0" t="n">
        <v>39.06</v>
      </c>
      <c r="R72" s="0" t="n">
        <v>129</v>
      </c>
      <c r="S72" s="0" t="n">
        <v>2.32</v>
      </c>
      <c r="T72" s="0" t="n">
        <v>47</v>
      </c>
    </row>
    <row r="73" customFormat="false" ht="13.8" hidden="false" customHeight="false" outlineLevel="0" collapsed="false">
      <c r="A73" s="13"/>
      <c r="B73" s="6" t="s">
        <v>182</v>
      </c>
      <c r="C73" s="1" t="s">
        <v>140</v>
      </c>
      <c r="D73" s="1" t="s">
        <v>178</v>
      </c>
      <c r="E73" s="1" t="s">
        <v>183</v>
      </c>
      <c r="F73" s="0" t="n">
        <v>564</v>
      </c>
      <c r="G73" s="0" t="n">
        <v>910</v>
      </c>
      <c r="H73" s="0" t="n">
        <v>52</v>
      </c>
      <c r="I73" s="0" t="n">
        <f aca="false">G73+H73</f>
        <v>962</v>
      </c>
      <c r="J73" s="0" t="n">
        <v>871</v>
      </c>
      <c r="K73" s="0" t="n">
        <v>51</v>
      </c>
      <c r="L73" s="0" t="n">
        <v>354</v>
      </c>
      <c r="M73" s="0" t="n">
        <v>17</v>
      </c>
      <c r="N73" s="0" t="n">
        <v>38.9</v>
      </c>
      <c r="O73" s="0" t="n">
        <v>379</v>
      </c>
      <c r="P73" s="0" t="n">
        <v>16</v>
      </c>
      <c r="Q73" s="0" t="n">
        <v>43.51</v>
      </c>
      <c r="R73" s="0" t="n">
        <v>139</v>
      </c>
      <c r="S73" s="0" t="n">
        <v>2.55</v>
      </c>
      <c r="T73" s="0" t="n">
        <v>47</v>
      </c>
    </row>
    <row r="74" customFormat="false" ht="13.8" hidden="false" customHeight="false" outlineLevel="0" collapsed="false">
      <c r="A74" s="13"/>
      <c r="B74" s="6" t="s">
        <v>184</v>
      </c>
      <c r="C74" s="1" t="s">
        <v>140</v>
      </c>
      <c r="D74" s="1" t="s">
        <v>178</v>
      </c>
      <c r="E74" s="1" t="s">
        <v>185</v>
      </c>
      <c r="F74" s="0" t="n">
        <v>644</v>
      </c>
      <c r="G74" s="0" t="n">
        <v>987</v>
      </c>
      <c r="H74" s="0" t="n">
        <v>74</v>
      </c>
      <c r="I74" s="0" t="n">
        <f aca="false">G74+H74</f>
        <v>1061</v>
      </c>
      <c r="J74" s="0" t="n">
        <v>903</v>
      </c>
      <c r="K74" s="0" t="n">
        <v>73</v>
      </c>
      <c r="L74" s="0" t="n">
        <v>257</v>
      </c>
      <c r="M74" s="0" t="n">
        <v>20</v>
      </c>
      <c r="N74" s="0" t="n">
        <v>26.04</v>
      </c>
      <c r="O74" s="0" t="n">
        <v>298</v>
      </c>
      <c r="P74" s="0" t="n">
        <v>20</v>
      </c>
      <c r="Q74" s="0" t="n">
        <v>33</v>
      </c>
      <c r="R74" s="0" t="n">
        <v>149</v>
      </c>
      <c r="S74" s="0" t="n">
        <v>1.72</v>
      </c>
      <c r="T74" s="0" t="n">
        <v>31</v>
      </c>
    </row>
    <row r="75" customFormat="false" ht="13.8" hidden="false" customHeight="false" outlineLevel="0" collapsed="false">
      <c r="A75" s="13"/>
      <c r="B75" s="6" t="s">
        <v>186</v>
      </c>
      <c r="C75" s="1" t="s">
        <v>140</v>
      </c>
      <c r="D75" s="1" t="s">
        <v>178</v>
      </c>
      <c r="E75" s="1" t="s">
        <v>187</v>
      </c>
      <c r="F75" s="0" t="n">
        <v>686</v>
      </c>
      <c r="G75" s="0" t="n">
        <v>940</v>
      </c>
      <c r="H75" s="0" t="n">
        <v>87</v>
      </c>
      <c r="I75" s="0" t="n">
        <f aca="false">G75+H75</f>
        <v>1027</v>
      </c>
      <c r="J75" s="0" t="n">
        <v>901</v>
      </c>
      <c r="K75" s="0" t="n">
        <v>86</v>
      </c>
      <c r="L75" s="0" t="n">
        <v>323</v>
      </c>
      <c r="M75" s="0" t="n">
        <v>26</v>
      </c>
      <c r="N75" s="0" t="n">
        <v>34.36</v>
      </c>
      <c r="O75" s="0" t="n">
        <v>372</v>
      </c>
      <c r="P75" s="0" t="n">
        <v>24</v>
      </c>
      <c r="Q75" s="0" t="n">
        <v>41.29</v>
      </c>
      <c r="R75" s="0" t="n">
        <v>147</v>
      </c>
      <c r="S75" s="0" t="n">
        <v>2.2</v>
      </c>
      <c r="T75" s="0" t="n">
        <v>22</v>
      </c>
    </row>
    <row r="76" customFormat="false" ht="13.8" hidden="false" customHeight="false" outlineLevel="0" collapsed="false">
      <c r="A76" s="13"/>
      <c r="B76" s="6" t="s">
        <v>188</v>
      </c>
      <c r="C76" s="1" t="s">
        <v>140</v>
      </c>
      <c r="D76" s="1" t="s">
        <v>178</v>
      </c>
      <c r="E76" s="1" t="s">
        <v>189</v>
      </c>
      <c r="F76" s="0" t="n">
        <v>803</v>
      </c>
      <c r="G76" s="0" t="n">
        <v>1122</v>
      </c>
      <c r="H76" s="0" t="n">
        <v>81</v>
      </c>
      <c r="I76" s="0" t="n">
        <f aca="false">G76+H76</f>
        <v>1203</v>
      </c>
      <c r="J76" s="0" t="n">
        <v>973</v>
      </c>
      <c r="K76" s="0" t="n">
        <v>80</v>
      </c>
      <c r="L76" s="0" t="n">
        <v>297</v>
      </c>
      <c r="M76" s="0" t="n">
        <v>23</v>
      </c>
      <c r="N76" s="0" t="n">
        <v>26.47</v>
      </c>
      <c r="O76" s="0" t="n">
        <v>326</v>
      </c>
      <c r="P76" s="0" t="n">
        <v>23</v>
      </c>
      <c r="Q76" s="0" t="n">
        <v>33.5</v>
      </c>
      <c r="R76" s="0" t="n">
        <v>165</v>
      </c>
      <c r="S76" s="0" t="n">
        <v>1.8</v>
      </c>
      <c r="T76" s="0" t="n">
        <v>51</v>
      </c>
    </row>
    <row r="77" customFormat="false" ht="13.8" hidden="false" customHeight="false" outlineLevel="0" collapsed="false">
      <c r="A77" s="13"/>
      <c r="B77" s="6" t="s">
        <v>190</v>
      </c>
      <c r="C77" s="1" t="s">
        <v>140</v>
      </c>
      <c r="D77" s="1" t="s">
        <v>178</v>
      </c>
      <c r="E77" s="1" t="s">
        <v>191</v>
      </c>
      <c r="F77" s="0" t="n">
        <v>806</v>
      </c>
      <c r="G77" s="0" t="n">
        <v>1013</v>
      </c>
      <c r="H77" s="0" t="n">
        <v>80</v>
      </c>
      <c r="I77" s="0" t="n">
        <f aca="false">G77+H77</f>
        <v>1093</v>
      </c>
      <c r="J77" s="0" t="n">
        <v>950</v>
      </c>
      <c r="K77" s="0" t="n">
        <v>79</v>
      </c>
      <c r="L77" s="0" t="n">
        <v>324</v>
      </c>
      <c r="M77" s="0" t="n">
        <v>19</v>
      </c>
      <c r="N77" s="0" t="n">
        <v>31.98</v>
      </c>
      <c r="O77" s="0" t="n">
        <v>380</v>
      </c>
      <c r="P77" s="0" t="n">
        <v>19</v>
      </c>
      <c r="Q77" s="0" t="n">
        <v>40</v>
      </c>
      <c r="R77" s="0" t="n">
        <v>139</v>
      </c>
      <c r="S77" s="0" t="n">
        <v>2.33</v>
      </c>
      <c r="T77" s="0" t="n">
        <v>34</v>
      </c>
    </row>
    <row r="78" customFormat="false" ht="13.8" hidden="false" customHeight="false" outlineLevel="0" collapsed="false">
      <c r="A78" s="13"/>
      <c r="B78" s="6" t="s">
        <v>192</v>
      </c>
      <c r="C78" s="1" t="s">
        <v>140</v>
      </c>
      <c r="D78" s="1" t="s">
        <v>178</v>
      </c>
      <c r="E78" s="1" t="s">
        <v>193</v>
      </c>
      <c r="F78" s="0" t="n">
        <v>918</v>
      </c>
      <c r="G78" s="0" t="n">
        <v>1216</v>
      </c>
      <c r="H78" s="0" t="n">
        <v>88</v>
      </c>
      <c r="I78" s="0" t="n">
        <f aca="false">G78+H78</f>
        <v>1304</v>
      </c>
      <c r="J78" s="0" t="n">
        <v>1082</v>
      </c>
      <c r="K78" s="0" t="n">
        <v>87</v>
      </c>
      <c r="L78" s="0" t="n">
        <v>478</v>
      </c>
      <c r="M78" s="0" t="n">
        <v>38</v>
      </c>
      <c r="N78" s="0" t="n">
        <v>39.31</v>
      </c>
      <c r="O78" s="0" t="n">
        <v>502</v>
      </c>
      <c r="P78" s="0" t="n">
        <v>38</v>
      </c>
      <c r="Q78" s="0" t="n">
        <v>46.4</v>
      </c>
      <c r="R78" s="0" t="n">
        <v>198</v>
      </c>
      <c r="S78" s="0" t="n">
        <v>2.41</v>
      </c>
      <c r="T78" s="0" t="n">
        <v>53</v>
      </c>
    </row>
    <row r="79" customFormat="false" ht="13.8" hidden="false" customHeight="false" outlineLevel="0" collapsed="false">
      <c r="A79" s="13"/>
      <c r="B79" s="6" t="s">
        <v>194</v>
      </c>
      <c r="C79" s="1" t="s">
        <v>140</v>
      </c>
      <c r="D79" s="1" t="s">
        <v>178</v>
      </c>
      <c r="E79" s="1" t="s">
        <v>195</v>
      </c>
      <c r="F79" s="0" t="n">
        <v>1025</v>
      </c>
      <c r="G79" s="0" t="n">
        <v>1187</v>
      </c>
      <c r="H79" s="0" t="n">
        <v>86</v>
      </c>
      <c r="I79" s="0" t="n">
        <f aca="false">G79+H79</f>
        <v>1273</v>
      </c>
      <c r="J79" s="0" t="n">
        <v>1058</v>
      </c>
      <c r="K79" s="0" t="n">
        <v>85</v>
      </c>
      <c r="L79" s="0" t="n">
        <v>353</v>
      </c>
      <c r="M79" s="0" t="n">
        <v>22</v>
      </c>
      <c r="N79" s="0" t="n">
        <v>29.74</v>
      </c>
      <c r="O79" s="0" t="n">
        <v>399</v>
      </c>
      <c r="P79" s="0" t="n">
        <v>21</v>
      </c>
      <c r="Q79" s="0" t="n">
        <v>37.71</v>
      </c>
      <c r="R79" s="0" t="n">
        <v>189</v>
      </c>
      <c r="S79" s="0" t="n">
        <v>1.87</v>
      </c>
      <c r="T79" s="0" t="n">
        <v>48</v>
      </c>
    </row>
    <row r="80" customFormat="false" ht="13.8" hidden="false" customHeight="false" outlineLevel="0" collapsed="false">
      <c r="A80" s="13"/>
      <c r="B80" s="6" t="s">
        <v>196</v>
      </c>
      <c r="C80" s="1" t="s">
        <v>140</v>
      </c>
      <c r="D80" s="1" t="s">
        <v>178</v>
      </c>
      <c r="E80" s="1" t="s">
        <v>197</v>
      </c>
      <c r="F80" s="0" t="n">
        <v>1147</v>
      </c>
      <c r="G80" s="0" t="n">
        <v>1288</v>
      </c>
      <c r="H80" s="0" t="n">
        <v>115</v>
      </c>
      <c r="I80" s="0" t="n">
        <f aca="false">G80+H80</f>
        <v>1403</v>
      </c>
      <c r="J80" s="0" t="n">
        <v>1129</v>
      </c>
      <c r="K80" s="0" t="n">
        <v>114</v>
      </c>
      <c r="L80" s="0" t="n">
        <v>465</v>
      </c>
      <c r="M80" s="0" t="n">
        <v>32</v>
      </c>
      <c r="N80" s="0" t="n">
        <v>36.1</v>
      </c>
      <c r="O80" s="0" t="n">
        <v>502</v>
      </c>
      <c r="P80" s="0" t="n">
        <v>31</v>
      </c>
      <c r="Q80" s="0" t="n">
        <v>44.46</v>
      </c>
      <c r="R80" s="0" t="n">
        <v>184</v>
      </c>
      <c r="S80" s="0" t="n">
        <v>2.53</v>
      </c>
      <c r="T80" s="0" t="n">
        <v>53</v>
      </c>
    </row>
    <row r="81" customFormat="false" ht="13.8" hidden="false" customHeight="false" outlineLevel="0" collapsed="false">
      <c r="A81" s="13"/>
      <c r="B81" s="6" t="s">
        <v>198</v>
      </c>
      <c r="C81" s="1" t="s">
        <v>140</v>
      </c>
      <c r="D81" s="1" t="s">
        <v>178</v>
      </c>
      <c r="E81" s="1" t="s">
        <v>199</v>
      </c>
      <c r="F81" s="0" t="n">
        <v>1184</v>
      </c>
      <c r="G81" s="0" t="n">
        <v>1321</v>
      </c>
      <c r="H81" s="0" t="n">
        <v>125</v>
      </c>
      <c r="I81" s="0" t="n">
        <f aca="false">G81+H81</f>
        <v>1446</v>
      </c>
      <c r="J81" s="0" t="n">
        <v>1139</v>
      </c>
      <c r="K81" s="0" t="n">
        <v>124</v>
      </c>
      <c r="L81" s="0" t="n">
        <v>445</v>
      </c>
      <c r="M81" s="0" t="n">
        <v>31</v>
      </c>
      <c r="N81" s="0" t="n">
        <v>33.69</v>
      </c>
      <c r="O81" s="0" t="n">
        <v>478</v>
      </c>
      <c r="P81" s="0" t="n">
        <v>29</v>
      </c>
      <c r="Q81" s="0" t="n">
        <v>41.97</v>
      </c>
      <c r="R81" s="0" t="n">
        <v>179</v>
      </c>
      <c r="S81" s="0" t="n">
        <v>2.49</v>
      </c>
      <c r="T81" s="0" t="n">
        <v>47</v>
      </c>
    </row>
    <row r="82" customFormat="false" ht="13.8" hidden="false" customHeight="false" outlineLevel="0" collapsed="false">
      <c r="A82" s="13"/>
      <c r="B82" s="6" t="s">
        <v>200</v>
      </c>
      <c r="C82" s="1" t="s">
        <v>140</v>
      </c>
      <c r="D82" s="1" t="s">
        <v>178</v>
      </c>
      <c r="E82" s="1" t="s">
        <v>201</v>
      </c>
      <c r="F82" s="0" t="n">
        <v>1616</v>
      </c>
      <c r="G82" s="0" t="n">
        <v>1426</v>
      </c>
      <c r="H82" s="0" t="n">
        <v>129</v>
      </c>
      <c r="I82" s="0" t="n">
        <f aca="false">G82+H82</f>
        <v>1555</v>
      </c>
      <c r="J82" s="0" t="n">
        <v>1142</v>
      </c>
      <c r="K82" s="0" t="n">
        <v>128</v>
      </c>
      <c r="L82" s="0" t="n">
        <v>375</v>
      </c>
      <c r="M82" s="0" t="n">
        <v>34</v>
      </c>
      <c r="N82" s="0" t="n">
        <v>26.3</v>
      </c>
      <c r="O82" s="0" t="n">
        <v>394</v>
      </c>
      <c r="P82" s="0" t="n">
        <v>32</v>
      </c>
      <c r="Q82" s="0" t="n">
        <v>34.5</v>
      </c>
      <c r="R82" s="0" t="n">
        <v>173</v>
      </c>
      <c r="S82" s="0" t="n">
        <v>2.17</v>
      </c>
      <c r="T82" s="0" t="n">
        <v>53</v>
      </c>
    </row>
    <row r="83" customFormat="false" ht="13.8" hidden="false" customHeight="false" outlineLevel="0" collapsed="false">
      <c r="A83" s="14"/>
      <c r="B83" s="6" t="s">
        <v>202</v>
      </c>
      <c r="C83" s="1" t="s">
        <v>140</v>
      </c>
      <c r="D83" s="1" t="s">
        <v>203</v>
      </c>
      <c r="E83" s="1" t="s">
        <v>204</v>
      </c>
      <c r="F83" s="0" t="n">
        <v>379</v>
      </c>
      <c r="G83" s="0" t="n">
        <v>772</v>
      </c>
      <c r="H83" s="0" t="n">
        <v>81</v>
      </c>
      <c r="I83" s="0" t="n">
        <f aca="false">G83+H83</f>
        <v>853</v>
      </c>
      <c r="J83" s="0" t="n">
        <v>757</v>
      </c>
      <c r="K83" s="0" t="n">
        <v>80</v>
      </c>
      <c r="L83" s="0" t="n">
        <v>225</v>
      </c>
      <c r="M83" s="0" t="n">
        <v>14</v>
      </c>
      <c r="N83" s="0" t="n">
        <v>29.15</v>
      </c>
      <c r="O83" s="0" t="n">
        <v>278</v>
      </c>
      <c r="P83" s="0" t="n">
        <v>13</v>
      </c>
      <c r="Q83" s="0" t="n">
        <v>36.72</v>
      </c>
      <c r="R83" s="0" t="n">
        <v>132</v>
      </c>
      <c r="S83" s="0" t="n">
        <v>1.7</v>
      </c>
      <c r="T83" s="0" t="n">
        <v>29</v>
      </c>
    </row>
    <row r="84" customFormat="false" ht="13.8" hidden="false" customHeight="false" outlineLevel="0" collapsed="false">
      <c r="A84" s="14"/>
      <c r="B84" s="6" t="s">
        <v>205</v>
      </c>
      <c r="C84" s="1" t="s">
        <v>140</v>
      </c>
      <c r="D84" s="1" t="s">
        <v>203</v>
      </c>
      <c r="E84" s="1" t="s">
        <v>206</v>
      </c>
      <c r="F84" s="0" t="n">
        <v>429</v>
      </c>
      <c r="G84" s="0" t="n">
        <v>734</v>
      </c>
      <c r="H84" s="0" t="n">
        <v>74</v>
      </c>
      <c r="I84" s="0" t="n">
        <f aca="false">G84+H84</f>
        <v>808</v>
      </c>
      <c r="J84" s="0" t="n">
        <v>732</v>
      </c>
      <c r="K84" s="0" t="n">
        <v>73</v>
      </c>
      <c r="L84" s="0" t="n">
        <v>218</v>
      </c>
      <c r="M84" s="0" t="n">
        <v>11</v>
      </c>
      <c r="N84" s="0" t="n">
        <v>29.7</v>
      </c>
      <c r="O84" s="0" t="n">
        <v>272</v>
      </c>
      <c r="P84" s="0" t="n">
        <v>10</v>
      </c>
      <c r="Q84" s="0" t="n">
        <v>37.16</v>
      </c>
      <c r="R84" s="0" t="n">
        <v>133</v>
      </c>
      <c r="S84" s="0" t="n">
        <v>1.64</v>
      </c>
      <c r="T84" s="0" t="n">
        <v>29</v>
      </c>
    </row>
    <row r="85" customFormat="false" ht="13.8" hidden="false" customHeight="false" outlineLevel="0" collapsed="false">
      <c r="A85" s="14"/>
      <c r="B85" s="6" t="s">
        <v>207</v>
      </c>
      <c r="C85" s="1" t="s">
        <v>140</v>
      </c>
      <c r="D85" s="1" t="s">
        <v>203</v>
      </c>
      <c r="E85" s="1" t="s">
        <v>208</v>
      </c>
      <c r="F85" s="0" t="n">
        <v>463</v>
      </c>
      <c r="G85" s="0" t="n">
        <v>777</v>
      </c>
      <c r="H85" s="0" t="n">
        <v>45</v>
      </c>
      <c r="I85" s="0" t="n">
        <f aca="false">G85+H85</f>
        <v>822</v>
      </c>
      <c r="J85" s="0" t="n">
        <v>776</v>
      </c>
      <c r="K85" s="0" t="n">
        <v>44</v>
      </c>
      <c r="L85" s="0" t="n">
        <v>225</v>
      </c>
      <c r="M85" s="0" t="n">
        <v>5</v>
      </c>
      <c r="N85" s="0" t="n">
        <v>28.96</v>
      </c>
      <c r="O85" s="0" t="n">
        <v>272</v>
      </c>
      <c r="P85" s="0" t="n">
        <v>3</v>
      </c>
      <c r="Q85" s="0" t="n">
        <v>35.05</v>
      </c>
      <c r="R85" s="0" t="n">
        <v>101</v>
      </c>
      <c r="S85" s="0" t="n">
        <v>2.23</v>
      </c>
      <c r="T85" s="0" t="n">
        <v>33</v>
      </c>
    </row>
    <row r="86" customFormat="false" ht="13.8" hidden="false" customHeight="false" outlineLevel="0" collapsed="false">
      <c r="A86" s="14"/>
      <c r="B86" s="6" t="s">
        <v>209</v>
      </c>
      <c r="C86" s="1" t="s">
        <v>140</v>
      </c>
      <c r="D86" s="1" t="s">
        <v>203</v>
      </c>
      <c r="E86" s="1" t="s">
        <v>210</v>
      </c>
      <c r="F86" s="0" t="n">
        <v>496</v>
      </c>
      <c r="G86" s="0" t="n">
        <v>808</v>
      </c>
      <c r="H86" s="0" t="n">
        <v>43</v>
      </c>
      <c r="I86" s="0" t="n">
        <f aca="false">G86+H86</f>
        <v>851</v>
      </c>
      <c r="J86" s="0" t="n">
        <v>775</v>
      </c>
      <c r="K86" s="0" t="n">
        <v>42</v>
      </c>
      <c r="L86" s="0" t="n">
        <v>274</v>
      </c>
      <c r="M86" s="0" t="n">
        <v>10</v>
      </c>
      <c r="N86" s="0" t="n">
        <v>33.91</v>
      </c>
      <c r="O86" s="0" t="n">
        <v>297</v>
      </c>
      <c r="P86" s="0" t="n">
        <v>8</v>
      </c>
      <c r="Q86" s="0" t="n">
        <v>38.32</v>
      </c>
      <c r="R86" s="0" t="n">
        <v>102</v>
      </c>
      <c r="S86" s="0" t="n">
        <v>2.69</v>
      </c>
      <c r="T86" s="0" t="n">
        <v>43</v>
      </c>
    </row>
    <row r="87" customFormat="false" ht="13.8" hidden="false" customHeight="false" outlineLevel="0" collapsed="false">
      <c r="A87" s="14"/>
      <c r="B87" s="6" t="s">
        <v>211</v>
      </c>
      <c r="C87" s="1" t="s">
        <v>140</v>
      </c>
      <c r="D87" s="1" t="s">
        <v>203</v>
      </c>
      <c r="E87" s="1" t="s">
        <v>212</v>
      </c>
      <c r="F87" s="0" t="n">
        <v>506</v>
      </c>
      <c r="G87" s="0" t="n">
        <v>812</v>
      </c>
      <c r="H87" s="0" t="n">
        <v>45</v>
      </c>
      <c r="I87" s="0" t="n">
        <f aca="false">G87+H87</f>
        <v>857</v>
      </c>
      <c r="J87" s="0" t="n">
        <v>779</v>
      </c>
      <c r="K87" s="0" t="n">
        <v>44</v>
      </c>
      <c r="L87" s="0" t="n">
        <v>309</v>
      </c>
      <c r="M87" s="0" t="n">
        <v>11</v>
      </c>
      <c r="N87" s="0" t="n">
        <v>38.05</v>
      </c>
      <c r="O87" s="0" t="n">
        <v>328</v>
      </c>
      <c r="P87" s="0" t="n">
        <v>9</v>
      </c>
      <c r="Q87" s="0" t="n">
        <v>42.11</v>
      </c>
      <c r="R87" s="0" t="n">
        <v>106</v>
      </c>
      <c r="S87" s="0" t="n">
        <v>2.92</v>
      </c>
      <c r="T87" s="0" t="n">
        <v>43</v>
      </c>
    </row>
    <row r="88" customFormat="false" ht="13.8" hidden="false" customHeight="false" outlineLevel="0" collapsed="false">
      <c r="A88" s="14"/>
      <c r="B88" s="6" t="s">
        <v>213</v>
      </c>
      <c r="C88" s="1" t="s">
        <v>140</v>
      </c>
      <c r="D88" s="1" t="s">
        <v>203</v>
      </c>
      <c r="E88" s="1" t="s">
        <v>214</v>
      </c>
      <c r="F88" s="0" t="n">
        <v>508</v>
      </c>
      <c r="G88" s="0" t="n">
        <v>840</v>
      </c>
      <c r="H88" s="0" t="n">
        <v>59</v>
      </c>
      <c r="I88" s="0" t="n">
        <f aca="false">G88+H88</f>
        <v>899</v>
      </c>
      <c r="J88" s="0" t="n">
        <v>812</v>
      </c>
      <c r="K88" s="0" t="n">
        <v>58</v>
      </c>
      <c r="L88" s="0" t="n">
        <v>282</v>
      </c>
      <c r="M88" s="0" t="n">
        <v>11</v>
      </c>
      <c r="N88" s="0" t="n">
        <v>33.57</v>
      </c>
      <c r="O88" s="0" t="n">
        <v>327</v>
      </c>
      <c r="P88" s="0" t="n">
        <v>9</v>
      </c>
      <c r="Q88" s="0" t="n">
        <v>40.27</v>
      </c>
      <c r="R88" s="0" t="n">
        <v>147</v>
      </c>
      <c r="S88" s="0" t="n">
        <v>1.92</v>
      </c>
      <c r="T88" s="0" t="n">
        <v>16</v>
      </c>
    </row>
    <row r="89" customFormat="false" ht="13.8" hidden="false" customHeight="false" outlineLevel="0" collapsed="false">
      <c r="A89" s="14"/>
      <c r="B89" s="6" t="s">
        <v>215</v>
      </c>
      <c r="C89" s="1" t="s">
        <v>140</v>
      </c>
      <c r="D89" s="1" t="s">
        <v>203</v>
      </c>
      <c r="E89" s="1" t="s">
        <v>216</v>
      </c>
      <c r="F89" s="0" t="n">
        <v>509</v>
      </c>
      <c r="G89" s="0" t="n">
        <v>811</v>
      </c>
      <c r="H89" s="0" t="n">
        <v>45</v>
      </c>
      <c r="I89" s="0" t="n">
        <f aca="false">G89+H89</f>
        <v>856</v>
      </c>
      <c r="J89" s="0" t="n">
        <v>779</v>
      </c>
      <c r="K89" s="0" t="n">
        <v>44</v>
      </c>
      <c r="L89" s="0" t="n">
        <v>309</v>
      </c>
      <c r="M89" s="0" t="n">
        <v>11</v>
      </c>
      <c r="N89" s="0" t="n">
        <v>38.1</v>
      </c>
      <c r="O89" s="0" t="n">
        <v>328</v>
      </c>
      <c r="P89" s="0" t="n">
        <v>9</v>
      </c>
      <c r="Q89" s="0" t="n">
        <v>42.11</v>
      </c>
      <c r="R89" s="0" t="n">
        <v>106</v>
      </c>
      <c r="S89" s="0" t="n">
        <v>2.92</v>
      </c>
      <c r="T89" s="0" t="n">
        <v>43</v>
      </c>
    </row>
    <row r="90" customFormat="false" ht="13.8" hidden="false" customHeight="false" outlineLevel="0" collapsed="false">
      <c r="A90" s="14"/>
      <c r="B90" s="6" t="s">
        <v>217</v>
      </c>
      <c r="C90" s="1" t="s">
        <v>140</v>
      </c>
      <c r="D90" s="1" t="s">
        <v>203</v>
      </c>
      <c r="E90" s="1" t="s">
        <v>218</v>
      </c>
      <c r="F90" s="0" t="n">
        <v>598</v>
      </c>
      <c r="G90" s="0" t="n">
        <v>896</v>
      </c>
      <c r="H90" s="0" t="n">
        <v>88</v>
      </c>
      <c r="I90" s="0" t="n">
        <f aca="false">G90+H90</f>
        <v>984</v>
      </c>
      <c r="J90" s="0" t="n">
        <v>859</v>
      </c>
      <c r="K90" s="0" t="n">
        <v>87</v>
      </c>
      <c r="L90" s="0" t="n">
        <v>321</v>
      </c>
      <c r="M90" s="0" t="n">
        <v>26</v>
      </c>
      <c r="N90" s="0" t="n">
        <v>35.83</v>
      </c>
      <c r="O90" s="0" t="n">
        <v>367</v>
      </c>
      <c r="P90" s="0" t="n">
        <v>23</v>
      </c>
      <c r="Q90" s="0" t="n">
        <v>42.72</v>
      </c>
      <c r="R90" s="0" t="n">
        <v>134</v>
      </c>
      <c r="S90" s="0" t="n">
        <v>2.4</v>
      </c>
      <c r="T90" s="0" t="n">
        <v>45</v>
      </c>
    </row>
    <row r="91" customFormat="false" ht="13.8" hidden="false" customHeight="false" outlineLevel="0" collapsed="false">
      <c r="A91" s="14"/>
      <c r="B91" s="6" t="s">
        <v>219</v>
      </c>
      <c r="C91" s="1" t="s">
        <v>140</v>
      </c>
      <c r="D91" s="1" t="s">
        <v>203</v>
      </c>
      <c r="E91" s="1" t="s">
        <v>220</v>
      </c>
      <c r="F91" s="0" t="n">
        <v>631</v>
      </c>
      <c r="G91" s="0" t="n">
        <v>892</v>
      </c>
      <c r="H91" s="0" t="n">
        <v>47</v>
      </c>
      <c r="I91" s="0" t="n">
        <f aca="false">G91+H91</f>
        <v>939</v>
      </c>
      <c r="J91" s="0" t="n">
        <v>852</v>
      </c>
      <c r="K91" s="0" t="n">
        <v>46</v>
      </c>
      <c r="L91" s="0" t="n">
        <v>333</v>
      </c>
      <c r="M91" s="0" t="n">
        <v>14</v>
      </c>
      <c r="N91" s="0" t="n">
        <v>37.33</v>
      </c>
      <c r="O91" s="0" t="n">
        <v>364</v>
      </c>
      <c r="P91" s="0" t="n">
        <v>12</v>
      </c>
      <c r="Q91" s="0" t="n">
        <v>42.72</v>
      </c>
      <c r="R91" s="0" t="n">
        <v>129</v>
      </c>
      <c r="S91" s="0" t="n">
        <v>2.58</v>
      </c>
      <c r="T91" s="0" t="n">
        <v>48</v>
      </c>
    </row>
    <row r="92" customFormat="false" ht="13.8" hidden="false" customHeight="false" outlineLevel="0" collapsed="false">
      <c r="A92" s="14"/>
      <c r="B92" s="6" t="s">
        <v>221</v>
      </c>
      <c r="C92" s="1" t="s">
        <v>140</v>
      </c>
      <c r="D92" s="1" t="s">
        <v>203</v>
      </c>
      <c r="E92" s="1" t="s">
        <v>222</v>
      </c>
      <c r="F92" s="0" t="n">
        <v>698</v>
      </c>
      <c r="G92" s="0" t="n">
        <v>959</v>
      </c>
      <c r="H92" s="0" t="n">
        <v>48</v>
      </c>
      <c r="I92" s="0" t="n">
        <f aca="false">G92+H92</f>
        <v>1007</v>
      </c>
      <c r="J92" s="0" t="n">
        <v>925</v>
      </c>
      <c r="K92" s="0" t="n">
        <v>47</v>
      </c>
      <c r="L92" s="0" t="n">
        <v>328</v>
      </c>
      <c r="M92" s="0" t="n">
        <v>16</v>
      </c>
      <c r="N92" s="0" t="n">
        <v>34.2</v>
      </c>
      <c r="O92" s="0" t="n">
        <v>380</v>
      </c>
      <c r="P92" s="0" t="n">
        <v>14</v>
      </c>
      <c r="Q92" s="0" t="n">
        <v>41.08</v>
      </c>
      <c r="R92" s="0" t="n">
        <v>149</v>
      </c>
      <c r="S92" s="0" t="n">
        <v>2.2</v>
      </c>
      <c r="T92" s="0" t="n">
        <v>52</v>
      </c>
    </row>
    <row r="93" customFormat="false" ht="13.8" hidden="false" customHeight="false" outlineLevel="0" collapsed="false">
      <c r="A93" s="14"/>
      <c r="B93" s="6" t="s">
        <v>223</v>
      </c>
      <c r="C93" s="1" t="s">
        <v>140</v>
      </c>
      <c r="D93" s="1" t="s">
        <v>203</v>
      </c>
      <c r="E93" s="1" t="s">
        <v>224</v>
      </c>
      <c r="F93" s="0" t="n">
        <v>891</v>
      </c>
      <c r="G93" s="0" t="n">
        <v>1156</v>
      </c>
      <c r="H93" s="0" t="n">
        <v>91</v>
      </c>
      <c r="I93" s="0" t="n">
        <f aca="false">G93+H93</f>
        <v>1247</v>
      </c>
      <c r="J93" s="0" t="n">
        <v>1005</v>
      </c>
      <c r="K93" s="0" t="n">
        <v>90</v>
      </c>
      <c r="L93" s="0" t="n">
        <v>377</v>
      </c>
      <c r="M93" s="0" t="n">
        <v>26</v>
      </c>
      <c r="N93" s="0" t="n">
        <v>32.61</v>
      </c>
      <c r="O93" s="0" t="n">
        <v>414</v>
      </c>
      <c r="P93" s="0" t="n">
        <v>24</v>
      </c>
      <c r="Q93" s="0" t="n">
        <v>41.19</v>
      </c>
      <c r="R93" s="0" t="n">
        <v>157</v>
      </c>
      <c r="S93" s="0" t="n">
        <v>2.4</v>
      </c>
      <c r="T93" s="0" t="n">
        <v>58</v>
      </c>
    </row>
    <row r="94" customFormat="false" ht="13.8" hidden="false" customHeight="false" outlineLevel="0" collapsed="false">
      <c r="A94" s="15"/>
      <c r="B94" s="6" t="s">
        <v>225</v>
      </c>
      <c r="C94" s="1" t="s">
        <v>140</v>
      </c>
      <c r="D94" s="1" t="s">
        <v>226</v>
      </c>
      <c r="E94" s="1" t="s">
        <v>227</v>
      </c>
      <c r="F94" s="0" t="n">
        <v>328</v>
      </c>
      <c r="G94" s="0" t="n">
        <v>529</v>
      </c>
      <c r="H94" s="0" t="n">
        <v>38</v>
      </c>
      <c r="I94" s="0" t="n">
        <f aca="false">G94+H94</f>
        <v>567</v>
      </c>
      <c r="J94" s="0" t="n">
        <v>575</v>
      </c>
      <c r="K94" s="0" t="n">
        <v>37</v>
      </c>
      <c r="L94" s="0" t="n">
        <v>140</v>
      </c>
      <c r="M94" s="0" t="n">
        <v>9</v>
      </c>
      <c r="N94" s="0" t="n">
        <v>26.47</v>
      </c>
      <c r="O94" s="0" t="n">
        <v>196</v>
      </c>
      <c r="P94" s="0" t="n">
        <v>9</v>
      </c>
      <c r="Q94" s="0" t="n">
        <v>34.09</v>
      </c>
      <c r="R94" s="0" t="n">
        <v>101</v>
      </c>
      <c r="S94" s="0" t="n">
        <v>1.39</v>
      </c>
      <c r="T94" s="0" t="n">
        <v>20</v>
      </c>
    </row>
    <row r="95" customFormat="false" ht="13.8" hidden="false" customHeight="false" outlineLevel="0" collapsed="false">
      <c r="A95" s="15"/>
      <c r="B95" s="6" t="s">
        <v>228</v>
      </c>
      <c r="C95" s="1" t="s">
        <v>140</v>
      </c>
      <c r="D95" s="1" t="s">
        <v>226</v>
      </c>
      <c r="E95" s="1" t="s">
        <v>229</v>
      </c>
      <c r="F95" s="0" t="n">
        <v>331</v>
      </c>
      <c r="G95" s="0" t="n">
        <v>584</v>
      </c>
      <c r="H95" s="0" t="n">
        <v>33</v>
      </c>
      <c r="I95" s="0" t="n">
        <f aca="false">G95+H95</f>
        <v>617</v>
      </c>
      <c r="J95" s="0" t="n">
        <v>603</v>
      </c>
      <c r="K95" s="0" t="n">
        <v>32</v>
      </c>
      <c r="L95" s="0" t="n">
        <v>171</v>
      </c>
      <c r="M95" s="0" t="n">
        <v>1</v>
      </c>
      <c r="N95" s="0" t="n">
        <v>29.28</v>
      </c>
      <c r="O95" s="0" t="n">
        <v>206</v>
      </c>
      <c r="P95" s="0" t="n">
        <v>1</v>
      </c>
      <c r="Q95" s="0" t="n">
        <v>34.16</v>
      </c>
      <c r="R95" s="0" t="n">
        <v>86</v>
      </c>
      <c r="S95" s="0" t="n">
        <v>1.99</v>
      </c>
      <c r="T95" s="0" t="n">
        <v>9</v>
      </c>
    </row>
    <row r="96" customFormat="false" ht="13.8" hidden="false" customHeight="false" outlineLevel="0" collapsed="false">
      <c r="A96" s="15"/>
      <c r="B96" s="6" t="s">
        <v>230</v>
      </c>
      <c r="C96" s="1" t="s">
        <v>140</v>
      </c>
      <c r="D96" s="1" t="s">
        <v>226</v>
      </c>
      <c r="E96" s="1" t="s">
        <v>231</v>
      </c>
      <c r="F96" s="0" t="n">
        <v>361</v>
      </c>
      <c r="G96" s="0" t="n">
        <v>623</v>
      </c>
      <c r="H96" s="0" t="n">
        <v>49</v>
      </c>
      <c r="I96" s="0" t="n">
        <f aca="false">G96+H96</f>
        <v>672</v>
      </c>
      <c r="J96" s="0" t="n">
        <v>625</v>
      </c>
      <c r="K96" s="0" t="n">
        <v>48</v>
      </c>
      <c r="L96" s="0" t="n">
        <v>185</v>
      </c>
      <c r="M96" s="0" t="n">
        <v>13</v>
      </c>
      <c r="N96" s="0" t="n">
        <v>29.7</v>
      </c>
      <c r="O96" s="0" t="n">
        <v>210</v>
      </c>
      <c r="P96" s="0" t="n">
        <v>13</v>
      </c>
      <c r="Q96" s="0" t="n">
        <v>33.6</v>
      </c>
      <c r="R96" s="0" t="n">
        <v>92</v>
      </c>
      <c r="S96" s="0" t="n">
        <v>2.01</v>
      </c>
      <c r="T96" s="0" t="n">
        <v>33</v>
      </c>
    </row>
    <row r="97" customFormat="false" ht="13.8" hidden="false" customHeight="false" outlineLevel="0" collapsed="false">
      <c r="A97" s="15"/>
      <c r="B97" s="6" t="s">
        <v>232</v>
      </c>
      <c r="C97" s="1" t="s">
        <v>140</v>
      </c>
      <c r="D97" s="1" t="s">
        <v>226</v>
      </c>
      <c r="E97" s="1" t="s">
        <v>233</v>
      </c>
      <c r="F97" s="0" t="n">
        <v>481</v>
      </c>
      <c r="G97" s="0" t="n">
        <v>812</v>
      </c>
      <c r="H97" s="0" t="n">
        <v>38</v>
      </c>
      <c r="I97" s="0" t="n">
        <f aca="false">G97+H97</f>
        <v>850</v>
      </c>
      <c r="J97" s="0" t="n">
        <v>821</v>
      </c>
      <c r="K97" s="0" t="n">
        <v>37</v>
      </c>
      <c r="L97" s="0" t="n">
        <v>379</v>
      </c>
      <c r="M97" s="0" t="n">
        <v>11</v>
      </c>
      <c r="N97" s="0" t="n">
        <v>46.67</v>
      </c>
      <c r="O97" s="0" t="n">
        <v>430</v>
      </c>
      <c r="P97" s="0" t="n">
        <v>10</v>
      </c>
      <c r="Q97" s="0" t="n">
        <v>52.38</v>
      </c>
      <c r="R97" s="0" t="n">
        <v>159</v>
      </c>
      <c r="S97" s="0" t="n">
        <v>2.38</v>
      </c>
      <c r="T97" s="0" t="n">
        <v>12</v>
      </c>
    </row>
    <row r="98" customFormat="false" ht="13.8" hidden="false" customHeight="false" outlineLevel="0" collapsed="false">
      <c r="A98" s="15"/>
      <c r="B98" s="6" t="s">
        <v>234</v>
      </c>
      <c r="C98" s="1" t="s">
        <v>140</v>
      </c>
      <c r="D98" s="1" t="s">
        <v>226</v>
      </c>
      <c r="E98" s="1" t="s">
        <v>235</v>
      </c>
      <c r="F98" s="0" t="n">
        <v>483</v>
      </c>
      <c r="G98" s="0" t="n">
        <v>797</v>
      </c>
      <c r="H98" s="0" t="n">
        <v>51</v>
      </c>
      <c r="I98" s="0" t="n">
        <f aca="false">G98+H98</f>
        <v>848</v>
      </c>
      <c r="J98" s="0" t="n">
        <v>803</v>
      </c>
      <c r="K98" s="0" t="n">
        <v>50</v>
      </c>
      <c r="L98" s="0" t="n">
        <v>281</v>
      </c>
      <c r="M98" s="0" t="n">
        <v>10</v>
      </c>
      <c r="N98" s="0" t="n">
        <v>35.26</v>
      </c>
      <c r="O98" s="0" t="n">
        <v>332</v>
      </c>
      <c r="P98" s="0" t="n">
        <v>8</v>
      </c>
      <c r="Q98" s="0" t="n">
        <v>41.34</v>
      </c>
      <c r="R98" s="0" t="n">
        <v>106</v>
      </c>
      <c r="S98" s="0" t="n">
        <v>2.65</v>
      </c>
      <c r="T98" s="0" t="n">
        <v>37</v>
      </c>
    </row>
    <row r="99" customFormat="false" ht="13.8" hidden="false" customHeight="false" outlineLevel="0" collapsed="false">
      <c r="A99" s="15"/>
      <c r="B99" s="6" t="s">
        <v>236</v>
      </c>
      <c r="C99" s="1" t="s">
        <v>140</v>
      </c>
      <c r="D99" s="1" t="s">
        <v>226</v>
      </c>
      <c r="E99" s="1" t="s">
        <v>237</v>
      </c>
      <c r="F99" s="0" t="n">
        <v>500</v>
      </c>
      <c r="G99" s="0" t="n">
        <v>810</v>
      </c>
      <c r="H99" s="0" t="n">
        <v>67</v>
      </c>
      <c r="I99" s="0" t="n">
        <f aca="false">G99+H99</f>
        <v>877</v>
      </c>
      <c r="J99" s="0" t="n">
        <v>780</v>
      </c>
      <c r="K99" s="0" t="n">
        <v>66</v>
      </c>
      <c r="L99" s="0" t="n">
        <v>219</v>
      </c>
      <c r="M99" s="0" t="n">
        <v>3</v>
      </c>
      <c r="N99" s="0" t="n">
        <v>27.04</v>
      </c>
      <c r="O99" s="0" t="n">
        <v>270</v>
      </c>
      <c r="P99" s="0" t="n">
        <v>2</v>
      </c>
      <c r="Q99" s="0" t="n">
        <v>34.62</v>
      </c>
      <c r="R99" s="0" t="n">
        <v>109</v>
      </c>
      <c r="S99" s="0" t="n">
        <v>2.01</v>
      </c>
      <c r="T99" s="0" t="n">
        <v>31</v>
      </c>
    </row>
    <row r="100" customFormat="false" ht="13.8" hidden="false" customHeight="false" outlineLevel="0" collapsed="false">
      <c r="A100" s="15"/>
      <c r="B100" s="6" t="s">
        <v>238</v>
      </c>
      <c r="C100" s="1" t="s">
        <v>140</v>
      </c>
      <c r="D100" s="1" t="s">
        <v>226</v>
      </c>
      <c r="E100" s="1" t="s">
        <v>239</v>
      </c>
      <c r="F100" s="0" t="n">
        <v>509</v>
      </c>
      <c r="G100" s="0" t="n">
        <v>782</v>
      </c>
      <c r="H100" s="0" t="n">
        <v>49</v>
      </c>
      <c r="I100" s="0" t="n">
        <f aca="false">G100+H100</f>
        <v>831</v>
      </c>
      <c r="J100" s="0" t="n">
        <v>776</v>
      </c>
      <c r="K100" s="0" t="n">
        <v>48</v>
      </c>
      <c r="L100" s="0" t="n">
        <v>247</v>
      </c>
      <c r="M100" s="0" t="n">
        <v>15</v>
      </c>
      <c r="N100" s="0" t="n">
        <v>31.59</v>
      </c>
      <c r="O100" s="0" t="n">
        <v>298</v>
      </c>
      <c r="P100" s="0" t="n">
        <v>14</v>
      </c>
      <c r="Q100" s="0" t="n">
        <v>38.4</v>
      </c>
      <c r="R100" s="0" t="n">
        <v>145</v>
      </c>
      <c r="S100" s="0" t="n">
        <v>1.7</v>
      </c>
      <c r="T100" s="0" t="n">
        <v>8</v>
      </c>
    </row>
    <row r="101" customFormat="false" ht="13.8" hidden="false" customHeight="false" outlineLevel="0" collapsed="false">
      <c r="A101" s="15"/>
      <c r="B101" s="6" t="s">
        <v>240</v>
      </c>
      <c r="C101" s="1" t="s">
        <v>140</v>
      </c>
      <c r="D101" s="1" t="s">
        <v>226</v>
      </c>
      <c r="E101" s="1" t="s">
        <v>241</v>
      </c>
      <c r="F101" s="0" t="n">
        <v>534</v>
      </c>
      <c r="G101" s="0" t="n">
        <v>852</v>
      </c>
      <c r="H101" s="0" t="n">
        <v>77</v>
      </c>
      <c r="I101" s="0" t="n">
        <f aca="false">G101+H101</f>
        <v>929</v>
      </c>
      <c r="J101" s="0" t="n">
        <v>828</v>
      </c>
      <c r="K101" s="0" t="n">
        <v>76</v>
      </c>
      <c r="L101" s="0" t="n">
        <v>235</v>
      </c>
      <c r="M101" s="0" t="n">
        <v>12</v>
      </c>
      <c r="N101" s="0" t="n">
        <v>27.58</v>
      </c>
      <c r="O101" s="0" t="n">
        <v>305</v>
      </c>
      <c r="P101" s="0" t="n">
        <v>11</v>
      </c>
      <c r="Q101" s="0" t="n">
        <v>36.84</v>
      </c>
      <c r="R101" s="0" t="n">
        <v>138</v>
      </c>
      <c r="S101" s="0" t="n">
        <v>1.7</v>
      </c>
      <c r="T101" s="0" t="n">
        <v>31</v>
      </c>
    </row>
    <row r="102" customFormat="false" ht="13.8" hidden="false" customHeight="false" outlineLevel="0" collapsed="false">
      <c r="A102" s="15"/>
      <c r="B102" s="6" t="s">
        <v>242</v>
      </c>
      <c r="C102" s="1" t="s">
        <v>140</v>
      </c>
      <c r="D102" s="1" t="s">
        <v>226</v>
      </c>
      <c r="E102" s="1" t="s">
        <v>243</v>
      </c>
      <c r="F102" s="0" t="n">
        <v>549</v>
      </c>
      <c r="G102" s="0" t="n">
        <v>968</v>
      </c>
      <c r="H102" s="0" t="n">
        <v>89</v>
      </c>
      <c r="I102" s="0" t="n">
        <f aca="false">G102+H102</f>
        <v>1057</v>
      </c>
      <c r="J102" s="0" t="n">
        <v>870</v>
      </c>
      <c r="K102" s="0" t="n">
        <v>88</v>
      </c>
      <c r="L102" s="0" t="n">
        <v>299</v>
      </c>
      <c r="M102" s="0" t="n">
        <v>7</v>
      </c>
      <c r="N102" s="0" t="n">
        <v>30.89</v>
      </c>
      <c r="O102" s="0" t="n">
        <v>343</v>
      </c>
      <c r="P102" s="0" t="n">
        <v>6</v>
      </c>
      <c r="Q102" s="0" t="n">
        <v>39.43</v>
      </c>
      <c r="R102" s="0" t="n">
        <v>126</v>
      </c>
      <c r="S102" s="0" t="n">
        <v>2.37</v>
      </c>
      <c r="T102" s="0" t="n">
        <v>45</v>
      </c>
    </row>
    <row r="103" customFormat="false" ht="13.8" hidden="false" customHeight="false" outlineLevel="0" collapsed="false">
      <c r="A103" s="15"/>
      <c r="B103" s="6" t="s">
        <v>244</v>
      </c>
      <c r="C103" s="1" t="s">
        <v>140</v>
      </c>
      <c r="D103" s="1" t="s">
        <v>226</v>
      </c>
      <c r="E103" s="1" t="s">
        <v>245</v>
      </c>
      <c r="F103" s="0" t="n">
        <v>613</v>
      </c>
      <c r="G103" s="0" t="n">
        <v>1042</v>
      </c>
      <c r="H103" s="0" t="n">
        <v>65</v>
      </c>
      <c r="I103" s="0" t="n">
        <f aca="false">G103+H103</f>
        <v>1107</v>
      </c>
      <c r="J103" s="0" t="n">
        <v>902</v>
      </c>
      <c r="K103" s="0" t="n">
        <v>64</v>
      </c>
      <c r="L103" s="0" t="n">
        <v>230</v>
      </c>
      <c r="M103" s="0" t="n">
        <v>8</v>
      </c>
      <c r="N103" s="0" t="n">
        <v>22.07</v>
      </c>
      <c r="O103" s="0" t="n">
        <v>248</v>
      </c>
      <c r="P103" s="0" t="n">
        <v>6</v>
      </c>
      <c r="Q103" s="0" t="n">
        <v>27.49</v>
      </c>
      <c r="R103" s="0" t="n">
        <v>125</v>
      </c>
      <c r="S103" s="0" t="n">
        <v>1.84</v>
      </c>
      <c r="T103" s="0" t="n">
        <v>14</v>
      </c>
    </row>
    <row r="104" customFormat="false" ht="13.8" hidden="false" customHeight="false" outlineLevel="0" collapsed="false">
      <c r="A104" s="15"/>
      <c r="B104" s="6" t="s">
        <v>246</v>
      </c>
      <c r="C104" s="1" t="s">
        <v>140</v>
      </c>
      <c r="D104" s="1" t="s">
        <v>226</v>
      </c>
      <c r="E104" s="1" t="s">
        <v>247</v>
      </c>
      <c r="F104" s="0" t="n">
        <v>634</v>
      </c>
      <c r="G104" s="0" t="n">
        <v>942</v>
      </c>
      <c r="H104" s="0" t="n">
        <v>64</v>
      </c>
      <c r="I104" s="0" t="n">
        <f aca="false">G104+H104</f>
        <v>1006</v>
      </c>
      <c r="J104" s="0" t="n">
        <v>855</v>
      </c>
      <c r="K104" s="0" t="n">
        <v>63</v>
      </c>
      <c r="L104" s="0" t="n">
        <v>265</v>
      </c>
      <c r="M104" s="0" t="n">
        <v>9</v>
      </c>
      <c r="N104" s="0" t="n">
        <v>28.13</v>
      </c>
      <c r="O104" s="0" t="n">
        <v>299</v>
      </c>
      <c r="P104" s="0" t="n">
        <v>7</v>
      </c>
      <c r="Q104" s="0" t="n">
        <v>34.97</v>
      </c>
      <c r="R104" s="0" t="n">
        <v>116</v>
      </c>
      <c r="S104" s="0" t="n">
        <v>2.28</v>
      </c>
      <c r="T104" s="0" t="n">
        <v>52</v>
      </c>
    </row>
    <row r="105" customFormat="false" ht="13.8" hidden="false" customHeight="false" outlineLevel="0" collapsed="false">
      <c r="A105" s="15"/>
      <c r="B105" s="6" t="s">
        <v>248</v>
      </c>
      <c r="C105" s="1" t="s">
        <v>140</v>
      </c>
      <c r="D105" s="1" t="s">
        <v>226</v>
      </c>
      <c r="E105" s="1" t="s">
        <v>249</v>
      </c>
      <c r="F105" s="0" t="n">
        <v>662</v>
      </c>
      <c r="G105" s="0" t="n">
        <v>1043</v>
      </c>
      <c r="H105" s="0" t="n">
        <v>72</v>
      </c>
      <c r="I105" s="0" t="n">
        <f aca="false">G105+H105</f>
        <v>1115</v>
      </c>
      <c r="J105" s="0" t="n">
        <v>910</v>
      </c>
      <c r="K105" s="0" t="n">
        <v>71</v>
      </c>
      <c r="L105" s="0" t="n">
        <v>222</v>
      </c>
      <c r="M105" s="0" t="n">
        <v>11</v>
      </c>
      <c r="N105" s="0" t="n">
        <v>21.28</v>
      </c>
      <c r="O105" s="0" t="n">
        <v>238</v>
      </c>
      <c r="P105" s="0" t="n">
        <v>9</v>
      </c>
      <c r="Q105" s="0" t="n">
        <v>26.15</v>
      </c>
      <c r="R105" s="0" t="n">
        <v>135</v>
      </c>
      <c r="S105" s="0" t="n">
        <v>1.64</v>
      </c>
      <c r="T105" s="0" t="n">
        <v>35</v>
      </c>
    </row>
    <row r="106" customFormat="false" ht="13.8" hidden="false" customHeight="false" outlineLevel="0" collapsed="false">
      <c r="A106" s="15"/>
      <c r="B106" s="6" t="s">
        <v>250</v>
      </c>
      <c r="C106" s="1" t="s">
        <v>140</v>
      </c>
      <c r="D106" s="1" t="s">
        <v>226</v>
      </c>
      <c r="E106" s="1" t="s">
        <v>251</v>
      </c>
      <c r="F106" s="0" t="n">
        <v>674</v>
      </c>
      <c r="G106" s="0" t="n">
        <v>1017</v>
      </c>
      <c r="H106" s="0" t="n">
        <v>65</v>
      </c>
      <c r="I106" s="0" t="n">
        <f aca="false">G106+H106</f>
        <v>1082</v>
      </c>
      <c r="J106" s="0" t="n">
        <v>954</v>
      </c>
      <c r="K106" s="0" t="n">
        <v>64</v>
      </c>
      <c r="L106" s="0" t="n">
        <v>345</v>
      </c>
      <c r="M106" s="0" t="n">
        <v>19</v>
      </c>
      <c r="N106" s="0" t="n">
        <v>33.92</v>
      </c>
      <c r="O106" s="0" t="n">
        <v>384</v>
      </c>
      <c r="P106" s="0" t="n">
        <v>17</v>
      </c>
      <c r="Q106" s="0" t="n">
        <v>40.25</v>
      </c>
      <c r="R106" s="0" t="n">
        <v>151</v>
      </c>
      <c r="S106" s="0" t="n">
        <v>2.28</v>
      </c>
      <c r="T106" s="0" t="n">
        <v>48</v>
      </c>
    </row>
    <row r="107" customFormat="false" ht="13.8" hidden="false" customHeight="false" outlineLevel="0" collapsed="false">
      <c r="A107" s="15"/>
      <c r="B107" s="6" t="s">
        <v>252</v>
      </c>
      <c r="C107" s="1" t="s">
        <v>140</v>
      </c>
      <c r="D107" s="1" t="s">
        <v>226</v>
      </c>
      <c r="E107" s="1" t="s">
        <v>253</v>
      </c>
      <c r="F107" s="0" t="n">
        <v>675</v>
      </c>
      <c r="G107" s="0" t="n">
        <v>1070</v>
      </c>
      <c r="H107" s="0" t="n">
        <v>121</v>
      </c>
      <c r="I107" s="0" t="n">
        <f aca="false">G107+H107</f>
        <v>1191</v>
      </c>
      <c r="J107" s="0" t="n">
        <v>944</v>
      </c>
      <c r="K107" s="0" t="n">
        <v>120</v>
      </c>
      <c r="L107" s="0" t="n">
        <v>348</v>
      </c>
      <c r="M107" s="0" t="n">
        <v>22</v>
      </c>
      <c r="N107" s="0" t="n">
        <v>32.52</v>
      </c>
      <c r="O107" s="0" t="n">
        <v>395</v>
      </c>
      <c r="P107" s="0" t="n">
        <v>21</v>
      </c>
      <c r="Q107" s="0" t="n">
        <v>41.84</v>
      </c>
      <c r="R107" s="0" t="n">
        <v>161</v>
      </c>
      <c r="S107" s="0" t="n">
        <v>2.16</v>
      </c>
      <c r="T107" s="0" t="n">
        <v>39</v>
      </c>
    </row>
    <row r="108" customFormat="false" ht="13.8" hidden="false" customHeight="false" outlineLevel="0" collapsed="false">
      <c r="A108" s="15"/>
      <c r="B108" s="6" t="s">
        <v>254</v>
      </c>
      <c r="C108" s="1" t="s">
        <v>140</v>
      </c>
      <c r="D108" s="1" t="s">
        <v>226</v>
      </c>
      <c r="E108" s="1" t="s">
        <v>255</v>
      </c>
      <c r="F108" s="0" t="n">
        <v>691</v>
      </c>
      <c r="G108" s="0" t="n">
        <v>979</v>
      </c>
      <c r="H108" s="0" t="n">
        <v>52</v>
      </c>
      <c r="I108" s="0" t="n">
        <f aca="false">G108+H108</f>
        <v>1031</v>
      </c>
      <c r="J108" s="0" t="n">
        <v>927</v>
      </c>
      <c r="K108" s="0" t="n">
        <v>51</v>
      </c>
      <c r="L108" s="0" t="n">
        <v>348</v>
      </c>
      <c r="M108" s="0" t="n">
        <v>7</v>
      </c>
      <c r="N108" s="0" t="n">
        <v>35.55</v>
      </c>
      <c r="O108" s="0" t="n">
        <v>390</v>
      </c>
      <c r="P108" s="0" t="n">
        <v>5</v>
      </c>
      <c r="Q108" s="0" t="n">
        <v>42.07</v>
      </c>
      <c r="R108" s="0" t="n">
        <v>135</v>
      </c>
      <c r="S108" s="0" t="n">
        <v>2.58</v>
      </c>
      <c r="T108" s="0" t="n">
        <v>45</v>
      </c>
    </row>
    <row r="109" customFormat="false" ht="13.8" hidden="false" customHeight="false" outlineLevel="0" collapsed="false">
      <c r="A109" s="15"/>
      <c r="B109" s="6" t="s">
        <v>256</v>
      </c>
      <c r="C109" s="1" t="s">
        <v>140</v>
      </c>
      <c r="D109" s="1" t="s">
        <v>226</v>
      </c>
      <c r="E109" s="1" t="s">
        <v>257</v>
      </c>
      <c r="F109" s="0" t="n">
        <v>764</v>
      </c>
      <c r="G109" s="0" t="n">
        <v>1195</v>
      </c>
      <c r="H109" s="0" t="n">
        <v>131</v>
      </c>
      <c r="I109" s="0" t="n">
        <f aca="false">G109+H109</f>
        <v>1326</v>
      </c>
      <c r="J109" s="0" t="n">
        <v>984</v>
      </c>
      <c r="K109" s="0" t="n">
        <v>130</v>
      </c>
      <c r="L109" s="0" t="n">
        <v>255</v>
      </c>
      <c r="M109" s="0" t="n">
        <v>30</v>
      </c>
      <c r="N109" s="0" t="n">
        <v>21.34</v>
      </c>
      <c r="O109" s="0" t="n">
        <v>278</v>
      </c>
      <c r="P109" s="0" t="n">
        <v>28</v>
      </c>
      <c r="Q109" s="0" t="n">
        <v>28.25</v>
      </c>
      <c r="R109" s="0" t="n">
        <v>141</v>
      </c>
      <c r="S109" s="0" t="n">
        <v>1.81</v>
      </c>
      <c r="T109" s="0" t="n">
        <v>48</v>
      </c>
    </row>
    <row r="110" customFormat="false" ht="13.8" hidden="false" customHeight="false" outlineLevel="0" collapsed="false">
      <c r="A110" s="15"/>
      <c r="B110" s="6" t="s">
        <v>258</v>
      </c>
      <c r="C110" s="1" t="s">
        <v>140</v>
      </c>
      <c r="D110" s="1" t="s">
        <v>226</v>
      </c>
      <c r="E110" s="1" t="s">
        <v>259</v>
      </c>
      <c r="F110" s="0" t="n">
        <v>789</v>
      </c>
      <c r="G110" s="0" t="n">
        <v>1122</v>
      </c>
      <c r="H110" s="0" t="n">
        <v>85</v>
      </c>
      <c r="I110" s="0" t="n">
        <f aca="false">G110+H110</f>
        <v>1207</v>
      </c>
      <c r="J110" s="0" t="n">
        <v>955</v>
      </c>
      <c r="K110" s="0" t="n">
        <v>84</v>
      </c>
      <c r="L110" s="0" t="n">
        <v>339</v>
      </c>
      <c r="M110" s="0" t="n">
        <v>11</v>
      </c>
      <c r="N110" s="0" t="n">
        <v>30.21</v>
      </c>
      <c r="O110" s="0" t="n">
        <v>369</v>
      </c>
      <c r="P110" s="0" t="n">
        <v>10</v>
      </c>
      <c r="Q110" s="0" t="n">
        <v>38.64</v>
      </c>
      <c r="R110" s="0" t="n">
        <v>135</v>
      </c>
      <c r="S110" s="0" t="n">
        <v>2.51</v>
      </c>
      <c r="T110" s="0" t="n">
        <v>36</v>
      </c>
    </row>
    <row r="111" customFormat="false" ht="13.8" hidden="false" customHeight="false" outlineLevel="0" collapsed="false">
      <c r="A111" s="15"/>
      <c r="B111" s="6" t="s">
        <v>260</v>
      </c>
      <c r="C111" s="1" t="s">
        <v>140</v>
      </c>
      <c r="D111" s="1" t="s">
        <v>226</v>
      </c>
      <c r="E111" s="1" t="s">
        <v>261</v>
      </c>
      <c r="F111" s="0" t="n">
        <v>808</v>
      </c>
      <c r="G111" s="0" t="n">
        <v>1180</v>
      </c>
      <c r="H111" s="0" t="n">
        <v>132</v>
      </c>
      <c r="I111" s="0" t="n">
        <f aca="false">G111+H111</f>
        <v>1312</v>
      </c>
      <c r="J111" s="0" t="n">
        <v>992</v>
      </c>
      <c r="K111" s="0" t="n">
        <v>131</v>
      </c>
      <c r="L111" s="0" t="n">
        <v>311</v>
      </c>
      <c r="M111" s="0" t="n">
        <v>25</v>
      </c>
      <c r="N111" s="0" t="n">
        <v>26.36</v>
      </c>
      <c r="O111" s="0" t="n">
        <v>343</v>
      </c>
      <c r="P111" s="0" t="n">
        <v>24</v>
      </c>
      <c r="Q111" s="0" t="n">
        <v>34.58</v>
      </c>
      <c r="R111" s="0" t="n">
        <v>141</v>
      </c>
      <c r="S111" s="0" t="n">
        <v>2.21</v>
      </c>
      <c r="T111" s="0" t="n">
        <v>17</v>
      </c>
    </row>
    <row r="112" customFormat="false" ht="13.8" hidden="false" customHeight="false" outlineLevel="0" collapsed="false">
      <c r="A112" s="15"/>
      <c r="B112" s="6" t="s">
        <v>262</v>
      </c>
      <c r="C112" s="1" t="s">
        <v>140</v>
      </c>
      <c r="D112" s="1" t="s">
        <v>226</v>
      </c>
      <c r="E112" s="1" t="s">
        <v>263</v>
      </c>
      <c r="F112" s="0" t="n">
        <v>810</v>
      </c>
      <c r="G112" s="0" t="n">
        <v>1167</v>
      </c>
      <c r="H112" s="0" t="n">
        <v>117</v>
      </c>
      <c r="I112" s="0" t="n">
        <f aca="false">G112+H112</f>
        <v>1284</v>
      </c>
      <c r="J112" s="0" t="n">
        <v>990</v>
      </c>
      <c r="K112" s="0" t="n">
        <v>116</v>
      </c>
      <c r="L112" s="0" t="n">
        <v>342</v>
      </c>
      <c r="M112" s="0" t="n">
        <v>23</v>
      </c>
      <c r="N112" s="0" t="n">
        <v>29.31</v>
      </c>
      <c r="O112" s="0" t="n">
        <v>375</v>
      </c>
      <c r="P112" s="0" t="n">
        <v>22</v>
      </c>
      <c r="Q112" s="0" t="n">
        <v>37.88</v>
      </c>
      <c r="R112" s="0" t="n">
        <v>147</v>
      </c>
      <c r="S112" s="0" t="n">
        <v>2.33</v>
      </c>
      <c r="T112" s="0" t="n">
        <v>20</v>
      </c>
    </row>
    <row r="113" customFormat="false" ht="13.8" hidden="false" customHeight="false" outlineLevel="0" collapsed="false">
      <c r="A113" s="15"/>
      <c r="B113" s="6" t="s">
        <v>264</v>
      </c>
      <c r="C113" s="1" t="s">
        <v>140</v>
      </c>
      <c r="D113" s="1" t="s">
        <v>226</v>
      </c>
      <c r="E113" s="1" t="s">
        <v>265</v>
      </c>
      <c r="F113" s="0" t="n">
        <v>906</v>
      </c>
      <c r="G113" s="0" t="n">
        <v>1266</v>
      </c>
      <c r="H113" s="0" t="n">
        <v>116</v>
      </c>
      <c r="I113" s="0" t="n">
        <f aca="false">G113+H113</f>
        <v>1382</v>
      </c>
      <c r="J113" s="0" t="n">
        <v>1065</v>
      </c>
      <c r="K113" s="0" t="n">
        <v>115</v>
      </c>
      <c r="L113" s="0" t="n">
        <v>389</v>
      </c>
      <c r="M113" s="0" t="n">
        <v>24</v>
      </c>
      <c r="N113" s="0" t="n">
        <v>30.73</v>
      </c>
      <c r="O113" s="0" t="n">
        <v>423</v>
      </c>
      <c r="P113" s="0" t="n">
        <v>23</v>
      </c>
      <c r="Q113" s="0" t="n">
        <v>39.72</v>
      </c>
      <c r="R113" s="0" t="n">
        <v>165</v>
      </c>
      <c r="S113" s="0" t="n">
        <v>2.36</v>
      </c>
      <c r="T113" s="0" t="n">
        <v>46</v>
      </c>
    </row>
    <row r="114" customFormat="false" ht="13.8" hidden="false" customHeight="false" outlineLevel="0" collapsed="false">
      <c r="A114" s="15"/>
      <c r="B114" s="6" t="s">
        <v>266</v>
      </c>
      <c r="C114" s="1" t="s">
        <v>140</v>
      </c>
      <c r="D114" s="1" t="s">
        <v>226</v>
      </c>
      <c r="E114" s="1" t="s">
        <v>267</v>
      </c>
      <c r="F114" s="0" t="n">
        <v>923</v>
      </c>
      <c r="G114" s="0" t="n">
        <v>1285</v>
      </c>
      <c r="H114" s="0" t="n">
        <v>116</v>
      </c>
      <c r="I114" s="0" t="n">
        <f aca="false">G114+H114</f>
        <v>1401</v>
      </c>
      <c r="J114" s="0" t="n">
        <v>1031</v>
      </c>
      <c r="K114" s="0" t="n">
        <v>115</v>
      </c>
      <c r="L114" s="0" t="n">
        <v>315</v>
      </c>
      <c r="M114" s="0" t="n">
        <v>16</v>
      </c>
      <c r="N114" s="0" t="n">
        <v>24.51</v>
      </c>
      <c r="O114" s="0" t="n">
        <v>338</v>
      </c>
      <c r="P114" s="0" t="n">
        <v>15</v>
      </c>
      <c r="Q114" s="0" t="n">
        <v>32.78</v>
      </c>
      <c r="R114" s="0" t="n">
        <v>154</v>
      </c>
      <c r="S114" s="0" t="n">
        <v>2.05</v>
      </c>
      <c r="T114" s="0" t="n">
        <v>20</v>
      </c>
    </row>
    <row r="115" customFormat="false" ht="13.8" hidden="false" customHeight="false" outlineLevel="0" collapsed="false">
      <c r="A115" s="15"/>
      <c r="B115" s="6" t="s">
        <v>268</v>
      </c>
      <c r="C115" s="1" t="s">
        <v>140</v>
      </c>
      <c r="D115" s="1" t="s">
        <v>226</v>
      </c>
      <c r="E115" s="1" t="s">
        <v>269</v>
      </c>
      <c r="F115" s="0" t="n">
        <v>957</v>
      </c>
      <c r="G115" s="0" t="n">
        <v>1284</v>
      </c>
      <c r="H115" s="0" t="n">
        <v>117</v>
      </c>
      <c r="I115" s="0" t="n">
        <f aca="false">G115+H115</f>
        <v>1401</v>
      </c>
      <c r="J115" s="0" t="n">
        <v>1025</v>
      </c>
      <c r="K115" s="0" t="n">
        <v>116</v>
      </c>
      <c r="L115" s="0" t="n">
        <v>291</v>
      </c>
      <c r="M115" s="0" t="n">
        <v>23</v>
      </c>
      <c r="N115" s="0" t="n">
        <v>22.66</v>
      </c>
      <c r="O115" s="0" t="n">
        <v>311</v>
      </c>
      <c r="P115" s="0" t="n">
        <v>22</v>
      </c>
      <c r="Q115" s="0" t="n">
        <v>30.34</v>
      </c>
      <c r="R115" s="0" t="n">
        <v>145</v>
      </c>
      <c r="S115" s="0" t="n">
        <v>2.01</v>
      </c>
      <c r="T115" s="0" t="n">
        <v>19</v>
      </c>
    </row>
    <row r="116" customFormat="false" ht="13.8" hidden="false" customHeight="false" outlineLevel="0" collapsed="false">
      <c r="A116" s="15"/>
      <c r="B116" s="6" t="s">
        <v>270</v>
      </c>
      <c r="C116" s="1" t="s">
        <v>140</v>
      </c>
      <c r="D116" s="1" t="s">
        <v>226</v>
      </c>
      <c r="E116" s="1" t="s">
        <v>271</v>
      </c>
      <c r="F116" s="0" t="n">
        <v>998</v>
      </c>
      <c r="G116" s="0" t="n">
        <v>1338</v>
      </c>
      <c r="H116" s="0" t="n">
        <v>139</v>
      </c>
      <c r="I116" s="0" t="n">
        <f aca="false">G116+H116</f>
        <v>1477</v>
      </c>
      <c r="J116" s="0" t="n">
        <v>1072</v>
      </c>
      <c r="K116" s="0" t="n">
        <v>138</v>
      </c>
      <c r="L116" s="0" t="n">
        <v>335</v>
      </c>
      <c r="M116" s="0" t="n">
        <v>31</v>
      </c>
      <c r="N116" s="0" t="n">
        <v>25.04</v>
      </c>
      <c r="O116" s="0" t="n">
        <v>359</v>
      </c>
      <c r="P116" s="0" t="n">
        <v>29</v>
      </c>
      <c r="Q116" s="0" t="n">
        <v>33.49</v>
      </c>
      <c r="R116" s="0" t="n">
        <v>184</v>
      </c>
      <c r="S116" s="0" t="n">
        <v>1.82</v>
      </c>
      <c r="T116" s="0" t="n">
        <v>19</v>
      </c>
    </row>
    <row r="117" customFormat="false" ht="13.8" hidden="false" customHeight="false" outlineLevel="0" collapsed="false">
      <c r="A117" s="15"/>
      <c r="B117" s="6" t="s">
        <v>272</v>
      </c>
      <c r="C117" s="1" t="s">
        <v>140</v>
      </c>
      <c r="D117" s="1" t="s">
        <v>226</v>
      </c>
      <c r="E117" s="1" t="s">
        <v>273</v>
      </c>
      <c r="F117" s="0" t="n">
        <v>1017</v>
      </c>
      <c r="G117" s="0" t="n">
        <v>1356</v>
      </c>
      <c r="H117" s="0" t="n">
        <v>140</v>
      </c>
      <c r="I117" s="0" t="n">
        <f aca="false">G117+H117</f>
        <v>1496</v>
      </c>
      <c r="J117" s="0" t="n">
        <v>1085</v>
      </c>
      <c r="K117" s="0" t="n">
        <v>139</v>
      </c>
      <c r="L117" s="0" t="n">
        <v>340</v>
      </c>
      <c r="M117" s="0" t="n">
        <v>31</v>
      </c>
      <c r="N117" s="0" t="n">
        <v>25.07</v>
      </c>
      <c r="O117" s="0" t="n">
        <v>367</v>
      </c>
      <c r="P117" s="0" t="n">
        <v>29</v>
      </c>
      <c r="Q117" s="0" t="n">
        <v>33.82</v>
      </c>
      <c r="R117" s="0" t="n">
        <v>175</v>
      </c>
      <c r="S117" s="0" t="n">
        <v>1.94</v>
      </c>
      <c r="T117" s="0" t="n">
        <v>19</v>
      </c>
    </row>
    <row r="118" customFormat="false" ht="13.8" hidden="false" customHeight="false" outlineLevel="0" collapsed="false">
      <c r="A118" s="15"/>
      <c r="B118" s="6" t="s">
        <v>274</v>
      </c>
      <c r="C118" s="1" t="s">
        <v>140</v>
      </c>
      <c r="D118" s="1" t="s">
        <v>226</v>
      </c>
      <c r="E118" s="1" t="s">
        <v>275</v>
      </c>
      <c r="F118" s="0" t="n">
        <v>1024</v>
      </c>
      <c r="G118" s="0" t="n">
        <v>1385</v>
      </c>
      <c r="H118" s="0" t="n">
        <v>224</v>
      </c>
      <c r="I118" s="0" t="n">
        <f aca="false">G118+H118</f>
        <v>1609</v>
      </c>
      <c r="J118" s="0" t="n">
        <v>1120</v>
      </c>
      <c r="K118" s="0" t="n">
        <v>223</v>
      </c>
      <c r="L118" s="0" t="n">
        <v>421</v>
      </c>
      <c r="M118" s="0" t="n">
        <v>82</v>
      </c>
      <c r="N118" s="0" t="n">
        <v>30.4</v>
      </c>
      <c r="O118" s="0" t="n">
        <v>438</v>
      </c>
      <c r="P118" s="0" t="n">
        <v>80</v>
      </c>
      <c r="Q118" s="0" t="n">
        <v>39.11</v>
      </c>
      <c r="R118" s="0" t="n">
        <v>198</v>
      </c>
      <c r="S118" s="0" t="n">
        <v>2.13</v>
      </c>
      <c r="T118" s="0" t="n">
        <v>47</v>
      </c>
    </row>
    <row r="119" customFormat="false" ht="13.8" hidden="false" customHeight="false" outlineLevel="0" collapsed="false">
      <c r="A119" s="15"/>
      <c r="B119" s="6" t="s">
        <v>276</v>
      </c>
      <c r="C119" s="1" t="s">
        <v>140</v>
      </c>
      <c r="D119" s="1" t="s">
        <v>226</v>
      </c>
      <c r="E119" s="1" t="s">
        <v>277</v>
      </c>
      <c r="F119" s="0" t="n">
        <v>1031</v>
      </c>
      <c r="G119" s="0" t="n">
        <v>1528</v>
      </c>
      <c r="H119" s="0" t="n">
        <v>254</v>
      </c>
      <c r="I119" s="0" t="n">
        <f aca="false">G119+H119</f>
        <v>1782</v>
      </c>
      <c r="J119" s="0" t="n">
        <v>1133</v>
      </c>
      <c r="K119" s="0" t="n">
        <v>253</v>
      </c>
      <c r="L119" s="0" t="n">
        <v>296</v>
      </c>
      <c r="M119" s="0" t="n">
        <v>75</v>
      </c>
      <c r="N119" s="0" t="n">
        <v>19.37</v>
      </c>
      <c r="O119" s="0" t="n">
        <v>315</v>
      </c>
      <c r="P119" s="0" t="n">
        <v>73</v>
      </c>
      <c r="Q119" s="0" t="n">
        <v>27.8</v>
      </c>
      <c r="R119" s="0" t="n">
        <v>185</v>
      </c>
      <c r="S119" s="0" t="n">
        <v>1.6</v>
      </c>
      <c r="T119" s="0" t="n">
        <v>47</v>
      </c>
    </row>
    <row r="120" customFormat="false" ht="13.8" hidden="false" customHeight="false" outlineLevel="0" collapsed="false">
      <c r="A120" s="15"/>
      <c r="B120" s="6" t="s">
        <v>278</v>
      </c>
      <c r="C120" s="1" t="s">
        <v>140</v>
      </c>
      <c r="D120" s="1" t="s">
        <v>226</v>
      </c>
      <c r="E120" s="1" t="s">
        <v>279</v>
      </c>
      <c r="F120" s="0" t="n">
        <v>1044</v>
      </c>
      <c r="G120" s="0" t="n">
        <v>1392</v>
      </c>
      <c r="H120" s="0" t="n">
        <v>155</v>
      </c>
      <c r="I120" s="0" t="n">
        <f aca="false">G120+H120</f>
        <v>1547</v>
      </c>
      <c r="J120" s="0" t="n">
        <v>1078</v>
      </c>
      <c r="K120" s="0" t="n">
        <v>154</v>
      </c>
      <c r="L120" s="0" t="n">
        <v>321</v>
      </c>
      <c r="M120" s="0" t="n">
        <v>32</v>
      </c>
      <c r="N120" s="0" t="n">
        <v>23.06</v>
      </c>
      <c r="O120" s="0" t="n">
        <v>342</v>
      </c>
      <c r="P120" s="0" t="n">
        <v>31</v>
      </c>
      <c r="Q120" s="0" t="n">
        <v>31.73</v>
      </c>
      <c r="R120" s="0" t="n">
        <v>159</v>
      </c>
      <c r="S120" s="0" t="n">
        <v>2.02</v>
      </c>
      <c r="T120" s="0" t="n">
        <v>47</v>
      </c>
    </row>
    <row r="121" customFormat="false" ht="13.8" hidden="false" customHeight="false" outlineLevel="0" collapsed="false">
      <c r="A121" s="15"/>
      <c r="B121" s="6" t="s">
        <v>280</v>
      </c>
      <c r="C121" s="1" t="s">
        <v>140</v>
      </c>
      <c r="D121" s="1" t="s">
        <v>226</v>
      </c>
      <c r="E121" s="1" t="s">
        <v>281</v>
      </c>
      <c r="F121" s="0" t="n">
        <v>1057</v>
      </c>
      <c r="G121" s="0" t="n">
        <v>1519</v>
      </c>
      <c r="H121" s="0" t="n">
        <v>239</v>
      </c>
      <c r="I121" s="0" t="n">
        <f aca="false">G121+H121</f>
        <v>1758</v>
      </c>
      <c r="J121" s="0" t="n">
        <v>1148</v>
      </c>
      <c r="K121" s="0" t="n">
        <v>238</v>
      </c>
      <c r="L121" s="0" t="n">
        <v>325</v>
      </c>
      <c r="M121" s="0" t="n">
        <v>66</v>
      </c>
      <c r="N121" s="0" t="n">
        <v>21.4</v>
      </c>
      <c r="O121" s="0" t="n">
        <v>348</v>
      </c>
      <c r="P121" s="0" t="n">
        <v>65</v>
      </c>
      <c r="Q121" s="0" t="n">
        <v>30.31</v>
      </c>
      <c r="R121" s="0" t="n">
        <v>188</v>
      </c>
      <c r="S121" s="0" t="n">
        <v>1.73</v>
      </c>
      <c r="T121" s="0" t="n">
        <v>47</v>
      </c>
    </row>
    <row r="122" customFormat="false" ht="13.8" hidden="false" customHeight="false" outlineLevel="0" collapsed="false">
      <c r="A122" s="15"/>
      <c r="B122" s="6" t="s">
        <v>282</v>
      </c>
      <c r="C122" s="1" t="s">
        <v>140</v>
      </c>
      <c r="D122" s="1" t="s">
        <v>226</v>
      </c>
      <c r="E122" s="1" t="s">
        <v>283</v>
      </c>
      <c r="F122" s="0" t="n">
        <v>1078</v>
      </c>
      <c r="G122" s="0" t="n">
        <v>1284</v>
      </c>
      <c r="H122" s="0" t="n">
        <v>122</v>
      </c>
      <c r="I122" s="0" t="n">
        <f aca="false">G122+H122</f>
        <v>1406</v>
      </c>
      <c r="J122" s="0" t="n">
        <v>1100</v>
      </c>
      <c r="K122" s="0" t="n">
        <v>121</v>
      </c>
      <c r="L122" s="0" t="n">
        <v>447</v>
      </c>
      <c r="M122" s="0" t="n">
        <v>33</v>
      </c>
      <c r="N122" s="0" t="n">
        <v>34.81</v>
      </c>
      <c r="O122" s="0" t="n">
        <v>482</v>
      </c>
      <c r="P122" s="0" t="n">
        <v>31</v>
      </c>
      <c r="Q122" s="0" t="n">
        <v>43.82</v>
      </c>
      <c r="R122" s="0" t="n">
        <v>186</v>
      </c>
      <c r="S122" s="0" t="n">
        <v>2.4</v>
      </c>
      <c r="T122" s="0" t="n">
        <v>26</v>
      </c>
    </row>
    <row r="123" customFormat="false" ht="13.8" hidden="false" customHeight="false" outlineLevel="0" collapsed="false">
      <c r="A123" s="15"/>
      <c r="B123" s="6" t="s">
        <v>284</v>
      </c>
      <c r="C123" s="1" t="s">
        <v>140</v>
      </c>
      <c r="D123" s="1" t="s">
        <v>226</v>
      </c>
      <c r="E123" s="1" t="s">
        <v>285</v>
      </c>
      <c r="F123" s="0" t="n">
        <v>1096</v>
      </c>
      <c r="G123" s="0" t="n">
        <v>1319</v>
      </c>
      <c r="H123" s="0" t="n">
        <v>125</v>
      </c>
      <c r="I123" s="0" t="n">
        <f aca="false">G123+H123</f>
        <v>1444</v>
      </c>
      <c r="J123" s="0" t="n">
        <v>1074</v>
      </c>
      <c r="K123" s="0" t="n">
        <v>124</v>
      </c>
      <c r="L123" s="0" t="n">
        <v>301</v>
      </c>
      <c r="M123" s="0" t="n">
        <v>22</v>
      </c>
      <c r="N123" s="0" t="n">
        <v>22.82</v>
      </c>
      <c r="O123" s="0" t="n">
        <v>338</v>
      </c>
      <c r="P123" s="0" t="n">
        <v>21</v>
      </c>
      <c r="Q123" s="0" t="n">
        <v>31.47</v>
      </c>
      <c r="R123" s="0" t="n">
        <v>165</v>
      </c>
      <c r="S123" s="0" t="n">
        <v>1.82</v>
      </c>
      <c r="T123" s="0" t="n">
        <v>20</v>
      </c>
    </row>
    <row r="124" customFormat="false" ht="13.8" hidden="false" customHeight="false" outlineLevel="0" collapsed="false">
      <c r="A124" s="15"/>
      <c r="B124" s="6" t="s">
        <v>286</v>
      </c>
      <c r="C124" s="1" t="s">
        <v>140</v>
      </c>
      <c r="D124" s="1" t="s">
        <v>226</v>
      </c>
      <c r="E124" s="1" t="s">
        <v>287</v>
      </c>
      <c r="F124" s="0" t="n">
        <v>1139</v>
      </c>
      <c r="G124" s="0" t="n">
        <v>1309</v>
      </c>
      <c r="H124" s="0" t="n">
        <v>126</v>
      </c>
      <c r="I124" s="0" t="n">
        <f aca="false">G124+H124</f>
        <v>1435</v>
      </c>
      <c r="J124" s="0" t="n">
        <v>1111</v>
      </c>
      <c r="K124" s="0" t="n">
        <v>125</v>
      </c>
      <c r="L124" s="0" t="n">
        <v>447</v>
      </c>
      <c r="M124" s="0" t="n">
        <v>36</v>
      </c>
      <c r="N124" s="0" t="n">
        <v>34.15</v>
      </c>
      <c r="O124" s="0" t="n">
        <v>473</v>
      </c>
      <c r="P124" s="0" t="n">
        <v>35</v>
      </c>
      <c r="Q124" s="0" t="n">
        <v>42.57</v>
      </c>
      <c r="R124" s="0" t="n">
        <v>176</v>
      </c>
      <c r="S124" s="0" t="n">
        <v>2.54</v>
      </c>
      <c r="T124" s="0" t="n">
        <v>47</v>
      </c>
    </row>
    <row r="125" customFormat="false" ht="13.8" hidden="false" customHeight="false" outlineLevel="0" collapsed="false">
      <c r="A125" s="15"/>
      <c r="B125" s="6" t="s">
        <v>288</v>
      </c>
      <c r="C125" s="1" t="s">
        <v>140</v>
      </c>
      <c r="D125" s="1" t="s">
        <v>226</v>
      </c>
      <c r="E125" s="1" t="s">
        <v>289</v>
      </c>
      <c r="F125" s="0" t="n">
        <v>1161</v>
      </c>
      <c r="G125" s="0" t="n">
        <v>1370</v>
      </c>
      <c r="H125" s="0" t="n">
        <v>156</v>
      </c>
      <c r="I125" s="0" t="n">
        <f aca="false">G125+H125</f>
        <v>1526</v>
      </c>
      <c r="J125" s="0" t="n">
        <v>1065</v>
      </c>
      <c r="K125" s="0" t="n">
        <v>155</v>
      </c>
      <c r="L125" s="0" t="n">
        <v>302</v>
      </c>
      <c r="M125" s="0" t="n">
        <v>34</v>
      </c>
      <c r="N125" s="0" t="n">
        <v>22.04</v>
      </c>
      <c r="O125" s="0" t="n">
        <v>333</v>
      </c>
      <c r="P125" s="0" t="n">
        <v>31</v>
      </c>
      <c r="Q125" s="0" t="n">
        <v>31.27</v>
      </c>
      <c r="R125" s="0" t="n">
        <v>167</v>
      </c>
      <c r="S125" s="0" t="n">
        <v>1.81</v>
      </c>
      <c r="T125" s="0" t="n">
        <v>18</v>
      </c>
    </row>
    <row r="126" customFormat="false" ht="13.8" hidden="false" customHeight="false" outlineLevel="0" collapsed="false">
      <c r="A126" s="15"/>
      <c r="B126" s="6" t="s">
        <v>290</v>
      </c>
      <c r="C126" s="1" t="s">
        <v>140</v>
      </c>
      <c r="D126" s="1" t="s">
        <v>226</v>
      </c>
      <c r="E126" s="1" t="s">
        <v>291</v>
      </c>
      <c r="F126" s="0" t="n">
        <v>1165</v>
      </c>
      <c r="G126" s="0" t="n">
        <v>1476</v>
      </c>
      <c r="H126" s="0" t="n">
        <v>169</v>
      </c>
      <c r="I126" s="0" t="n">
        <f aca="false">G126+H126</f>
        <v>1645</v>
      </c>
      <c r="J126" s="0" t="n">
        <v>1115</v>
      </c>
      <c r="K126" s="0" t="n">
        <v>168</v>
      </c>
      <c r="L126" s="0" t="n">
        <v>316</v>
      </c>
      <c r="M126" s="0" t="n">
        <v>30</v>
      </c>
      <c r="N126" s="0" t="n">
        <v>21.41</v>
      </c>
      <c r="O126" s="0" t="n">
        <v>335</v>
      </c>
      <c r="P126" s="0" t="n">
        <v>29</v>
      </c>
      <c r="Q126" s="0" t="n">
        <v>30.04</v>
      </c>
      <c r="R126" s="0" t="n">
        <v>158</v>
      </c>
      <c r="S126" s="0" t="n">
        <v>2</v>
      </c>
      <c r="T126" s="0" t="n">
        <v>47</v>
      </c>
    </row>
    <row r="127" customFormat="false" ht="13.8" hidden="false" customHeight="false" outlineLevel="0" collapsed="false">
      <c r="A127" s="16"/>
      <c r="B127" s="6" t="s">
        <v>292</v>
      </c>
      <c r="C127" s="1" t="s">
        <v>293</v>
      </c>
      <c r="D127" s="1" t="s">
        <v>294</v>
      </c>
      <c r="E127" s="1" t="s">
        <v>295</v>
      </c>
      <c r="F127" s="0" t="n">
        <v>236</v>
      </c>
      <c r="G127" s="0" t="n">
        <v>392</v>
      </c>
      <c r="H127" s="0" t="n">
        <v>67</v>
      </c>
      <c r="I127" s="0" t="n">
        <f aca="false">G127+H127</f>
        <v>459</v>
      </c>
      <c r="J127" s="0" t="n">
        <v>404</v>
      </c>
      <c r="K127" s="0" t="n">
        <v>66</v>
      </c>
      <c r="L127" s="0" t="n">
        <v>115</v>
      </c>
      <c r="M127" s="0" t="n">
        <v>12</v>
      </c>
      <c r="N127" s="0" t="n">
        <v>29.34</v>
      </c>
      <c r="O127" s="0" t="n">
        <v>157</v>
      </c>
      <c r="P127" s="0" t="n">
        <v>12</v>
      </c>
      <c r="Q127" s="0" t="n">
        <v>38.86</v>
      </c>
      <c r="R127" s="0" t="n">
        <v>82</v>
      </c>
      <c r="S127" s="0" t="n">
        <v>1.4</v>
      </c>
      <c r="T127" s="0" t="n">
        <v>5</v>
      </c>
    </row>
    <row r="128" customFormat="false" ht="13.8" hidden="false" customHeight="false" outlineLevel="0" collapsed="false">
      <c r="A128" s="16"/>
      <c r="B128" s="6" t="s">
        <v>296</v>
      </c>
      <c r="C128" s="1" t="s">
        <v>293</v>
      </c>
      <c r="D128" s="1" t="s">
        <v>294</v>
      </c>
      <c r="E128" s="1" t="s">
        <v>297</v>
      </c>
      <c r="F128" s="0" t="n">
        <v>246</v>
      </c>
      <c r="G128" s="0" t="n">
        <v>384</v>
      </c>
      <c r="H128" s="0" t="n">
        <v>71</v>
      </c>
      <c r="I128" s="0" t="n">
        <f aca="false">G128+H128</f>
        <v>455</v>
      </c>
      <c r="J128" s="0" t="n">
        <v>413</v>
      </c>
      <c r="K128" s="0" t="n">
        <v>70</v>
      </c>
      <c r="L128" s="0" t="n">
        <v>131</v>
      </c>
      <c r="M128" s="0" t="n">
        <v>11</v>
      </c>
      <c r="N128" s="0" t="n">
        <v>34.11</v>
      </c>
      <c r="O128" s="0" t="n">
        <v>184</v>
      </c>
      <c r="P128" s="0" t="n">
        <v>9</v>
      </c>
      <c r="Q128" s="0" t="n">
        <v>44.55</v>
      </c>
      <c r="R128" s="0" t="n">
        <v>67</v>
      </c>
      <c r="S128" s="0" t="n">
        <v>1.96</v>
      </c>
      <c r="T128" s="0" t="n">
        <v>6</v>
      </c>
    </row>
    <row r="129" customFormat="false" ht="13.8" hidden="false" customHeight="false" outlineLevel="0" collapsed="false">
      <c r="A129" s="16"/>
      <c r="B129" s="6" t="s">
        <v>298</v>
      </c>
      <c r="C129" s="1" t="s">
        <v>293</v>
      </c>
      <c r="D129" s="1" t="s">
        <v>294</v>
      </c>
      <c r="E129" s="1" t="s">
        <v>299</v>
      </c>
      <c r="F129" s="0" t="n">
        <v>563</v>
      </c>
      <c r="G129" s="0" t="n">
        <v>805</v>
      </c>
      <c r="H129" s="0" t="n">
        <v>62</v>
      </c>
      <c r="I129" s="0" t="n">
        <f aca="false">G129+H129</f>
        <v>867</v>
      </c>
      <c r="J129" s="0" t="n">
        <v>835</v>
      </c>
      <c r="K129" s="0" t="n">
        <v>61</v>
      </c>
      <c r="L129" s="0" t="n">
        <v>323</v>
      </c>
      <c r="M129" s="0" t="n">
        <v>14</v>
      </c>
      <c r="N129" s="0" t="n">
        <v>40.12</v>
      </c>
      <c r="O129" s="0" t="n">
        <v>415</v>
      </c>
      <c r="P129" s="0" t="n">
        <v>12</v>
      </c>
      <c r="Q129" s="0" t="n">
        <v>49.7</v>
      </c>
      <c r="R129" s="0" t="n">
        <v>187</v>
      </c>
      <c r="S129" s="0" t="n">
        <v>1.73</v>
      </c>
      <c r="T129" s="0" t="n">
        <v>9</v>
      </c>
    </row>
    <row r="130" customFormat="false" ht="13.8" hidden="false" customHeight="false" outlineLevel="0" collapsed="false">
      <c r="A130" s="7"/>
      <c r="B130" s="6" t="s">
        <v>300</v>
      </c>
      <c r="C130" s="1" t="s">
        <v>301</v>
      </c>
      <c r="D130" s="1" t="s">
        <v>302</v>
      </c>
      <c r="E130" s="1" t="s">
        <v>303</v>
      </c>
      <c r="F130" s="0" t="n">
        <v>515</v>
      </c>
      <c r="G130" s="0" t="n">
        <v>854</v>
      </c>
      <c r="H130" s="0" t="n">
        <v>67</v>
      </c>
      <c r="I130" s="0" t="n">
        <f aca="false">G130+H130</f>
        <v>921</v>
      </c>
      <c r="J130" s="0" t="n">
        <v>822</v>
      </c>
      <c r="K130" s="0" t="n">
        <v>66</v>
      </c>
      <c r="L130" s="0" t="n">
        <v>344</v>
      </c>
      <c r="M130" s="0" t="n">
        <v>12</v>
      </c>
      <c r="N130" s="0" t="n">
        <v>40.28</v>
      </c>
      <c r="O130" s="0" t="n">
        <v>397</v>
      </c>
      <c r="P130" s="0" t="n">
        <v>12</v>
      </c>
      <c r="Q130" s="0" t="n">
        <v>48.3</v>
      </c>
      <c r="R130" s="0" t="n">
        <v>141</v>
      </c>
      <c r="S130" s="0" t="n">
        <v>2.44</v>
      </c>
      <c r="T130" s="0" t="n">
        <v>17</v>
      </c>
    </row>
    <row r="131" customFormat="false" ht="13.8" hidden="false" customHeight="false" outlineLevel="0" collapsed="false">
      <c r="A131" s="7"/>
      <c r="B131" s="6" t="s">
        <v>304</v>
      </c>
      <c r="C131" s="1" t="s">
        <v>305</v>
      </c>
      <c r="D131" s="1" t="s">
        <v>306</v>
      </c>
      <c r="E131" s="1" t="s">
        <v>307</v>
      </c>
      <c r="F131" s="0" t="n">
        <v>417</v>
      </c>
      <c r="G131" s="0" t="n">
        <v>735</v>
      </c>
      <c r="H131" s="0" t="n">
        <v>68</v>
      </c>
      <c r="I131" s="0" t="n">
        <f aca="false">G131+H131</f>
        <v>803</v>
      </c>
      <c r="J131" s="0" t="n">
        <v>738</v>
      </c>
      <c r="K131" s="0" t="n">
        <v>67</v>
      </c>
      <c r="L131" s="0" t="n">
        <v>271</v>
      </c>
      <c r="M131" s="0" t="n">
        <v>16</v>
      </c>
      <c r="N131" s="0" t="n">
        <v>36.87</v>
      </c>
      <c r="O131" s="0" t="n">
        <v>325</v>
      </c>
      <c r="P131" s="0" t="n">
        <v>14</v>
      </c>
      <c r="Q131" s="0" t="n">
        <v>44.04</v>
      </c>
      <c r="R131" s="0" t="n">
        <v>123</v>
      </c>
      <c r="S131" s="0" t="n">
        <v>2.2</v>
      </c>
      <c r="T131" s="0" t="n">
        <v>12</v>
      </c>
    </row>
    <row r="132" customFormat="false" ht="12.8" hidden="false" customHeight="false" outlineLevel="0" collapsed="false">
      <c r="E132" s="17"/>
    </row>
    <row r="134" customFormat="false" ht="12.8" hidden="false" customHeight="false" outlineLevel="0" collapsed="false">
      <c r="E134" s="18" t="s">
        <v>308</v>
      </c>
      <c r="F134" s="19" t="n">
        <f aca="false">MIN(F2:F131)</f>
        <v>197</v>
      </c>
      <c r="G134" s="19" t="n">
        <f aca="false">MIN(G2:G131)</f>
        <v>245</v>
      </c>
      <c r="H134" s="19" t="n">
        <f aca="false">MIN(H2:H131)</f>
        <v>33</v>
      </c>
      <c r="I134" s="19" t="n">
        <f aca="false">MIN(I2:I131)</f>
        <v>306</v>
      </c>
      <c r="J134" s="19" t="n">
        <f aca="false">MIN(J2:J131)</f>
        <v>286</v>
      </c>
      <c r="K134" s="19" t="n">
        <f aca="false">MIN(K2:K131)</f>
        <v>32</v>
      </c>
      <c r="L134" s="19" t="n">
        <f aca="false">MIN(L2:L131)</f>
        <v>89</v>
      </c>
      <c r="M134" s="19" t="n">
        <f aca="false">MIN(M2:M131)</f>
        <v>1</v>
      </c>
      <c r="N134" s="19" t="n">
        <f aca="false">MIN(N2:N131)</f>
        <v>19.37</v>
      </c>
      <c r="O134" s="20" t="n">
        <f aca="false">MIN(O2:O131)</f>
        <v>134</v>
      </c>
      <c r="P134" s="20" t="n">
        <f aca="false">MIN(P2:P131)</f>
        <v>1</v>
      </c>
      <c r="Q134" s="20" t="n">
        <f aca="false">MIN(Q2:Q131)</f>
        <v>26.15</v>
      </c>
      <c r="R134" s="20" t="n">
        <f aca="false">MIN(R2:R131)</f>
        <v>45</v>
      </c>
      <c r="S134" s="20" t="n">
        <f aca="false">MIN(S2:S131)</f>
        <v>1.35</v>
      </c>
      <c r="T134" s="20" t="n">
        <f aca="false">MIN(T2:T131)</f>
        <v>4</v>
      </c>
    </row>
    <row r="135" customFormat="false" ht="12.8" hidden="false" customHeight="false" outlineLevel="0" collapsed="false">
      <c r="E135" s="18" t="s">
        <v>309</v>
      </c>
      <c r="F135" s="19" t="n">
        <f aca="false">MAX(F2:F131)</f>
        <v>1616</v>
      </c>
      <c r="G135" s="19" t="n">
        <f aca="false">MAX(G2:G131)</f>
        <v>1528</v>
      </c>
      <c r="H135" s="19" t="n">
        <f aca="false">MAX(H2:H131)</f>
        <v>254</v>
      </c>
      <c r="I135" s="19" t="n">
        <f aca="false">MAX(I2:I131)</f>
        <v>1782</v>
      </c>
      <c r="J135" s="19" t="n">
        <f aca="false">MAX(J2:J131)</f>
        <v>1152</v>
      </c>
      <c r="K135" s="19" t="n">
        <f aca="false">MAX(K2:K131)</f>
        <v>253</v>
      </c>
      <c r="L135" s="19" t="n">
        <f aca="false">MAX(L2:L131)</f>
        <v>478</v>
      </c>
      <c r="M135" s="19" t="n">
        <f aca="false">MAX(M2:M131)</f>
        <v>82</v>
      </c>
      <c r="N135" s="19" t="n">
        <f aca="false">MAX(N2:N131)</f>
        <v>47.45</v>
      </c>
      <c r="O135" s="20" t="n">
        <f aca="false">MAX(O2:O131)</f>
        <v>505</v>
      </c>
      <c r="P135" s="20" t="n">
        <f aca="false">MAX(P2:P131)</f>
        <v>80</v>
      </c>
      <c r="Q135" s="20" t="n">
        <f aca="false">MAX(Q2:Q131)</f>
        <v>55.3</v>
      </c>
      <c r="R135" s="20" t="n">
        <f aca="false">MAX(R2:R131)</f>
        <v>215</v>
      </c>
      <c r="S135" s="20" t="n">
        <f aca="false">MAX(S2:S131)</f>
        <v>3.98</v>
      </c>
      <c r="T135" s="20" t="n">
        <f aca="false">MAX(T2:T131)</f>
        <v>264</v>
      </c>
    </row>
    <row r="136" customFormat="false" ht="12.8" hidden="false" customHeight="false" outlineLevel="0" collapsed="false">
      <c r="E136" s="18" t="s">
        <v>310</v>
      </c>
      <c r="F136" s="20" t="n">
        <f aca="false">AVERAGE(F2:F131)</f>
        <v>697.346153846154</v>
      </c>
      <c r="G136" s="20" t="n">
        <f aca="false">AVERAGE(G2:G131)</f>
        <v>971.692307692308</v>
      </c>
      <c r="H136" s="20" t="n">
        <f aca="false">AVERAGE(H2:H131)</f>
        <v>86.2615384615385</v>
      </c>
      <c r="I136" s="20" t="n">
        <f aca="false">AVERAGE(I2:I131)</f>
        <v>1057.95384615385</v>
      </c>
      <c r="J136" s="20" t="n">
        <f aca="false">AVERAGE(J2:J131)</f>
        <v>878.976923076923</v>
      </c>
      <c r="K136" s="20" t="n">
        <f aca="false">AVERAGE(K2:K131)</f>
        <v>85.2615384615385</v>
      </c>
      <c r="L136" s="20" t="n">
        <f aca="false">AVERAGE(L2:L131)</f>
        <v>314.453846153846</v>
      </c>
      <c r="M136" s="20" t="n">
        <f aca="false">AVERAGE(M2:M131)</f>
        <v>20.6153846153846</v>
      </c>
      <c r="N136" s="20" t="n">
        <f aca="false">AVERAGE(N2:N131)</f>
        <v>32.9499230769231</v>
      </c>
      <c r="O136" s="20" t="n">
        <f aca="false">AVERAGE(O2:O131)</f>
        <v>353.8</v>
      </c>
      <c r="P136" s="20" t="n">
        <f aca="false">AVERAGE(P2:P131)</f>
        <v>19.1923076923077</v>
      </c>
      <c r="Q136" s="20" t="n">
        <f aca="false">AVERAGE(Q2:Q131)</f>
        <v>40.4526923076923</v>
      </c>
      <c r="R136" s="20" t="n">
        <f aca="false">AVERAGE(R2:R131)</f>
        <v>141.253846153846</v>
      </c>
      <c r="S136" s="20" t="n">
        <f aca="false">AVERAGE(S2:S131)</f>
        <v>2.24323076923077</v>
      </c>
      <c r="T136" s="20" t="n">
        <f aca="false">AVERAGE(T2:T131)</f>
        <v>36.4307692307692</v>
      </c>
    </row>
    <row r="137" customFormat="false" ht="12.8" hidden="false" customHeight="false" outlineLevel="0" collapsed="false">
      <c r="E137" s="18" t="s">
        <v>311</v>
      </c>
      <c r="F137" s="20" t="n">
        <f aca="false">AVEDEV(F2:F131)</f>
        <v>217.968047337278</v>
      </c>
      <c r="G137" s="20" t="n">
        <f aca="false">AVEDEV(G2:G131)</f>
        <v>209.949112426036</v>
      </c>
      <c r="H137" s="20" t="n">
        <f aca="false">AVEDEV(H2:H131)</f>
        <v>29.1479289940828</v>
      </c>
      <c r="I137" s="20" t="n">
        <f aca="false">AVEDEV(I2:I131)</f>
        <v>233.659408284024</v>
      </c>
      <c r="J137" s="20" t="n">
        <f aca="false">AVEDEV(J2:J131)</f>
        <v>137.363668639053</v>
      </c>
      <c r="K137" s="20" t="n">
        <f aca="false">AVEDEV(K2:K131)</f>
        <v>29.1479289940828</v>
      </c>
      <c r="L137" s="20" t="n">
        <f aca="false">AVEDEV(L2:L131)</f>
        <v>63.2734911242604</v>
      </c>
      <c r="M137" s="20" t="n">
        <f aca="false">AVEDEV(M2:M131)</f>
        <v>9.12662721893492</v>
      </c>
      <c r="N137" s="20" t="n">
        <f aca="false">AVEDEV(N2:N131)</f>
        <v>4.25700710059172</v>
      </c>
      <c r="O137" s="20" t="n">
        <f aca="false">AVEDEV(O2:O131)</f>
        <v>63.8215384615385</v>
      </c>
      <c r="P137" s="20" t="n">
        <f aca="false">AVEDEV(P2:P131)</f>
        <v>8.85680473372782</v>
      </c>
      <c r="Q137" s="20" t="n">
        <f aca="false">AVEDEV(Q2:Q131)</f>
        <v>4.30810650887574</v>
      </c>
      <c r="R137" s="20" t="n">
        <f aca="false">AVEDEV(R2:R131)</f>
        <v>25.7884023668639</v>
      </c>
      <c r="S137" s="20" t="n">
        <f aca="false">AVEDEV(S2:S131)</f>
        <v>0.306818934911242</v>
      </c>
      <c r="T137" s="20" t="n">
        <f aca="false">AVEDEV(T2:T131)</f>
        <v>14.821775147929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85" activePane="bottomLeft" state="frozen"/>
      <selection pane="topLeft" activeCell="A1" activeCellId="0" sqref="A1"/>
      <selection pane="bottomLeft" activeCell="F99" activeCellId="0" sqref="F99"/>
    </sheetView>
  </sheetViews>
  <sheetFormatPr defaultRowHeight="16.1"/>
  <cols>
    <col collapsed="false" hidden="false" max="1" min="1" style="0" width="10.8061224489796"/>
    <col collapsed="false" hidden="false" max="2" min="2" style="0" width="29.219387755102"/>
    <col collapsed="false" hidden="false" max="3" min="3" style="0" width="22.4081632653061"/>
    <col collapsed="false" hidden="false" max="4" min="4" style="0" width="29.3673469387755"/>
    <col collapsed="false" hidden="false" max="5" min="5" style="21" width="33.3520408163265"/>
    <col collapsed="false" hidden="false" max="6" min="6" style="0" width="69.8520408163265"/>
    <col collapsed="false" hidden="false" max="7" min="7" style="22" width="47.5867346938776"/>
    <col collapsed="false" hidden="false" max="1025" min="8" style="0" width="11.5204081632653"/>
  </cols>
  <sheetData>
    <row r="1" customFormat="false" ht="15" hidden="false" customHeight="false" outlineLevel="0" collapsed="false">
      <c r="A1" s="23" t="s">
        <v>0</v>
      </c>
      <c r="B1" s="24" t="s">
        <v>0</v>
      </c>
      <c r="C1" s="24" t="s">
        <v>2</v>
      </c>
      <c r="D1" s="24" t="s">
        <v>312</v>
      </c>
      <c r="E1" s="25" t="s">
        <v>313</v>
      </c>
      <c r="F1" s="24" t="s">
        <v>314</v>
      </c>
      <c r="G1" s="26" t="s">
        <v>315</v>
      </c>
    </row>
    <row r="2" customFormat="false" ht="16.1" hidden="false" customHeight="false" outlineLevel="0" collapsed="false">
      <c r="A2" s="5"/>
      <c r="B2" s="27" t="s">
        <v>20</v>
      </c>
      <c r="C2" s="27" t="s">
        <v>21</v>
      </c>
      <c r="D2" s="28" t="s">
        <v>31</v>
      </c>
      <c r="E2" s="28" t="s">
        <v>316</v>
      </c>
      <c r="F2" s="29" t="s">
        <v>32</v>
      </c>
      <c r="G2" s="30" t="s">
        <v>317</v>
      </c>
    </row>
    <row r="3" customFormat="false" ht="16.1" hidden="false" customHeight="false" outlineLevel="0" collapsed="false">
      <c r="A3" s="5"/>
      <c r="B3" s="31" t="s">
        <v>20</v>
      </c>
      <c r="C3" s="31" t="s">
        <v>21</v>
      </c>
      <c r="D3" s="32" t="s">
        <v>39</v>
      </c>
      <c r="E3" s="32" t="s">
        <v>39</v>
      </c>
      <c r="F3" s="33" t="s">
        <v>40</v>
      </c>
      <c r="G3" s="34" t="s">
        <v>318</v>
      </c>
    </row>
    <row r="4" customFormat="false" ht="16.1" hidden="false" customHeight="false" outlineLevel="0" collapsed="false">
      <c r="A4" s="5"/>
      <c r="B4" s="31" t="s">
        <v>20</v>
      </c>
      <c r="C4" s="31" t="s">
        <v>21</v>
      </c>
      <c r="D4" s="32" t="s">
        <v>35</v>
      </c>
      <c r="E4" s="32" t="s">
        <v>35</v>
      </c>
      <c r="F4" s="33" t="s">
        <v>36</v>
      </c>
      <c r="G4" s="34" t="s">
        <v>318</v>
      </c>
      <c r="J4" s="35"/>
    </row>
    <row r="5" customFormat="false" ht="16.1" hidden="false" customHeight="false" outlineLevel="0" collapsed="false">
      <c r="A5" s="5"/>
      <c r="B5" s="31" t="s">
        <v>20</v>
      </c>
      <c r="C5" s="31" t="s">
        <v>21</v>
      </c>
      <c r="D5" s="32" t="s">
        <v>29</v>
      </c>
      <c r="E5" s="32" t="s">
        <v>29</v>
      </c>
      <c r="F5" s="33" t="s">
        <v>30</v>
      </c>
      <c r="G5" s="34" t="s">
        <v>318</v>
      </c>
      <c r="J5" s="36"/>
    </row>
    <row r="6" customFormat="false" ht="16.1" hidden="false" customHeight="false" outlineLevel="0" collapsed="false">
      <c r="A6" s="5"/>
      <c r="B6" s="31" t="s">
        <v>20</v>
      </c>
      <c r="C6" s="31" t="s">
        <v>21</v>
      </c>
      <c r="D6" s="32" t="s">
        <v>19</v>
      </c>
      <c r="E6" s="32" t="s">
        <v>19</v>
      </c>
      <c r="F6" s="33" t="s">
        <v>22</v>
      </c>
      <c r="G6" s="34" t="s">
        <v>318</v>
      </c>
      <c r="J6" s="37"/>
    </row>
    <row r="7" customFormat="false" ht="16.1" hidden="false" customHeight="false" outlineLevel="0" collapsed="false">
      <c r="A7" s="5"/>
      <c r="B7" s="31" t="s">
        <v>20</v>
      </c>
      <c r="C7" s="31" t="s">
        <v>21</v>
      </c>
      <c r="D7" s="32" t="s">
        <v>23</v>
      </c>
      <c r="E7" s="32" t="s">
        <v>23</v>
      </c>
      <c r="F7" s="33" t="s">
        <v>24</v>
      </c>
      <c r="G7" s="34" t="s">
        <v>318</v>
      </c>
      <c r="J7" s="37"/>
    </row>
    <row r="8" customFormat="false" ht="16.1" hidden="false" customHeight="false" outlineLevel="0" collapsed="false">
      <c r="A8" s="5"/>
      <c r="B8" s="31" t="s">
        <v>20</v>
      </c>
      <c r="C8" s="31" t="s">
        <v>21</v>
      </c>
      <c r="D8" s="32" t="s">
        <v>37</v>
      </c>
      <c r="E8" s="32" t="s">
        <v>37</v>
      </c>
      <c r="F8" s="33" t="s">
        <v>38</v>
      </c>
      <c r="G8" s="34" t="s">
        <v>318</v>
      </c>
      <c r="J8" s="37"/>
    </row>
    <row r="9" customFormat="false" ht="16.1" hidden="false" customHeight="false" outlineLevel="0" collapsed="false">
      <c r="A9" s="5"/>
      <c r="B9" s="31" t="s">
        <v>20</v>
      </c>
      <c r="C9" s="31" t="s">
        <v>21</v>
      </c>
      <c r="D9" s="32" t="s">
        <v>33</v>
      </c>
      <c r="E9" s="32" t="s">
        <v>33</v>
      </c>
      <c r="F9" s="33" t="s">
        <v>34</v>
      </c>
      <c r="G9" s="34" t="s">
        <v>318</v>
      </c>
    </row>
    <row r="10" customFormat="false" ht="16.1" hidden="false" customHeight="false" outlineLevel="0" collapsed="false">
      <c r="A10" s="5"/>
      <c r="B10" s="38" t="s">
        <v>20</v>
      </c>
      <c r="C10" s="38" t="s">
        <v>21</v>
      </c>
      <c r="D10" s="39" t="s">
        <v>27</v>
      </c>
      <c r="E10" s="40" t="s">
        <v>319</v>
      </c>
      <c r="F10" s="41" t="s">
        <v>28</v>
      </c>
      <c r="G10" s="42" t="s">
        <v>320</v>
      </c>
    </row>
    <row r="11" customFormat="false" ht="16.1" hidden="false" customHeight="false" outlineLevel="0" collapsed="false">
      <c r="A11" s="5"/>
      <c r="B11" s="31" t="s">
        <v>20</v>
      </c>
      <c r="C11" s="31" t="s">
        <v>21</v>
      </c>
      <c r="D11" s="32" t="s">
        <v>25</v>
      </c>
      <c r="E11" s="32" t="s">
        <v>25</v>
      </c>
      <c r="F11" s="33" t="s">
        <v>26</v>
      </c>
      <c r="G11" s="34" t="s">
        <v>318</v>
      </c>
    </row>
    <row r="12" customFormat="false" ht="16.1" hidden="false" customHeight="false" outlineLevel="0" collapsed="false">
      <c r="A12" s="7"/>
      <c r="B12" s="31" t="s">
        <v>42</v>
      </c>
      <c r="C12" s="31" t="s">
        <v>43</v>
      </c>
      <c r="D12" s="32" t="s">
        <v>41</v>
      </c>
      <c r="E12" s="32" t="s">
        <v>41</v>
      </c>
      <c r="F12" s="33" t="s">
        <v>44</v>
      </c>
      <c r="G12" s="34" t="s">
        <v>318</v>
      </c>
    </row>
    <row r="13" customFormat="false" ht="16.1" hidden="false" customHeight="false" outlineLevel="0" collapsed="false">
      <c r="A13" s="8"/>
      <c r="B13" s="31" t="s">
        <v>46</v>
      </c>
      <c r="C13" s="31" t="s">
        <v>47</v>
      </c>
      <c r="D13" s="32" t="s">
        <v>45</v>
      </c>
      <c r="E13" s="32" t="s">
        <v>45</v>
      </c>
      <c r="F13" s="33" t="s">
        <v>48</v>
      </c>
      <c r="G13" s="34" t="s">
        <v>318</v>
      </c>
    </row>
    <row r="14" customFormat="false" ht="16.1" hidden="false" customHeight="false" outlineLevel="0" collapsed="false">
      <c r="A14" s="8"/>
      <c r="B14" s="31" t="s">
        <v>46</v>
      </c>
      <c r="C14" s="31" t="s">
        <v>47</v>
      </c>
      <c r="D14" s="32" t="s">
        <v>51</v>
      </c>
      <c r="E14" s="32" t="s">
        <v>51</v>
      </c>
      <c r="F14" s="33" t="s">
        <v>52</v>
      </c>
      <c r="G14" s="34" t="s">
        <v>318</v>
      </c>
    </row>
    <row r="15" customFormat="false" ht="16.1" hidden="false" customHeight="false" outlineLevel="0" collapsed="false">
      <c r="A15" s="8"/>
      <c r="B15" s="31" t="s">
        <v>46</v>
      </c>
      <c r="C15" s="31" t="s">
        <v>47</v>
      </c>
      <c r="D15" s="32" t="s">
        <v>53</v>
      </c>
      <c r="E15" s="32" t="s">
        <v>53</v>
      </c>
      <c r="F15" s="33" t="s">
        <v>54</v>
      </c>
      <c r="G15" s="34" t="s">
        <v>318</v>
      </c>
    </row>
    <row r="16" customFormat="false" ht="16.1" hidden="false" customHeight="false" outlineLevel="0" collapsed="false">
      <c r="A16" s="8"/>
      <c r="B16" s="38" t="s">
        <v>46</v>
      </c>
      <c r="C16" s="38" t="s">
        <v>47</v>
      </c>
      <c r="D16" s="39" t="s">
        <v>49</v>
      </c>
      <c r="E16" s="40" t="s">
        <v>321</v>
      </c>
      <c r="F16" s="41" t="s">
        <v>50</v>
      </c>
      <c r="G16" s="42" t="s">
        <v>320</v>
      </c>
    </row>
    <row r="17" customFormat="false" ht="13.8" hidden="false" customHeight="false" outlineLevel="0" collapsed="false">
      <c r="A17" s="8"/>
      <c r="B17" s="31" t="s">
        <v>46</v>
      </c>
      <c r="C17" s="31" t="s">
        <v>47</v>
      </c>
      <c r="D17" s="32" t="s">
        <v>55</v>
      </c>
      <c r="E17" s="32" t="s">
        <v>55</v>
      </c>
      <c r="F17" s="33" t="s">
        <v>56</v>
      </c>
      <c r="G17" s="34" t="s">
        <v>318</v>
      </c>
    </row>
    <row r="18" customFormat="false" ht="16.1" hidden="false" customHeight="false" outlineLevel="0" collapsed="false">
      <c r="A18" s="7"/>
      <c r="B18" s="31" t="s">
        <v>58</v>
      </c>
      <c r="C18" s="31" t="s">
        <v>59</v>
      </c>
      <c r="D18" s="32" t="s">
        <v>61</v>
      </c>
      <c r="E18" s="32" t="s">
        <v>61</v>
      </c>
      <c r="F18" s="33" t="s">
        <v>62</v>
      </c>
      <c r="G18" s="34" t="s">
        <v>318</v>
      </c>
    </row>
    <row r="19" customFormat="false" ht="16.1" hidden="false" customHeight="false" outlineLevel="0" collapsed="false">
      <c r="A19" s="7"/>
      <c r="B19" s="31" t="s">
        <v>58</v>
      </c>
      <c r="C19" s="31" t="s">
        <v>59</v>
      </c>
      <c r="D19" s="32" t="s">
        <v>57</v>
      </c>
      <c r="E19" s="32" t="s">
        <v>57</v>
      </c>
      <c r="F19" s="33" t="s">
        <v>60</v>
      </c>
      <c r="G19" s="34" t="s">
        <v>318</v>
      </c>
    </row>
    <row r="20" customFormat="false" ht="16.1" hidden="false" customHeight="false" outlineLevel="0" collapsed="false">
      <c r="A20" s="7"/>
      <c r="B20" s="31" t="s">
        <v>64</v>
      </c>
      <c r="C20" s="31" t="s">
        <v>65</v>
      </c>
      <c r="D20" s="32" t="s">
        <v>63</v>
      </c>
      <c r="E20" s="32" t="s">
        <v>63</v>
      </c>
      <c r="F20" s="33" t="s">
        <v>66</v>
      </c>
      <c r="G20" s="34" t="s">
        <v>318</v>
      </c>
      <c r="J20" s="37"/>
    </row>
    <row r="21" customFormat="false" ht="16.1" hidden="false" customHeight="false" outlineLevel="0" collapsed="false">
      <c r="A21" s="7"/>
      <c r="B21" s="31" t="s">
        <v>68</v>
      </c>
      <c r="C21" s="31" t="s">
        <v>69</v>
      </c>
      <c r="D21" s="32" t="s">
        <v>67</v>
      </c>
      <c r="E21" s="32" t="s">
        <v>67</v>
      </c>
      <c r="F21" s="33" t="s">
        <v>70</v>
      </c>
      <c r="G21" s="34" t="s">
        <v>318</v>
      </c>
      <c r="J21" s="37"/>
    </row>
    <row r="22" customFormat="false" ht="16.1" hidden="false" customHeight="false" outlineLevel="0" collapsed="false">
      <c r="A22" s="7"/>
      <c r="B22" s="31" t="s">
        <v>68</v>
      </c>
      <c r="C22" s="31" t="s">
        <v>69</v>
      </c>
      <c r="D22" s="32" t="s">
        <v>71</v>
      </c>
      <c r="E22" s="32" t="s">
        <v>71</v>
      </c>
      <c r="F22" s="33" t="s">
        <v>72</v>
      </c>
      <c r="G22" s="34" t="s">
        <v>318</v>
      </c>
      <c r="J22" s="37"/>
    </row>
    <row r="23" customFormat="false" ht="16.1" hidden="false" customHeight="false" outlineLevel="0" collapsed="false">
      <c r="A23" s="9"/>
      <c r="B23" s="27" t="s">
        <v>74</v>
      </c>
      <c r="C23" s="27" t="s">
        <v>75</v>
      </c>
      <c r="D23" s="28" t="s">
        <v>93</v>
      </c>
      <c r="E23" s="28" t="s">
        <v>322</v>
      </c>
      <c r="F23" s="29" t="s">
        <v>94</v>
      </c>
      <c r="G23" s="30" t="s">
        <v>317</v>
      </c>
      <c r="J23" s="37"/>
    </row>
    <row r="24" customFormat="false" ht="16.1" hidden="false" customHeight="false" outlineLevel="0" collapsed="false">
      <c r="A24" s="9"/>
      <c r="B24" s="27" t="s">
        <v>74</v>
      </c>
      <c r="C24" s="27" t="s">
        <v>75</v>
      </c>
      <c r="D24" s="28" t="s">
        <v>81</v>
      </c>
      <c r="E24" s="28" t="s">
        <v>323</v>
      </c>
      <c r="F24" s="29" t="s">
        <v>82</v>
      </c>
      <c r="G24" s="30" t="s">
        <v>317</v>
      </c>
      <c r="J24" s="37"/>
    </row>
    <row r="25" customFormat="false" ht="16.1" hidden="false" customHeight="false" outlineLevel="0" collapsed="false">
      <c r="A25" s="9"/>
      <c r="B25" s="27" t="s">
        <v>74</v>
      </c>
      <c r="C25" s="27" t="s">
        <v>75</v>
      </c>
      <c r="D25" s="28" t="s">
        <v>113</v>
      </c>
      <c r="E25" s="28" t="s">
        <v>324</v>
      </c>
      <c r="F25" s="29" t="s">
        <v>114</v>
      </c>
      <c r="G25" s="30" t="s">
        <v>317</v>
      </c>
      <c r="J25" s="37"/>
    </row>
    <row r="26" customFormat="false" ht="16.1" hidden="false" customHeight="false" outlineLevel="0" collapsed="false">
      <c r="A26" s="9"/>
      <c r="B26" s="31" t="s">
        <v>74</v>
      </c>
      <c r="C26" s="31" t="s">
        <v>75</v>
      </c>
      <c r="D26" s="32" t="s">
        <v>103</v>
      </c>
      <c r="E26" s="32" t="s">
        <v>103</v>
      </c>
      <c r="F26" s="33" t="s">
        <v>104</v>
      </c>
      <c r="G26" s="34" t="s">
        <v>318</v>
      </c>
      <c r="J26" s="37"/>
    </row>
    <row r="27" customFormat="false" ht="16.1" hidden="false" customHeight="false" outlineLevel="0" collapsed="false">
      <c r="A27" s="9"/>
      <c r="B27" s="31" t="s">
        <v>74</v>
      </c>
      <c r="C27" s="31" t="s">
        <v>75</v>
      </c>
      <c r="D27" s="32" t="s">
        <v>73</v>
      </c>
      <c r="E27" s="32" t="s">
        <v>73</v>
      </c>
      <c r="F27" s="33" t="s">
        <v>76</v>
      </c>
      <c r="G27" s="34" t="s">
        <v>318</v>
      </c>
      <c r="J27" s="37"/>
    </row>
    <row r="28" customFormat="false" ht="16.1" hidden="false" customHeight="false" outlineLevel="0" collapsed="false">
      <c r="A28" s="9"/>
      <c r="B28" s="27" t="s">
        <v>74</v>
      </c>
      <c r="C28" s="27" t="s">
        <v>75</v>
      </c>
      <c r="D28" s="28" t="s">
        <v>99</v>
      </c>
      <c r="E28" s="28" t="s">
        <v>99</v>
      </c>
      <c r="F28" s="29" t="s">
        <v>100</v>
      </c>
      <c r="G28" s="30" t="s">
        <v>317</v>
      </c>
    </row>
    <row r="29" customFormat="false" ht="16.1" hidden="false" customHeight="false" outlineLevel="0" collapsed="false">
      <c r="A29" s="9"/>
      <c r="B29" s="31" t="s">
        <v>74</v>
      </c>
      <c r="C29" s="31" t="s">
        <v>75</v>
      </c>
      <c r="D29" s="32" t="s">
        <v>85</v>
      </c>
      <c r="E29" s="32" t="s">
        <v>85</v>
      </c>
      <c r="F29" s="33" t="s">
        <v>86</v>
      </c>
      <c r="G29" s="34" t="s">
        <v>318</v>
      </c>
    </row>
    <row r="30" customFormat="false" ht="16.1" hidden="false" customHeight="false" outlineLevel="0" collapsed="false">
      <c r="A30" s="9"/>
      <c r="B30" s="31" t="s">
        <v>74</v>
      </c>
      <c r="C30" s="31" t="s">
        <v>75</v>
      </c>
      <c r="D30" s="32" t="s">
        <v>115</v>
      </c>
      <c r="E30" s="32" t="s">
        <v>115</v>
      </c>
      <c r="F30" s="33" t="s">
        <v>116</v>
      </c>
      <c r="G30" s="34" t="s">
        <v>318</v>
      </c>
    </row>
    <row r="31" customFormat="false" ht="16.1" hidden="false" customHeight="false" outlineLevel="0" collapsed="false">
      <c r="A31" s="9"/>
      <c r="B31" s="31" t="s">
        <v>74</v>
      </c>
      <c r="C31" s="31" t="s">
        <v>75</v>
      </c>
      <c r="D31" s="32" t="s">
        <v>91</v>
      </c>
      <c r="E31" s="32" t="s">
        <v>91</v>
      </c>
      <c r="F31" s="33" t="s">
        <v>92</v>
      </c>
      <c r="G31" s="34" t="s">
        <v>318</v>
      </c>
    </row>
    <row r="32" customFormat="false" ht="16.1" hidden="false" customHeight="false" outlineLevel="0" collapsed="false">
      <c r="A32" s="9"/>
      <c r="B32" s="31" t="s">
        <v>74</v>
      </c>
      <c r="C32" s="31" t="s">
        <v>75</v>
      </c>
      <c r="D32" s="32" t="s">
        <v>107</v>
      </c>
      <c r="E32" s="32" t="s">
        <v>107</v>
      </c>
      <c r="F32" s="33" t="s">
        <v>108</v>
      </c>
      <c r="G32" s="34" t="s">
        <v>318</v>
      </c>
    </row>
    <row r="33" customFormat="false" ht="16.1" hidden="false" customHeight="false" outlineLevel="0" collapsed="false">
      <c r="A33" s="9"/>
      <c r="B33" s="31" t="s">
        <v>74</v>
      </c>
      <c r="C33" s="31" t="s">
        <v>75</v>
      </c>
      <c r="D33" s="32" t="s">
        <v>109</v>
      </c>
      <c r="E33" s="32" t="s">
        <v>109</v>
      </c>
      <c r="F33" s="33" t="s">
        <v>110</v>
      </c>
      <c r="G33" s="34" t="s">
        <v>318</v>
      </c>
    </row>
    <row r="34" customFormat="false" ht="16.1" hidden="false" customHeight="false" outlineLevel="0" collapsed="false">
      <c r="A34" s="9"/>
      <c r="B34" s="31" t="s">
        <v>74</v>
      </c>
      <c r="C34" s="31" t="s">
        <v>75</v>
      </c>
      <c r="D34" s="32" t="s">
        <v>87</v>
      </c>
      <c r="E34" s="32" t="s">
        <v>87</v>
      </c>
      <c r="F34" s="33" t="s">
        <v>88</v>
      </c>
      <c r="G34" s="34" t="s">
        <v>318</v>
      </c>
    </row>
    <row r="35" customFormat="false" ht="16.1" hidden="false" customHeight="false" outlineLevel="0" collapsed="false">
      <c r="A35" s="9"/>
      <c r="B35" s="27" t="s">
        <v>74</v>
      </c>
      <c r="C35" s="27" t="s">
        <v>75</v>
      </c>
      <c r="D35" s="28" t="s">
        <v>95</v>
      </c>
      <c r="E35" s="28" t="s">
        <v>95</v>
      </c>
      <c r="F35" s="29" t="s">
        <v>96</v>
      </c>
      <c r="G35" s="30" t="s">
        <v>317</v>
      </c>
    </row>
    <row r="36" customFormat="false" ht="16.1" hidden="false" customHeight="false" outlineLevel="0" collapsed="false">
      <c r="A36" s="9"/>
      <c r="B36" s="31" t="s">
        <v>74</v>
      </c>
      <c r="C36" s="31" t="s">
        <v>75</v>
      </c>
      <c r="D36" s="32" t="s">
        <v>89</v>
      </c>
      <c r="E36" s="32" t="s">
        <v>89</v>
      </c>
      <c r="F36" s="33" t="s">
        <v>90</v>
      </c>
      <c r="G36" s="34" t="s">
        <v>318</v>
      </c>
    </row>
    <row r="37" customFormat="false" ht="16.1" hidden="false" customHeight="false" outlineLevel="0" collapsed="false">
      <c r="A37" s="9"/>
      <c r="B37" s="31" t="s">
        <v>74</v>
      </c>
      <c r="C37" s="31" t="s">
        <v>75</v>
      </c>
      <c r="D37" s="32" t="s">
        <v>83</v>
      </c>
      <c r="E37" s="32" t="s">
        <v>83</v>
      </c>
      <c r="F37" s="33" t="s">
        <v>84</v>
      </c>
      <c r="G37" s="34" t="s">
        <v>318</v>
      </c>
    </row>
    <row r="38" customFormat="false" ht="16.1" hidden="false" customHeight="false" outlineLevel="0" collapsed="false">
      <c r="A38" s="9"/>
      <c r="B38" s="31" t="s">
        <v>74</v>
      </c>
      <c r="C38" s="31" t="s">
        <v>75</v>
      </c>
      <c r="D38" s="32" t="s">
        <v>77</v>
      </c>
      <c r="E38" s="32" t="s">
        <v>77</v>
      </c>
      <c r="F38" s="33" t="s">
        <v>78</v>
      </c>
      <c r="G38" s="34" t="s">
        <v>318</v>
      </c>
    </row>
    <row r="39" customFormat="false" ht="16.1" hidden="false" customHeight="false" outlineLevel="0" collapsed="false">
      <c r="A39" s="9"/>
      <c r="B39" s="31" t="s">
        <v>74</v>
      </c>
      <c r="C39" s="31" t="s">
        <v>75</v>
      </c>
      <c r="D39" s="32" t="s">
        <v>79</v>
      </c>
      <c r="E39" s="32" t="s">
        <v>79</v>
      </c>
      <c r="F39" s="33" t="s">
        <v>80</v>
      </c>
      <c r="G39" s="34" t="s">
        <v>318</v>
      </c>
    </row>
    <row r="40" customFormat="false" ht="16.1" hidden="false" customHeight="false" outlineLevel="0" collapsed="false">
      <c r="A40" s="9"/>
      <c r="B40" s="31" t="s">
        <v>74</v>
      </c>
      <c r="C40" s="31" t="s">
        <v>75</v>
      </c>
      <c r="D40" s="32" t="s">
        <v>111</v>
      </c>
      <c r="E40" s="32" t="s">
        <v>111</v>
      </c>
      <c r="F40" s="33" t="s">
        <v>112</v>
      </c>
      <c r="G40" s="34" t="s">
        <v>318</v>
      </c>
    </row>
    <row r="41" customFormat="false" ht="16.1" hidden="false" customHeight="false" outlineLevel="0" collapsed="false">
      <c r="A41" s="9"/>
      <c r="B41" s="31" t="s">
        <v>74</v>
      </c>
      <c r="C41" s="31" t="s">
        <v>75</v>
      </c>
      <c r="D41" s="32" t="s">
        <v>105</v>
      </c>
      <c r="E41" s="32" t="s">
        <v>105</v>
      </c>
      <c r="F41" s="33" t="s">
        <v>106</v>
      </c>
      <c r="G41" s="34" t="s">
        <v>318</v>
      </c>
    </row>
    <row r="42" customFormat="false" ht="16.1" hidden="false" customHeight="false" outlineLevel="0" collapsed="false">
      <c r="A42" s="9"/>
      <c r="B42" s="31" t="s">
        <v>74</v>
      </c>
      <c r="C42" s="31" t="s">
        <v>75</v>
      </c>
      <c r="D42" s="32" t="s">
        <v>101</v>
      </c>
      <c r="E42" s="32" t="s">
        <v>101</v>
      </c>
      <c r="F42" s="33" t="s">
        <v>102</v>
      </c>
      <c r="G42" s="34" t="s">
        <v>318</v>
      </c>
    </row>
    <row r="43" customFormat="false" ht="16.1" hidden="false" customHeight="false" outlineLevel="0" collapsed="false">
      <c r="A43" s="9"/>
      <c r="B43" s="27" t="s">
        <v>74</v>
      </c>
      <c r="C43" s="27" t="s">
        <v>75</v>
      </c>
      <c r="D43" s="28" t="s">
        <v>97</v>
      </c>
      <c r="E43" s="28" t="s">
        <v>97</v>
      </c>
      <c r="F43" s="29" t="s">
        <v>98</v>
      </c>
      <c r="G43" s="30" t="s">
        <v>317</v>
      </c>
    </row>
    <row r="44" customFormat="false" ht="16.1" hidden="false" customHeight="false" outlineLevel="0" collapsed="false">
      <c r="A44" s="10"/>
      <c r="B44" s="31" t="s">
        <v>74</v>
      </c>
      <c r="C44" s="31" t="s">
        <v>118</v>
      </c>
      <c r="D44" s="32" t="s">
        <v>117</v>
      </c>
      <c r="E44" s="32" t="s">
        <v>117</v>
      </c>
      <c r="F44" s="33" t="s">
        <v>119</v>
      </c>
      <c r="G44" s="34" t="s">
        <v>318</v>
      </c>
    </row>
    <row r="45" customFormat="false" ht="16.1" hidden="false" customHeight="false" outlineLevel="0" collapsed="false">
      <c r="A45" s="10"/>
      <c r="B45" s="31" t="s">
        <v>74</v>
      </c>
      <c r="C45" s="31" t="s">
        <v>118</v>
      </c>
      <c r="D45" s="32" t="s">
        <v>122</v>
      </c>
      <c r="E45" s="32" t="s">
        <v>122</v>
      </c>
      <c r="F45" s="33" t="s">
        <v>123</v>
      </c>
      <c r="G45" s="34" t="s">
        <v>318</v>
      </c>
    </row>
    <row r="46" customFormat="false" ht="16.1" hidden="false" customHeight="false" outlineLevel="0" collapsed="false">
      <c r="A46" s="10"/>
      <c r="B46" s="31" t="s">
        <v>74</v>
      </c>
      <c r="C46" s="31" t="s">
        <v>118</v>
      </c>
      <c r="D46" s="32" t="s">
        <v>124</v>
      </c>
      <c r="E46" s="32" t="s">
        <v>124</v>
      </c>
      <c r="F46" s="33" t="s">
        <v>125</v>
      </c>
      <c r="G46" s="34" t="s">
        <v>318</v>
      </c>
    </row>
    <row r="47" customFormat="false" ht="16.1" hidden="false" customHeight="false" outlineLevel="0" collapsed="false">
      <c r="A47" s="10"/>
      <c r="B47" s="31" t="s">
        <v>74</v>
      </c>
      <c r="C47" s="31" t="s">
        <v>118</v>
      </c>
      <c r="D47" s="32" t="s">
        <v>126</v>
      </c>
      <c r="E47" s="32" t="s">
        <v>126</v>
      </c>
      <c r="F47" s="33" t="s">
        <v>127</v>
      </c>
      <c r="G47" s="34" t="s">
        <v>318</v>
      </c>
    </row>
    <row r="48" customFormat="false" ht="16.1" hidden="false" customHeight="false" outlineLevel="0" collapsed="false">
      <c r="A48" s="10"/>
      <c r="B48" s="31" t="s">
        <v>74</v>
      </c>
      <c r="C48" s="31" t="s">
        <v>118</v>
      </c>
      <c r="D48" s="32" t="s">
        <v>120</v>
      </c>
      <c r="E48" s="32" t="s">
        <v>120</v>
      </c>
      <c r="F48" s="33" t="s">
        <v>121</v>
      </c>
      <c r="G48" s="34" t="s">
        <v>318</v>
      </c>
    </row>
    <row r="49" customFormat="false" ht="16.1" hidden="false" customHeight="false" outlineLevel="0" collapsed="false">
      <c r="A49" s="11"/>
      <c r="B49" s="27" t="s">
        <v>74</v>
      </c>
      <c r="C49" s="27" t="s">
        <v>129</v>
      </c>
      <c r="D49" s="28" t="s">
        <v>131</v>
      </c>
      <c r="E49" s="28" t="s">
        <v>325</v>
      </c>
      <c r="F49" s="29" t="s">
        <v>132</v>
      </c>
      <c r="G49" s="30" t="s">
        <v>317</v>
      </c>
    </row>
    <row r="50" customFormat="false" ht="16.1" hidden="false" customHeight="false" outlineLevel="0" collapsed="false">
      <c r="A50" s="11"/>
      <c r="B50" s="27" t="s">
        <v>74</v>
      </c>
      <c r="C50" s="27" t="s">
        <v>129</v>
      </c>
      <c r="D50" s="28" t="s">
        <v>133</v>
      </c>
      <c r="E50" s="28" t="s">
        <v>326</v>
      </c>
      <c r="F50" s="29" t="s">
        <v>134</v>
      </c>
      <c r="G50" s="30" t="s">
        <v>317</v>
      </c>
    </row>
    <row r="51" customFormat="false" ht="16.1" hidden="false" customHeight="false" outlineLevel="0" collapsed="false">
      <c r="A51" s="11"/>
      <c r="B51" s="31" t="s">
        <v>74</v>
      </c>
      <c r="C51" s="31" t="s">
        <v>129</v>
      </c>
      <c r="D51" s="32" t="s">
        <v>128</v>
      </c>
      <c r="E51" s="32" t="s">
        <v>128</v>
      </c>
      <c r="F51" s="33" t="s">
        <v>130</v>
      </c>
      <c r="G51" s="34" t="s">
        <v>318</v>
      </c>
    </row>
    <row r="52" customFormat="false" ht="16.1" hidden="false" customHeight="false" outlineLevel="0" collapsed="false">
      <c r="A52" s="7"/>
      <c r="B52" s="31" t="s">
        <v>136</v>
      </c>
      <c r="C52" s="31" t="s">
        <v>137</v>
      </c>
      <c r="D52" s="32" t="s">
        <v>135</v>
      </c>
      <c r="E52" s="32" t="s">
        <v>135</v>
      </c>
      <c r="F52" s="33" t="s">
        <v>138</v>
      </c>
      <c r="G52" s="34" t="s">
        <v>318</v>
      </c>
    </row>
    <row r="53" customFormat="false" ht="16.1" hidden="false" customHeight="false" outlineLevel="0" collapsed="false">
      <c r="A53" s="12"/>
      <c r="B53" s="31" t="s">
        <v>140</v>
      </c>
      <c r="C53" s="31" t="s">
        <v>141</v>
      </c>
      <c r="D53" s="32" t="s">
        <v>143</v>
      </c>
      <c r="E53" s="32" t="s">
        <v>143</v>
      </c>
      <c r="F53" s="33" t="s">
        <v>144</v>
      </c>
      <c r="G53" s="34" t="s">
        <v>318</v>
      </c>
    </row>
    <row r="54" customFormat="false" ht="16.1" hidden="false" customHeight="false" outlineLevel="0" collapsed="false">
      <c r="A54" s="12"/>
      <c r="B54" s="31" t="s">
        <v>140</v>
      </c>
      <c r="C54" s="31" t="s">
        <v>141</v>
      </c>
      <c r="D54" s="32" t="s">
        <v>171</v>
      </c>
      <c r="E54" s="32" t="s">
        <v>171</v>
      </c>
      <c r="F54" s="33" t="s">
        <v>172</v>
      </c>
      <c r="G54" s="34" t="s">
        <v>318</v>
      </c>
    </row>
    <row r="55" customFormat="false" ht="16.1" hidden="false" customHeight="false" outlineLevel="0" collapsed="false">
      <c r="A55" s="12"/>
      <c r="B55" s="31" t="s">
        <v>140</v>
      </c>
      <c r="C55" s="31" t="s">
        <v>141</v>
      </c>
      <c r="D55" s="32" t="s">
        <v>159</v>
      </c>
      <c r="E55" s="32" t="s">
        <v>159</v>
      </c>
      <c r="F55" s="33" t="s">
        <v>160</v>
      </c>
      <c r="G55" s="34" t="s">
        <v>318</v>
      </c>
    </row>
    <row r="56" customFormat="false" ht="16.1" hidden="false" customHeight="false" outlineLevel="0" collapsed="false">
      <c r="A56" s="12"/>
      <c r="B56" s="31" t="s">
        <v>140</v>
      </c>
      <c r="C56" s="31" t="s">
        <v>141</v>
      </c>
      <c r="D56" s="32" t="s">
        <v>175</v>
      </c>
      <c r="E56" s="32" t="s">
        <v>175</v>
      </c>
      <c r="F56" s="33" t="s">
        <v>176</v>
      </c>
      <c r="G56" s="34" t="s">
        <v>318</v>
      </c>
    </row>
    <row r="57" customFormat="false" ht="16.1" hidden="false" customHeight="false" outlineLevel="0" collapsed="false">
      <c r="A57" s="12"/>
      <c r="B57" s="31" t="s">
        <v>140</v>
      </c>
      <c r="C57" s="31" t="s">
        <v>141</v>
      </c>
      <c r="D57" s="32" t="s">
        <v>173</v>
      </c>
      <c r="E57" s="32" t="s">
        <v>173</v>
      </c>
      <c r="F57" s="33" t="s">
        <v>174</v>
      </c>
      <c r="G57" s="34" t="s">
        <v>318</v>
      </c>
    </row>
    <row r="58" customFormat="false" ht="16.1" hidden="false" customHeight="false" outlineLevel="0" collapsed="false">
      <c r="A58" s="12"/>
      <c r="B58" s="31" t="s">
        <v>140</v>
      </c>
      <c r="C58" s="31" t="s">
        <v>141</v>
      </c>
      <c r="D58" s="32" t="s">
        <v>167</v>
      </c>
      <c r="E58" s="32" t="s">
        <v>167</v>
      </c>
      <c r="F58" s="33" t="s">
        <v>168</v>
      </c>
      <c r="G58" s="34" t="s">
        <v>318</v>
      </c>
    </row>
    <row r="59" customFormat="false" ht="16.1" hidden="false" customHeight="false" outlineLevel="0" collapsed="false">
      <c r="A59" s="12"/>
      <c r="B59" s="31" t="s">
        <v>140</v>
      </c>
      <c r="C59" s="31" t="s">
        <v>141</v>
      </c>
      <c r="D59" s="32" t="s">
        <v>147</v>
      </c>
      <c r="E59" s="32" t="s">
        <v>147</v>
      </c>
      <c r="F59" s="33" t="s">
        <v>148</v>
      </c>
      <c r="G59" s="34" t="s">
        <v>318</v>
      </c>
    </row>
    <row r="60" customFormat="false" ht="16.1" hidden="false" customHeight="false" outlineLevel="0" collapsed="false">
      <c r="A60" s="12"/>
      <c r="B60" s="31" t="s">
        <v>140</v>
      </c>
      <c r="C60" s="31" t="s">
        <v>141</v>
      </c>
      <c r="D60" s="32" t="s">
        <v>165</v>
      </c>
      <c r="E60" s="32" t="s">
        <v>165</v>
      </c>
      <c r="F60" s="33" t="s">
        <v>166</v>
      </c>
      <c r="G60" s="34" t="s">
        <v>318</v>
      </c>
    </row>
    <row r="61" customFormat="false" ht="16.1" hidden="false" customHeight="false" outlineLevel="0" collapsed="false">
      <c r="A61" s="12"/>
      <c r="B61" s="31" t="s">
        <v>140</v>
      </c>
      <c r="C61" s="31" t="s">
        <v>141</v>
      </c>
      <c r="D61" s="32" t="s">
        <v>163</v>
      </c>
      <c r="E61" s="32" t="s">
        <v>163</v>
      </c>
      <c r="F61" s="33" t="s">
        <v>164</v>
      </c>
      <c r="G61" s="34" t="s">
        <v>318</v>
      </c>
    </row>
    <row r="62" customFormat="false" ht="16.1" hidden="false" customHeight="false" outlineLevel="0" collapsed="false">
      <c r="A62" s="12"/>
      <c r="B62" s="31" t="s">
        <v>140</v>
      </c>
      <c r="C62" s="31" t="s">
        <v>141</v>
      </c>
      <c r="D62" s="32" t="s">
        <v>153</v>
      </c>
      <c r="E62" s="32" t="s">
        <v>153</v>
      </c>
      <c r="F62" s="33" t="s">
        <v>154</v>
      </c>
      <c r="G62" s="34" t="s">
        <v>318</v>
      </c>
    </row>
    <row r="63" customFormat="false" ht="16.1" hidden="false" customHeight="false" outlineLevel="0" collapsed="false">
      <c r="A63" s="12"/>
      <c r="B63" s="27" t="s">
        <v>140</v>
      </c>
      <c r="C63" s="27" t="s">
        <v>141</v>
      </c>
      <c r="D63" s="28" t="s">
        <v>169</v>
      </c>
      <c r="E63" s="28" t="s">
        <v>169</v>
      </c>
      <c r="F63" s="29" t="s">
        <v>170</v>
      </c>
      <c r="G63" s="30" t="s">
        <v>317</v>
      </c>
    </row>
    <row r="64" customFormat="false" ht="16.1" hidden="false" customHeight="false" outlineLevel="0" collapsed="false">
      <c r="A64" s="12"/>
      <c r="B64" s="31" t="s">
        <v>140</v>
      </c>
      <c r="C64" s="31" t="s">
        <v>141</v>
      </c>
      <c r="D64" s="32" t="s">
        <v>139</v>
      </c>
      <c r="E64" s="32" t="s">
        <v>139</v>
      </c>
      <c r="F64" s="33" t="s">
        <v>142</v>
      </c>
      <c r="G64" s="34" t="s">
        <v>318</v>
      </c>
    </row>
    <row r="65" customFormat="false" ht="16.1" hidden="false" customHeight="false" outlineLevel="0" collapsed="false">
      <c r="A65" s="12"/>
      <c r="B65" s="31" t="s">
        <v>140</v>
      </c>
      <c r="C65" s="31" t="s">
        <v>141</v>
      </c>
      <c r="D65" s="32" t="s">
        <v>155</v>
      </c>
      <c r="E65" s="32" t="s">
        <v>155</v>
      </c>
      <c r="F65" s="33" t="s">
        <v>156</v>
      </c>
      <c r="G65" s="34" t="s">
        <v>318</v>
      </c>
    </row>
    <row r="66" customFormat="false" ht="16.1" hidden="false" customHeight="false" outlineLevel="0" collapsed="false">
      <c r="A66" s="12"/>
      <c r="B66" s="31" t="s">
        <v>140</v>
      </c>
      <c r="C66" s="31" t="s">
        <v>141</v>
      </c>
      <c r="D66" s="32" t="s">
        <v>145</v>
      </c>
      <c r="E66" s="32" t="s">
        <v>145</v>
      </c>
      <c r="F66" s="33" t="s">
        <v>146</v>
      </c>
      <c r="G66" s="34" t="s">
        <v>318</v>
      </c>
    </row>
    <row r="67" customFormat="false" ht="16.1" hidden="false" customHeight="false" outlineLevel="0" collapsed="false">
      <c r="A67" s="12"/>
      <c r="B67" s="31" t="s">
        <v>140</v>
      </c>
      <c r="C67" s="31" t="s">
        <v>141</v>
      </c>
      <c r="D67" s="32" t="s">
        <v>157</v>
      </c>
      <c r="E67" s="32" t="s">
        <v>157</v>
      </c>
      <c r="F67" s="33" t="s">
        <v>158</v>
      </c>
      <c r="G67" s="34" t="s">
        <v>318</v>
      </c>
    </row>
    <row r="68" customFormat="false" ht="16.1" hidden="false" customHeight="false" outlineLevel="0" collapsed="false">
      <c r="A68" s="12"/>
      <c r="B68" s="31" t="s">
        <v>140</v>
      </c>
      <c r="C68" s="31" t="s">
        <v>141</v>
      </c>
      <c r="D68" s="32" t="s">
        <v>151</v>
      </c>
      <c r="E68" s="32" t="s">
        <v>151</v>
      </c>
      <c r="F68" s="33" t="s">
        <v>327</v>
      </c>
      <c r="G68" s="34" t="s">
        <v>318</v>
      </c>
    </row>
    <row r="69" customFormat="false" ht="16.1" hidden="false" customHeight="false" outlineLevel="0" collapsed="false">
      <c r="A69" s="12"/>
      <c r="B69" s="31" t="s">
        <v>140</v>
      </c>
      <c r="C69" s="31" t="s">
        <v>141</v>
      </c>
      <c r="D69" s="32" t="s">
        <v>161</v>
      </c>
      <c r="E69" s="32" t="s">
        <v>161</v>
      </c>
      <c r="F69" s="33" t="s">
        <v>162</v>
      </c>
      <c r="G69" s="34" t="s">
        <v>318</v>
      </c>
    </row>
    <row r="70" customFormat="false" ht="16.1" hidden="false" customHeight="false" outlineLevel="0" collapsed="false">
      <c r="A70" s="12"/>
      <c r="B70" s="31" t="s">
        <v>140</v>
      </c>
      <c r="C70" s="31" t="s">
        <v>141</v>
      </c>
      <c r="D70" s="32" t="s">
        <v>149</v>
      </c>
      <c r="E70" s="32" t="s">
        <v>149</v>
      </c>
      <c r="F70" s="33" t="s">
        <v>150</v>
      </c>
      <c r="G70" s="34" t="s">
        <v>318</v>
      </c>
    </row>
    <row r="71" customFormat="false" ht="16.1" hidden="false" customHeight="false" outlineLevel="0" collapsed="false">
      <c r="A71" s="13"/>
      <c r="B71" s="31" t="s">
        <v>140</v>
      </c>
      <c r="C71" s="31" t="s">
        <v>178</v>
      </c>
      <c r="D71" s="32" t="s">
        <v>182</v>
      </c>
      <c r="E71" s="32" t="s">
        <v>182</v>
      </c>
      <c r="F71" s="33" t="s">
        <v>183</v>
      </c>
      <c r="G71" s="34" t="s">
        <v>318</v>
      </c>
    </row>
    <row r="72" customFormat="false" ht="16.1" hidden="false" customHeight="false" outlineLevel="0" collapsed="false">
      <c r="A72" s="13"/>
      <c r="B72" s="31" t="s">
        <v>140</v>
      </c>
      <c r="C72" s="31" t="s">
        <v>178</v>
      </c>
      <c r="D72" s="32" t="s">
        <v>177</v>
      </c>
      <c r="E72" s="32" t="s">
        <v>177</v>
      </c>
      <c r="F72" s="33" t="s">
        <v>179</v>
      </c>
      <c r="G72" s="34" t="s">
        <v>318</v>
      </c>
    </row>
    <row r="73" customFormat="false" ht="16.1" hidden="false" customHeight="false" outlineLevel="0" collapsed="false">
      <c r="A73" s="13"/>
      <c r="B73" s="31" t="s">
        <v>140</v>
      </c>
      <c r="C73" s="31" t="s">
        <v>178</v>
      </c>
      <c r="D73" s="32" t="s">
        <v>180</v>
      </c>
      <c r="E73" s="32" t="s">
        <v>180</v>
      </c>
      <c r="F73" s="33" t="s">
        <v>181</v>
      </c>
      <c r="G73" s="34" t="s">
        <v>318</v>
      </c>
    </row>
    <row r="74" customFormat="false" ht="16.1" hidden="false" customHeight="false" outlineLevel="0" collapsed="false">
      <c r="A74" s="13"/>
      <c r="B74" s="31" t="s">
        <v>140</v>
      </c>
      <c r="C74" s="31" t="s">
        <v>178</v>
      </c>
      <c r="D74" s="32" t="s">
        <v>188</v>
      </c>
      <c r="E74" s="32" t="s">
        <v>188</v>
      </c>
      <c r="F74" s="33" t="s">
        <v>189</v>
      </c>
      <c r="G74" s="34" t="s">
        <v>318</v>
      </c>
    </row>
    <row r="75" customFormat="false" ht="16.1" hidden="false" customHeight="false" outlineLevel="0" collapsed="false">
      <c r="A75" s="13"/>
      <c r="B75" s="31" t="s">
        <v>140</v>
      </c>
      <c r="C75" s="31" t="s">
        <v>178</v>
      </c>
      <c r="D75" s="32" t="s">
        <v>186</v>
      </c>
      <c r="E75" s="32" t="s">
        <v>186</v>
      </c>
      <c r="F75" s="33" t="s">
        <v>187</v>
      </c>
      <c r="G75" s="34" t="s">
        <v>318</v>
      </c>
    </row>
    <row r="76" customFormat="false" ht="16.1" hidden="false" customHeight="false" outlineLevel="0" collapsed="false">
      <c r="A76" s="13"/>
      <c r="B76" s="27" t="s">
        <v>140</v>
      </c>
      <c r="C76" s="27" t="s">
        <v>178</v>
      </c>
      <c r="D76" s="28" t="s">
        <v>192</v>
      </c>
      <c r="E76" s="28" t="s">
        <v>192</v>
      </c>
      <c r="F76" s="29" t="s">
        <v>193</v>
      </c>
      <c r="G76" s="30" t="s">
        <v>317</v>
      </c>
    </row>
    <row r="77" customFormat="false" ht="16.1" hidden="false" customHeight="false" outlineLevel="0" collapsed="false">
      <c r="A77" s="13"/>
      <c r="B77" s="27" t="s">
        <v>140</v>
      </c>
      <c r="C77" s="27" t="s">
        <v>178</v>
      </c>
      <c r="D77" s="28" t="s">
        <v>196</v>
      </c>
      <c r="E77" s="28" t="s">
        <v>196</v>
      </c>
      <c r="F77" s="29" t="s">
        <v>197</v>
      </c>
      <c r="G77" s="30" t="s">
        <v>317</v>
      </c>
    </row>
    <row r="78" customFormat="false" ht="16.1" hidden="false" customHeight="false" outlineLevel="0" collapsed="false">
      <c r="A78" s="13"/>
      <c r="B78" s="31" t="s">
        <v>140</v>
      </c>
      <c r="C78" s="31" t="s">
        <v>178</v>
      </c>
      <c r="D78" s="32" t="s">
        <v>198</v>
      </c>
      <c r="E78" s="32" t="s">
        <v>198</v>
      </c>
      <c r="F78" s="33" t="s">
        <v>199</v>
      </c>
      <c r="G78" s="34" t="s">
        <v>318</v>
      </c>
    </row>
    <row r="79" customFormat="false" ht="16.1" hidden="false" customHeight="false" outlineLevel="0" collapsed="false">
      <c r="A79" s="13"/>
      <c r="B79" s="31" t="s">
        <v>140</v>
      </c>
      <c r="C79" s="31" t="s">
        <v>178</v>
      </c>
      <c r="D79" s="32" t="s">
        <v>184</v>
      </c>
      <c r="E79" s="32" t="s">
        <v>184</v>
      </c>
      <c r="F79" s="33" t="s">
        <v>185</v>
      </c>
      <c r="G79" s="34" t="s">
        <v>318</v>
      </c>
    </row>
    <row r="80" customFormat="false" ht="16.1" hidden="false" customHeight="false" outlineLevel="0" collapsed="false">
      <c r="A80" s="13"/>
      <c r="B80" s="31" t="s">
        <v>140</v>
      </c>
      <c r="C80" s="31" t="s">
        <v>178</v>
      </c>
      <c r="D80" s="32" t="s">
        <v>194</v>
      </c>
      <c r="E80" s="32" t="s">
        <v>194</v>
      </c>
      <c r="F80" s="33" t="s">
        <v>195</v>
      </c>
      <c r="G80" s="34" t="s">
        <v>318</v>
      </c>
    </row>
    <row r="81" customFormat="false" ht="16.1" hidden="false" customHeight="false" outlineLevel="0" collapsed="false">
      <c r="A81" s="13"/>
      <c r="B81" s="31" t="s">
        <v>140</v>
      </c>
      <c r="C81" s="31" t="s">
        <v>178</v>
      </c>
      <c r="D81" s="32" t="s">
        <v>200</v>
      </c>
      <c r="E81" s="32" t="s">
        <v>200</v>
      </c>
      <c r="F81" s="33" t="s">
        <v>201</v>
      </c>
      <c r="G81" s="34" t="s">
        <v>318</v>
      </c>
    </row>
    <row r="82" customFormat="false" ht="16.1" hidden="false" customHeight="false" outlineLevel="0" collapsed="false">
      <c r="A82" s="13"/>
      <c r="B82" s="31" t="s">
        <v>140</v>
      </c>
      <c r="C82" s="31" t="s">
        <v>178</v>
      </c>
      <c r="D82" s="32" t="s">
        <v>190</v>
      </c>
      <c r="E82" s="32" t="s">
        <v>190</v>
      </c>
      <c r="F82" s="33" t="s">
        <v>191</v>
      </c>
      <c r="G82" s="34" t="s">
        <v>318</v>
      </c>
    </row>
    <row r="83" customFormat="false" ht="16.1" hidden="false" customHeight="false" outlineLevel="0" collapsed="false">
      <c r="A83" s="14"/>
      <c r="B83" s="27" t="s">
        <v>140</v>
      </c>
      <c r="C83" s="27" t="s">
        <v>203</v>
      </c>
      <c r="D83" s="28" t="s">
        <v>202</v>
      </c>
      <c r="E83" s="28" t="s">
        <v>328</v>
      </c>
      <c r="F83" s="29" t="s">
        <v>204</v>
      </c>
      <c r="G83" s="30" t="s">
        <v>317</v>
      </c>
    </row>
    <row r="84" customFormat="false" ht="16.1" hidden="false" customHeight="false" outlineLevel="0" collapsed="false">
      <c r="A84" s="14"/>
      <c r="B84" s="31" t="s">
        <v>140</v>
      </c>
      <c r="C84" s="31" t="s">
        <v>203</v>
      </c>
      <c r="D84" s="32" t="s">
        <v>209</v>
      </c>
      <c r="E84" s="32" t="s">
        <v>209</v>
      </c>
      <c r="F84" s="33" t="s">
        <v>210</v>
      </c>
      <c r="G84" s="34" t="s">
        <v>318</v>
      </c>
    </row>
    <row r="85" customFormat="false" ht="16.1" hidden="false" customHeight="false" outlineLevel="0" collapsed="false">
      <c r="A85" s="14"/>
      <c r="B85" s="31" t="s">
        <v>140</v>
      </c>
      <c r="C85" s="31" t="s">
        <v>203</v>
      </c>
      <c r="D85" s="32" t="s">
        <v>217</v>
      </c>
      <c r="E85" s="32" t="s">
        <v>217</v>
      </c>
      <c r="F85" s="33" t="s">
        <v>218</v>
      </c>
      <c r="G85" s="34" t="s">
        <v>318</v>
      </c>
    </row>
    <row r="86" customFormat="false" ht="16.1" hidden="false" customHeight="false" outlineLevel="0" collapsed="false">
      <c r="A86" s="14"/>
      <c r="B86" s="31" t="s">
        <v>140</v>
      </c>
      <c r="C86" s="31" t="s">
        <v>203</v>
      </c>
      <c r="D86" s="32" t="s">
        <v>219</v>
      </c>
      <c r="E86" s="32" t="s">
        <v>219</v>
      </c>
      <c r="F86" s="33" t="s">
        <v>220</v>
      </c>
      <c r="G86" s="34" t="s">
        <v>318</v>
      </c>
    </row>
    <row r="87" customFormat="false" ht="16.1" hidden="false" customHeight="false" outlineLevel="0" collapsed="false">
      <c r="A87" s="14"/>
      <c r="B87" s="31" t="s">
        <v>140</v>
      </c>
      <c r="C87" s="31" t="s">
        <v>203</v>
      </c>
      <c r="D87" s="32" t="s">
        <v>213</v>
      </c>
      <c r="E87" s="32" t="s">
        <v>213</v>
      </c>
      <c r="F87" s="33" t="s">
        <v>214</v>
      </c>
      <c r="G87" s="34" t="s">
        <v>318</v>
      </c>
    </row>
    <row r="88" customFormat="false" ht="16.1" hidden="false" customHeight="false" outlineLevel="0" collapsed="false">
      <c r="A88" s="14"/>
      <c r="B88" s="31" t="s">
        <v>140</v>
      </c>
      <c r="C88" s="31" t="s">
        <v>203</v>
      </c>
      <c r="D88" s="32" t="s">
        <v>221</v>
      </c>
      <c r="E88" s="32" t="s">
        <v>221</v>
      </c>
      <c r="F88" s="33" t="s">
        <v>222</v>
      </c>
      <c r="G88" s="34" t="s">
        <v>318</v>
      </c>
    </row>
    <row r="89" customFormat="false" ht="16.1" hidden="false" customHeight="false" outlineLevel="0" collapsed="false">
      <c r="A89" s="14"/>
      <c r="B89" s="31" t="s">
        <v>140</v>
      </c>
      <c r="C89" s="31" t="s">
        <v>203</v>
      </c>
      <c r="D89" s="32" t="s">
        <v>223</v>
      </c>
      <c r="E89" s="32" t="s">
        <v>223</v>
      </c>
      <c r="F89" s="33" t="s">
        <v>224</v>
      </c>
      <c r="G89" s="34" t="s">
        <v>318</v>
      </c>
    </row>
    <row r="90" customFormat="false" ht="16.1" hidden="false" customHeight="false" outlineLevel="0" collapsed="false">
      <c r="A90" s="14"/>
      <c r="B90" s="31" t="s">
        <v>140</v>
      </c>
      <c r="C90" s="31" t="s">
        <v>203</v>
      </c>
      <c r="D90" s="32" t="s">
        <v>207</v>
      </c>
      <c r="E90" s="32" t="s">
        <v>207</v>
      </c>
      <c r="F90" s="33" t="s">
        <v>208</v>
      </c>
      <c r="G90" s="34" t="s">
        <v>318</v>
      </c>
    </row>
    <row r="91" customFormat="false" ht="16.1" hidden="false" customHeight="false" outlineLevel="0" collapsed="false">
      <c r="A91" s="14"/>
      <c r="B91" s="31" t="s">
        <v>140</v>
      </c>
      <c r="C91" s="31" t="s">
        <v>203</v>
      </c>
      <c r="D91" s="32" t="s">
        <v>211</v>
      </c>
      <c r="E91" s="32" t="s">
        <v>211</v>
      </c>
      <c r="F91" s="33" t="s">
        <v>212</v>
      </c>
      <c r="G91" s="34" t="s">
        <v>318</v>
      </c>
    </row>
    <row r="92" customFormat="false" ht="16.1" hidden="false" customHeight="false" outlineLevel="0" collapsed="false">
      <c r="A92" s="14"/>
      <c r="B92" s="31" t="s">
        <v>140</v>
      </c>
      <c r="C92" s="31" t="s">
        <v>203</v>
      </c>
      <c r="D92" s="32" t="s">
        <v>215</v>
      </c>
      <c r="E92" s="32" t="s">
        <v>215</v>
      </c>
      <c r="F92" s="33" t="s">
        <v>216</v>
      </c>
      <c r="G92" s="34" t="s">
        <v>318</v>
      </c>
    </row>
    <row r="93" customFormat="false" ht="16.1" hidden="false" customHeight="false" outlineLevel="0" collapsed="false">
      <c r="A93" s="14"/>
      <c r="B93" s="31" t="s">
        <v>140</v>
      </c>
      <c r="C93" s="31" t="s">
        <v>203</v>
      </c>
      <c r="D93" s="32" t="s">
        <v>205</v>
      </c>
      <c r="E93" s="32" t="s">
        <v>205</v>
      </c>
      <c r="F93" s="33" t="s">
        <v>206</v>
      </c>
      <c r="G93" s="34" t="s">
        <v>318</v>
      </c>
    </row>
    <row r="94" customFormat="false" ht="16.1" hidden="false" customHeight="false" outlineLevel="0" collapsed="false">
      <c r="A94" s="15"/>
      <c r="B94" s="27" t="s">
        <v>140</v>
      </c>
      <c r="C94" s="27" t="s">
        <v>226</v>
      </c>
      <c r="D94" s="28" t="s">
        <v>274</v>
      </c>
      <c r="E94" s="28" t="s">
        <v>329</v>
      </c>
      <c r="F94" s="29" t="s">
        <v>275</v>
      </c>
      <c r="G94" s="30" t="s">
        <v>317</v>
      </c>
    </row>
    <row r="95" customFormat="false" ht="16.1" hidden="false" customHeight="false" outlineLevel="0" collapsed="false">
      <c r="A95" s="15"/>
      <c r="B95" s="27" t="s">
        <v>140</v>
      </c>
      <c r="C95" s="27" t="s">
        <v>226</v>
      </c>
      <c r="D95" s="28" t="s">
        <v>260</v>
      </c>
      <c r="E95" s="28" t="s">
        <v>330</v>
      </c>
      <c r="F95" s="29" t="s">
        <v>261</v>
      </c>
      <c r="G95" s="30" t="s">
        <v>317</v>
      </c>
    </row>
    <row r="96" customFormat="false" ht="16.1" hidden="false" customHeight="false" outlineLevel="0" collapsed="false">
      <c r="A96" s="15"/>
      <c r="B96" s="27" t="s">
        <v>140</v>
      </c>
      <c r="C96" s="27" t="s">
        <v>226</v>
      </c>
      <c r="D96" s="28" t="s">
        <v>240</v>
      </c>
      <c r="E96" s="28" t="s">
        <v>331</v>
      </c>
      <c r="F96" s="29" t="s">
        <v>241</v>
      </c>
      <c r="G96" s="30" t="s">
        <v>317</v>
      </c>
    </row>
    <row r="97" customFormat="false" ht="16.1" hidden="false" customHeight="false" outlineLevel="0" collapsed="false">
      <c r="A97" s="15"/>
      <c r="B97" s="27" t="s">
        <v>140</v>
      </c>
      <c r="C97" s="27" t="s">
        <v>226</v>
      </c>
      <c r="D97" s="28" t="s">
        <v>256</v>
      </c>
      <c r="E97" s="28" t="s">
        <v>332</v>
      </c>
      <c r="F97" s="29" t="s">
        <v>257</v>
      </c>
      <c r="G97" s="30" t="s">
        <v>317</v>
      </c>
    </row>
    <row r="98" customFormat="false" ht="16.1" hidden="false" customHeight="false" outlineLevel="0" collapsed="false">
      <c r="A98" s="15"/>
      <c r="B98" s="27" t="s">
        <v>140</v>
      </c>
      <c r="C98" s="27" t="s">
        <v>226</v>
      </c>
      <c r="D98" s="28" t="s">
        <v>242</v>
      </c>
      <c r="E98" s="28" t="s">
        <v>333</v>
      </c>
      <c r="F98" s="29" t="s">
        <v>243</v>
      </c>
      <c r="G98" s="30" t="s">
        <v>317</v>
      </c>
    </row>
    <row r="99" customFormat="false" ht="13.8" hidden="false" customHeight="false" outlineLevel="0" collapsed="false">
      <c r="A99" s="15"/>
      <c r="B99" s="27" t="s">
        <v>140</v>
      </c>
      <c r="C99" s="27" t="s">
        <v>226</v>
      </c>
      <c r="D99" s="28" t="s">
        <v>276</v>
      </c>
      <c r="E99" s="28" t="s">
        <v>334</v>
      </c>
      <c r="F99" s="29" t="s">
        <v>277</v>
      </c>
      <c r="G99" s="30" t="s">
        <v>317</v>
      </c>
    </row>
    <row r="100" customFormat="false" ht="16.1" hidden="false" customHeight="false" outlineLevel="0" collapsed="false">
      <c r="A100" s="15"/>
      <c r="B100" s="27" t="s">
        <v>140</v>
      </c>
      <c r="C100" s="27" t="s">
        <v>226</v>
      </c>
      <c r="D100" s="28" t="s">
        <v>280</v>
      </c>
      <c r="E100" s="28" t="s">
        <v>335</v>
      </c>
      <c r="F100" s="29" t="s">
        <v>281</v>
      </c>
      <c r="G100" s="30" t="s">
        <v>317</v>
      </c>
    </row>
    <row r="101" customFormat="false" ht="16.1" hidden="false" customHeight="false" outlineLevel="0" collapsed="false">
      <c r="A101" s="15"/>
      <c r="B101" s="31" t="s">
        <v>140</v>
      </c>
      <c r="C101" s="31" t="s">
        <v>226</v>
      </c>
      <c r="D101" s="32" t="s">
        <v>225</v>
      </c>
      <c r="E101" s="32" t="s">
        <v>225</v>
      </c>
      <c r="F101" s="33" t="s">
        <v>227</v>
      </c>
      <c r="G101" s="34" t="s">
        <v>318</v>
      </c>
    </row>
    <row r="102" customFormat="false" ht="16.1" hidden="false" customHeight="false" outlineLevel="0" collapsed="false">
      <c r="A102" s="15"/>
      <c r="B102" s="31" t="s">
        <v>140</v>
      </c>
      <c r="C102" s="31" t="s">
        <v>226</v>
      </c>
      <c r="D102" s="32" t="s">
        <v>282</v>
      </c>
      <c r="E102" s="32" t="s">
        <v>282</v>
      </c>
      <c r="F102" s="33" t="s">
        <v>283</v>
      </c>
      <c r="G102" s="34" t="s">
        <v>318</v>
      </c>
    </row>
    <row r="103" customFormat="false" ht="16.1" hidden="false" customHeight="false" outlineLevel="0" collapsed="false">
      <c r="A103" s="15"/>
      <c r="B103" s="31" t="s">
        <v>140</v>
      </c>
      <c r="C103" s="31" t="s">
        <v>226</v>
      </c>
      <c r="D103" s="32" t="s">
        <v>238</v>
      </c>
      <c r="E103" s="32" t="s">
        <v>238</v>
      </c>
      <c r="F103" s="33" t="s">
        <v>239</v>
      </c>
      <c r="G103" s="34" t="s">
        <v>318</v>
      </c>
    </row>
    <row r="104" customFormat="false" ht="16.1" hidden="false" customHeight="false" outlineLevel="0" collapsed="false">
      <c r="A104" s="15"/>
      <c r="B104" s="31" t="s">
        <v>140</v>
      </c>
      <c r="C104" s="31" t="s">
        <v>226</v>
      </c>
      <c r="D104" s="32" t="s">
        <v>236</v>
      </c>
      <c r="E104" s="32" t="s">
        <v>236</v>
      </c>
      <c r="F104" s="33" t="s">
        <v>237</v>
      </c>
      <c r="G104" s="34" t="s">
        <v>318</v>
      </c>
    </row>
    <row r="105" customFormat="false" ht="16.1" hidden="false" customHeight="false" outlineLevel="0" collapsed="false">
      <c r="A105" s="15"/>
      <c r="B105" s="31" t="s">
        <v>140</v>
      </c>
      <c r="C105" s="31" t="s">
        <v>226</v>
      </c>
      <c r="D105" s="32" t="s">
        <v>266</v>
      </c>
      <c r="E105" s="32" t="s">
        <v>266</v>
      </c>
      <c r="F105" s="33" t="s">
        <v>267</v>
      </c>
      <c r="G105" s="34" t="s">
        <v>318</v>
      </c>
    </row>
    <row r="106" customFormat="false" ht="16.1" hidden="false" customHeight="false" outlineLevel="0" collapsed="false">
      <c r="A106" s="15"/>
      <c r="B106" s="31" t="s">
        <v>140</v>
      </c>
      <c r="C106" s="31" t="s">
        <v>226</v>
      </c>
      <c r="D106" s="32" t="s">
        <v>278</v>
      </c>
      <c r="E106" s="32" t="s">
        <v>278</v>
      </c>
      <c r="F106" s="33" t="s">
        <v>279</v>
      </c>
      <c r="G106" s="34" t="s">
        <v>318</v>
      </c>
    </row>
    <row r="107" customFormat="false" ht="16.1" hidden="false" customHeight="false" outlineLevel="0" collapsed="false">
      <c r="A107" s="15"/>
      <c r="B107" s="31" t="s">
        <v>140</v>
      </c>
      <c r="C107" s="31" t="s">
        <v>226</v>
      </c>
      <c r="D107" s="32" t="s">
        <v>230</v>
      </c>
      <c r="E107" s="32" t="s">
        <v>230</v>
      </c>
      <c r="F107" s="33" t="s">
        <v>336</v>
      </c>
      <c r="G107" s="34" t="s">
        <v>318</v>
      </c>
    </row>
    <row r="108" customFormat="false" ht="16.1" hidden="false" customHeight="false" outlineLevel="0" collapsed="false">
      <c r="A108" s="15"/>
      <c r="B108" s="31" t="s">
        <v>140</v>
      </c>
      <c r="C108" s="31" t="s">
        <v>226</v>
      </c>
      <c r="D108" s="32" t="s">
        <v>286</v>
      </c>
      <c r="E108" s="32" t="s">
        <v>286</v>
      </c>
      <c r="F108" s="33" t="s">
        <v>287</v>
      </c>
      <c r="G108" s="34" t="s">
        <v>318</v>
      </c>
    </row>
    <row r="109" customFormat="false" ht="16.1" hidden="false" customHeight="false" outlineLevel="0" collapsed="false">
      <c r="A109" s="15"/>
      <c r="B109" s="38" t="s">
        <v>140</v>
      </c>
      <c r="C109" s="38" t="s">
        <v>226</v>
      </c>
      <c r="D109" s="39" t="s">
        <v>258</v>
      </c>
      <c r="E109" s="40" t="s">
        <v>337</v>
      </c>
      <c r="F109" s="41" t="s">
        <v>259</v>
      </c>
      <c r="G109" s="42" t="s">
        <v>320</v>
      </c>
    </row>
    <row r="110" customFormat="false" ht="16.1" hidden="false" customHeight="false" outlineLevel="0" collapsed="false">
      <c r="A110" s="15"/>
      <c r="B110" s="31" t="s">
        <v>140</v>
      </c>
      <c r="C110" s="31" t="s">
        <v>226</v>
      </c>
      <c r="D110" s="32" t="s">
        <v>270</v>
      </c>
      <c r="E110" s="32" t="s">
        <v>270</v>
      </c>
      <c r="F110" s="33" t="s">
        <v>271</v>
      </c>
      <c r="G110" s="34" t="s">
        <v>318</v>
      </c>
    </row>
    <row r="111" customFormat="false" ht="16.1" hidden="false" customHeight="false" outlineLevel="0" collapsed="false">
      <c r="A111" s="15"/>
      <c r="B111" s="31" t="s">
        <v>140</v>
      </c>
      <c r="C111" s="31" t="s">
        <v>226</v>
      </c>
      <c r="D111" s="32" t="s">
        <v>288</v>
      </c>
      <c r="E111" s="32" t="s">
        <v>288</v>
      </c>
      <c r="F111" s="33" t="s">
        <v>289</v>
      </c>
      <c r="G111" s="34" t="s">
        <v>318</v>
      </c>
    </row>
    <row r="112" customFormat="false" ht="16.1" hidden="false" customHeight="false" outlineLevel="0" collapsed="false">
      <c r="A112" s="15"/>
      <c r="B112" s="31" t="s">
        <v>140</v>
      </c>
      <c r="C112" s="31" t="s">
        <v>226</v>
      </c>
      <c r="D112" s="32" t="s">
        <v>252</v>
      </c>
      <c r="E112" s="32" t="s">
        <v>252</v>
      </c>
      <c r="F112" s="33" t="s">
        <v>253</v>
      </c>
      <c r="G112" s="34" t="s">
        <v>318</v>
      </c>
    </row>
    <row r="113" customFormat="false" ht="16.1" hidden="false" customHeight="false" outlineLevel="0" collapsed="false">
      <c r="A113" s="15"/>
      <c r="B113" s="31" t="s">
        <v>140</v>
      </c>
      <c r="C113" s="31" t="s">
        <v>226</v>
      </c>
      <c r="D113" s="32" t="s">
        <v>268</v>
      </c>
      <c r="E113" s="32" t="s">
        <v>268</v>
      </c>
      <c r="F113" s="33" t="s">
        <v>269</v>
      </c>
      <c r="G113" s="34" t="s">
        <v>318</v>
      </c>
    </row>
    <row r="114" customFormat="false" ht="16.1" hidden="false" customHeight="false" outlineLevel="0" collapsed="false">
      <c r="A114" s="15"/>
      <c r="B114" s="31" t="s">
        <v>140</v>
      </c>
      <c r="C114" s="31" t="s">
        <v>226</v>
      </c>
      <c r="D114" s="32" t="s">
        <v>232</v>
      </c>
      <c r="E114" s="32" t="s">
        <v>232</v>
      </c>
      <c r="F114" s="33" t="s">
        <v>233</v>
      </c>
      <c r="G114" s="34" t="s">
        <v>318</v>
      </c>
    </row>
    <row r="115" customFormat="false" ht="16.1" hidden="false" customHeight="false" outlineLevel="0" collapsed="false">
      <c r="A115" s="15"/>
      <c r="B115" s="31" t="s">
        <v>140</v>
      </c>
      <c r="C115" s="31" t="s">
        <v>226</v>
      </c>
      <c r="D115" s="32" t="s">
        <v>254</v>
      </c>
      <c r="E115" s="32" t="s">
        <v>254</v>
      </c>
      <c r="F115" s="33" t="s">
        <v>255</v>
      </c>
      <c r="G115" s="34" t="s">
        <v>318</v>
      </c>
    </row>
    <row r="116" customFormat="false" ht="16.1" hidden="false" customHeight="false" outlineLevel="0" collapsed="false">
      <c r="A116" s="15"/>
      <c r="B116" s="31" t="s">
        <v>140</v>
      </c>
      <c r="C116" s="31" t="s">
        <v>226</v>
      </c>
      <c r="D116" s="32" t="s">
        <v>264</v>
      </c>
      <c r="E116" s="32" t="s">
        <v>264</v>
      </c>
      <c r="F116" s="33" t="s">
        <v>265</v>
      </c>
      <c r="G116" s="34" t="s">
        <v>318</v>
      </c>
    </row>
    <row r="117" customFormat="false" ht="16.1" hidden="false" customHeight="false" outlineLevel="0" collapsed="false">
      <c r="A117" s="15"/>
      <c r="B117" s="31" t="s">
        <v>140</v>
      </c>
      <c r="C117" s="31" t="s">
        <v>226</v>
      </c>
      <c r="D117" s="32" t="s">
        <v>246</v>
      </c>
      <c r="E117" s="32" t="s">
        <v>246</v>
      </c>
      <c r="F117" s="33" t="s">
        <v>247</v>
      </c>
      <c r="G117" s="34" t="s">
        <v>318</v>
      </c>
    </row>
    <row r="118" customFormat="false" ht="16.1" hidden="false" customHeight="false" outlineLevel="0" collapsed="false">
      <c r="A118" s="15"/>
      <c r="B118" s="31" t="s">
        <v>140</v>
      </c>
      <c r="C118" s="31" t="s">
        <v>226</v>
      </c>
      <c r="D118" s="32" t="s">
        <v>244</v>
      </c>
      <c r="E118" s="32" t="s">
        <v>244</v>
      </c>
      <c r="F118" s="33" t="s">
        <v>245</v>
      </c>
      <c r="G118" s="34" t="s">
        <v>318</v>
      </c>
    </row>
    <row r="119" customFormat="false" ht="16.1" hidden="false" customHeight="false" outlineLevel="0" collapsed="false">
      <c r="A119" s="15"/>
      <c r="B119" s="31" t="s">
        <v>140</v>
      </c>
      <c r="C119" s="31" t="s">
        <v>226</v>
      </c>
      <c r="D119" s="32" t="s">
        <v>284</v>
      </c>
      <c r="E119" s="32" t="s">
        <v>284</v>
      </c>
      <c r="F119" s="33" t="s">
        <v>285</v>
      </c>
      <c r="G119" s="34" t="s">
        <v>318</v>
      </c>
    </row>
    <row r="120" customFormat="false" ht="16.1" hidden="false" customHeight="false" outlineLevel="0" collapsed="false">
      <c r="A120" s="15"/>
      <c r="B120" s="27" t="s">
        <v>140</v>
      </c>
      <c r="C120" s="27" t="s">
        <v>226</v>
      </c>
      <c r="D120" s="28" t="s">
        <v>290</v>
      </c>
      <c r="E120" s="28" t="s">
        <v>290</v>
      </c>
      <c r="F120" s="29" t="s">
        <v>291</v>
      </c>
      <c r="G120" s="30" t="s">
        <v>317</v>
      </c>
    </row>
    <row r="121" customFormat="false" ht="16.1" hidden="false" customHeight="false" outlineLevel="0" collapsed="false">
      <c r="A121" s="15"/>
      <c r="B121" s="43" t="s">
        <v>140</v>
      </c>
      <c r="C121" s="43" t="s">
        <v>226</v>
      </c>
      <c r="D121" s="44" t="s">
        <v>234</v>
      </c>
      <c r="E121" s="45" t="s">
        <v>338</v>
      </c>
      <c r="F121" s="46" t="s">
        <v>235</v>
      </c>
      <c r="G121" s="47" t="s">
        <v>339</v>
      </c>
    </row>
    <row r="122" customFormat="false" ht="16.1" hidden="false" customHeight="false" outlineLevel="0" collapsed="false">
      <c r="A122" s="15"/>
      <c r="B122" s="31" t="s">
        <v>140</v>
      </c>
      <c r="C122" s="31" t="s">
        <v>226</v>
      </c>
      <c r="D122" s="32" t="s">
        <v>250</v>
      </c>
      <c r="E122" s="32" t="s">
        <v>250</v>
      </c>
      <c r="F122" s="33" t="s">
        <v>251</v>
      </c>
      <c r="G122" s="34" t="s">
        <v>318</v>
      </c>
    </row>
    <row r="123" customFormat="false" ht="16.1" hidden="false" customHeight="false" outlineLevel="0" collapsed="false">
      <c r="A123" s="15"/>
      <c r="B123" s="31" t="s">
        <v>140</v>
      </c>
      <c r="C123" s="31" t="s">
        <v>226</v>
      </c>
      <c r="D123" s="32" t="s">
        <v>248</v>
      </c>
      <c r="E123" s="32" t="s">
        <v>248</v>
      </c>
      <c r="F123" s="33" t="s">
        <v>249</v>
      </c>
      <c r="G123" s="34" t="s">
        <v>318</v>
      </c>
    </row>
    <row r="124" customFormat="false" ht="16.1" hidden="false" customHeight="false" outlineLevel="0" collapsed="false">
      <c r="A124" s="15"/>
      <c r="B124" s="27" t="s">
        <v>140</v>
      </c>
      <c r="C124" s="27" t="s">
        <v>226</v>
      </c>
      <c r="D124" s="28" t="s">
        <v>262</v>
      </c>
      <c r="E124" s="28" t="s">
        <v>262</v>
      </c>
      <c r="F124" s="29" t="s">
        <v>263</v>
      </c>
      <c r="G124" s="30" t="s">
        <v>317</v>
      </c>
    </row>
    <row r="125" customFormat="false" ht="16.1" hidden="false" customHeight="false" outlineLevel="0" collapsed="false">
      <c r="A125" s="15"/>
      <c r="B125" s="31" t="s">
        <v>140</v>
      </c>
      <c r="C125" s="31" t="s">
        <v>226</v>
      </c>
      <c r="D125" s="32" t="s">
        <v>228</v>
      </c>
      <c r="E125" s="32" t="s">
        <v>228</v>
      </c>
      <c r="F125" s="33" t="s">
        <v>229</v>
      </c>
      <c r="G125" s="34" t="s">
        <v>318</v>
      </c>
    </row>
    <row r="126" customFormat="false" ht="16.1" hidden="false" customHeight="false" outlineLevel="0" collapsed="false">
      <c r="A126" s="15"/>
      <c r="B126" s="31" t="s">
        <v>140</v>
      </c>
      <c r="C126" s="31" t="s">
        <v>226</v>
      </c>
      <c r="D126" s="32" t="s">
        <v>272</v>
      </c>
      <c r="E126" s="32" t="s">
        <v>272</v>
      </c>
      <c r="F126" s="33" t="s">
        <v>273</v>
      </c>
      <c r="G126" s="34" t="s">
        <v>318</v>
      </c>
    </row>
    <row r="127" customFormat="false" ht="16.1" hidden="false" customHeight="false" outlineLevel="0" collapsed="false">
      <c r="A127" s="16"/>
      <c r="B127" s="31" t="s">
        <v>293</v>
      </c>
      <c r="C127" s="31" t="s">
        <v>294</v>
      </c>
      <c r="D127" s="32" t="s">
        <v>296</v>
      </c>
      <c r="E127" s="32" t="s">
        <v>296</v>
      </c>
      <c r="F127" s="33" t="s">
        <v>297</v>
      </c>
      <c r="G127" s="34" t="s">
        <v>318</v>
      </c>
    </row>
    <row r="128" customFormat="false" ht="16.1" hidden="false" customHeight="false" outlineLevel="0" collapsed="false">
      <c r="A128" s="16"/>
      <c r="B128" s="31" t="s">
        <v>293</v>
      </c>
      <c r="C128" s="31" t="s">
        <v>294</v>
      </c>
      <c r="D128" s="32" t="s">
        <v>292</v>
      </c>
      <c r="E128" s="32" t="s">
        <v>292</v>
      </c>
      <c r="F128" s="33" t="s">
        <v>295</v>
      </c>
      <c r="G128" s="34" t="s">
        <v>318</v>
      </c>
    </row>
    <row r="129" customFormat="false" ht="16.1" hidden="false" customHeight="false" outlineLevel="0" collapsed="false">
      <c r="A129" s="16"/>
      <c r="B129" s="31" t="s">
        <v>293</v>
      </c>
      <c r="C129" s="31" t="s">
        <v>294</v>
      </c>
      <c r="D129" s="32" t="s">
        <v>298</v>
      </c>
      <c r="E129" s="32" t="s">
        <v>298</v>
      </c>
      <c r="F129" s="33" t="s">
        <v>299</v>
      </c>
      <c r="G129" s="34" t="s">
        <v>318</v>
      </c>
    </row>
    <row r="130" customFormat="false" ht="16.1" hidden="false" customHeight="false" outlineLevel="0" collapsed="false">
      <c r="A130" s="7"/>
      <c r="B130" s="31" t="s">
        <v>301</v>
      </c>
      <c r="C130" s="31" t="s">
        <v>302</v>
      </c>
      <c r="D130" s="32" t="s">
        <v>300</v>
      </c>
      <c r="E130" s="32" t="s">
        <v>300</v>
      </c>
      <c r="F130" s="33" t="s">
        <v>303</v>
      </c>
      <c r="G130" s="34" t="s">
        <v>318</v>
      </c>
    </row>
    <row r="131" customFormat="false" ht="16.1" hidden="false" customHeight="false" outlineLevel="0" collapsed="false">
      <c r="A131" s="7"/>
      <c r="B131" s="31" t="s">
        <v>305</v>
      </c>
      <c r="C131" s="31" t="s">
        <v>306</v>
      </c>
      <c r="D131" s="32" t="s">
        <v>304</v>
      </c>
      <c r="E131" s="32" t="s">
        <v>304</v>
      </c>
      <c r="F131" s="33" t="s">
        <v>307</v>
      </c>
      <c r="G131" s="34" t="s">
        <v>318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7.78571428571429"/>
    <col collapsed="false" hidden="false" max="2" min="2" style="0" width="18.5051020408163"/>
    <col collapsed="false" hidden="false" max="3" min="3" style="0" width="21.5102040816327"/>
    <col collapsed="false" hidden="false" max="4" min="4" style="0" width="30.6530612244898"/>
    <col collapsed="false" hidden="false" max="5" min="5" style="0" width="51.2244897959184"/>
    <col collapsed="false" hidden="false" max="1025" min="6" style="0" width="11.5204081632653"/>
  </cols>
  <sheetData>
    <row r="1" customFormat="false" ht="15" hidden="false" customHeight="false" outlineLevel="0" collapsed="false">
      <c r="A1" s="23" t="s">
        <v>0</v>
      </c>
      <c r="B1" s="2" t="s">
        <v>0</v>
      </c>
      <c r="C1" s="2" t="s">
        <v>2</v>
      </c>
      <c r="D1" s="2" t="s">
        <v>340</v>
      </c>
      <c r="E1" s="2" t="s">
        <v>314</v>
      </c>
    </row>
    <row r="2" customFormat="false" ht="13.8" hidden="false" customHeight="false" outlineLevel="0" collapsed="false">
      <c r="A2" s="5"/>
      <c r="B2" s="0" t="s">
        <v>20</v>
      </c>
      <c r="C2" s="0" t="s">
        <v>20</v>
      </c>
      <c r="D2" s="0" t="s">
        <v>341</v>
      </c>
      <c r="E2" s="0" t="s">
        <v>342</v>
      </c>
    </row>
    <row r="3" customFormat="false" ht="13.8" hidden="false" customHeight="false" outlineLevel="0" collapsed="false">
      <c r="A3" s="8"/>
      <c r="B3" s="0" t="s">
        <v>47</v>
      </c>
      <c r="C3" s="0" t="s">
        <v>47</v>
      </c>
      <c r="D3" s="0" t="s">
        <v>343</v>
      </c>
      <c r="E3" s="0" t="s">
        <v>344</v>
      </c>
    </row>
    <row r="4" customFormat="false" ht="13.8" hidden="false" customHeight="false" outlineLevel="0" collapsed="false">
      <c r="A4" s="8"/>
      <c r="B4" s="0" t="s">
        <v>47</v>
      </c>
      <c r="C4" s="0" t="s">
        <v>47</v>
      </c>
      <c r="D4" s="0" t="s">
        <v>345</v>
      </c>
      <c r="E4" s="0" t="s">
        <v>346</v>
      </c>
    </row>
    <row r="5" customFormat="false" ht="12.8" hidden="false" customHeight="false" outlineLevel="0" collapsed="false">
      <c r="A5" s="19"/>
      <c r="B5" s="0" t="s">
        <v>347</v>
      </c>
      <c r="C5" s="0" t="s">
        <v>348</v>
      </c>
      <c r="D5" s="0" t="s">
        <v>349</v>
      </c>
      <c r="E5" s="0" t="s">
        <v>350</v>
      </c>
    </row>
    <row r="6" customFormat="false" ht="13.8" hidden="false" customHeight="false" outlineLevel="0" collapsed="false">
      <c r="A6" s="9"/>
      <c r="B6" s="0" t="s">
        <v>74</v>
      </c>
      <c r="C6" s="0" t="s">
        <v>75</v>
      </c>
      <c r="D6" s="0" t="s">
        <v>351</v>
      </c>
      <c r="E6" s="0" t="s">
        <v>352</v>
      </c>
    </row>
    <row r="7" customFormat="false" ht="13.8" hidden="false" customHeight="false" outlineLevel="0" collapsed="false">
      <c r="A7" s="9"/>
      <c r="B7" s="0" t="s">
        <v>74</v>
      </c>
      <c r="C7" s="0" t="s">
        <v>75</v>
      </c>
      <c r="D7" s="0" t="s">
        <v>353</v>
      </c>
      <c r="E7" s="0" t="s">
        <v>354</v>
      </c>
    </row>
    <row r="8" customFormat="false" ht="13.8" hidden="false" customHeight="false" outlineLevel="0" collapsed="false">
      <c r="A8" s="9"/>
      <c r="B8" s="0" t="s">
        <v>74</v>
      </c>
      <c r="C8" s="0" t="s">
        <v>75</v>
      </c>
      <c r="D8" s="0" t="s">
        <v>355</v>
      </c>
      <c r="E8" s="0" t="s">
        <v>356</v>
      </c>
    </row>
    <row r="9" customFormat="false" ht="13.8" hidden="false" customHeight="false" outlineLevel="0" collapsed="false">
      <c r="A9" s="9"/>
      <c r="B9" s="0" t="s">
        <v>74</v>
      </c>
      <c r="C9" s="0" t="s">
        <v>75</v>
      </c>
      <c r="D9" s="0" t="s">
        <v>357</v>
      </c>
      <c r="E9" s="0" t="s">
        <v>358</v>
      </c>
    </row>
    <row r="10" customFormat="false" ht="13.8" hidden="false" customHeight="false" outlineLevel="0" collapsed="false">
      <c r="A10" s="9"/>
      <c r="B10" s="0" t="s">
        <v>74</v>
      </c>
      <c r="C10" s="0" t="s">
        <v>75</v>
      </c>
      <c r="D10" s="0" t="s">
        <v>359</v>
      </c>
      <c r="E10" s="0" t="s">
        <v>360</v>
      </c>
    </row>
    <row r="11" customFormat="false" ht="13.8" hidden="false" customHeight="false" outlineLevel="0" collapsed="false">
      <c r="A11" s="9"/>
      <c r="B11" s="0" t="s">
        <v>74</v>
      </c>
      <c r="C11" s="0" t="s">
        <v>75</v>
      </c>
      <c r="D11" s="0" t="s">
        <v>361</v>
      </c>
      <c r="E11" s="0" t="s">
        <v>362</v>
      </c>
    </row>
    <row r="12" customFormat="false" ht="13.8" hidden="false" customHeight="false" outlineLevel="0" collapsed="false">
      <c r="A12" s="9"/>
      <c r="B12" s="0" t="s">
        <v>74</v>
      </c>
      <c r="C12" s="0" t="s">
        <v>75</v>
      </c>
      <c r="D12" s="0" t="s">
        <v>363</v>
      </c>
      <c r="E12" s="0" t="s">
        <v>364</v>
      </c>
    </row>
    <row r="13" customFormat="false" ht="13.8" hidden="false" customHeight="false" outlineLevel="0" collapsed="false">
      <c r="A13" s="9"/>
      <c r="B13" s="0" t="s">
        <v>74</v>
      </c>
      <c r="C13" s="0" t="s">
        <v>75</v>
      </c>
      <c r="D13" s="0" t="s">
        <v>365</v>
      </c>
      <c r="E13" s="0" t="s">
        <v>366</v>
      </c>
    </row>
    <row r="14" customFormat="false" ht="13.8" hidden="false" customHeight="false" outlineLevel="0" collapsed="false">
      <c r="A14" s="9"/>
      <c r="B14" s="0" t="s">
        <v>74</v>
      </c>
      <c r="C14" s="0" t="s">
        <v>75</v>
      </c>
      <c r="D14" s="0" t="s">
        <v>367</v>
      </c>
      <c r="E14" s="0" t="s">
        <v>368</v>
      </c>
    </row>
    <row r="15" customFormat="false" ht="13.8" hidden="false" customHeight="false" outlineLevel="0" collapsed="false">
      <c r="A15" s="9"/>
      <c r="B15" s="0" t="s">
        <v>74</v>
      </c>
      <c r="C15" s="0" t="s">
        <v>75</v>
      </c>
      <c r="D15" s="0" t="s">
        <v>369</v>
      </c>
      <c r="E15" s="0" t="s">
        <v>370</v>
      </c>
    </row>
    <row r="16" customFormat="false" ht="13.8" hidden="false" customHeight="false" outlineLevel="0" collapsed="false">
      <c r="A16" s="9"/>
      <c r="B16" s="0" t="s">
        <v>74</v>
      </c>
      <c r="C16" s="0" t="s">
        <v>75</v>
      </c>
      <c r="D16" s="0" t="s">
        <v>371</v>
      </c>
      <c r="E16" s="0" t="s">
        <v>372</v>
      </c>
    </row>
    <row r="17" customFormat="false" ht="13.8" hidden="false" customHeight="false" outlineLevel="0" collapsed="false">
      <c r="A17" s="10"/>
      <c r="B17" s="0" t="s">
        <v>74</v>
      </c>
      <c r="C17" s="0" t="s">
        <v>118</v>
      </c>
      <c r="D17" s="0" t="s">
        <v>373</v>
      </c>
      <c r="E17" s="0" t="s">
        <v>374</v>
      </c>
    </row>
    <row r="18" customFormat="false" ht="13.8" hidden="false" customHeight="false" outlineLevel="0" collapsed="false">
      <c r="A18" s="12"/>
      <c r="B18" s="0" t="s">
        <v>140</v>
      </c>
      <c r="C18" s="0" t="s">
        <v>141</v>
      </c>
      <c r="D18" s="0" t="s">
        <v>375</v>
      </c>
      <c r="E18" s="0" t="s">
        <v>376</v>
      </c>
    </row>
    <row r="19" customFormat="false" ht="13.8" hidden="false" customHeight="false" outlineLevel="0" collapsed="false">
      <c r="A19" s="13"/>
      <c r="B19" s="0" t="s">
        <v>140</v>
      </c>
      <c r="C19" s="0" t="s">
        <v>178</v>
      </c>
      <c r="D19" s="0" t="s">
        <v>377</v>
      </c>
      <c r="E19" s="0" t="s">
        <v>378</v>
      </c>
    </row>
    <row r="20" customFormat="false" ht="13.8" hidden="false" customHeight="false" outlineLevel="0" collapsed="false">
      <c r="A20" s="15"/>
      <c r="B20" s="0" t="s">
        <v>140</v>
      </c>
      <c r="C20" s="0" t="s">
        <v>226</v>
      </c>
      <c r="D20" s="0" t="s">
        <v>379</v>
      </c>
      <c r="E20" s="0" t="s">
        <v>380</v>
      </c>
    </row>
    <row r="21" customFormat="false" ht="13.8" hidden="false" customHeight="false" outlineLevel="0" collapsed="false">
      <c r="A21" s="15"/>
      <c r="B21" s="0" t="s">
        <v>140</v>
      </c>
      <c r="C21" s="0" t="s">
        <v>226</v>
      </c>
      <c r="D21" s="0" t="s">
        <v>333</v>
      </c>
      <c r="E21" s="0" t="s">
        <v>243</v>
      </c>
    </row>
    <row r="22" customFormat="false" ht="13.8" hidden="false" customHeight="false" outlineLevel="0" collapsed="false">
      <c r="A22" s="15"/>
      <c r="B22" s="0" t="s">
        <v>140</v>
      </c>
      <c r="C22" s="0" t="s">
        <v>226</v>
      </c>
      <c r="D22" s="0" t="s">
        <v>381</v>
      </c>
      <c r="E22" s="0" t="s">
        <v>382</v>
      </c>
    </row>
    <row r="23" customFormat="false" ht="13.8" hidden="false" customHeight="false" outlineLevel="0" collapsed="false">
      <c r="A23" s="15"/>
      <c r="B23" s="0" t="s">
        <v>140</v>
      </c>
      <c r="C23" s="0" t="s">
        <v>226</v>
      </c>
      <c r="D23" s="0" t="s">
        <v>383</v>
      </c>
      <c r="E23" s="0" t="s">
        <v>384</v>
      </c>
    </row>
    <row r="24" customFormat="false" ht="13.8" hidden="false" customHeight="false" outlineLevel="0" collapsed="false">
      <c r="A24" s="15"/>
      <c r="B24" s="0" t="s">
        <v>140</v>
      </c>
      <c r="C24" s="0" t="s">
        <v>226</v>
      </c>
      <c r="D24" s="0" t="s">
        <v>385</v>
      </c>
      <c r="E24" s="0" t="s">
        <v>386</v>
      </c>
    </row>
    <row r="25" customFormat="false" ht="13.8" hidden="false" customHeight="false" outlineLevel="0" collapsed="false">
      <c r="A25" s="15"/>
      <c r="B25" s="0" t="s">
        <v>140</v>
      </c>
      <c r="C25" s="0" t="s">
        <v>226</v>
      </c>
      <c r="D25" s="0" t="s">
        <v>387</v>
      </c>
      <c r="E25" s="0" t="s">
        <v>388</v>
      </c>
    </row>
    <row r="26" customFormat="false" ht="13.8" hidden="false" customHeight="false" outlineLevel="0" collapsed="false">
      <c r="A26" s="15"/>
      <c r="B26" s="0" t="s">
        <v>140</v>
      </c>
      <c r="C26" s="0" t="s">
        <v>226</v>
      </c>
      <c r="D26" s="0" t="s">
        <v>389</v>
      </c>
      <c r="E26" s="0" t="s">
        <v>390</v>
      </c>
    </row>
    <row r="27" customFormat="false" ht="13.8" hidden="false" customHeight="false" outlineLevel="0" collapsed="false">
      <c r="A27" s="15"/>
      <c r="B27" s="0" t="s">
        <v>140</v>
      </c>
      <c r="C27" s="0" t="s">
        <v>226</v>
      </c>
      <c r="D27" s="0" t="s">
        <v>391</v>
      </c>
      <c r="E27" s="0" t="s">
        <v>392</v>
      </c>
    </row>
    <row r="28" customFormat="false" ht="13.8" hidden="false" customHeight="false" outlineLevel="0" collapsed="false">
      <c r="A28" s="15"/>
      <c r="B28" s="0" t="s">
        <v>140</v>
      </c>
      <c r="C28" s="0" t="s">
        <v>226</v>
      </c>
      <c r="D28" s="0" t="s">
        <v>393</v>
      </c>
      <c r="E28" s="0" t="s">
        <v>394</v>
      </c>
    </row>
    <row r="29" customFormat="false" ht="13.8" hidden="false" customHeight="false" outlineLevel="0" collapsed="false">
      <c r="A29" s="15"/>
      <c r="B29" s="0" t="s">
        <v>140</v>
      </c>
      <c r="C29" s="0" t="s">
        <v>226</v>
      </c>
      <c r="D29" s="0" t="s">
        <v>395</v>
      </c>
      <c r="E29" s="0" t="s">
        <v>396</v>
      </c>
    </row>
    <row r="30" customFormat="false" ht="13.8" hidden="false" customHeight="false" outlineLevel="0" collapsed="false">
      <c r="A30" s="15"/>
      <c r="B30" s="0" t="s">
        <v>140</v>
      </c>
      <c r="C30" s="0" t="s">
        <v>226</v>
      </c>
      <c r="D30" s="0" t="s">
        <v>397</v>
      </c>
      <c r="E30" s="0" t="s">
        <v>398</v>
      </c>
    </row>
    <row r="31" customFormat="false" ht="13.8" hidden="false" customHeight="false" outlineLevel="0" collapsed="false">
      <c r="A31" s="15"/>
      <c r="B31" s="0" t="s">
        <v>140</v>
      </c>
      <c r="C31" s="0" t="s">
        <v>226</v>
      </c>
      <c r="D31" s="0" t="s">
        <v>399</v>
      </c>
      <c r="E31" s="0" t="s">
        <v>400</v>
      </c>
    </row>
    <row r="32" customFormat="false" ht="13.8" hidden="false" customHeight="false" outlineLevel="0" collapsed="false">
      <c r="A32" s="15"/>
      <c r="B32" s="0" t="s">
        <v>140</v>
      </c>
      <c r="C32" s="0" t="s">
        <v>226</v>
      </c>
      <c r="D32" s="0" t="s">
        <v>401</v>
      </c>
      <c r="E32" s="0" t="s">
        <v>402</v>
      </c>
    </row>
    <row r="33" customFormat="false" ht="13.8" hidden="false" customHeight="false" outlineLevel="0" collapsed="false">
      <c r="A33" s="15"/>
      <c r="B33" s="0" t="s">
        <v>140</v>
      </c>
      <c r="C33" s="0" t="s">
        <v>226</v>
      </c>
      <c r="D33" s="0" t="s">
        <v>403</v>
      </c>
      <c r="E33" s="0" t="s">
        <v>404</v>
      </c>
    </row>
    <row r="34" customFormat="false" ht="13.8" hidden="false" customHeight="false" outlineLevel="0" collapsed="false">
      <c r="A34" s="15"/>
      <c r="B34" s="0" t="s">
        <v>140</v>
      </c>
      <c r="C34" s="0" t="s">
        <v>226</v>
      </c>
      <c r="D34" s="0" t="s">
        <v>405</v>
      </c>
      <c r="E34" s="0" t="s">
        <v>406</v>
      </c>
    </row>
    <row r="35" customFormat="false" ht="13.8" hidden="false" customHeight="false" outlineLevel="0" collapsed="false">
      <c r="A35" s="16"/>
      <c r="B35" s="0" t="s">
        <v>293</v>
      </c>
      <c r="C35" s="0" t="s">
        <v>407</v>
      </c>
      <c r="D35" s="0" t="s">
        <v>408</v>
      </c>
      <c r="E35" s="0" t="s">
        <v>409</v>
      </c>
    </row>
    <row r="36" customFormat="false" ht="13.8" hidden="false" customHeight="false" outlineLevel="0" collapsed="false">
      <c r="A36" s="11"/>
      <c r="B36" s="0" t="s">
        <v>410</v>
      </c>
      <c r="C36" s="0" t="s">
        <v>129</v>
      </c>
      <c r="D36" s="0" t="s">
        <v>411</v>
      </c>
      <c r="E36" s="0" t="s">
        <v>412</v>
      </c>
    </row>
    <row r="37" customFormat="false" ht="13.8" hidden="false" customHeight="false" outlineLevel="0" collapsed="false">
      <c r="A37" s="11"/>
      <c r="B37" s="0" t="s">
        <v>410</v>
      </c>
      <c r="C37" s="0" t="s">
        <v>129</v>
      </c>
      <c r="D37" s="0" t="s">
        <v>413</v>
      </c>
      <c r="E37" s="0" t="s">
        <v>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34369</TotalTime>
  <Application>LibreOffice/4.1.6.2$Linux_X86_64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2014-11-24T15:50:54Z</dcterms:created>
  <dc:creator>Miguel </dc:creator>
  <dc:language>es</dc:language>
  <cp:lastModifiedBy>M </cp:lastModifiedBy>
  <dcterms:modified xsi:type="dcterms:W3CDTF">2015-03-24T16:16:00Z</dcterms:modified>
  <cp:revision>34</cp:revision>
</cp:coreProperties>
</file>