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o_Recepção de RPS" sheetId="1" r:id="rId4"/>
    <sheet state="visible" name="Retorno_Recepção de RPS" sheetId="2" r:id="rId5"/>
    <sheet state="visible" name="Natureza de Operação" sheetId="3" r:id="rId6"/>
  </sheets>
  <definedNames>
    <definedName localSheetId="1" name="ListaRPSRetornoEnvio">'Retorno_Recepção de RPS'!$A$7</definedName>
    <definedName localSheetId="1" name="MensagemRetornoEnvio">'Retorno_Recepção de RPS'!$A$3</definedName>
    <definedName localSheetId="0" name="ConstCivilEnvio">'Envio_Recepção de RPS'!$A$408</definedName>
    <definedName localSheetId="1" name="NFSERetornoEnvio">'Retorno_Recepção de RPS'!$A$20</definedName>
    <definedName localSheetId="0" name="ListaDedEnvio">'Envio_Recepção de RPS'!$A$438</definedName>
    <definedName localSheetId="0" name="ItemEnvio">'Envio_Recepção de RPS'!$A$72</definedName>
    <definedName localSheetId="0" name="DedEnvio">'Envio_Recepção de RPS'!$A$439</definedName>
    <definedName localSheetId="1" name="RPSRetornoEnvio">'Retorno_Recepção de RPS'!$A$8</definedName>
    <definedName localSheetId="0" name="ServicoEnvio">'Envio_Recepção de RPS'!$A$146</definedName>
    <definedName localSheetId="0" name="RPSEnvio">'Envio_Recepção de RPS'!$A$9</definedName>
    <definedName localSheetId="0" name="IntermServicoEnvio">'Envio_Recepção de RPS'!$A$354</definedName>
    <definedName localSheetId="0" name="SDTRecepcaoRPSEnvioV2">'Envio_Recepção de RPS'!$A$2</definedName>
    <definedName localSheetId="0" name="TomadorEnvio">'Envio_Recepção de RPS'!$A$325</definedName>
    <definedName localSheetId="0" name="RPSSubsEnvio">'Envio_Recepção de RPS'!$A$43</definedName>
    <definedName localSheetId="0" name="ValoresEnvio">'Envio_Recepção de RPS'!$A$173</definedName>
    <definedName localSheetId="0" name="CabecalhoEnvio">'Envio_Recepção de RPS'!$A$3</definedName>
    <definedName localSheetId="0" name="ListaItensEnvio">'Envio_Recepção de RPS'!$A$71</definedName>
    <definedName localSheetId="0" name="EnvioParcela">'Envio_Recepção de RPS'!$A$137</definedName>
  </definedNames>
  <calcPr/>
</workbook>
</file>

<file path=xl/sharedStrings.xml><?xml version="1.0" encoding="utf-8"?>
<sst xmlns="http://schemas.openxmlformats.org/spreadsheetml/2006/main" count="5664" uniqueCount="1848">
  <si>
    <t>Seq</t>
  </si>
  <si>
    <t xml:space="preserve">XML </t>
  </si>
  <si>
    <t>Descrição</t>
  </si>
  <si>
    <t>Ele</t>
  </si>
  <si>
    <t>Tipo</t>
  </si>
  <si>
    <t>Ocorrência</t>
  </si>
  <si>
    <t>Pai</t>
  </si>
  <si>
    <t>Observação</t>
  </si>
  <si>
    <t>Versão</t>
  </si>
  <si>
    <t>Aplicação de Negócio</t>
  </si>
  <si>
    <t>Envio</t>
  </si>
  <si>
    <t>G</t>
  </si>
  <si>
    <t>-</t>
  </si>
  <si>
    <t>1-1</t>
  </si>
  <si>
    <t>1.0.0.0</t>
  </si>
  <si>
    <t>ModeloDocumento</t>
  </si>
  <si>
    <t>Modelo de documento a ser enviado</t>
  </si>
  <si>
    <t>C(10)</t>
  </si>
  <si>
    <t>C01</t>
  </si>
  <si>
    <t>Informar: NFSE</t>
  </si>
  <si>
    <t>Versao</t>
  </si>
  <si>
    <t>Versão do Layout do documento</t>
  </si>
  <si>
    <t>E</t>
  </si>
  <si>
    <t>N(2.2)</t>
  </si>
  <si>
    <t>Informar a versão do layout do arquivo XML. Ex: 1.00</t>
  </si>
  <si>
    <t>ChaveParceiro</t>
  </si>
  <si>
    <t>Chave de Parceiro</t>
  </si>
  <si>
    <t>C(30)</t>
  </si>
  <si>
    <t>0-1</t>
  </si>
  <si>
    <t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</si>
  <si>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>ChaveAcesso</t>
  </si>
  <si>
    <t>Chave de Acesso</t>
  </si>
  <si>
    <t>C(50)</t>
  </si>
  <si>
    <t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</si>
  <si>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</si>
  <si>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</si>
  <si>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C(1)</t>
  </si>
  <si>
    <t>Preencher com S - Sim; ou N - Não</t>
  </si>
  <si>
    <t>ApelidoImpressora</t>
  </si>
  <si>
    <t>Apelido da impressora que foi cadastrada no InvoiCy Conector</t>
  </si>
  <si>
    <t>C(300)</t>
  </si>
  <si>
    <t>Se não informar essa tag, o documento será enviado para a impressora padrão configurada no InvoiCy Conector.</t>
  </si>
  <si>
    <t>C08</t>
  </si>
  <si>
    <t>RPS</t>
  </si>
  <si>
    <t>RPSNumero</t>
  </si>
  <si>
    <t>Número do RPS</t>
  </si>
  <si>
    <t>N(15.0)</t>
  </si>
  <si>
    <t>Atenção: alguns padrões exigem seguir a sequência de numeração do RPS. Mesmo que mude a série, somente reinicie a numeração se tiver certeza.</t>
  </si>
  <si>
    <t>RPSSerie</t>
  </si>
  <si>
    <t>Série do RPS</t>
  </si>
  <si>
    <t>C(5)</t>
  </si>
  <si>
    <t>Atenção: alguns padrões exigem utilizar determinada série. Verificar nos artigos de particularidades e no cadastro da empresa na prefeitura.</t>
  </si>
  <si>
    <t>RPSTipo</t>
  </si>
  <si>
    <t>Tipo do RPS</t>
  </si>
  <si>
    <t>N(1.0)</t>
  </si>
  <si>
    <t>Informar 1 – Recibo Provisório de Serviços</t>
  </si>
  <si>
    <t>IDUnico</t>
  </si>
  <si>
    <t>Controle de Numeração de RPS</t>
  </si>
  <si>
    <t>C(200)</t>
  </si>
  <si>
    <t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</si>
  <si>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>2.45.0</t>
  </si>
  <si>
    <t>dEmis</t>
  </si>
  <si>
    <t>Data de emissão</t>
  </si>
  <si>
    <t>DateTime</t>
  </si>
  <si>
    <t>Formato: AAAA-MM-DDTHH:MM:SS</t>
  </si>
  <si>
    <t>dCompetencia</t>
  </si>
  <si>
    <t>Data da competência</t>
  </si>
  <si>
    <t>LocalPrestServ</t>
  </si>
  <si>
    <t>Indicador do Local de Prestação do Serviço</t>
  </si>
  <si>
    <t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</si>
  <si>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>1.14.0.0</t>
  </si>
  <si>
    <t>Identificação do local de prestação do serviço (dentro ou fora do município) e da incidência ou não de retenção do imposto.</t>
  </si>
  <si>
    <t>natOp</t>
  </si>
  <si>
    <t>Código da Natureza de Operação / Exigibilidade de ISS</t>
  </si>
  <si>
    <t>N(3.0)</t>
  </si>
  <si>
    <t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</si>
  <si>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</si>
  <si>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>Operacao</t>
  </si>
  <si>
    <t xml:space="preserve">Operação de tributação </t>
  </si>
  <si>
    <t>C(2)</t>
  </si>
  <si>
    <t>Exclusivo do padrão DSFNET.
A–Sem dedução
B–Com dedução/materiais
C-Imune/Isenta de ISSQN
D-Devolução
J-Intermediação</t>
  </si>
  <si>
    <t>NumProcesso</t>
  </si>
  <si>
    <t>Número do processo</t>
  </si>
  <si>
    <t>V(30)</t>
  </si>
  <si>
    <t>Número do processo judicial ou administrativo de suspensão da exigibilidade. É obrigatório e informado somente quando declarada a suspensão da exigibilidade do tributo</t>
  </si>
  <si>
    <t>benefIdNac</t>
  </si>
  <si>
    <t>Tipo do benefício Municipal</t>
  </si>
  <si>
    <t>N (1)</t>
  </si>
  <si>
    <t>Valores aceitos:
1 - Alíquota Diferenciada;
2 - Redução da BC;
3 - Isenção
Uso específico para NFS-e Modelo Nacional</t>
  </si>
  <si>
    <t>benefNumero</t>
  </si>
  <si>
    <t>Identificação da Lei parametrizada pelo município que define o benefício no sistema nacional.</t>
  </si>
  <si>
    <t>V (14)</t>
  </si>
  <si>
    <t>Tem a seguinte regra de formação: 7 dígitos com o código IBGE do município + 4 dígitos com número sequencial. Deve ser obtido da parametrização do município de incidência do ISSQN.
Uso específico para NFS-e Modelo Nacional</t>
  </si>
  <si>
    <t>RegEspTrib</t>
  </si>
  <si>
    <t>Código de identificação do regime especial de tributação</t>
  </si>
  <si>
    <t>N(2.0)</t>
  </si>
  <si>
    <t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</si>
  <si>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>1.15.0.0</t>
  </si>
  <si>
    <t>O Regime especial de tributação representa o enquadramento tributário da empresa junto a prefeitura.</t>
  </si>
  <si>
    <t>OptSN</t>
  </si>
  <si>
    <t>Optante Simples Nacional</t>
  </si>
  <si>
    <t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</si>
  <si>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>regApTribSN</t>
  </si>
  <si>
    <t>Regime de tributação para empresas Opt. SN ME/EPP que ultrapassam sublimite</t>
  </si>
  <si>
    <t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</si>
  <si>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>IncCult</t>
  </si>
  <si>
    <t>Incentivador Cultural</t>
  </si>
  <si>
    <t>1-Sim
2-Não
3 – Optante pelo Simples Nacional em início de atividade (primeiras três competências) 
4 – Serviço prestado no Programa Minha Casa Minha Vida (até 3 salários mínimos)
Opções 3 e 4 são exclusivas do padrão SigCorp Londrina</t>
  </si>
  <si>
    <t>tpImunidade</t>
  </si>
  <si>
    <t>Identificação da Imunidade do ISSQN – somente para o caso de Imunidade</t>
  </si>
  <si>
    <t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</si>
  <si>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>tpSusp</t>
  </si>
  <si>
    <t>Opção para Exigibilidade suspensa</t>
  </si>
  <si>
    <t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</si>
  <si>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>Status</t>
  </si>
  <si>
    <t>Status do RPS</t>
  </si>
  <si>
    <t>1-Normal
2-Cancelada
3-Extraviado
4-Contingência
5-Inutilização
A opção 3 é exclusiva do padrão NF Paulista – município de São Paulo/SP.
Opções 4 e 5 são exclusivos do padrão INFISC.</t>
  </si>
  <si>
    <t>cVerificaRPS</t>
  </si>
  <si>
    <t>Código de Verificação de RPS</t>
  </si>
  <si>
    <t>Alguns padrões precisam liberar uma faixa de RPS no site da prefeitura antes de emitir. Além do número do RPS, é necessário informar o código de verificação que é fornecido nesta lista.</t>
  </si>
  <si>
    <t>EmpreitadaGlobal</t>
  </si>
  <si>
    <t>Empreitada Global</t>
  </si>
  <si>
    <t>1-Sim (específico para construção civil)
2-Não
Campo Exclusivo e obrigatório no padrão INFISC.</t>
  </si>
  <si>
    <t>tpAmb</t>
  </si>
  <si>
    <t>Tipo de Ambiente</t>
  </si>
  <si>
    <t>N(1)</t>
  </si>
  <si>
    <t>Ambiente em que a empresa está cadastrada no InvoiCy.
1-Produção; 2-Homologação.</t>
  </si>
  <si>
    <t>finNFSe</t>
  </si>
  <si>
    <r>
      <rPr>
        <rFont val="Calibri"/>
        <color rgb="FF000000"/>
        <sz val="11.0"/>
      </rPr>
      <t xml:space="preserve">Indicador da finalidade da emissão de NFS-e
0 = NFS-e regular
</t>
    </r>
    <r>
      <rPr>
        <rFont val="Calibri"/>
        <strike/>
        <color rgb="FF000000"/>
        <sz val="11.0"/>
      </rPr>
      <t>1 = NFS-e de crédito
2 = NFS-e de débito</t>
    </r>
  </si>
  <si>
    <t>2.89.0.0</t>
  </si>
  <si>
    <t>indFinal</t>
  </si>
  <si>
    <t>Indica operação de uso ou consumo pessoal.
0=Não 1=Sim</t>
  </si>
  <si>
    <t>cIndOp</t>
  </si>
  <si>
    <t>Código indicador da operação de fornecimento, conforme tabela “código indicador de operação”</t>
  </si>
  <si>
    <t>N(6)</t>
  </si>
  <si>
    <t>tpEnteGov</t>
  </si>
  <si>
    <r>
      <rPr>
        <rFont val="Calibri"/>
        <color rgb="FF000000"/>
        <sz val="11.0"/>
      </rPr>
      <t xml:space="preserve">Tipo de ente governamental
Para administração pública direta e suas autarquias e fundações:
1 = União
2 = Estado
3 = Distrito Federal
4 = Município
</t>
    </r>
    <r>
      <rPr>
        <rFont val="Calibri"/>
        <strike/>
        <color rgb="FF000000"/>
        <sz val="11.0"/>
      </rPr>
      <t>9 = Outro</t>
    </r>
  </si>
  <si>
    <t>xTpEnteGov</t>
  </si>
  <si>
    <t>Se tpEnteGov informado for igual a 9 = outro, este campo deve informar qual a descrição do ente. Exemplo: "Comitê Gestor do IBS".</t>
  </si>
  <si>
    <t>C(100)</t>
  </si>
  <si>
    <r>
      <rPr>
        <rFont val="Calibri"/>
        <strike/>
        <color rgb="FF000000"/>
        <sz val="11.0"/>
      </rPr>
      <t>indPessoas</t>
    </r>
    <r>
      <rPr>
        <rFont val="Calibri"/>
        <color rgb="FF000000"/>
        <sz val="11.0"/>
      </rPr>
      <t xml:space="preserve">
indDest</t>
    </r>
  </si>
  <si>
    <r>
      <rPr>
        <rFont val="Calibri"/>
        <color rgb="FF000000"/>
        <sz val="11.0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rFont val="Calibri"/>
        <strike/>
        <color rgb="FF000000"/>
        <sz val="11.0"/>
      </rPr>
      <t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</si>
  <si>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>tpOper</t>
  </si>
  <si>
    <t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</si>
  <si>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>NFSOutrasinformacoes</t>
  </si>
  <si>
    <t>Outras informações</t>
  </si>
  <si>
    <t>C(1000)</t>
  </si>
  <si>
    <t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</si>
  <si>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>RPSCanhoto</t>
  </si>
  <si>
    <t>Canhoto do RPS (INFISC)</t>
  </si>
  <si>
    <t>Campo exclusivo do padrão INFISC. Gerar espelho?
0 - Não
1 - Cabeçalho
2 - Rodapé</t>
  </si>
  <si>
    <t>1.20.0.0</t>
  </si>
  <si>
    <t>Arquivo</t>
  </si>
  <si>
    <t>Arquivo de retorno</t>
  </si>
  <si>
    <t>V(2M)</t>
  </si>
  <si>
    <t>Enviar o arquivo  em base64. Para mais informações de envio consultar o tópico de Orientações aos municípios que integram com o InvoiCy NFS-e através de arquivo</t>
  </si>
  <si>
    <t>ExtensaoArquivo</t>
  </si>
  <si>
    <t>Extensão do arquivo de envio</t>
  </si>
  <si>
    <t>TXT, XML ou CSV. Informar somente se preencher a tag Arquivo.</t>
  </si>
  <si>
    <t>RPSSubs</t>
  </si>
  <si>
    <t>SubsNumero</t>
  </si>
  <si>
    <t>Número do RPS a ser substituído</t>
  </si>
  <si>
    <t>C31</t>
  </si>
  <si>
    <t>Número do RPS que será substituído. O RPS informado neste campo, deverá ter sido convertido para NFS-e na prefeitura.</t>
  </si>
  <si>
    <t>SubsSerie</t>
  </si>
  <si>
    <t>Série do RPS a ser substituído</t>
  </si>
  <si>
    <t>SubsTipo</t>
  </si>
  <si>
    <t>Tipo do RPS a ser substituído</t>
  </si>
  <si>
    <t>SubsNFSeNumero</t>
  </si>
  <si>
    <t>Número da NFS-e substituída</t>
  </si>
  <si>
    <t>Exclusivo do padrão DSFNet</t>
  </si>
  <si>
    <t>SubsDEmisNFSe</t>
  </si>
  <si>
    <t>Data de Emissão da NFS-e Substituída</t>
  </si>
  <si>
    <t>Formato: AAAA-MM-DDTHH:MM:SS
Exclusivo do padrão DSFNet</t>
  </si>
  <si>
    <t>SubsChave</t>
  </si>
  <si>
    <t>Chave de Acesso NFSe Substituída</t>
  </si>
  <si>
    <t>V(50)</t>
  </si>
  <si>
    <t>SubsCodMotivo</t>
  </si>
  <si>
    <t>Código do Motivo da substituição</t>
  </si>
  <si>
    <t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</si>
  <si>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>SubsDescMotivo</t>
  </si>
  <si>
    <t>Descrição do Motivo da substituição</t>
  </si>
  <si>
    <t>V(255)</t>
  </si>
  <si>
    <t>Ao ser informado, deve conter no mínimo 15 caracteres.
Uso específico para NFS-e Modelo Nacional</t>
  </si>
  <si>
    <t>Prestador</t>
  </si>
  <si>
    <t>CNPJ_prest</t>
  </si>
  <si>
    <t>CNPJ do prestador</t>
  </si>
  <si>
    <t>CE</t>
  </si>
  <si>
    <t>C (14)</t>
  </si>
  <si>
    <t>O CNPJ ou CPF deverão ser informados com os zeros não significativos.</t>
  </si>
  <si>
    <t>xNome</t>
  </si>
  <si>
    <t>Razão Social ou Nome do prestador</t>
  </si>
  <si>
    <t>C (60)</t>
  </si>
  <si>
    <t>xFant</t>
  </si>
  <si>
    <t>Nome fantasia</t>
  </si>
  <si>
    <t>IM</t>
  </si>
  <si>
    <t>Inscrição Municipal</t>
  </si>
  <si>
    <t>V (20)</t>
  </si>
  <si>
    <t>IE</t>
  </si>
  <si>
    <t>Inscrição Estadual</t>
  </si>
  <si>
    <t>Sem caracteres de formatação (ponto, barra, hífen, etc.)</t>
  </si>
  <si>
    <t>CMC</t>
  </si>
  <si>
    <t>Cadastro Mobiliário do Contribuinte</t>
  </si>
  <si>
    <t>CAEPF</t>
  </si>
  <si>
    <t>Número do Cadastro de Atividade Econômica da Pessoa Física do prestador do Serviço</t>
  </si>
  <si>
    <t>Uso específico para NFS-e Modelo Nacional</t>
  </si>
  <si>
    <t>enderPrest</t>
  </si>
  <si>
    <t>TAG de grupo do endereço do prestador</t>
  </si>
  <si>
    <t>TpEnd</t>
  </si>
  <si>
    <t>Tipo de endereço</t>
  </si>
  <si>
    <t>C (30)</t>
  </si>
  <si>
    <t>xLgr</t>
  </si>
  <si>
    <t>Logradouro</t>
  </si>
  <si>
    <t>nro</t>
  </si>
  <si>
    <t>Número</t>
  </si>
  <si>
    <t>xCpl</t>
  </si>
  <si>
    <t>Complemento</t>
  </si>
  <si>
    <t>xBairro</t>
  </si>
  <si>
    <t>Bairro</t>
  </si>
  <si>
    <t>cMun</t>
  </si>
  <si>
    <t>Código do município</t>
  </si>
  <si>
    <t>N (7)</t>
  </si>
  <si>
    <t>Consulte nosso artigo para mais informações.</t>
  </si>
  <si>
    <t>UF</t>
  </si>
  <si>
    <t>Sigla da UF</t>
  </si>
  <si>
    <t>C (2)</t>
  </si>
  <si>
    <t>Ex: RS, SP, MG.</t>
  </si>
  <si>
    <t>CEP</t>
  </si>
  <si>
    <t>Código do CEP</t>
  </si>
  <si>
    <t>N (8)</t>
  </si>
  <si>
    <t>fone</t>
  </si>
  <si>
    <t>Telefone</t>
  </si>
  <si>
    <t>Email</t>
  </si>
  <si>
    <t>E-mail</t>
  </si>
  <si>
    <t>C (1000)</t>
  </si>
  <si>
    <t>ListaItens</t>
  </si>
  <si>
    <t>A orientação é preencher sempre essa tag, bem como a tag valores (mesmas informações, mas agrupadas em 1 item). Nas prefeituras que aceitam N itens, serão enviados os N itens, caso contrário, será enviado somente 1 item agrupado.</t>
  </si>
  <si>
    <t>Item</t>
  </si>
  <si>
    <t>1-N</t>
  </si>
  <si>
    <t>Não informar este grupo quando a integração for API Rest.</t>
  </si>
  <si>
    <t>ItemSeq</t>
  </si>
  <si>
    <t>Número sequencial do item</t>
  </si>
  <si>
    <t>N(4.0)</t>
  </si>
  <si>
    <t>ItemCod</t>
  </si>
  <si>
    <t>Código do item</t>
  </si>
  <si>
    <t>C(255)</t>
  </si>
  <si>
    <t>ItemDesc</t>
  </si>
  <si>
    <t>Descrição do item</t>
  </si>
  <si>
    <t>C(4000)</t>
  </si>
  <si>
    <t>Para quebra de linha, utilizar o comando !CHR13!.</t>
  </si>
  <si>
    <t>ItemQtde</t>
  </si>
  <si>
    <t>Quantidade do item</t>
  </si>
  <si>
    <t>N(15.2)</t>
  </si>
  <si>
    <t>ItemvUnit</t>
  </si>
  <si>
    <t>Valor unitário</t>
  </si>
  <si>
    <t>ItemuMed</t>
  </si>
  <si>
    <t>Código da unidade de medida do item</t>
  </si>
  <si>
    <t>ItemvlDed</t>
  </si>
  <si>
    <t>Valor de dedução do item</t>
  </si>
  <si>
    <t>Os valores de deduções são referentes a aquisição de materiais que foram utilizados na prestação do serviço. Esse valor deve ser deduzido da base de cálculo do ISSQN para não haver bitributação.</t>
  </si>
  <si>
    <t>ItemTributavel</t>
  </si>
  <si>
    <t>Item tributável</t>
  </si>
  <si>
    <t>Obrigatório nos padrões DSFNET e Elotech.
S – Item Tributável
N – Não tributável
Para o preenchimento do campo orienta-se a consultar o tópico DSFNET e Atividades de itens de serviços com marcação Não tributável – DSFNET</t>
  </si>
  <si>
    <t>ItemcCnae</t>
  </si>
  <si>
    <t>Código CNAE do item</t>
  </si>
  <si>
    <t>O CNAE (Classificação Nacional de Atividades Econômicas) é uma classificação atribuída à empresa conforme o ramo de atuação e atividade.</t>
  </si>
  <si>
    <t>ItemTributMunicipio</t>
  </si>
  <si>
    <t>Código de tributação do município</t>
  </si>
  <si>
    <t>C(20)</t>
  </si>
  <si>
    <t>Preencher conforme está no cadastro da empresa no município.</t>
  </si>
  <si>
    <t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</si>
  <si>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>ItemnAlvara</t>
  </si>
  <si>
    <t>Numero do Alvará do item</t>
  </si>
  <si>
    <t>C(15)</t>
  </si>
  <si>
    <t>ItemvIss</t>
  </si>
  <si>
    <t>Valor do ISS do item</t>
  </si>
  <si>
    <t>N(16.2)</t>
  </si>
  <si>
    <t>Valor do ISSQN (Imposto sobre Serviço de Qualquer Natureza), também conhecido como ISS (Imposto sobre Serviço).</t>
  </si>
  <si>
    <t>ItemvDesconto</t>
  </si>
  <si>
    <t>Valor do desconto do item</t>
  </si>
  <si>
    <t>ItemAliquota</t>
  </si>
  <si>
    <t>Valor da alíquota de ISS do item</t>
  </si>
  <si>
    <t>N(8.4)</t>
  </si>
  <si>
    <t>Preferencialmente no formato decimal. Ex: 0.05 para 5%.</t>
  </si>
  <si>
    <t>ItemVlrTotal</t>
  </si>
  <si>
    <t>Valor total do item</t>
  </si>
  <si>
    <t>N(15.4)</t>
  </si>
  <si>
    <t>É o resultado da multiplicação do valor unitário pela quantidade (ItemQtde * ItemvUnit)</t>
  </si>
  <si>
    <t>ItemBaseCalculo</t>
  </si>
  <si>
    <t>Base de cálculo do item</t>
  </si>
  <si>
    <t>Valor total do item subtraído das deduções (ItemVlrTotal - ItemvlDed) e em alguns casos também descontos.</t>
  </si>
  <si>
    <t>ItemvlrISSRetido</t>
  </si>
  <si>
    <t>Valor do ISS Retido do item</t>
  </si>
  <si>
    <t xml:space="preserve"> </t>
  </si>
  <si>
    <t>ItemIssRetido</t>
  </si>
  <si>
    <t>Existe retenção de ISS no item?</t>
  </si>
  <si>
    <t xml:space="preserve">1 - Sim
2 - Não </t>
  </si>
  <si>
    <t>ItemRespRetencao</t>
  </si>
  <si>
    <t>Responsável pela retenção do item</t>
  </si>
  <si>
    <t>Em padrões ABRASF, o campo só deve ser informado se ISSRetido = 1. No padrão IPM, o campo pode ser obrigatório (Valores 1 e 3).
1 – Tomador / Não Tributar para Prestador;
2 – Intermediário;
3 – Prestador / Tributar para Prestador.</t>
  </si>
  <si>
    <t>ItemIteListServico</t>
  </si>
  <si>
    <t>Código do item da lista de serviço</t>
  </si>
  <si>
    <t>Enviar sempre no formato com ponto. Ex: 08.01, 14.04.</t>
  </si>
  <si>
    <t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</si>
  <si>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>itemCodTributNacional</t>
  </si>
  <si>
    <t>Código de tributação Nacional do item</t>
  </si>
  <si>
    <t>V(6)</t>
  </si>
  <si>
    <t>Atualmente o padrão Nacional não recebe estrutura de itens. Campo previsto para uso futuro.
Uso específico para NFS-e Modelo Nacional</t>
  </si>
  <si>
    <t>ItemExigibilidadeISS</t>
  </si>
  <si>
    <t>Código da Natureza de Operação / Exigibilidade de ISS do item</t>
  </si>
  <si>
    <t>Mesmos valores da natureza da operação do RPS.</t>
  </si>
  <si>
    <t>A mesma orientação da NatOp se aplica nesse campo. Ele aparece no item, nos casos em que a prefeitura permite que os itens tenham naturezas de operação distintos.</t>
  </si>
  <si>
    <t>ItemcMunIncidencia</t>
  </si>
  <si>
    <t>Município de incidência do item</t>
  </si>
  <si>
    <t>N(7.0)</t>
  </si>
  <si>
    <t>Código do município onde é a incidência do imposto. Consulte nosso artigo para mais informações.</t>
  </si>
  <si>
    <t>ItemNumProcesso</t>
  </si>
  <si>
    <t>Número do processo do item</t>
  </si>
  <si>
    <t>ItemDedTipo</t>
  </si>
  <si>
    <t>Tipo da Dedução</t>
  </si>
  <si>
    <t>V(1)</t>
  </si>
  <si>
    <t>M - Material;
S - Sub empreitada.</t>
  </si>
  <si>
    <t>ItemDedCPFRef</t>
  </si>
  <si>
    <t>CPF da nota de referência da Dedução</t>
  </si>
  <si>
    <t>V(11)</t>
  </si>
  <si>
    <t>Exclusivo do padrão Elotech</t>
  </si>
  <si>
    <t>ItemDedCNPJRef</t>
  </si>
  <si>
    <t>CNPJ da nota de referência da Dedução</t>
  </si>
  <si>
    <t>V(14)</t>
  </si>
  <si>
    <t>ItemDedNFRef</t>
  </si>
  <si>
    <t>Número da nota de referência da Dedução</t>
  </si>
  <si>
    <t>ItemDedvlTotRef</t>
  </si>
  <si>
    <t>Valor da nota de referência da Dedução</t>
  </si>
  <si>
    <t>ItemDedPer</t>
  </si>
  <si>
    <t>Percentual de dedução</t>
  </si>
  <si>
    <t>ItemVlrLiquido</t>
  </si>
  <si>
    <t>Valor Líquido do item</t>
  </si>
  <si>
    <t>ItemValAliqINSS</t>
  </si>
  <si>
    <t>Aliquota do INSS</t>
  </si>
  <si>
    <t>N(6.4)</t>
  </si>
  <si>
    <t>Informar preferencialmente no formato decimal. Ex: 0,05 para 5%.</t>
  </si>
  <si>
    <t>ItemValINSS</t>
  </si>
  <si>
    <t>Valor do INSS</t>
  </si>
  <si>
    <t>ItemvalBCINSS</t>
  </si>
  <si>
    <t>Base de cálculo do INSS</t>
  </si>
  <si>
    <t>ItemValAliqIR</t>
  </si>
  <si>
    <t>Aliquota do IR</t>
  </si>
  <si>
    <t>ItemValIR</t>
  </si>
  <si>
    <t>Valor do IR</t>
  </si>
  <si>
    <t>ItemValBCIRRF</t>
  </si>
  <si>
    <t>Base de cálculo do Imposto de Renda Retido na Fonte</t>
  </si>
  <si>
    <t>ItemValAliqCOFINS</t>
  </si>
  <si>
    <t>Aliquota do COFINS</t>
  </si>
  <si>
    <t>ItemValCOFINS</t>
  </si>
  <si>
    <t>Valor do COFINS</t>
  </si>
  <si>
    <t>ItemValBCCOFINS</t>
  </si>
  <si>
    <t>Base de cálculo do COFINS</t>
  </si>
  <si>
    <t>ItemValAliqCSLL</t>
  </si>
  <si>
    <t>Aliquota do CSLL</t>
  </si>
  <si>
    <t>ItemValCSLL</t>
  </si>
  <si>
    <t>Valor do CSLL</t>
  </si>
  <si>
    <t>ItemValBCCSLL</t>
  </si>
  <si>
    <t>Base de cálculo da CSLL</t>
  </si>
  <si>
    <t>ItemValAliqPIS</t>
  </si>
  <si>
    <t>Aliquota do PIS</t>
  </si>
  <si>
    <t>ItemValPIS</t>
  </si>
  <si>
    <t>Valor do PIS</t>
  </si>
  <si>
    <t>ItemValBCPIS</t>
  </si>
  <si>
    <t>Base de cálculo do PIS</t>
  </si>
  <si>
    <t>ItemRedBC</t>
  </si>
  <si>
    <t>Valor da redução da base de cálculo do ISS do item</t>
  </si>
  <si>
    <t>Informar quando o ISS do item não é retido</t>
  </si>
  <si>
    <t>3.29.0.0</t>
  </si>
  <si>
    <t>ItemRedBCRetido</t>
  </si>
  <si>
    <t>Valor da redução da base de cálculo do ISS retido do item</t>
  </si>
  <si>
    <t>Informar quando o ISS do item é retido</t>
  </si>
  <si>
    <t>ItemBCRetido</t>
  </si>
  <si>
    <t>Valor da base de cálculo do ISS retido do item</t>
  </si>
  <si>
    <t>ItemValAliqISSRetido</t>
  </si>
  <si>
    <t>Alíquota do ISS retido do item</t>
  </si>
  <si>
    <t>ItemPaisImpDevido</t>
  </si>
  <si>
    <t>País onde o imposto é devido do Item</t>
  </si>
  <si>
    <t>"BR" para Brasil e "EX" para exterior. Lista de siglas https://en.wikipedia.org/wiki/ISO_3166-1_alpha-2</t>
  </si>
  <si>
    <t>ItemJustDed</t>
  </si>
  <si>
    <t>Descrição justificativa da dedução do Item</t>
  </si>
  <si>
    <t>Justificativa de dedução (padrão Equiplano) e Justificativa de Outras Retenções (padrão Governa).</t>
  </si>
  <si>
    <t>ItemvOutrasRetencoes</t>
  </si>
  <si>
    <t>Valor das outras retenções do Item</t>
  </si>
  <si>
    <t>Específico Padrão System</t>
  </si>
  <si>
    <t>1.19.0.0</t>
  </si>
  <si>
    <t>ItemDescIncondicionado</t>
  </si>
  <si>
    <t>Desconto incondicionado do Item</t>
  </si>
  <si>
    <t>ItemDescCondicionado</t>
  </si>
  <si>
    <t>Desconto Condicionado do Item</t>
  </si>
  <si>
    <t>ItemTotalAproxTribServ</t>
  </si>
  <si>
    <t>Valor total aproximado do item de serviço</t>
  </si>
  <si>
    <t>Exclusivo para os padrões Infisc, exceto Sapucaia e Garibaldi</t>
  </si>
  <si>
    <t>ItemDescHospedagem</t>
  </si>
  <si>
    <t>Descritivo/Número unidade</t>
  </si>
  <si>
    <t>V (12)</t>
  </si>
  <si>
    <t>Exclusivo para o padrão IIBrasil</t>
  </si>
  <si>
    <t>2.38.0</t>
  </si>
  <si>
    <t>ItemQtdeHospedes</t>
  </si>
  <si>
    <t>Quantidade de hóspedes para a unidade</t>
  </si>
  <si>
    <t>N (2.0)</t>
  </si>
  <si>
    <t>ItemQtdeDiariasHospedagem</t>
  </si>
  <si>
    <t>Quantidade de diárias da hospedagem</t>
  </si>
  <si>
    <t>ItemCodQuartoHospedagem</t>
  </si>
  <si>
    <t>Código interno do quarto da hospedagem</t>
  </si>
  <si>
    <t>V (40)</t>
  </si>
  <si>
    <t>ItemDtaEntrHospedagem</t>
  </si>
  <si>
    <t>Data de entrada do(s) hóspede(s)</t>
  </si>
  <si>
    <t>Exclusivo para o padrão IIBrasil. Formato: AAAA-MM-DDTHH:MM:SS</t>
  </si>
  <si>
    <t>ItemDtaSaiHospedagem</t>
  </si>
  <si>
    <t>Data de saída do(s) hóspede(s)</t>
  </si>
  <si>
    <t>ItemValorDiariaHospedagem</t>
  </si>
  <si>
    <t>Valor da diária da hospedagem</t>
  </si>
  <si>
    <t>N (15.2)</t>
  </si>
  <si>
    <t>ListaParcelas</t>
  </si>
  <si>
    <t>Parcela</t>
  </si>
  <si>
    <t>0-N</t>
  </si>
  <si>
    <t>PrcSequencial</t>
  </si>
  <si>
    <t>Código Sequencial da parcela</t>
  </si>
  <si>
    <t>N(8.0)</t>
  </si>
  <si>
    <t>PrcValor</t>
  </si>
  <si>
    <t>Valor da parcela</t>
  </si>
  <si>
    <t>PrcDtaVencimento</t>
  </si>
  <si>
    <t>Data de vencimento</t>
  </si>
  <si>
    <t>Date</t>
  </si>
  <si>
    <t>Formato: AAAA-MM-DD</t>
  </si>
  <si>
    <t>PrcNroFatura</t>
  </si>
  <si>
    <t>Número da fatura</t>
  </si>
  <si>
    <t>N(15)</t>
  </si>
  <si>
    <t>Exclusivo do padrão INFISC</t>
  </si>
  <si>
    <t>PrcTipVenc</t>
  </si>
  <si>
    <t>Tipo de vencimento</t>
  </si>
  <si>
    <t>1 - Data Certa
2 - Apresentação
3 - À vista
4 - Outros
5 - A Prazo
6 - Cartão de Crédito (exclusivo IPM)
7 - Cartão de Débito (exclusivo IPM)</t>
  </si>
  <si>
    <t>PrcDscTipVenc</t>
  </si>
  <si>
    <t>Descrição para o tipo de vencimento: Outros</t>
  </si>
  <si>
    <t>PrcValLiquido</t>
  </si>
  <si>
    <t>Valor Líquido da Fatura</t>
  </si>
  <si>
    <t>Exclusivo Padrão INFISC - Santiago.  (Valor - Descontos)</t>
  </si>
  <si>
    <t>1.18.0.0</t>
  </si>
  <si>
    <t>PrcValDesconto</t>
  </si>
  <si>
    <t>Valor de Desconto da Parcela</t>
  </si>
  <si>
    <t>Exclusivo Padrão INFISC - Santiago</t>
  </si>
  <si>
    <t>Servico</t>
  </si>
  <si>
    <t>IteListServico</t>
  </si>
  <si>
    <t>Cnae</t>
  </si>
  <si>
    <t>Codigo CNAE</t>
  </si>
  <si>
    <t>N(10)</t>
  </si>
  <si>
    <t>fPagamento</t>
  </si>
  <si>
    <t>Forma de pagamento</t>
  </si>
  <si>
    <t>V(40)</t>
  </si>
  <si>
    <t>Padrões Betha e Awatar:
1 - À vista
2 - Na apresentação
3 - À prazo
4 - Cartão débito
5 - Cartão crédito
GLC Consulturia 2.0:
texto livre até 40 caracteres.</t>
  </si>
  <si>
    <t>tpag</t>
  </si>
  <si>
    <t>Tipo de pagamento</t>
  </si>
  <si>
    <t>N(2)</t>
  </si>
  <si>
    <t>1 - Dinheiro; 2 - Cheque; 3 - Cartão de Crédito; 4 - Cartão de Débito; 5 - Crédito Loja; 10 - Vale Alimentação; 11 - Vale Refeição; 12 - Vale Presente; 13 - Vale Combustível; 15 - Boleto bancário; 90 - Sem pagamento; 99 - Outros.</t>
  </si>
  <si>
    <t>2.26.0</t>
  </si>
  <si>
    <t>CodTributNacional</t>
  </si>
  <si>
    <t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</si>
  <si>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</si>
  <si>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>TributMunicipio</t>
  </si>
  <si>
    <t>Obrigatório com ressalvas. Depende da legislação do município. Preencher conforme está no cadastro da empresa no município.</t>
  </si>
  <si>
    <t>TributMunicDesc</t>
  </si>
  <si>
    <t>Descrição do código de tributação do município</t>
  </si>
  <si>
    <t>Informado unicamente para aparecer no espelho do RPS.</t>
  </si>
  <si>
    <t>Discriminacao</t>
  </si>
  <si>
    <t>Discriminação dos serviços realizados</t>
  </si>
  <si>
    <t>C(7000)</t>
  </si>
  <si>
    <t>Para quebra de linha, utilizar o comando !CHR13!. A quantidade  de caracteres no momento da emissão para cada prefeitura, será automaticamente reduzida conforme determinação de tamanho máximo permitido pela mesma.</t>
  </si>
  <si>
    <t>Código de identificação do município de prestação do serviço. Consulte nosso artigo para mais informações.</t>
  </si>
  <si>
    <t>SerQuantidade</t>
  </si>
  <si>
    <t>Quantidade do serviço</t>
  </si>
  <si>
    <t>SerUnidade</t>
  </si>
  <si>
    <t>Unidade do serviço</t>
  </si>
  <si>
    <t>Normalmente utilizar UN, porém alguns padrões oferecem as opções:
HS - horas.
KM - quilometros.
HA - hectare.</t>
  </si>
  <si>
    <t>SerNumAlvara</t>
  </si>
  <si>
    <t>Número do Alvará do serviço</t>
  </si>
  <si>
    <t>PaiPreServico</t>
  </si>
  <si>
    <t>País de prestação do serviço</t>
  </si>
  <si>
    <t>Sigla do país onde o serviço foi prestado. Lista de siglas https://en.wikipedia.org/wiki/ISO_3166-1_alpha-2</t>
  </si>
  <si>
    <t>cMunIncidencia</t>
  </si>
  <si>
    <t>Município de incidência</t>
  </si>
  <si>
    <t>N(7)</t>
  </si>
  <si>
    <t>dVencimento</t>
  </si>
  <si>
    <t>Data de Vencimento da Fatura</t>
  </si>
  <si>
    <t>Data de Vencimento da Fatura. Formato: AAAA-MM-DDTHH:MM:SS</t>
  </si>
  <si>
    <t>ObsInsPagamento</t>
  </si>
  <si>
    <t>Observações e Instruções de Pagamento</t>
  </si>
  <si>
    <t>ObrigoMunic</t>
  </si>
  <si>
    <t>Obrigação de recolhimento do imposto em outro Município</t>
  </si>
  <si>
    <t>1-Tomador
2-Prestador
Nota: Obrigatório para o padrão de Lençóis Paulista</t>
  </si>
  <si>
    <t>TributacaoISS</t>
  </si>
  <si>
    <t>Forma de Tributação do ISS</t>
  </si>
  <si>
    <t>1-Normal
10-Tributado por opção do prestador
11-Não tributado por opção do prestador
Nota: Obrigatório para o padrão de Lençóis Paulista</t>
  </si>
  <si>
    <t>CodigoAtividadeEconomica</t>
  </si>
  <si>
    <t>Codigo da atividade econômica no município</t>
  </si>
  <si>
    <t>V(60)</t>
  </si>
  <si>
    <t>Exclusivo e obrigatório no padrão Ágili</t>
  </si>
  <si>
    <t>1.4.0.0</t>
  </si>
  <si>
    <t>Verificar junto a prefeitura qual padrão utilizar.</t>
  </si>
  <si>
    <t>ServicoViasPublicas</t>
  </si>
  <si>
    <t>Serviço Executado em Vias Públicas</t>
  </si>
  <si>
    <t>Exclusivo Padrão eISS.
1 - Sim;
2 - Não;</t>
  </si>
  <si>
    <t>1.9.0.0</t>
  </si>
  <si>
    <t>NumeroParcelas</t>
  </si>
  <si>
    <t>Número de Parcelas da Prestação</t>
  </si>
  <si>
    <t>Exclusivo do Padrão tecnos</t>
  </si>
  <si>
    <t>NroOrcamento</t>
  </si>
  <si>
    <t>Número do Orçamento</t>
  </si>
  <si>
    <t>Exclusivo do Padrão RLZ</t>
  </si>
  <si>
    <t>1.22.0.0</t>
  </si>
  <si>
    <t>CodigoNBS</t>
  </si>
  <si>
    <t>Código NBS</t>
  </si>
  <si>
    <t>V(20)</t>
  </si>
  <si>
    <t>Exclusivo do Padrão Janela Única</t>
  </si>
  <si>
    <t>docRef</t>
  </si>
  <si>
    <t>Chave da nota fiscal referenciada</t>
  </si>
  <si>
    <t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</si>
  <si>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>idDocTec</t>
  </si>
  <si>
    <t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</si>
  <si>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</si>
  <si>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>CST</t>
  </si>
  <si>
    <t>Código de Situação Tributária do PIS/COFINS (CST)</t>
  </si>
  <si>
    <t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</si>
  <si>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>Valores</t>
  </si>
  <si>
    <t>ValServicos</t>
  </si>
  <si>
    <t>Valor dos serviços</t>
  </si>
  <si>
    <t>ValPercDeducoes</t>
  </si>
  <si>
    <t>Valor percentual padrão para dedução/redução do valor do serviço</t>
  </si>
  <si>
    <t>N(6.2)</t>
  </si>
  <si>
    <t>ValDeducoes</t>
  </si>
  <si>
    <t>Valor das deduções</t>
  </si>
  <si>
    <t>O valor da dedução refere-se à compra de materiais envolvidos na prestação do serviço, e deve ser descontada da base de cálculo do ISSQN.</t>
  </si>
  <si>
    <t>ValPIS</t>
  </si>
  <si>
    <t>ValBCPIS</t>
  </si>
  <si>
    <t>Valor base de cálculo do PIS</t>
  </si>
  <si>
    <t>ValCOFINS</t>
  </si>
  <si>
    <t>ValBCCOFINS</t>
  </si>
  <si>
    <t>Valor base de cálculo do COFINS</t>
  </si>
  <si>
    <t>ValINSS</t>
  </si>
  <si>
    <t>ValBCINSS</t>
  </si>
  <si>
    <t>Valor base de cálculo do INSS</t>
  </si>
  <si>
    <t>ValIR</t>
  </si>
  <si>
    <t>ValBCIRRF</t>
  </si>
  <si>
    <t>Valor base de cálculo do IRRF</t>
  </si>
  <si>
    <t>ValCSLL</t>
  </si>
  <si>
    <t>Valor da CSLL</t>
  </si>
  <si>
    <t>ValBCCSLL</t>
  </si>
  <si>
    <t>Valor base de cálculo da CSLL</t>
  </si>
  <si>
    <t>RespRetencao</t>
  </si>
  <si>
    <t>Rsponsável pela Retenção</t>
  </si>
  <si>
    <t>1- Tomador, ou não tributar para o prestador.
2 - Intermediário.
3 - Prestador.</t>
  </si>
  <si>
    <t>Tributavel</t>
  </si>
  <si>
    <t>É tributável?</t>
  </si>
  <si>
    <t>ValISS</t>
  </si>
  <si>
    <t>Valor do ISS</t>
  </si>
  <si>
    <t>ISSRetido</t>
  </si>
  <si>
    <t>ISS Retido?</t>
  </si>
  <si>
    <t>1 - Sim;
2 - Não;
3 - Substituição Tributária - exclusivo para o padrão Betha 1.0</t>
  </si>
  <si>
    <t>ValISSRetido</t>
  </si>
  <si>
    <t>Valor do ISS Retido</t>
  </si>
  <si>
    <t>ValTotal</t>
  </si>
  <si>
    <t>Valor Total</t>
  </si>
  <si>
    <t>Valor do Serviço - descontos</t>
  </si>
  <si>
    <t>ValTotalRecebido</t>
  </si>
  <si>
    <t>Valor Total Recebido</t>
  </si>
  <si>
    <t>Valor Total Recebido em R$ (inclusive valores repassados a terceiros). Exclusivo NF Paulistana</t>
  </si>
  <si>
    <t>3.21.0.0</t>
  </si>
  <si>
    <t>ValBaseCalculo</t>
  </si>
  <si>
    <t>Base de cálculo</t>
  </si>
  <si>
    <t>(Valor dos serviços - Valor das deduções - descontos incondicionais)</t>
  </si>
  <si>
    <t>ValOutrasRetencoes</t>
  </si>
  <si>
    <t>Valor das outras retenções</t>
  </si>
  <si>
    <t>ValAliqISS</t>
  </si>
  <si>
    <t>Aliquota do ISS</t>
  </si>
  <si>
    <t>ValAliqPIS</t>
  </si>
  <si>
    <t>PISRetido</t>
  </si>
  <si>
    <t>PIS Retido?</t>
  </si>
  <si>
    <t>1 - Sim;
2 - Não;
Exclusivo padrão Tributos Web - Elotech 2.03</t>
  </si>
  <si>
    <t>3.18.0.0</t>
  </si>
  <si>
    <t>ValAliqCOFINS</t>
  </si>
  <si>
    <t>COFINSRetido</t>
  </si>
  <si>
    <t>CONFINS Retido?</t>
  </si>
  <si>
    <t>ValAliqIR</t>
  </si>
  <si>
    <t>IRRetido</t>
  </si>
  <si>
    <t>IR Retido?</t>
  </si>
  <si>
    <t>ValAliqCSLL</t>
  </si>
  <si>
    <t>CSLLRetido</t>
  </si>
  <si>
    <t>CSLL Retido?</t>
  </si>
  <si>
    <t>ValAliqINSS</t>
  </si>
  <si>
    <t>INSSRetido</t>
  </si>
  <si>
    <t>INSS Retido?</t>
  </si>
  <si>
    <t>ValAliqCpp</t>
  </si>
  <si>
    <t>Valor da alíquota do CPP</t>
  </si>
  <si>
    <t>Valor da alíquota do CPP. Exclusivo padrão Tributos Web - Elotech 2.03</t>
  </si>
  <si>
    <t>CppRetido</t>
  </si>
  <si>
    <t>CPP Retido?</t>
  </si>
  <si>
    <t>ValCpp</t>
  </si>
  <si>
    <t>Valor do CPP</t>
  </si>
  <si>
    <t>Valor do CPP. Exclusivo padrão Tributos Web - Elotech 2.03</t>
  </si>
  <si>
    <t>OutrasRetencoesRetido</t>
  </si>
  <si>
    <t>Outras Retenções com retenção?</t>
  </si>
  <si>
    <t>1 - Sim;
2 - Não;
Exclusivo e uma peculiaridade do padrão Tributos Web - Elotech 2.03</t>
  </si>
  <si>
    <t>ValBCOutrasRetencoes</t>
  </si>
  <si>
    <t>Valor da base de cálculos das outras retenções</t>
  </si>
  <si>
    <t>ValAliqOutrasRetencoes</t>
  </si>
  <si>
    <t>Valor da aliquota das outras informações</t>
  </si>
  <si>
    <t>ValAliqTotTributos</t>
  </si>
  <si>
    <t>Valor da aliquota do total dos tributos</t>
  </si>
  <si>
    <t>Valor da aliquota do total dos tributos. Exclusivo padrão Tributos Web - Elotech 2.03</t>
  </si>
  <si>
    <t>ValLiquido</t>
  </si>
  <si>
    <t>Valor líquido do serviço</t>
  </si>
  <si>
    <t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</si>
  <si>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>ValDescIncond</t>
  </si>
  <si>
    <t>Valor do desconto incondicionado</t>
  </si>
  <si>
    <t>ValDescCond</t>
  </si>
  <si>
    <t>Valor do desconto condicionado</t>
  </si>
  <si>
    <t>ValAcrescimos</t>
  </si>
  <si>
    <t>Valor dos acréscimos</t>
  </si>
  <si>
    <t>ValAliqISSoMunic</t>
  </si>
  <si>
    <t>Alíquota ISS em outro Município</t>
  </si>
  <si>
    <t>Obrigatório para o padrão de Lençóis Paulista. Informar preferencialmente no formato decimal. Ex: 0,05 para 5%.</t>
  </si>
  <si>
    <t>InfValPIS</t>
  </si>
  <si>
    <t>Informação sobre o valor do PIS</t>
  </si>
  <si>
    <t>V (100)</t>
  </si>
  <si>
    <t>Em obediência a Lei Federal 12.741/2012
Obrigatório para o padrão de Lençóis Paulista</t>
  </si>
  <si>
    <t>InfValCOFINS</t>
  </si>
  <si>
    <t>Informação sobre o valor do COFINS</t>
  </si>
  <si>
    <t>ValLiqFatura</t>
  </si>
  <si>
    <t>Valor líquido total das faturas/parcelas</t>
  </si>
  <si>
    <t>ValBCISSRetido</t>
  </si>
  <si>
    <t>Base de Cálculo do ISS Retido</t>
  </si>
  <si>
    <t>NroFatura</t>
  </si>
  <si>
    <t>Número da Fatura</t>
  </si>
  <si>
    <t>Exclusivo Padrão eISS</t>
  </si>
  <si>
    <t>CargaTribValor</t>
  </si>
  <si>
    <t>Valor da Carga Tributária</t>
  </si>
  <si>
    <t>Exclusivo Padrão NFPaulistana</t>
  </si>
  <si>
    <t>1.12.0.0</t>
  </si>
  <si>
    <t>CargaTribPercentual</t>
  </si>
  <si>
    <t>Percentual da Carga Tributária</t>
  </si>
  <si>
    <t>CargaTribFonte</t>
  </si>
  <si>
    <t>Fonte da Carga Tributária - Ex.: IBPT</t>
  </si>
  <si>
    <t>V(10)</t>
  </si>
  <si>
    <t>JustDed</t>
  </si>
  <si>
    <t>Descrição justificativa da dedução</t>
  </si>
  <si>
    <t>Exclusivo do Padrão Equiplano</t>
  </si>
  <si>
    <t>ValCredito</t>
  </si>
  <si>
    <t>Valor do crédito</t>
  </si>
  <si>
    <t>OutrosImp</t>
  </si>
  <si>
    <t>Valor de outros impostos</t>
  </si>
  <si>
    <t>ValRedBC</t>
  </si>
  <si>
    <t>Valor da redução da base de cálculo</t>
  </si>
  <si>
    <t>(15.2)</t>
  </si>
  <si>
    <t>ValRetFederais</t>
  </si>
  <si>
    <t>Valor total das retenções federais</t>
  </si>
  <si>
    <t>ValAproxTrib</t>
  </si>
  <si>
    <t>Valor aproximado dos tributos</t>
  </si>
  <si>
    <t>NroDeducao</t>
  </si>
  <si>
    <t>Número da dedução do serviço</t>
  </si>
  <si>
    <t>N(19.0)</t>
  </si>
  <si>
    <t>Exclusivo para o padrão BOANF</t>
  </si>
  <si>
    <t>3.43.0.0</t>
  </si>
  <si>
    <t>mdPrestacao</t>
  </si>
  <si>
    <t>Modo de prestação</t>
  </si>
  <si>
    <t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</si>
  <si>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>vincPrest</t>
  </si>
  <si>
    <t>Vínculo entre as partes no negócio</t>
  </si>
  <si>
    <t>Os valores aceitos são:
0 - Sem vínculo com o tomador/ Prestador
1 - Controlada;
2 - Controladora;
3 - Coligada;
4 - Matriz;
5 - Filial ou sucursal;
6 - Outro vínculo;
Uso específico para NFS-e Modelo Nacional</t>
  </si>
  <si>
    <t>tpMoeda</t>
  </si>
  <si>
    <t>Identifica a moeda da transação comercial</t>
  </si>
  <si>
    <t>V(3)</t>
  </si>
  <si>
    <t>Conforme lista https://www.bcb.gov.br/estabilidadefinanceira/todasmoedas
Uso específico para NFS-e Modelo Nacional</t>
  </si>
  <si>
    <t>ValServEst</t>
  </si>
  <si>
    <t>Valor do Serviço em Moeda estrangeira</t>
  </si>
  <si>
    <t>mecAFComexP</t>
  </si>
  <si>
    <t>Mecanismo de apoio/fomento ao Comércio Exterior utilizado pelo prestador do serviço</t>
  </si>
  <si>
    <t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</si>
  <si>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>mecAFComexT</t>
  </si>
  <si>
    <t>Mecanismo de apoio/fomento ao Comércio Exterior utilizado pelo tomador do serviço</t>
  </si>
  <si>
    <t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</si>
  <si>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>movTempBens</t>
  </si>
  <si>
    <t>Operação está vinculada à Movimentação Temporária de Bens</t>
  </si>
  <si>
    <t>Os valores aceitos são:
0 - Desconhecido (tipo não informado na nota de origem);
1 - Não
2 - Vinculada - Declaração de Importação
3 - Vinculada - Declaração de Exportação
Uso específico para NFS-e Modelo Nacional</t>
  </si>
  <si>
    <t>nDI</t>
  </si>
  <si>
    <t>Número da Declaração de Importação (DI/DSI/DA/DRI-E) averbado</t>
  </si>
  <si>
    <t>V(12)</t>
  </si>
  <si>
    <t>nRE</t>
  </si>
  <si>
    <t>Número do Registro de Exportação (RE) averbado</t>
  </si>
  <si>
    <t>mdic</t>
  </si>
  <si>
    <t>Compartilhar as informações da NFS-e gerada a partir desta DPS com a Secretaria de Comércio Exterior</t>
  </si>
  <si>
    <t>Os valores aceitos são:
0 - Não enviar para o MDIC;
1 - Enviar para o MDIC;
Uso específico para NFS-e Modelo Nacional</t>
  </si>
  <si>
    <t>vRecebInterm</t>
  </si>
  <si>
    <t>Valor monetário recebido pelo intermediário do serviço</t>
  </si>
  <si>
    <t>ValRedBenef</t>
  </si>
  <si>
    <t>Valor monetário informado pelo emitente para redução da base de cálculo (BC) do ISSQN devido a um Benefício Municipal (BM).</t>
  </si>
  <si>
    <t>PercRedBenef</t>
  </si>
  <si>
    <t>Valor percentual informado pelo emitente para redução da base de cálculo (BC) do ISSQN devido a um Benefício Municipal (BM)</t>
  </si>
  <si>
    <t>ValRetEstaduais</t>
  </si>
  <si>
    <t>Valor monetário total aproximado dos tributos estaduais</t>
  </si>
  <si>
    <t>ValRetMunicipais</t>
  </si>
  <si>
    <t>Valor monetário total aproximado dos tributos municipais</t>
  </si>
  <si>
    <t>ValAliqRetFederais</t>
  </si>
  <si>
    <t>Valor percentual total aproximado dos tributos federais</t>
  </si>
  <si>
    <t>ValAliqRetEstaduais</t>
  </si>
  <si>
    <t>Valor percentual total aproximado dos tributos estaduais</t>
  </si>
  <si>
    <t>ValAliqRetMunicipais</t>
  </si>
  <si>
    <t>Valor percentual total aproximado dos tributos municipais</t>
  </si>
  <si>
    <t>IBSCBS</t>
  </si>
  <si>
    <t>Grupo de valores relacionados a IBS e CBS</t>
  </si>
  <si>
    <t>TribRegular</t>
  </si>
  <si>
    <t>Grupo de informações de tributação regular</t>
  </si>
  <si>
    <t>ValpAliqEfeRegIBSUF</t>
  </si>
  <si>
    <t>Alíquota efetiva de tributação regular do IBS estadual</t>
  </si>
  <si>
    <t>N(17.2)</t>
  </si>
  <si>
    <t>ValTribRegIBSUF</t>
  </si>
  <si>
    <t>Valor da tributação regular do IBS estadual</t>
  </si>
  <si>
    <t>ValpAliqEfeRegIBSMun</t>
  </si>
  <si>
    <t>Alíquota efetiva de tributação regular do IBS municipal</t>
  </si>
  <si>
    <t>ValTribRegIBSMun</t>
  </si>
  <si>
    <t>Valor da tributação regular do IBS municipal</t>
  </si>
  <si>
    <t>ValpAliqEfeRegCBS</t>
  </si>
  <si>
    <t>Alíquota efetiva de tributação regular da CBS</t>
  </si>
  <si>
    <t>N(5.2)</t>
  </si>
  <si>
    <t>ValTribRegCBS</t>
  </si>
  <si>
    <t>Valor da tributação regular da CBS</t>
  </si>
  <si>
    <t>ValBCCBSIBS x ValpAliqEfeRegCBS</t>
  </si>
  <si>
    <t>TribCompraGov</t>
  </si>
  <si>
    <t xml:space="preserve">Grupo de informações da composição
do valor do IBS e da CBS em compras
governamentais
</t>
  </si>
  <si>
    <t>ValpIBSUF</t>
  </si>
  <si>
    <t>Alíquota do IBS de competência do Estado</t>
  </si>
  <si>
    <t>ValIBSUF</t>
  </si>
  <si>
    <t>Valor do Tributo do IBS da UF calculado</t>
  </si>
  <si>
    <t>ValpIBSMun</t>
  </si>
  <si>
    <t>Alíquota do IBS de competência do Município</t>
  </si>
  <si>
    <t>ValIBSMun</t>
  </si>
  <si>
    <t>Valor do Tributo do IBS do Município calculado</t>
  </si>
  <si>
    <t>ValpCBS</t>
  </si>
  <si>
    <t>Alíquota da CBS</t>
  </si>
  <si>
    <t>ValCBS</t>
  </si>
  <si>
    <t>Valor do Tributo da CBS calculado</t>
  </si>
  <si>
    <t>IBS</t>
  </si>
  <si>
    <t>Grupo de Informações Relativas às Totalizações do IBS</t>
  </si>
  <si>
    <t>ValIBSTot</t>
  </si>
  <si>
    <t>Valor total do IBS(UF  + Mun)</t>
  </si>
  <si>
    <t>ValCredPresIBS</t>
  </si>
  <si>
    <t xml:space="preserve">Valor do tributo bruto da Operação para a IBS. </t>
  </si>
  <si>
    <t>ValpCredPresIBS</t>
  </si>
  <si>
    <t>Percentual do Crédito Presumido do IBS.</t>
  </si>
  <si>
    <t>Total valor do IBS estadual.</t>
  </si>
  <si>
    <t>Alíquota da UF para IBS da localidade de incidência parametrizada no sistema</t>
  </si>
  <si>
    <t>ValDifUF</t>
  </si>
  <si>
    <t>Total do Diferimento estadual</t>
  </si>
  <si>
    <t>ValpDifUF</t>
  </si>
  <si>
    <t>Percentual de diferimento estadual.</t>
  </si>
  <si>
    <t>ValTribOpUF</t>
  </si>
  <si>
    <t>Valor do tributo bruto da Operação para IBS Estadual</t>
  </si>
  <si>
    <t>ValpRedAliqUF</t>
  </si>
  <si>
    <t>Percentual de redução de alíquota estadual.</t>
  </si>
  <si>
    <t>ValpAliqEfetUF</t>
  </si>
  <si>
    <t>Valor da alíquota efetiva UF</t>
  </si>
  <si>
    <t>Total valor do IBS municipal</t>
  </si>
  <si>
    <t>ValDifMun</t>
  </si>
  <si>
    <t>Total de diferimento Municipal</t>
  </si>
  <si>
    <t>ValpDifMun</t>
  </si>
  <si>
    <t>Percentual de diferimento municipal</t>
  </si>
  <si>
    <t>ValAliqMunDesonIBS</t>
  </si>
  <si>
    <t>Valor da alíquota municipal de desoneração do IBS</t>
  </si>
  <si>
    <t>ValDevTribMunIBS</t>
  </si>
  <si>
    <t>Devolução personalizada do IBS municipal</t>
  </si>
  <si>
    <t>ValTribOpMun</t>
  </si>
  <si>
    <t>Valor do tributo bruto da Operação para o IBS Municipal</t>
  </si>
  <si>
    <t>ValpAliqEfetMun</t>
  </si>
  <si>
    <t>Percentual de alíquota efetiva municipal</t>
  </si>
  <si>
    <t>Se pRedAliqMun não for informado na DPS, então
pAliqEfetMun é a própria pIBSMun</t>
  </si>
  <si>
    <t>ValpRedAliqMun</t>
  </si>
  <si>
    <t>Percentual de redução de alíquota Municipal</t>
  </si>
  <si>
    <t>CBS</t>
  </si>
  <si>
    <t>Grupo de Informações Relativas às Totalizações do CBS</t>
  </si>
  <si>
    <t>Total valor da CBS da União</t>
  </si>
  <si>
    <t>Alíquota da UF para CBS da localidade de incidência</t>
  </si>
  <si>
    <t>ValCredPresCBS</t>
  </si>
  <si>
    <t>Valor do Crédito Presumido da CBS.</t>
  </si>
  <si>
    <t>ValpCredPresCBS</t>
  </si>
  <si>
    <t>Alíquota do crédito presumido para a CBS</t>
  </si>
  <si>
    <t>ValDesonCBS</t>
  </si>
  <si>
    <t>Total do valor desonerado CBS</t>
  </si>
  <si>
    <t>ValpAliqCBSDeson</t>
  </si>
  <si>
    <t>Valor da alíquota Desoneração da CBS</t>
  </si>
  <si>
    <t>ValDifCBS</t>
  </si>
  <si>
    <t>Total do Diferimento CBS</t>
  </si>
  <si>
    <t>ValpDifCBS</t>
  </si>
  <si>
    <t>Percentual de diferimento da CBS</t>
  </si>
  <si>
    <t>ValTribOpCBS</t>
  </si>
  <si>
    <t>Valor do tributo bruto da Operação para a CBS</t>
  </si>
  <si>
    <t>ValpAliqEfetCBS</t>
  </si>
  <si>
    <t>Percentual da alíquota efetiva do CBS</t>
  </si>
  <si>
    <t>ValpRedAliqCBS</t>
  </si>
  <si>
    <t>Percentual da redução de alíquota CBS</t>
  </si>
  <si>
    <t>ValDevTribCBS</t>
  </si>
  <si>
    <t>Devolução personalizada da CBS</t>
  </si>
  <si>
    <t>ValTotNF</t>
  </si>
  <si>
    <t>Valor Total da NF considerando os impostos por fora: IBS e CBS</t>
  </si>
  <si>
    <t>O IBS e a CBS são por fora, por isso seus valores devem ser adicionados ao valor total da NF</t>
  </si>
  <si>
    <t>ValBCIBSCBS</t>
  </si>
  <si>
    <t>Valor da base de cálculo (BC) do IBS/CBS antes das reduções para cálculo do tributo bruto</t>
  </si>
  <si>
    <t>ValCalcReeRepRes</t>
  </si>
  <si>
    <t>Valor monetário (R$) total relativo ao fornecimento</t>
  </si>
  <si>
    <t>ValpRedutor</t>
  </si>
  <si>
    <t>Percentual de redução compras governamentais</t>
  </si>
  <si>
    <t>LocalPrestacao</t>
  </si>
  <si>
    <t>Local Prestação</t>
  </si>
  <si>
    <t>SerEndTpLgr</t>
  </si>
  <si>
    <t>Tipo de Logradouro</t>
  </si>
  <si>
    <t>Ex: Rua, Avenida, Travessa.</t>
  </si>
  <si>
    <t>SerEndLgr</t>
  </si>
  <si>
    <t>Endereço</t>
  </si>
  <si>
    <t>SerEndNumero</t>
  </si>
  <si>
    <t>SerEndComplemento</t>
  </si>
  <si>
    <t>SerEndBairro</t>
  </si>
  <si>
    <t>SerEndxMun</t>
  </si>
  <si>
    <t>Nome do Município</t>
  </si>
  <si>
    <t>SerEndcMun</t>
  </si>
  <si>
    <t>Código IBGE do município</t>
  </si>
  <si>
    <t>SerEndCep</t>
  </si>
  <si>
    <t>SerEndSiglaUF</t>
  </si>
  <si>
    <t>Sigla da Unidade Federativa</t>
  </si>
  <si>
    <t>V(2)</t>
  </si>
  <si>
    <t>Grupo de informações declaradas pelo emitente referentes ao
IBS e à CBS</t>
  </si>
  <si>
    <t>Grupo de informações da Tributação Regular</t>
  </si>
  <si>
    <t>CSTReg</t>
  </si>
  <si>
    <t>Código de Situação Tributária do
IBS e da CBS de tributação regular</t>
  </si>
  <si>
    <t>cClassTribReg</t>
  </si>
  <si>
    <t>Código da Classificação Tributária do
IBS e da CBS de tributação regular</t>
  </si>
  <si>
    <t>N(6.0)</t>
  </si>
  <si>
    <t>cLocalidadeIncid</t>
  </si>
  <si>
    <t>Código IBGE da localidade de incidência do IBS/CBS (local da operação)</t>
  </si>
  <si>
    <t>xLocalidadeIncid</t>
  </si>
  <si>
    <t>Nome da localidade de incidência do IBS/CBS.</t>
  </si>
  <si>
    <t>V(600)</t>
  </si>
  <si>
    <t>xIndOp</t>
  </si>
  <si>
    <t>Descrição do código indicador da operação de fornecimento, conforme tabela “código indicador de operação</t>
  </si>
  <si>
    <t>CSTIBSCBS</t>
  </si>
  <si>
    <t>Código de Situação Tributária do IBS e da CBS</t>
  </si>
  <si>
    <t>xCSTIBSCBS</t>
  </si>
  <si>
    <t>Descrição do Código de Situação Tributária do IBS/CBS.</t>
  </si>
  <si>
    <t>cClassTrib</t>
  </si>
  <si>
    <t>Código de Classificação Tributária do  IBS e CBS</t>
  </si>
  <si>
    <t>xClassTrib</t>
  </si>
  <si>
    <t>Descrição do Código de Classificação Tributária do IBS/CBS</t>
  </si>
  <si>
    <t>cCredPres</t>
  </si>
  <si>
    <t>Código e classificação do crédito presumido: IBS e CBS</t>
  </si>
  <si>
    <t>Tomador</t>
  </si>
  <si>
    <t>TomaCNPJ</t>
  </si>
  <si>
    <t>CNPJ do tomador</t>
  </si>
  <si>
    <t>C(14)</t>
  </si>
  <si>
    <t>TomaCPF</t>
  </si>
  <si>
    <t>CPF do tomador</t>
  </si>
  <si>
    <t>C(11)</t>
  </si>
  <si>
    <t>TomaIM</t>
  </si>
  <si>
    <t>Inscrição Municipal do tomador</t>
  </si>
  <si>
    <t>TomaRazaoSocial</t>
  </si>
  <si>
    <t>Razão social do tomador</t>
  </si>
  <si>
    <t>C(115)</t>
  </si>
  <si>
    <t>TomatpLgr</t>
  </si>
  <si>
    <t>Tipo de logradouro</t>
  </si>
  <si>
    <t>Tipo do logradouro do tomador (Rua, Avenida, Travessa, etc.)</t>
  </si>
  <si>
    <t>TomaEndereco</t>
  </si>
  <si>
    <t>Endereço do tomador</t>
  </si>
  <si>
    <t>C(125)</t>
  </si>
  <si>
    <t>TomaNumero</t>
  </si>
  <si>
    <t>Número do endereço</t>
  </si>
  <si>
    <t>TomaComplemento</t>
  </si>
  <si>
    <t>Complemento do endereço</t>
  </si>
  <si>
    <t>C(60)</t>
  </si>
  <si>
    <t>TomaBairro</t>
  </si>
  <si>
    <t>Bairro do tomador</t>
  </si>
  <si>
    <t>TomacMun</t>
  </si>
  <si>
    <t>TomaxMun</t>
  </si>
  <si>
    <t>Descrição do município</t>
  </si>
  <si>
    <t>TomaUF</t>
  </si>
  <si>
    <t>UF do tomador</t>
  </si>
  <si>
    <t>TomaPais</t>
  </si>
  <si>
    <t>País do tomador</t>
  </si>
  <si>
    <t>Sigla do país do Tomador. Lista de siglas https://en.wikipedia.org/wiki/ISO_3166-1_alpha-2</t>
  </si>
  <si>
    <t>TomaCEP</t>
  </si>
  <si>
    <t>CEP do tomador</t>
  </si>
  <si>
    <t>N(8)</t>
  </si>
  <si>
    <t>Somente números</t>
  </si>
  <si>
    <t>1.3.0.0</t>
  </si>
  <si>
    <t>TomaTelefone</t>
  </si>
  <si>
    <t>Telefone do tomador</t>
  </si>
  <si>
    <t>TomaTipoTelefone</t>
  </si>
  <si>
    <t>Tipo de Telefone do Tomador</t>
  </si>
  <si>
    <t>Exclusivo do padrão BSIT-BR.
Valores Aceitos:
CE - Celular
CO - Comercial
RE - Residencial</t>
  </si>
  <si>
    <t>1.8.0.0</t>
  </si>
  <si>
    <t>TomaEmail</t>
  </si>
  <si>
    <t>E-mail do tomador</t>
  </si>
  <si>
    <t>C(80)</t>
  </si>
  <si>
    <t>TomaSite</t>
  </si>
  <si>
    <t>Site do tomador</t>
  </si>
  <si>
    <t>TomaIE</t>
  </si>
  <si>
    <t>Inscrição estadual do tomador</t>
  </si>
  <si>
    <t>TomaIME</t>
  </si>
  <si>
    <t>Inscrição municipal eventual do tomador</t>
  </si>
  <si>
    <t>TomaSituacaoEspecial</t>
  </si>
  <si>
    <t>Situação especial do Tomador</t>
  </si>
  <si>
    <t>Exclusivo do padrão NF-em
1 - SUS
2 - Órgão do poder Executivo
3 - Bancos
4 - Comércio/Indústria
5 - Poder Legislativo/Judiciário
0 - Outro</t>
  </si>
  <si>
    <t>1.7.0.0</t>
  </si>
  <si>
    <t>DocTomadorEstrangeiro</t>
  </si>
  <si>
    <t>Documento do Tomador Estrangeiro</t>
  </si>
  <si>
    <t>Exclusivo para os Padrões Equiplano e IPM</t>
  </si>
  <si>
    <t>TomaRegEspTrib</t>
  </si>
  <si>
    <t>Regime Especial de Tributação do Prestador</t>
  </si>
  <si>
    <t>Exclusivo do Padrão NF-Eletrônica
0 - Não
1 - Empresa Adm Pública/Condomínios
2 - Instituição Financeira
3 - Tomador Inscrito no PRODEVA</t>
  </si>
  <si>
    <t>TomaCadastroMunicipio</t>
  </si>
  <si>
    <t>Tomador Cadastrado no Município</t>
  </si>
  <si>
    <t>Exclusivo do padrão Consist
1 - Cadastrado no Município
2 - Não cadastrado no município
3 - Fora do Município
4 - Consumidor Final</t>
  </si>
  <si>
    <t>TomaOrgaoPublico</t>
  </si>
  <si>
    <t>Tomador Órgão Público</t>
  </si>
  <si>
    <t>Exclusivo padrão Obaratech
1 - Sim, do município
2 - Sim, fora do município
3 - Não.</t>
  </si>
  <si>
    <t>TomaEnderecoInformado</t>
  </si>
  <si>
    <t>Endereço do tomador a ser validados pela prefeitura</t>
  </si>
  <si>
    <t>Exclusivo para o Padrão IPM. Indica se o endereço do tomador validado será o que for informado no XML ou o já cadastrado na prefeitura.
S -Sim
N- Não</t>
  </si>
  <si>
    <t>2.52.0.0</t>
  </si>
  <si>
    <t>TomaCAEPF</t>
  </si>
  <si>
    <t>Número do Cadastro de Atividade Econômica da Pessoa Física (CAEPF)</t>
  </si>
  <si>
    <t>TomaExSemNIF</t>
  </si>
  <si>
    <t>Motivo para não informação do NIF</t>
  </si>
  <si>
    <t xml:space="preserve">Os valores aceitos são:
0 - Não informado na nota de origem;
1 - Dispensado do NIF;
2 - Não exigência do NIF;
Uso específico para NFS-e Modelo Nacional
</t>
  </si>
  <si>
    <t>IntermServico</t>
  </si>
  <si>
    <t>Intermediário do Serviço</t>
  </si>
  <si>
    <t>IntermRazaoSocial</t>
  </si>
  <si>
    <t>Razão social do intermediário</t>
  </si>
  <si>
    <t>IntermCNPJ</t>
  </si>
  <si>
    <t>CNPJ do intermediário</t>
  </si>
  <si>
    <t>IntermCPF</t>
  </si>
  <si>
    <t>CPF do intermediário</t>
  </si>
  <si>
    <t>IntermNIF</t>
  </si>
  <si>
    <t>Documento do intermediário extrangeiro</t>
  </si>
  <si>
    <t>IntermExSemNIF</t>
  </si>
  <si>
    <t>IntermIM</t>
  </si>
  <si>
    <t>Inscrição Municipal do intermediário</t>
  </si>
  <si>
    <t>IntermEmail</t>
  </si>
  <si>
    <t>Email do Intermediario</t>
  </si>
  <si>
    <t>V(100)</t>
  </si>
  <si>
    <t>Exclusivo do Padrão NFPaulistana</t>
  </si>
  <si>
    <t>IntermEndereco</t>
  </si>
  <si>
    <t>V(125)</t>
  </si>
  <si>
    <t>Exclusivo do Padrão SigCorp Rio Grande</t>
  </si>
  <si>
    <t>1.16.0.0</t>
  </si>
  <si>
    <t>IntermNumero</t>
  </si>
  <si>
    <t>Número do Endereço</t>
  </si>
  <si>
    <t>IntermComplemento</t>
  </si>
  <si>
    <t>Complemento do Endereço</t>
  </si>
  <si>
    <t>IntermBairro</t>
  </si>
  <si>
    <t>IntermCep</t>
  </si>
  <si>
    <t>Cep</t>
  </si>
  <si>
    <t>IntermCmun</t>
  </si>
  <si>
    <t>Código IBGE do Município</t>
  </si>
  <si>
    <t xml:space="preserve">Exclusivo do Padrão SigCorp Rio Grande. Consulte nosso artigo para mais informações. </t>
  </si>
  <si>
    <t>IntermXmun</t>
  </si>
  <si>
    <t>IntermFone</t>
  </si>
  <si>
    <t>Fone</t>
  </si>
  <si>
    <t>ItermIE</t>
  </si>
  <si>
    <t>IntermPais</t>
  </si>
  <si>
    <t>Código do País do Intermediário</t>
  </si>
  <si>
    <t>V(5)</t>
  </si>
  <si>
    <t>Sigla da tabela ISO ou código BACEN.
Uso específico para NFS-e Modelo Nacional</t>
  </si>
  <si>
    <t>IntermUF</t>
  </si>
  <si>
    <t>UF/província/região do intermediário</t>
  </si>
  <si>
    <t xml:space="preserve">Obrigatório quando intermediário for do exterior
Uso específico para NFS-e Modelo Nacional
</t>
  </si>
  <si>
    <t>IntermCAEPF</t>
  </si>
  <si>
    <t>Destinatario</t>
  </si>
  <si>
    <t>Grupo de informações relativas ao Destinatário</t>
  </si>
  <si>
    <t>DestCNPJ</t>
  </si>
  <si>
    <t>Número da inscrição no Cadastro Nacional de Pessoa Jurídica (CNPJ) do destinatário de serviço</t>
  </si>
  <si>
    <t>DestCPF</t>
  </si>
  <si>
    <t>Número da inscrição no Cadastro Nacional de Pessoa Física (CPF) do destinatário do serviço</t>
  </si>
  <si>
    <t>DestNIF</t>
  </si>
  <si>
    <t>Número de identificação fiscal fornecido por órgão de administração tributária no exterior</t>
  </si>
  <si>
    <t>DestcNaoNIF</t>
  </si>
  <si>
    <t>Motivo para não informação do NIF:
0 - Não informado na nota de origem;
1 - Dispensado do NIF;
2 - Não exigência do NIF;</t>
  </si>
  <si>
    <t>DestNome</t>
  </si>
  <si>
    <t>Nome / Nome Empresarial do destinatário</t>
  </si>
  <si>
    <t>V(150)</t>
  </si>
  <si>
    <t>DestEndereco</t>
  </si>
  <si>
    <t xml:space="preserve">Tipo e nome do logradouro do endereço do
destinatário do serviço.
</t>
  </si>
  <si>
    <t>DestNumero</t>
  </si>
  <si>
    <t>Número no logradouro do endereço do destinatário
do serviço</t>
  </si>
  <si>
    <t>DestComplemento</t>
  </si>
  <si>
    <t>Complemento do endereço do destinatário do serviço.</t>
  </si>
  <si>
    <t>V(156)</t>
  </si>
  <si>
    <t>DestBairro</t>
  </si>
  <si>
    <t>Bairro do endereço do destinatário do serviço</t>
  </si>
  <si>
    <t>DestFone</t>
  </si>
  <si>
    <t>Número do telefone do destinatário.
(Preencher com o Código DDD + número do
telefone)</t>
  </si>
  <si>
    <t>N(20)</t>
  </si>
  <si>
    <t>Nas operações com exterior é permitido
informar o código do país + código da localidade +
número do telefone)</t>
  </si>
  <si>
    <t>DestEmail</t>
  </si>
  <si>
    <t>E-mail do destinatário</t>
  </si>
  <si>
    <t>DestcMun</t>
  </si>
  <si>
    <t>Código do município do endereço do destinatário do
serviço.</t>
  </si>
  <si>
    <t>DestxMun</t>
  </si>
  <si>
    <t>Nome da cidade do destinatário do
serviço</t>
  </si>
  <si>
    <t>Obrigatório para destinatário do exterior</t>
  </si>
  <si>
    <t>DestCEP</t>
  </si>
  <si>
    <t>Código numérico do Endereçamento Postal nacional (CEP)
 do endereço do destinatário do serviço.</t>
  </si>
  <si>
    <t>V(8)</t>
  </si>
  <si>
    <t>DestPais</t>
  </si>
  <si>
    <t>Código do país do endereço do destinatário do
serviço</t>
  </si>
  <si>
    <t>V(4)</t>
  </si>
  <si>
    <t>DestEstProvReg</t>
  </si>
  <si>
    <t>Estado, província ou região da cidade no exterior do
destinatário do serviço</t>
  </si>
  <si>
    <t>Preencher para destinatário do exterior</t>
  </si>
  <si>
    <t>Adquirente</t>
  </si>
  <si>
    <t>Grupo de informações relativas ao Adquirente</t>
  </si>
  <si>
    <t>AdqCNPJ</t>
  </si>
  <si>
    <t>Número da inscrição no Cadastro Nacional de Pessoa Jurídica (CNPJ) do adquirente de serviço</t>
  </si>
  <si>
    <t>N(14)</t>
  </si>
  <si>
    <t>Quando não preenchido será buscado os dados do tomador do serviço</t>
  </si>
  <si>
    <t>AdqCPF</t>
  </si>
  <si>
    <t>Número da inscrição no Cadastro de Pessoa Física (CPF) do adquirente do serviço</t>
  </si>
  <si>
    <t>N(11)</t>
  </si>
  <si>
    <t>AdqNIF</t>
  </si>
  <si>
    <t>C(40)</t>
  </si>
  <si>
    <t>AdqcNaoNIF</t>
  </si>
  <si>
    <t>Motivo para não informação do NIF:
  - Não informado na nota de origem;
 - Dispensado do NIF;
 - Não exigência do NIF;</t>
  </si>
  <si>
    <t>AdqNome</t>
  </si>
  <si>
    <t>Nome / Nome Empresarial do adquirente</t>
  </si>
  <si>
    <t>C(150)</t>
  </si>
  <si>
    <t>AdqEndereco</t>
  </si>
  <si>
    <t>Código do município do endereço do adquirente do serviço.
 (Tabela do IBGE)</t>
  </si>
  <si>
    <t>AdqNumero</t>
  </si>
  <si>
    <t>Código numérico do Endereçamento Postal nacional (CEP)
 do endereço do adquirente do serviço.</t>
  </si>
  <si>
    <t>C(8)</t>
  </si>
  <si>
    <t>AdqComplemento</t>
  </si>
  <si>
    <t>Código do país do endereço do adquirente do serviço.
 (Tabela de Países ISO)</t>
  </si>
  <si>
    <t>AdqFone</t>
  </si>
  <si>
    <t>Código alfanumérico do Endereçamento Postal no exterior do adquirente do serviço.</t>
  </si>
  <si>
    <t>AdqBairro</t>
  </si>
  <si>
    <t>Nome da cidade no exterior do adquirente do serviço.</t>
  </si>
  <si>
    <t>AdqEmail</t>
  </si>
  <si>
    <t>Estado, província ou região da cidade no exterior do adquirente do serviço.</t>
  </si>
  <si>
    <t>AdqCEP</t>
  </si>
  <si>
    <t>Tipo e nome do logradouro do endereço do
adquirente do serviço.</t>
  </si>
  <si>
    <t>AdqcMun</t>
  </si>
  <si>
    <t>Número no logradouro do endereço do adquirente do
serviço.</t>
  </si>
  <si>
    <t>AdqxMun</t>
  </si>
  <si>
    <t>Complemento do endereço do adquirente do serviço.</t>
  </si>
  <si>
    <t>C(156)</t>
  </si>
  <si>
    <t>AdqPais</t>
  </si>
  <si>
    <t>Número do telefone do adquirente do serviço.
(Preencher com o Código DDD + número do
telefone. Nas operações com exterior é permitido
informar o código do país + código da localidade +
número do telefone)</t>
  </si>
  <si>
    <t>AdqEstProvReg</t>
  </si>
  <si>
    <t>Bairro do endereço do adquirente do serviço.</t>
  </si>
  <si>
    <t>ConstCivil</t>
  </si>
  <si>
    <t>CodObra</t>
  </si>
  <si>
    <t>Código da obra / Número do projeto</t>
  </si>
  <si>
    <t>Informar o código da obra</t>
  </si>
  <si>
    <t>Art</t>
  </si>
  <si>
    <t>Código ART</t>
  </si>
  <si>
    <t>Informar o número ART</t>
  </si>
  <si>
    <t>ObraLog</t>
  </si>
  <si>
    <t>Logradouro\Endereço da Obra</t>
  </si>
  <si>
    <t>ObraCompl</t>
  </si>
  <si>
    <t>Complemento do End. da Obra</t>
  </si>
  <si>
    <t>ObraNumero</t>
  </si>
  <si>
    <t>Número do End. da Obra</t>
  </si>
  <si>
    <t>ObraBairro</t>
  </si>
  <si>
    <t>Bairro da Obra</t>
  </si>
  <si>
    <t>ObraCEP</t>
  </si>
  <si>
    <t>CEP da Obra</t>
  </si>
  <si>
    <t>ObraMun</t>
  </si>
  <si>
    <t>Código IBGE do município da Obra</t>
  </si>
  <si>
    <t>Exclusivo do padrão INFISC. Consulte nosso artigo para mais informações.</t>
  </si>
  <si>
    <t>ObraUF</t>
  </si>
  <si>
    <t>UF da Obra</t>
  </si>
  <si>
    <t>ObraPais</t>
  </si>
  <si>
    <t>País da Obra</t>
  </si>
  <si>
    <t>Sigla do País da Obra. Exclusivo padrão INFISC. Lista de siglas https://en.wikipedia.org/wiki/ISO_3166-1_alpha-2</t>
  </si>
  <si>
    <t>ObraCEI</t>
  </si>
  <si>
    <t>Número CEI da Obra</t>
  </si>
  <si>
    <t>Exclusivo padrão INFISC, NF Paulistana</t>
  </si>
  <si>
    <t>ObraMatricula</t>
  </si>
  <si>
    <t>Número de Matrícula da Obra</t>
  </si>
  <si>
    <t>ObraValRedBC</t>
  </si>
  <si>
    <t>Valor da redução da base de cálculo da construção civil</t>
  </si>
  <si>
    <t>ObraTipo</t>
  </si>
  <si>
    <t>Tipo de Obra</t>
  </si>
  <si>
    <t>Exclusivo do Padrão SigCorp Rio Grande
Valores:
1 – Minha Casa Minha Vida;
2 – Regime Presumido;
3 – Regime Ordinário;</t>
  </si>
  <si>
    <t>ObraNomeFornecedor</t>
  </si>
  <si>
    <t>Nome do fornecedor</t>
  </si>
  <si>
    <t>ObraNumeroNF</t>
  </si>
  <si>
    <t>Número da nota fiscal</t>
  </si>
  <si>
    <t>ObraDataNF</t>
  </si>
  <si>
    <t>Data de emissão da nota fiscal</t>
  </si>
  <si>
    <t>ObraNumEncapsulamento</t>
  </si>
  <si>
    <t>Código do encapsulamento de notas dedutoras</t>
  </si>
  <si>
    <t>V(15)</t>
  </si>
  <si>
    <t>Exclusivo do Padrão NF Paulistana.
Verificar valores aceitos com o setor fiscal da prefeitura.</t>
  </si>
  <si>
    <t>AbatimentoMateriais</t>
  </si>
  <si>
    <t>Abatimento de Materiais</t>
  </si>
  <si>
    <t>Exclusivo padrão Obaratech.
1-Abatimento padrão
2-Abatimento por nota fiscal
3-Sem abatimento</t>
  </si>
  <si>
    <t>ObraXMun</t>
  </si>
  <si>
    <t>Nome do município da Obra</t>
  </si>
  <si>
    <t>ListaMaterial</t>
  </si>
  <si>
    <t>Utilizado apenas pelo padrão Ágili</t>
  </si>
  <si>
    <t>Material</t>
  </si>
  <si>
    <t>MatCodigo</t>
  </si>
  <si>
    <t>Código do material</t>
  </si>
  <si>
    <t>MatDescricao</t>
  </si>
  <si>
    <t>Descrição do material</t>
  </si>
  <si>
    <t>V(120)</t>
  </si>
  <si>
    <t>MatUndMedCodigo</t>
  </si>
  <si>
    <t>Código da unidade de medida</t>
  </si>
  <si>
    <t>MatUndMedSigla</t>
  </si>
  <si>
    <t>Sigla da unidade de medida</t>
  </si>
  <si>
    <t>V(7)</t>
  </si>
  <si>
    <t>MatQuantidade</t>
  </si>
  <si>
    <t>Quantidade</t>
  </si>
  <si>
    <t>N(4)</t>
  </si>
  <si>
    <t>MatVlrTotal</t>
  </si>
  <si>
    <t>Valor total</t>
  </si>
  <si>
    <t>MatValUni</t>
  </si>
  <si>
    <t>Valor unitário do material</t>
  </si>
  <si>
    <t>ListaDed</t>
  </si>
  <si>
    <t>Utilizado apenas pelo padrão DSFNET.</t>
  </si>
  <si>
    <t>Ded</t>
  </si>
  <si>
    <t>DedSeq</t>
  </si>
  <si>
    <t>Número sequencial da dedução</t>
  </si>
  <si>
    <t>N(18.0)</t>
  </si>
  <si>
    <t>DedValPer</t>
  </si>
  <si>
    <t>Identificação de valor ou percentual</t>
  </si>
  <si>
    <t>C(3)</t>
  </si>
  <si>
    <t>Informar se a dedução é medida em valor ou percentual
1 – Valor 
2 – Percentual</t>
  </si>
  <si>
    <t>DedTipo</t>
  </si>
  <si>
    <t>Tipo de dedução</t>
  </si>
  <si>
    <t>1 – Despesas Materiais 
2 – Despesas Sub-empreitadas</t>
  </si>
  <si>
    <t>DedFornIM</t>
  </si>
  <si>
    <t>Inscrição Municipal do Fornecedor</t>
  </si>
  <si>
    <t>DedCNPJRef</t>
  </si>
  <si>
    <t>CNPJ do fornecedor ou prestador</t>
  </si>
  <si>
    <t>DedCPFRef</t>
  </si>
  <si>
    <t>CPF do fornecedor ou prestador</t>
  </si>
  <si>
    <t>DedFornNome</t>
  </si>
  <si>
    <t>Razão Social do fornecedor</t>
  </si>
  <si>
    <t>V (300)</t>
  </si>
  <si>
    <t>DedFornCEP</t>
  </si>
  <si>
    <t>CEP do fornecedor</t>
  </si>
  <si>
    <t>DedForncMun</t>
  </si>
  <si>
    <t>Código IBGE do fornecedor</t>
  </si>
  <si>
    <t>DedFornxMun</t>
  </si>
  <si>
    <t>Nome do Município do fornecedor</t>
  </si>
  <si>
    <t>V(70)</t>
  </si>
  <si>
    <t>DedFornUF</t>
  </si>
  <si>
    <t>UF/Província/região do fornecedor</t>
  </si>
  <si>
    <t>DedFornLogr</t>
  </si>
  <si>
    <t>Logradouro do endereço do Fornecedor</t>
  </si>
  <si>
    <t>DedFornNumero</t>
  </si>
  <si>
    <t>Número do endereço do Fornecedor</t>
  </si>
  <si>
    <t>DedFornCompl</t>
  </si>
  <si>
    <t>Complemento do endereço do Fornecedor</t>
  </si>
  <si>
    <t>DedFornBairro</t>
  </si>
  <si>
    <t>Bairro do endereço do Fornecedo</t>
  </si>
  <si>
    <t>DedFornFone</t>
  </si>
  <si>
    <t>Telefone do fornecedor com DDD</t>
  </si>
  <si>
    <t>DedFornEmail</t>
  </si>
  <si>
    <t>E-mail do fornecedor</t>
  </si>
  <si>
    <t>V(80)</t>
  </si>
  <si>
    <t>DedNifFornecedor</t>
  </si>
  <si>
    <t>DedForncExSemNIF</t>
  </si>
  <si>
    <t>Os valores aceitos são:
0 - Não informado na nota de origem;
1 - Dispensado do NIF;
2 - Não exigência do NIF;
Uso específico para NFS-e Modelo Nacional</t>
  </si>
  <si>
    <t>DedPaisFornecedor</t>
  </si>
  <si>
    <t>Código do país do fornecedor</t>
  </si>
  <si>
    <t>V (10)</t>
  </si>
  <si>
    <t>DednNFRef</t>
  </si>
  <si>
    <t>Número da nota fiscal de referência</t>
  </si>
  <si>
    <t>N(10.0)</t>
  </si>
  <si>
    <t>DedvlTotRef</t>
  </si>
  <si>
    <t>Valor total de referência</t>
  </si>
  <si>
    <t>Valor total da nota fiscal de referência</t>
  </si>
  <si>
    <t>DedUFNFe</t>
  </si>
  <si>
    <t>UF gerador da NF-e de referência</t>
  </si>
  <si>
    <t>DedChaveAcesso</t>
  </si>
  <si>
    <t>Chave de acesso da NF-e de referência</t>
  </si>
  <si>
    <t>C (50)</t>
  </si>
  <si>
    <t>DedChAcesNacional</t>
  </si>
  <si>
    <t>Chave de Acesso da NFS-e (Padrão Nacional)</t>
  </si>
  <si>
    <t>DedDEmis</t>
  </si>
  <si>
    <t>Data de emissão da NF-e de referência</t>
  </si>
  <si>
    <t>DedPer</t>
  </si>
  <si>
    <t>Percentual a deduzir</t>
  </si>
  <si>
    <t>N(7.4)</t>
  </si>
  <si>
    <t>Obrigatório caso DedValPer = 2 (Percentual)</t>
  </si>
  <si>
    <t>DedValor</t>
  </si>
  <si>
    <t>Valor a ser deduzido</t>
  </si>
  <si>
    <t>DedQtde</t>
  </si>
  <si>
    <t>Quantidade de itens de dedução</t>
  </si>
  <si>
    <t>Exclusivo Padrão Assessor Público</t>
  </si>
  <si>
    <t>1.2.0.0</t>
  </si>
  <si>
    <t>DedValUnit</t>
  </si>
  <si>
    <t>Valor Unitário</t>
  </si>
  <si>
    <t>DedDescricao</t>
  </si>
  <si>
    <t>DedTipoItem</t>
  </si>
  <si>
    <t>Tipo de Item</t>
  </si>
  <si>
    <t>DednNFSeRef</t>
  </si>
  <si>
    <t>Número da NFS-e de referência</t>
  </si>
  <si>
    <t>N (18.0)</t>
  </si>
  <si>
    <t>DedcVerificaNFSe</t>
  </si>
  <si>
    <t>Código de verificação da NFS-e de referência</t>
  </si>
  <si>
    <t>DedcMunNFSe</t>
  </si>
  <si>
    <t>Código do município Gerador da NFS-e de referência</t>
  </si>
  <si>
    <t>N (7.0)</t>
  </si>
  <si>
    <t>DedOutroDoc</t>
  </si>
  <si>
    <t>Número da identificação de outro documento</t>
  </si>
  <si>
    <t>DedOutroDocFisc</t>
  </si>
  <si>
    <t>Número de outro documento fiscal</t>
  </si>
  <si>
    <t>DedRedTipo</t>
  </si>
  <si>
    <t>Tipo de dedução/Redução modelo nacional</t>
  </si>
  <si>
    <t>DedRetxDesc</t>
  </si>
  <si>
    <t>Descrição da Dedução/Redução quando a opção é "99 – Outras Deduções"</t>
  </si>
  <si>
    <t>DedFornCAEPF</t>
  </si>
  <si>
    <t>Transportadora</t>
  </si>
  <si>
    <t>Dados da Transportadora</t>
  </si>
  <si>
    <t>Grupo exclusivo do padrão INFISC</t>
  </si>
  <si>
    <t>TraNome</t>
  </si>
  <si>
    <t>Nome ou Razão Social da Transportadora</t>
  </si>
  <si>
    <t>TraCPFCNPJ</t>
  </si>
  <si>
    <t>CPF ou CNPJ da transportadora</t>
  </si>
  <si>
    <t>TraIE</t>
  </si>
  <si>
    <t>Inscrição Estadual da Transportadora</t>
  </si>
  <si>
    <t>TraPlaca</t>
  </si>
  <si>
    <t>Placa do veículo da Transportadora</t>
  </si>
  <si>
    <t>TraEnd</t>
  </si>
  <si>
    <t>Endereço da Transportadora</t>
  </si>
  <si>
    <t>TraMun</t>
  </si>
  <si>
    <t>Código IBGE do município da Transportadora</t>
  </si>
  <si>
    <t>TraUF</t>
  </si>
  <si>
    <t>UF da Transportadora</t>
  </si>
  <si>
    <t>TraPais</t>
  </si>
  <si>
    <t>País da Transportadora</t>
  </si>
  <si>
    <t>Sigla do país da Transportadora. Lista de siglas https://en.wikipedia.org/wiki/ISO_3166-1_alpha-2</t>
  </si>
  <si>
    <t>TraTipoFrete</t>
  </si>
  <si>
    <t>Responsável pelo pagamento do frete</t>
  </si>
  <si>
    <t xml:space="preserve">1 - Tomador
2 - Prestador </t>
  </si>
  <si>
    <t>Locacao</t>
  </si>
  <si>
    <t>LocacaoItem</t>
  </si>
  <si>
    <t>categServ</t>
  </si>
  <si>
    <t>Categoria do Serviço</t>
  </si>
  <si>
    <t>Os valores aceitos são:
1 - Locação;
2 - Sublocação;
3 - Arrendamento;
4 - Direito de passagem;
5 - Permissão de uso;
Uso específico para NFS-e Modelo Nacional</t>
  </si>
  <si>
    <t>objetoLocacao</t>
  </si>
  <si>
    <t>Tipo de objetos da locação, sublocação, arrendamento, direito de passagem ou permissão de uso</t>
  </si>
  <si>
    <t>Os valores aceitos são:
1 - Ferrovia;
2 - Rodovia;
3 - Postes;
4 - Cabos;
5 - Dutos;
6 - Condutos de qualquer natureza;
Uso específico para NFS-e Modelo Nacional</t>
  </si>
  <si>
    <t>extensaoFerrovia</t>
  </si>
  <si>
    <t>Extensão total da ferrovia, rodovia, cabos, dutos ou condutos</t>
  </si>
  <si>
    <t>N(5.0)</t>
  </si>
  <si>
    <t>nPostes</t>
  </si>
  <si>
    <t>Número total de postes</t>
  </si>
  <si>
    <t>(6.0)</t>
  </si>
  <si>
    <t>AtividadeEvento</t>
  </si>
  <si>
    <t>AtivDesc</t>
  </si>
  <si>
    <t>Descrição do evento Artístico, Cultural, Esportivo, etc</t>
  </si>
  <si>
    <t>AtivDataInicial</t>
  </si>
  <si>
    <t>Data de início da atividade de evento</t>
  </si>
  <si>
    <t>AtivDataFinal</t>
  </si>
  <si>
    <t>Data de fim da atividade de evento.</t>
  </si>
  <si>
    <t>AtivIdEvento</t>
  </si>
  <si>
    <t>Identificação da Atividade de Evento (código identificador de evento determinado pela Administração Tributária Municipal)</t>
  </si>
  <si>
    <t>AtivEndLogradouro</t>
  </si>
  <si>
    <t>Logradouro do endereço do evento</t>
  </si>
  <si>
    <t>AtivEndNumero</t>
  </si>
  <si>
    <t>Número do endereço do evento</t>
  </si>
  <si>
    <t>AtivEndCompl</t>
  </si>
  <si>
    <t>Complemento do endereço do evento</t>
  </si>
  <si>
    <t>AtivEndBairro</t>
  </si>
  <si>
    <t>Bairro do endereço do evento</t>
  </si>
  <si>
    <t>AtivEndCEP</t>
  </si>
  <si>
    <t>CEP do endereço do evento</t>
  </si>
  <si>
    <t>AtivEndcMun</t>
  </si>
  <si>
    <t>Código IBGE do município do endereço do evento</t>
  </si>
  <si>
    <t>AtivEndxMun</t>
  </si>
  <si>
    <t>Nome do município do endereço do evento</t>
  </si>
  <si>
    <t>AtivEndUF</t>
  </si>
  <si>
    <t>UF/província/Região do evento</t>
  </si>
  <si>
    <t>Pedagio</t>
  </si>
  <si>
    <t>PedCategVeiculo</t>
  </si>
  <si>
    <t>Categorias de veículos para cobrança</t>
  </si>
  <si>
    <t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</si>
  <si>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>PednEixos</t>
  </si>
  <si>
    <t>Número de eixos para fins de cobrança</t>
  </si>
  <si>
    <t>PedRodagem</t>
  </si>
  <si>
    <t>Tipo de rodagem</t>
  </si>
  <si>
    <t>1 - Simples;
2 - Dupla;
Uso específico para NFS-e Modelo Nacional</t>
  </si>
  <si>
    <t>PedSentido</t>
  </si>
  <si>
    <t>Orientação de passagem do veículo</t>
  </si>
  <si>
    <t>Ângulo em graus a partir do norte geográfico em sentido horário, número inteiro de 0 a 359, onde 0º seria o norte, 90º o leste, 180º o sul, 270º o oeste. Precisão mínima de 10
Uso específico para NFS-e Modelo Nacional</t>
  </si>
  <si>
    <t>PedPlaca</t>
  </si>
  <si>
    <t>Placa do veículo</t>
  </si>
  <si>
    <t>Deve ser informada no padrão [A-Z]{2,3}[0-9]{4}|[A-Z]{3,4}[0-9]{3}
Uso específico para NFS-e Modelo Nacional</t>
  </si>
  <si>
    <t>PedCodAcesso</t>
  </si>
  <si>
    <t>Código de acesso gerado automaticamente pelo sistema emissor da concessionária</t>
  </si>
  <si>
    <t>PedCodContrato</t>
  </si>
  <si>
    <t>Código de contrato gerado automaticamente pelo sistema nacional no cadastro da concessionária</t>
  </si>
  <si>
    <t>Imovel</t>
  </si>
  <si>
    <t xml:space="preserve"> Grupo de Informações de Operações Relacionadas a Bens Imóveis, Exceto Obras</t>
  </si>
  <si>
    <t>ImovInscImobFisc</t>
  </si>
  <si>
    <t>Inscrição imobiliária fiscal 
(código fornecido pela prefeitura para a identificação da obra ou para fins de recolhimento do IPTU</t>
  </si>
  <si>
    <t>Inscrição imobiliária fiscal
(código fornecido pela prefeitura para a
identificação da obra ou para fins de recolhimento IPTU</t>
  </si>
  <si>
    <t>ImovCIB</t>
  </si>
  <si>
    <t>Código do Cadastro Imobiliário Brasileiro - CIB</t>
  </si>
  <si>
    <t>ImovCEP</t>
  </si>
  <si>
    <t>Código de Endereçamento Postal numérico do
endereço nacional do imóvel.</t>
  </si>
  <si>
    <t>ImovEndereco</t>
  </si>
  <si>
    <t>Tipo e nome do logradouro do endereço do imóvel</t>
  </si>
  <si>
    <t>ImovNumero</t>
  </si>
  <si>
    <t>Número no logradouro do endereço do imóvel</t>
  </si>
  <si>
    <t>ImovComplemento</t>
  </si>
  <si>
    <t>Complemento do endereço do imóve</t>
  </si>
  <si>
    <t>ImovBairro</t>
  </si>
  <si>
    <t>Bairro do endereço do imóvel.</t>
  </si>
  <si>
    <t>ImovxMun</t>
  </si>
  <si>
    <t>Nome da cidade no local do imóvel</t>
  </si>
  <si>
    <t>Obrigatário para imóvel do exterior</t>
  </si>
  <si>
    <t>ImovEstProvReg</t>
  </si>
  <si>
    <t>Estado, província ou região da cidade no exterior,
local do imóvel.</t>
  </si>
  <si>
    <t>Preencher para imóvel do exterior</t>
  </si>
  <si>
    <t>ListaDocumentos</t>
  </si>
  <si>
    <t>Grupo relativo aos documentos referenciados nos casos de reembolso, repasse e ressarcimento que serão considerados na base de cálculo do ISSQN, do IBS e da CBS.</t>
  </si>
  <si>
    <r>
      <rPr>
        <rFont val="Calibri"/>
        <b/>
        <color rgb="FF000000"/>
        <sz val="11.0"/>
      </rPr>
      <t>G</t>
    </r>
  </si>
  <si>
    <t>Documento</t>
  </si>
  <si>
    <r>
      <rPr>
        <rFont val="Calibri"/>
        <b/>
        <color rgb="FF000000"/>
        <sz val="11.0"/>
      </rPr>
      <t>G</t>
    </r>
  </si>
  <si>
    <t>1-1000</t>
  </si>
  <si>
    <t>RepositorioNacional</t>
  </si>
  <si>
    <t>Grupo de informações de documentos fiscais eletrônicos que se encontram no repositório nacional.</t>
  </si>
  <si>
    <t>CG</t>
  </si>
  <si>
    <t>DocTipoChaveDFe</t>
  </si>
  <si>
    <t>Documento fiscal a que se refere a chaveDfe que seja um dos documentos do Repositório Nacional:
1 = NFS-e
2 = NF-e 3 = CT-e
9 = Outro</t>
  </si>
  <si>
    <r>
      <rPr>
        <rFont val="Calibri"/>
        <color theme="1"/>
        <sz val="11.0"/>
      </rPr>
      <t>E</t>
    </r>
  </si>
  <si>
    <t>DocxTipoChaveDFe</t>
  </si>
  <si>
    <t>Descrição da DF-e a que se refere a DocchaveDfe que seja um dos documentos do Repositório Nacional. Deve ser preenchido apenas quando tipoChaveDFe = 9 (Outro).</t>
  </si>
  <si>
    <r>
      <rPr>
        <rFont val="Calibri"/>
        <color theme="1"/>
        <sz val="11.0"/>
      </rPr>
      <t>E</t>
    </r>
  </si>
  <si>
    <t>DocChaveDFe</t>
  </si>
  <si>
    <t>Chave do Documento Fiscal eletrônico do repositório nacional referenciado para os casos de operações já tributadas.</t>
  </si>
  <si>
    <r>
      <rPr>
        <rFont val="Calibri"/>
        <color theme="1"/>
        <sz val="11.0"/>
      </rPr>
      <t>E</t>
    </r>
  </si>
  <si>
    <t>Deve ser preenchido apenas quando tipoChaveDFe = 9 (Outro)</t>
  </si>
  <si>
    <t>DoccMunDocFiscal</t>
  </si>
  <si>
    <t>Código do município emissor do documento fiscal que não se encontra no repositório nacional</t>
  </si>
  <si>
    <r>
      <rPr>
        <rFont val="Calibri"/>
        <color theme="1"/>
        <sz val="11.0"/>
      </rPr>
      <t>E</t>
    </r>
  </si>
  <si>
    <t>DocumentoFiscalOutro</t>
  </si>
  <si>
    <t>Grupo de informações de documento não fiscal.</t>
  </si>
  <si>
    <t>DoccMun</t>
  </si>
  <si>
    <r>
      <rPr>
        <rFont val="Calibri"/>
        <color theme="1"/>
        <sz val="11.0"/>
      </rPr>
      <t>E</t>
    </r>
  </si>
  <si>
    <t xml:space="preserve"> C(255)</t>
  </si>
  <si>
    <t>DocNumero</t>
  </si>
  <si>
    <t>Número do documento fiscal/Não fiscal</t>
  </si>
  <si>
    <r>
      <rPr>
        <rFont val="Calibri"/>
        <color rgb="FF000000"/>
        <sz val="11.0"/>
      </rPr>
      <t>E</t>
    </r>
  </si>
  <si>
    <t>DocDescricao</t>
  </si>
  <si>
    <t>Descrição do documento fiscal/Não fiscal</t>
  </si>
  <si>
    <r>
      <rPr>
        <rFont val="Calibri"/>
        <color rgb="FF000000"/>
        <sz val="11.0"/>
      </rPr>
      <t>E</t>
    </r>
  </si>
  <si>
    <t>Fornecedor</t>
  </si>
  <si>
    <t>Grupo de informações do fornecedor do documento referenciado</t>
  </si>
  <si>
    <t>DocCNPJ</t>
  </si>
  <si>
    <t>Número da inscrição federal (CNPJ) do fornecedor do documento</t>
  </si>
  <si>
    <r>
      <rPr>
        <rFont val="Calibri"/>
        <color rgb="FF000000"/>
        <sz val="11.0"/>
      </rPr>
      <t>E</t>
    </r>
  </si>
  <si>
    <t>DocCPF</t>
  </si>
  <si>
    <t>Número da inscrição federal (CPF) do fornecedor</t>
  </si>
  <si>
    <r>
      <rPr>
        <rFont val="Calibri"/>
        <color rgb="FF000000"/>
        <sz val="11.0"/>
      </rPr>
      <t>E</t>
    </r>
  </si>
  <si>
    <t>DocNIF</t>
  </si>
  <si>
    <t>Este elemento só deverá ser preenchido para fornecedores não residentes no Brasil.</t>
  </si>
  <si>
    <r>
      <rPr>
        <rFont val="Calibri"/>
        <color rgb="FF000000"/>
        <sz val="11.0"/>
      </rPr>
      <t>E</t>
    </r>
  </si>
  <si>
    <t>DoccNaoNIF</t>
  </si>
  <si>
    <t>Motivo para não informação do NIF:
0 - Não informado na nota de origem;
1 - Dispensado do NIF;
2 - Não exigência do NIF;</t>
  </si>
  <si>
    <r>
      <rPr>
        <rFont val="Calibri"/>
        <color rgb="FF000000"/>
        <sz val="11.0"/>
      </rPr>
      <t>E</t>
    </r>
  </si>
  <si>
    <t>DocxNome</t>
  </si>
  <si>
    <t>Nome / Razão Social do fornecedor.</t>
  </si>
  <si>
    <r>
      <rPr>
        <rFont val="Calibri"/>
        <color rgb="FF000000"/>
        <sz val="11.0"/>
      </rPr>
      <t>E</t>
    </r>
  </si>
  <si>
    <t xml:space="preserve"> C(150)</t>
  </si>
  <si>
    <t>DocDataEmissao</t>
  </si>
  <si>
    <t>Data da emissão do documento dedutível</t>
  </si>
  <si>
    <r>
      <rPr>
        <rFont val="Calibri"/>
        <color rgb="FF000000"/>
        <sz val="11.0"/>
      </rPr>
      <t>E</t>
    </r>
  </si>
  <si>
    <t>DocDCompetencia</t>
  </si>
  <si>
    <t>Data da competência do documento dedutível</t>
  </si>
  <si>
    <r>
      <rPr>
        <rFont val="Calibri"/>
        <color rgb="FF000000"/>
        <sz val="11.0"/>
      </rPr>
      <t>E</t>
    </r>
  </si>
  <si>
    <t>DoctpReeRepRes</t>
  </si>
  <si>
    <t>Tipo de valor incluído neste documento, recebido por motivo de estarem relacionadas a operações de terceiros, objeto de reembolso, repasse ou ressarcimento pelo recebedor, já tributados e aqui referenciados</t>
  </si>
  <si>
    <r>
      <rPr>
        <rFont val="Calibri"/>
        <color rgb="FF000000"/>
        <sz val="11.0"/>
      </rPr>
      <t>E</t>
    </r>
  </si>
  <si>
    <t>DocDescTpReeRepRes</t>
  </si>
  <si>
    <t>Descrição do reembolso ou ressarcimento</t>
  </si>
  <si>
    <r>
      <rPr>
        <rFont val="Calibri"/>
        <color rgb="FF000000"/>
        <sz val="11.0"/>
      </rPr>
      <t>E</t>
    </r>
  </si>
  <si>
    <t>Quando a opção é 99 – Outros reembolsos ou ressarcimentos recebidos por valores pagos relativos a operações por conta e ordem de terceiro</t>
  </si>
  <si>
    <t>DocValorReeRepRes</t>
  </si>
  <si>
    <t>Valor monetário (total ou parcial, conforme documento informado) utilizado para não inclusão na base de cálculo do ISS e do IBS e da CBS da NFS-e que está sendo emitida (R$).</t>
  </si>
  <si>
    <r>
      <rPr>
        <rFont val="Calibri"/>
        <color rgb="FF000000"/>
        <sz val="11.0"/>
      </rPr>
      <t>E</t>
    </r>
  </si>
  <si>
    <t>ListaNFSeReferenciadas</t>
  </si>
  <si>
    <t>Grupo de NFS-e referenciadas.</t>
  </si>
  <si>
    <r>
      <rPr>
        <rFont val="Calibri"/>
        <b/>
        <color rgb="FF000000"/>
        <sz val="11.0"/>
      </rPr>
      <t>G</t>
    </r>
  </si>
  <si>
    <t>NFSeReferenciada</t>
  </si>
  <si>
    <t>1-99</t>
  </si>
  <si>
    <t>DocChaveNFSe</t>
  </si>
  <si>
    <t>Chave da NFS-e referenciada.</t>
  </si>
  <si>
    <r>
      <rPr>
        <rFont val="Calibri"/>
        <color rgb="FF000000"/>
        <sz val="11.0"/>
      </rPr>
      <t>E</t>
    </r>
  </si>
  <si>
    <t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</si>
  <si>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</si>
  <si>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>Nº</t>
  </si>
  <si>
    <t>XML</t>
  </si>
  <si>
    <t>Elemento Superior da Estrutura</t>
  </si>
  <si>
    <t>RAIZ</t>
  </si>
  <si>
    <t>Preenchimento obrigatório</t>
  </si>
  <si>
    <t>DocModelo</t>
  </si>
  <si>
    <t>Modelo do documento</t>
  </si>
  <si>
    <t>Será retornado “NFSe”</t>
  </si>
  <si>
    <t>Número do RPS.</t>
  </si>
  <si>
    <t>DocSerie</t>
  </si>
  <si>
    <t>Série do Documeno</t>
  </si>
  <si>
    <t>v(5)</t>
  </si>
  <si>
    <t>DocIDUnico</t>
  </si>
  <si>
    <t>DocProtocolo</t>
  </si>
  <si>
    <t>Número do Protocolo</t>
  </si>
  <si>
    <t>v(50)</t>
  </si>
  <si>
    <t>DocPDFBase64</t>
  </si>
  <si>
    <t>Espelho RPS em PDF e em base 64</t>
  </si>
  <si>
    <t>v(2M)</t>
  </si>
  <si>
    <t>DocPDFDownload</t>
  </si>
  <si>
    <t>Link para download do Espelho RPS em PDF.</t>
  </si>
  <si>
    <t>v(1000)</t>
  </si>
  <si>
    <t>DocXMLBase64</t>
  </si>
  <si>
    <t>XML da NFS-e em base 64.</t>
  </si>
  <si>
    <t>DocXMLDownload</t>
  </si>
  <si>
    <t>XML Download do Documento</t>
  </si>
  <si>
    <t>DocArquivo</t>
  </si>
  <si>
    <t>Arquivo de Envio em base 64</t>
  </si>
  <si>
    <t>Somente para prefeituras que utilizam a integração via arquivo</t>
  </si>
  <si>
    <t>DocExtensaoArquivo</t>
  </si>
  <si>
    <t>Extensão do Arquivo de Envio (DocArquivo)</t>
  </si>
  <si>
    <t>DocImpPrefeitura</t>
  </si>
  <si>
    <t>Link para impressão no sistema da prefeitura</t>
  </si>
  <si>
    <t>Exclusivo para os padrões que permitem a captura da URL de impressão.
Necessário tratamento para substituir o caracter "&amp;amp;" por "&amp;"</t>
  </si>
  <si>
    <t>1.5.0.0</t>
  </si>
  <si>
    <t>DocCompleto</t>
  </si>
  <si>
    <t>Retorno do XML do InoviCy com informações atualizadas</t>
  </si>
  <si>
    <t>NFSe</t>
  </si>
  <si>
    <t>Dados NFS-e</t>
  </si>
  <si>
    <t>NFSeNumero</t>
  </si>
  <si>
    <t>Número da NFS-e</t>
  </si>
  <si>
    <t>NFSeCodVerificacao</t>
  </si>
  <si>
    <t>Código de Verificação da NFS-e</t>
  </si>
  <si>
    <t>Situacao</t>
  </si>
  <si>
    <t>SitCodigo</t>
  </si>
  <si>
    <t>Código da Situação</t>
  </si>
  <si>
    <t>SitDescricao</t>
  </si>
  <si>
    <t>Descrição da Situação</t>
  </si>
  <si>
    <t>Naturezas da operação utilizadas em cada padrão ou município.</t>
  </si>
  <si>
    <t>Valores Padrão do InvoiCy</t>
  </si>
  <si>
    <t>Município = zero significa que o valor é válido para todos municípios daquele padrão. Município &gt;0 significa que aquele município possui valores diferentes.</t>
  </si>
  <si>
    <t>Naturezas de Operação</t>
  </si>
  <si>
    <t>Padrão</t>
  </si>
  <si>
    <t>Município</t>
  </si>
  <si>
    <t>Código do InvoiCy</t>
  </si>
  <si>
    <t>Valor no município</t>
  </si>
  <si>
    <t>Tributação no município</t>
  </si>
  <si>
    <t>3enet</t>
  </si>
  <si>
    <t>Tributação no Municipio</t>
  </si>
  <si>
    <t>Tributação fora do município</t>
  </si>
  <si>
    <t>Tributação fora do municipio</t>
  </si>
  <si>
    <t>Isenção</t>
  </si>
  <si>
    <t>Imune</t>
  </si>
  <si>
    <t>Imunidade</t>
  </si>
  <si>
    <t>Exigibilidade suspensa por decisão judicial</t>
  </si>
  <si>
    <t>Imp. devido fora do município sem obrigação de ret. na fonte</t>
  </si>
  <si>
    <t>Exigibilidade suspensa por procedimento administrativo</t>
  </si>
  <si>
    <t>Exigível</t>
  </si>
  <si>
    <t>ÁBACO</t>
  </si>
  <si>
    <t>Não incidência</t>
  </si>
  <si>
    <t>Exportação</t>
  </si>
  <si>
    <t>ISS fixo</t>
  </si>
  <si>
    <t>Substituição tributária</t>
  </si>
  <si>
    <t>Simples Nacional</t>
  </si>
  <si>
    <t>Isenção parcial</t>
  </si>
  <si>
    <t>Ágili 2</t>
  </si>
  <si>
    <t>Cancelado</t>
  </si>
  <si>
    <t>ISS retido pelo tomador/intermediário</t>
  </si>
  <si>
    <t>Não tributável</t>
  </si>
  <si>
    <t>Micro Empreendedor Individual (MEI)</t>
  </si>
  <si>
    <t>Serviço para imóvel (Construção Civil)</t>
  </si>
  <si>
    <t>Serviço em via pública</t>
  </si>
  <si>
    <t>Tributada integralmente com ISSRF</t>
  </si>
  <si>
    <t>ArrecadaNet</t>
  </si>
  <si>
    <t>Tributada com redução da base de cálculo</t>
  </si>
  <si>
    <t>Tributada com redução da base de cálculo com ISSRF</t>
  </si>
  <si>
    <t>Tributada com redução da base de cálculo com Sub. Tributária</t>
  </si>
  <si>
    <t>Não tributada - ISS regime estimativa</t>
  </si>
  <si>
    <t>Não Tributada - ISS construção civil recolhido antecipadamente</t>
  </si>
  <si>
    <t>Não Tributada - Ato Cooperado</t>
  </si>
  <si>
    <t>Simples Nacional e com o ISS retido na fonte</t>
  </si>
  <si>
    <t>Assessor Publico</t>
  </si>
  <si>
    <t>Tributação no município (Normal)</t>
  </si>
  <si>
    <t>Substituição tributária pelo agenciador ou intermediário da prestação do serviço</t>
  </si>
  <si>
    <t>Optante do Super Simples</t>
  </si>
  <si>
    <t>Simples Nacional e substituição tributária</t>
  </si>
  <si>
    <t>Cancelada</t>
  </si>
  <si>
    <t>ISSRetidoAnteriormenteSubstitutoTributario</t>
  </si>
  <si>
    <t>Não Tributada</t>
  </si>
  <si>
    <t>Tributada com redução da base de cálculo ou alíquota e com ISS retido na fonte</t>
  </si>
  <si>
    <t>ISS MEI</t>
  </si>
  <si>
    <t>Tributada com reducao da base de cálculo ou alíquota e sujeita ao regime da substituicao tributária</t>
  </si>
  <si>
    <t>Normal Prefeitura</t>
  </si>
  <si>
    <t>Tributada com reducao da base de cálculo  ou aliquota e com o ISS retido anteriormente pelo substituto tributário</t>
  </si>
  <si>
    <t>Não-tributável em Lins</t>
  </si>
  <si>
    <t>Nao tributada em razao do destino dos bens ou objetos - Mercadorias para a industrializacao ou comercializacao</t>
  </si>
  <si>
    <t>Isenta/Imune</t>
  </si>
  <si>
    <t>Nao tributada em razao do diferimento da prestacao do servico</t>
  </si>
  <si>
    <t>Tributado no município, porém Isento</t>
  </si>
  <si>
    <t>Normal</t>
  </si>
  <si>
    <t>Tributado Fora do município, porém Isento</t>
  </si>
  <si>
    <t>Tributado no município, porém Imune</t>
  </si>
  <si>
    <t>Cancelada/Extraviada</t>
  </si>
  <si>
    <t>Tributado Fora do município, porém Imune</t>
  </si>
  <si>
    <t>SIMEI</t>
  </si>
  <si>
    <t>Tributado no município, porém Exigibilidade Suspensa</t>
  </si>
  <si>
    <t>Tratamento Fiscal Diferenciado</t>
  </si>
  <si>
    <t>Tributado Fora do município, porém Exigibilidade Suspensa</t>
  </si>
  <si>
    <t>Imune  Lei Federal</t>
  </si>
  <si>
    <t>Estimado</t>
  </si>
  <si>
    <t>Imposto devido no município, com retenção na fonte (serviço prestado no município)</t>
  </si>
  <si>
    <t>Imposto devido no município, sem retenção na fonte (serviço prestado no município)</t>
  </si>
  <si>
    <t>MEI MICROEMPREENDEDOR</t>
  </si>
  <si>
    <t>Não tributável (serviço prestado no município)</t>
  </si>
  <si>
    <t>ASTEN</t>
  </si>
  <si>
    <t>Simples Nacional (serviço prestado no município)</t>
  </si>
  <si>
    <t>Imposto devido no município, com retenção na fonte (serviço prestado fora do município)</t>
  </si>
  <si>
    <t>Imposto devido no município, sem retenção na fonte (serviço prestado fora do município)</t>
  </si>
  <si>
    <t>Imposto devido fora do município, com retenção na fonte (serviço prestado fora do município)</t>
  </si>
  <si>
    <t>Imposto devido fora do município, sem retenção na fonte (serviço prestado fora do município)</t>
  </si>
  <si>
    <t>Não tributável (serviço prestado fora do município)</t>
  </si>
  <si>
    <t>Simples Nacional (serviço prestado fora do Município)</t>
  </si>
  <si>
    <t>BETHA 1</t>
  </si>
  <si>
    <t>Não tributável (serviço prestado no exterior)</t>
  </si>
  <si>
    <t>Serviço no município - ISS mensal sem retenção na fonte</t>
  </si>
  <si>
    <t>Serviço no município - ISS mensal com retenção na fonte</t>
  </si>
  <si>
    <t>Construção civil - no município - ISS mensal sem retenção na fonte</t>
  </si>
  <si>
    <t>Construção civil - no município - ISS mensal com retenção na fonte</t>
  </si>
  <si>
    <t>Serviço em outro município – ISS mensal sem retenção na fonte</t>
  </si>
  <si>
    <t>Serviço em outro município – ISS mensal com retenção na fonte</t>
  </si>
  <si>
    <t>Construção civil - outro município - ISS mensal sem retenção na fonte</t>
  </si>
  <si>
    <t>BETHA 1 Sequencial</t>
  </si>
  <si>
    <t>Construção civil - outro município - ISS mensal com retenção na fonte</t>
  </si>
  <si>
    <t>Serviço não enquadrada nas situações anteriores - sem retenção</t>
  </si>
  <si>
    <t>Serviço não enquadrada nas situações anteriores - com retenção</t>
  </si>
  <si>
    <t>ISS devido para o município (Simples Nacional)</t>
  </si>
  <si>
    <t>ISS devido para outro município (Simples Nacional)</t>
  </si>
  <si>
    <t>Escritório Contábil (Simples Nacional)</t>
  </si>
  <si>
    <t>ISS retido pelo tomador/intermediário (Simples Nacional)</t>
  </si>
  <si>
    <t>Operação imune, isenta ou não tributada (Simples Nacional)</t>
  </si>
  <si>
    <t>BETHA 2</t>
  </si>
  <si>
    <t>Exigibilidade suspensa por processo administrativo</t>
  </si>
  <si>
    <t>Não Incidência</t>
  </si>
  <si>
    <t>BOANF</t>
  </si>
  <si>
    <t>BSIT-BR</t>
  </si>
  <si>
    <t>CECAM</t>
  </si>
  <si>
    <t>Serviço na sede do prestador</t>
  </si>
  <si>
    <t>Serviço fora do Município</t>
  </si>
  <si>
    <t>Serviço para Imóvel (Construção Civil)</t>
  </si>
  <si>
    <t>CENTI</t>
  </si>
  <si>
    <t>Comunix</t>
  </si>
  <si>
    <t>Retida</t>
  </si>
  <si>
    <t>M.E.I Micro Empresa Individual</t>
  </si>
  <si>
    <t>Iss Devido Fora Do Município</t>
  </si>
  <si>
    <t>Conam</t>
  </si>
  <si>
    <t>Tributado</t>
  </si>
  <si>
    <t>Isenção / Imunidade</t>
  </si>
  <si>
    <t>Suspensão</t>
  </si>
  <si>
    <t>ISS Fixo</t>
  </si>
  <si>
    <t>CONSIST</t>
  </si>
  <si>
    <t>Outro município</t>
  </si>
  <si>
    <t>Normal -A recolher</t>
  </si>
  <si>
    <t>Retido na fonte</t>
  </si>
  <si>
    <t>MEI</t>
  </si>
  <si>
    <t>COPLAN</t>
  </si>
  <si>
    <t>DATAPUBLIC</t>
  </si>
  <si>
    <t>Tributável</t>
  </si>
  <si>
    <t>Isento ISS</t>
  </si>
  <si>
    <t>Não Incidência no Município</t>
  </si>
  <si>
    <t>Tributável Simples Nacional</t>
  </si>
  <si>
    <t>Tributável MEI</t>
  </si>
  <si>
    <t>DB NFSE</t>
  </si>
  <si>
    <t>DEISS</t>
  </si>
  <si>
    <t>Tributaçao No Município</t>
  </si>
  <si>
    <t>T</t>
  </si>
  <si>
    <t>Tributação Fora do Município</t>
  </si>
  <si>
    <t>R</t>
  </si>
  <si>
    <t>I</t>
  </si>
  <si>
    <t>DigiFred</t>
  </si>
  <si>
    <t>DSFNET</t>
  </si>
  <si>
    <t>C</t>
  </si>
  <si>
    <t>F</t>
  </si>
  <si>
    <t>K</t>
  </si>
  <si>
    <t>Tributável Fixo</t>
  </si>
  <si>
    <t>Tributável S. N.</t>
  </si>
  <si>
    <t>H</t>
  </si>
  <si>
    <t>Micro Empreendedor Individual</t>
  </si>
  <si>
    <t>M</t>
  </si>
  <si>
    <t>DUETO 1</t>
  </si>
  <si>
    <t>DUETO 2</t>
  </si>
  <si>
    <t>E&amp;L</t>
  </si>
  <si>
    <t>E&amp;L 2.0</t>
  </si>
  <si>
    <t>eISS</t>
  </si>
  <si>
    <t>EMBRAS SIAP.NET</t>
  </si>
  <si>
    <t>EQUIPLANO</t>
  </si>
  <si>
    <t>E-RECEITAS</t>
  </si>
  <si>
    <t>FacilitaISS</t>
  </si>
  <si>
    <t>FGMAISS</t>
  </si>
  <si>
    <t>exigibilidade suspensa por decisão judicial</t>
  </si>
  <si>
    <t>Exigibilidade Suspensa por Processo Administrativo</t>
  </si>
  <si>
    <t>FintelISS</t>
  </si>
  <si>
    <t>FISS-LEX</t>
  </si>
  <si>
    <t>Freire</t>
  </si>
  <si>
    <t>Generativa</t>
  </si>
  <si>
    <t>GENFE</t>
  </si>
  <si>
    <t>GESPAM</t>
  </si>
  <si>
    <t>GINFES</t>
  </si>
  <si>
    <t>GOIANIA</t>
  </si>
  <si>
    <t>GOVERNA</t>
  </si>
  <si>
    <t>Isento</t>
  </si>
  <si>
    <t>Autônomo(Fixo)</t>
  </si>
  <si>
    <t>M.E.I.</t>
  </si>
  <si>
    <t>Governa TXT</t>
  </si>
  <si>
    <t>Outro Municipio</t>
  </si>
  <si>
    <t>Retido na Fonte</t>
  </si>
  <si>
    <t>Governo Digital</t>
  </si>
  <si>
    <t>Governo Eletrônico</t>
  </si>
  <si>
    <t>INFISC - Caxias do Sul</t>
  </si>
  <si>
    <t>INFISC - Farroupilha</t>
  </si>
  <si>
    <t>INFISC - Santiago</t>
  </si>
  <si>
    <t>INFISC - Sapucaia</t>
  </si>
  <si>
    <t>INFISC Campo Bom</t>
  </si>
  <si>
    <t>IPM</t>
  </si>
  <si>
    <t>Tributada Integralmente</t>
  </si>
  <si>
    <t>Tributado integralmente (Tomador)</t>
  </si>
  <si>
    <t>Isenta</t>
  </si>
  <si>
    <t>Não Tributada - ISS regime Fixo</t>
  </si>
  <si>
    <t>Tributada Integralmente e sujeita à Subs Tributária</t>
  </si>
  <si>
    <t>Tributada Integralmente com ISSRF</t>
  </si>
  <si>
    <t>Tributada com redução da BC e sujeita à Subst. Tributária</t>
  </si>
  <si>
    <t>Não Tributada - ISS regime Estimativa</t>
  </si>
  <si>
    <t>Não Tributada - ISS Construção Civil</t>
  </si>
  <si>
    <t>ISANETO</t>
  </si>
  <si>
    <t>ISISS</t>
  </si>
  <si>
    <t>ISS Fortaleza</t>
  </si>
  <si>
    <t>Tributação no Município</t>
  </si>
  <si>
    <t>ISS Intel</t>
  </si>
  <si>
    <t>ISS Online AEG</t>
  </si>
  <si>
    <t>ISS On-line Supernova</t>
  </si>
  <si>
    <t>ISS Simples SpConsig</t>
  </si>
  <si>
    <t>Isenção / Imune</t>
  </si>
  <si>
    <t>ISS a Recolher</t>
  </si>
  <si>
    <t>ISS Retido</t>
  </si>
  <si>
    <t>Não Tributável</t>
  </si>
  <si>
    <t>Simples Nacional ISS Retido na Fonte</t>
  </si>
  <si>
    <t>ISS.NET</t>
  </si>
  <si>
    <t>ISS4R</t>
  </si>
  <si>
    <t>ISSe</t>
  </si>
  <si>
    <t>ISSNFe Online</t>
  </si>
  <si>
    <t>ISSWeb Camaçari</t>
  </si>
  <si>
    <t>ISSWeb Fiorilli</t>
  </si>
  <si>
    <t>JANELA UNICA</t>
  </si>
  <si>
    <t>Exigibilidade Suspensa por Decisão Judicial</t>
  </si>
  <si>
    <t>JFISS Digital</t>
  </si>
  <si>
    <t>JGBAIAO</t>
  </si>
  <si>
    <t>LEXSOM</t>
  </si>
  <si>
    <t>MEMORY</t>
  </si>
  <si>
    <t>Metrópolis</t>
  </si>
  <si>
    <t>MITRA</t>
  </si>
  <si>
    <t>NF Paulistana</t>
  </si>
  <si>
    <t>No Municipio</t>
  </si>
  <si>
    <t>Fora do Município</t>
  </si>
  <si>
    <t>P</t>
  </si>
  <si>
    <t>Tributada no Município, porém Isento.</t>
  </si>
  <si>
    <t>A</t>
  </si>
  <si>
    <t>Tributada fora do Município, porém Isento.</t>
  </si>
  <si>
    <t>B</t>
  </si>
  <si>
    <t>Tributada no Município, porém Imune.</t>
  </si>
  <si>
    <t>Tributada fora do Município, porém Imune.</t>
  </si>
  <si>
    <t>N</t>
  </si>
  <si>
    <t>Tributada no Município, porém Exigibilidade Suspensa</t>
  </si>
  <si>
    <t>X</t>
  </si>
  <si>
    <t>Tributada fora do Município, porém Exigibilidade Suspensa</t>
  </si>
  <si>
    <t>V</t>
  </si>
  <si>
    <t>NF-Eletronica</t>
  </si>
  <si>
    <t>Issqn isento</t>
  </si>
  <si>
    <t>Issqn imune</t>
  </si>
  <si>
    <t>Issqn fixo</t>
  </si>
  <si>
    <t>Simei</t>
  </si>
  <si>
    <t>Issqn estimado</t>
  </si>
  <si>
    <t>NFPSe</t>
  </si>
  <si>
    <t>Tributada integralmente</t>
  </si>
  <si>
    <t>Tributada por meio de imposto fixo</t>
  </si>
  <si>
    <t>Tributada integralmente e regime da substituição tributária</t>
  </si>
  <si>
    <t>Tributada integralmente e regime do Simples Nacional</t>
  </si>
  <si>
    <t>Tributada integralmente e com ISQN retido na fonte</t>
  </si>
  <si>
    <t>Tributada com redução da base de cálculo ou alíquota</t>
  </si>
  <si>
    <t>Tributada integralmente, regime do SN e ISQN retido na fonte</t>
  </si>
  <si>
    <t>Tributada integralmente e subs. tribut. pelo intermediário</t>
  </si>
  <si>
    <t>Tributada integralmente,regime do SN e da subst. tributária</t>
  </si>
  <si>
    <t>Tributada integralmente e com o ISQN retido pelo subs.tribut</t>
  </si>
  <si>
    <t>Tributada com redução da BC ou alíq. com ISQN retido na font</t>
  </si>
  <si>
    <t>Tributada com Red da B.C e sujeita ao regime da subst. Trib.</t>
  </si>
  <si>
    <t>Tributada com Red da B.C e com ISSQN Ret. anteriormente</t>
  </si>
  <si>
    <t>Não tributada em razão do destino dos bens ou objetos</t>
  </si>
  <si>
    <t>Não tributada em razão do diferimento da prestação do serv.</t>
  </si>
  <si>
    <t>NFPSe WS</t>
  </si>
  <si>
    <t>Tritutada integralmente</t>
  </si>
  <si>
    <t>Tributada por meio do imposto fixo</t>
  </si>
  <si>
    <t>Não tributada</t>
  </si>
  <si>
    <t>Tributada com redução da BC ou alíq. e sujeita subs. Tribut.</t>
  </si>
  <si>
    <t>Tributada com red da BC ou alíq. com ISQN ret subs. Tribut.</t>
  </si>
  <si>
    <t>Não tributada em razão do deferimento da prest. do serviço</t>
  </si>
  <si>
    <t>NFSD</t>
  </si>
  <si>
    <t>NFSe NET</t>
  </si>
  <si>
    <t>NFSE-Ecidade</t>
  </si>
  <si>
    <t>NFWEB</t>
  </si>
  <si>
    <t>Operação Normal</t>
  </si>
  <si>
    <t>Operação Isenta/Imune</t>
  </si>
  <si>
    <t>Operação efetuada em outro Municipio</t>
  </si>
  <si>
    <t>ISS Suspenso por Decisão Judicial</t>
  </si>
  <si>
    <t>J</t>
  </si>
  <si>
    <t>NOTA BLU</t>
  </si>
  <si>
    <t>tributação no município</t>
  </si>
  <si>
    <t>tributação fora do município</t>
  </si>
  <si>
    <t>isenção</t>
  </si>
  <si>
    <t>Nota Carioca</t>
  </si>
  <si>
    <t>Nota Natalense</t>
  </si>
  <si>
    <t>Nota Salvador</t>
  </si>
  <si>
    <t>PMJP</t>
  </si>
  <si>
    <t>Portal Facil</t>
  </si>
  <si>
    <t>PRODATA</t>
  </si>
  <si>
    <t>Pública</t>
  </si>
  <si>
    <t>ISS devido para Itajaí</t>
  </si>
  <si>
    <t>ISS devido para outro município</t>
  </si>
  <si>
    <t>Operação imune, isenta ou não tributada</t>
  </si>
  <si>
    <t>ISS Fixo (Soc. Profissionais)</t>
  </si>
  <si>
    <t>MEI (Simples Nacional)</t>
  </si>
  <si>
    <t>Operação imune, isenta ou não tributada (Simples Nacional</t>
  </si>
  <si>
    <t>Tributação devida para Timóteo</t>
  </si>
  <si>
    <t>Tributação fora do Município</t>
  </si>
  <si>
    <t>Tributação fixa</t>
  </si>
  <si>
    <t>Tributação retida pelo Tomador</t>
  </si>
  <si>
    <t>Tributação retida pelo Tomador (Prestador Simples Nacional)</t>
  </si>
  <si>
    <t>ISS devido para Mafra</t>
  </si>
  <si>
    <t>ISS devido para outro Município</t>
  </si>
  <si>
    <t>ISENTO</t>
  </si>
  <si>
    <t>IMUNE</t>
  </si>
  <si>
    <t>ISS FIXO</t>
  </si>
  <si>
    <t>ISS devido para Mafra (Simples Nacional)</t>
  </si>
  <si>
    <t>ISS retido pelo tomador</t>
  </si>
  <si>
    <t>ISS devido para outro Município (Simples Nacional)</t>
  </si>
  <si>
    <t>ISS retido pelo tomador (Simples Nacional)</t>
  </si>
  <si>
    <t>RLZ</t>
  </si>
  <si>
    <t>SAATRI</t>
  </si>
  <si>
    <t>SAPITUR</t>
  </si>
  <si>
    <t>imune</t>
  </si>
  <si>
    <t>exigibilidade suspensa por processo administrativo</t>
  </si>
  <si>
    <t>não incidência</t>
  </si>
  <si>
    <t>exportação</t>
  </si>
  <si>
    <t>SEMFAZ</t>
  </si>
  <si>
    <t>SH3</t>
  </si>
  <si>
    <t>SIAM</t>
  </si>
  <si>
    <t>SIAPPA</t>
  </si>
  <si>
    <t>Tributado no Prestador</t>
  </si>
  <si>
    <t>S</t>
  </si>
  <si>
    <t>Tributado no Tomador</t>
  </si>
  <si>
    <t>Atividade sem retenção</t>
  </si>
  <si>
    <t>Sigcorp Bauru</t>
  </si>
  <si>
    <t>tp</t>
  </si>
  <si>
    <t>não tributado</t>
  </si>
  <si>
    <t>nt</t>
  </si>
  <si>
    <t>isenta</t>
  </si>
  <si>
    <t>is</t>
  </si>
  <si>
    <t>im</t>
  </si>
  <si>
    <t>Tributado no tomador</t>
  </si>
  <si>
    <t>tt</t>
  </si>
  <si>
    <t>Sigcorp Cianorte</t>
  </si>
  <si>
    <t>Sigcorp Ivaiporã</t>
  </si>
  <si>
    <t>SIGcorp Londrina</t>
  </si>
  <si>
    <t>Tributada no prestador</t>
  </si>
  <si>
    <t>outro município</t>
  </si>
  <si>
    <t>si</t>
  </si>
  <si>
    <t>Tributado Fixo</t>
  </si>
  <si>
    <t>tf</t>
  </si>
  <si>
    <t>ca</t>
  </si>
  <si>
    <t>Tributada no tomador</t>
  </si>
  <si>
    <t>SigCORP Marilia</t>
  </si>
  <si>
    <t>Sigcorp Mogi Guaçu</t>
  </si>
  <si>
    <t>Tributo no Tomador</t>
  </si>
  <si>
    <t>Sigcorp Rio Grande</t>
  </si>
  <si>
    <t>Retido Fora</t>
  </si>
  <si>
    <t>rf</t>
  </si>
  <si>
    <t>SIGCORP S.J. de Meriti</t>
  </si>
  <si>
    <t>Sigcorp São Goncalo</t>
  </si>
  <si>
    <t>Sigcorp TXT</t>
  </si>
  <si>
    <t>Tributada</t>
  </si>
  <si>
    <t>U</t>
  </si>
  <si>
    <t>cancelado</t>
  </si>
  <si>
    <t>tomador</t>
  </si>
  <si>
    <t>SimplISS</t>
  </si>
  <si>
    <t>SISNFE BAURU</t>
  </si>
  <si>
    <t>SJP</t>
  </si>
  <si>
    <t>SMARapd SIL Tecnologia WS</t>
  </si>
  <si>
    <t>SMARAPDSIL WS2</t>
  </si>
  <si>
    <t>Solução Pública</t>
  </si>
  <si>
    <t>SysISS</t>
  </si>
  <si>
    <t>System</t>
  </si>
  <si>
    <t>Tecnos</t>
  </si>
  <si>
    <t>Thema</t>
  </si>
  <si>
    <t>Imposto devido no município, com obrigação de ret. na fonte</t>
  </si>
  <si>
    <t>Imposto devido no município, sem obrigação de ret. na fonte</t>
  </si>
  <si>
    <t>ISSQN Fixo</t>
  </si>
  <si>
    <t>Imp. recolhido pelo regime único de arrecadação S.N.</t>
  </si>
  <si>
    <t>Imposto devido no município, com obrigação de Ret. na fonte</t>
  </si>
  <si>
    <t>Imp. devido fora do município com obrigação de ret. na fonte</t>
  </si>
  <si>
    <t>Imposto recolhido pelo regime único de arrecadação S.N.</t>
  </si>
  <si>
    <t>Imposto devido no município</t>
  </si>
  <si>
    <t>Imposto recolhido pelo regime único de arrecadação</t>
  </si>
  <si>
    <t>Imposto recolhido por guia sem escrituração</t>
  </si>
  <si>
    <t>Imposto Devido no municipio, com obrigação de ret. na fonte</t>
  </si>
  <si>
    <t>Imposto devido no municipio, sem obrigação de ret. na fonte</t>
  </si>
  <si>
    <t>Imposto devido no municipio, sem obrigação ret. na fonte</t>
  </si>
  <si>
    <t>Imposto devido fora municipio, com obrigação ret. na fonte</t>
  </si>
  <si>
    <t>Imposto devido fora municipio, sem obrigação ret. na fonte</t>
  </si>
  <si>
    <t>Imposto devido fora de Passo Fundo</t>
  </si>
  <si>
    <t>Imposto recolhido com valor fixo</t>
  </si>
  <si>
    <t>Imposto recolhido Regime Único Arrecadação(Simples Nacional)</t>
  </si>
  <si>
    <t>TINUS</t>
  </si>
  <si>
    <t>TINUS - UPLOAD</t>
  </si>
  <si>
    <t>TIPLAN</t>
  </si>
  <si>
    <t>Tributos Municipais</t>
  </si>
  <si>
    <t>Operação normal (tributação normal)</t>
  </si>
  <si>
    <t>Operação efetuada em outro Município</t>
  </si>
  <si>
    <t>Operação isenta ou não tributável no Município</t>
  </si>
  <si>
    <t>Tributos Web - Elotech</t>
  </si>
  <si>
    <t>VLCNET</t>
  </si>
  <si>
    <t>Tributado Fora do Município</t>
  </si>
  <si>
    <t>Mico Empreendedor Individual (MEI)</t>
  </si>
  <si>
    <t>Imposto devido no município, com retenção na fonte</t>
  </si>
  <si>
    <t>WebISS 1</t>
  </si>
  <si>
    <t>WebISS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</si>
</sst>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1">
    <font>
      <sz val="11.0"/>
      <color rgb="FF000000"/>
      <name val="Arial"/>
      <scheme val="minor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strike/>
      <sz val="10.0"/>
      <color rgb="FF000000"/>
      <name val="Arial"/>
    </font>
    <font>
      <strike/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Arial"/>
      <scheme val="minor"/>
    </font>
    <font>
      <sz val="11.0"/>
      <color theme="1"/>
      <name val="Calibri"/>
    </font>
    <font>
      <b/>
      <sz val="10.0"/>
      <color rgb="FF000000"/>
      <name val="Arial"/>
      <scheme val="minor"/>
    </font>
    <font>
      <b/>
      <strike/>
      <sz val="11.0"/>
      <color rgb="FF000000"/>
      <name val="Calibri"/>
    </font>
    <font>
      <b/>
      <strike/>
      <sz val="10.0"/>
      <color rgb="FF000000"/>
      <name val="Arial"/>
    </font>
    <font>
      <strike/>
      <sz val="11.0"/>
      <color theme="1"/>
      <name val="Calibri"/>
    </font>
    <font>
      <b/>
      <sz val="11.0"/>
      <color theme="1"/>
      <name val="Calibri"/>
    </font>
    <font/>
    <font>
      <color theme="1"/>
      <name val="Arial"/>
      <scheme val="minor"/>
    </font>
    <font>
      <b/>
      <sz val="10.0"/>
      <color rgb="FF000000"/>
      <name val="Tahoma"/>
    </font>
    <font>
      <sz val="10.0"/>
      <color rgb="FF000000"/>
      <name val="Tahoma"/>
    </font>
    <font>
      <b/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/>
      <bottom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 shrinkToFit="0" vertical="center" wrapText="0"/>
    </xf>
    <xf borderId="1" fillId="2" fontId="1" numFmtId="1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readingOrder="0"/>
    </xf>
    <xf borderId="1" fillId="2" fontId="2" numFmtId="49" xfId="0" applyAlignment="1" applyBorder="1" applyFont="1" applyNumberForma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1" xfId="0" applyAlignment="1" applyBorder="1" applyFont="1" applyNumberForma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1" fillId="2" fontId="4" numFmtId="49" xfId="0" applyAlignment="1" applyBorder="1" applyFont="1" applyNumberForma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3" numFmtId="1" xfId="0" applyAlignment="1" applyBorder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0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3" fontId="4" numFmtId="49" xfId="0" applyAlignment="1" applyBorder="1" applyFont="1" applyNumberFormat="1">
      <alignment horizontal="center" readingOrder="0" shrinkToFit="0" vertical="center" wrapText="0"/>
    </xf>
    <xf borderId="1" fillId="3" fontId="4" numFmtId="0" xfId="0" applyAlignment="1" applyBorder="1" applyFont="1">
      <alignment horizontal="center" shrinkToFit="0" vertical="center" wrapText="0"/>
    </xf>
    <xf borderId="2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6" numFmtId="1" xfId="0" applyAlignment="1" applyBorder="1" applyFont="1" applyNumberFormat="1">
      <alignment horizontal="center" shrinkToFit="0" vertical="center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7" numFmtId="49" xfId="0" applyAlignment="1" applyBorder="1" applyFont="1" applyNumberFormat="1">
      <alignment horizontal="center" readingOrder="0" shrinkToFit="0" vertical="center" wrapText="0"/>
    </xf>
    <xf borderId="1" fillId="4" fontId="7" numFmtId="0" xfId="0" applyAlignment="1" applyBorder="1" applyFont="1">
      <alignment horizontal="center" shrinkToFit="0" vertical="center" wrapText="0"/>
    </xf>
    <xf borderId="2" fillId="4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4" fontId="3" numFmtId="0" xfId="0" applyAlignment="1" applyBorder="1" applyFont="1">
      <alignment horizontal="center" shrinkToFit="0" vertical="center" wrapText="1"/>
    </xf>
    <xf borderId="1" fillId="4" fontId="3" numFmtId="1" xfId="0" applyAlignment="1" applyBorder="1" applyFont="1" applyNumberFormat="1">
      <alignment horizontal="center" shrinkToFit="0" vertical="center" wrapText="0"/>
    </xf>
    <xf borderId="1" fillId="4" fontId="4" numFmtId="49" xfId="0" applyAlignment="1" applyBorder="1" applyFont="1" applyNumberFormat="1">
      <alignment horizontal="center" readingOrder="0" shrinkToFit="0" vertical="center" wrapText="0"/>
    </xf>
    <xf borderId="1" fillId="4" fontId="4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0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4" numFmtId="1" xfId="0" applyAlignment="1" applyBorder="1" applyFont="1" applyNumberForma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0"/>
    </xf>
    <xf borderId="1" fillId="2" fontId="2" numFmtId="1" xfId="0" applyAlignment="1" applyBorder="1" applyFont="1" applyNumberFormat="1">
      <alignment horizontal="center" shrinkToFit="0" vertical="center" wrapText="0"/>
    </xf>
    <xf borderId="1" fillId="2" fontId="4" numFmtId="1" xfId="0" applyAlignment="1" applyBorder="1" applyFont="1" applyNumberForma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1" fillId="2" fontId="4" numFmtId="49" xfId="0" applyAlignment="1" applyBorder="1" applyFont="1" applyNumberFormat="1">
      <alignment horizontal="center" readingOrder="0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3" fillId="2" fontId="4" numFmtId="49" xfId="0" applyAlignment="1" applyBorder="1" applyFont="1" applyNumberFormat="1">
      <alignment horizontal="center" shrinkToFit="0" vertical="center" wrapText="0"/>
    </xf>
    <xf borderId="1" fillId="2" fontId="4" numFmtId="164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shrinkToFit="0" vertical="center" wrapText="1"/>
    </xf>
    <xf borderId="1" fillId="3" fontId="1" numFmtId="1" xfId="0" applyAlignment="1" applyBorder="1" applyFont="1" applyNumberFormat="1">
      <alignment horizontal="center" shrinkToFit="0" vertical="center" wrapText="0"/>
    </xf>
    <xf borderId="3" fillId="3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0"/>
    </xf>
    <xf borderId="2" fillId="3" fontId="2" numFmtId="49" xfId="0" applyAlignment="1" applyBorder="1" applyFont="1" applyNumberFormat="1">
      <alignment horizontal="center" readingOrder="0" shrinkToFit="0" vertical="center" wrapText="0"/>
    </xf>
    <xf borderId="1" fillId="3" fontId="2" numFmtId="1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shrinkToFit="0" vertical="center" wrapText="0"/>
    </xf>
    <xf borderId="1" fillId="3" fontId="2" numFmtId="1" xfId="0" applyAlignment="1" applyBorder="1" applyFont="1" applyNumberFormat="1">
      <alignment horizontal="center" readingOrder="0" shrinkToFit="0" vertical="center" wrapText="0"/>
    </xf>
    <xf borderId="1" fillId="3" fontId="10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vertical="center"/>
    </xf>
    <xf borderId="1" fillId="3" fontId="10" numFmtId="164" xfId="0" applyAlignment="1" applyBorder="1" applyFont="1" applyNumberFormat="1">
      <alignment horizontal="center" vertical="center"/>
    </xf>
    <xf borderId="1" fillId="3" fontId="10" numFmtId="1" xfId="0" applyAlignment="1" applyBorder="1" applyFont="1" applyNumberFormat="1">
      <alignment horizontal="center" readingOrder="0" vertical="center"/>
    </xf>
    <xf borderId="0" fillId="3" fontId="0" numFmtId="0" xfId="0" applyAlignment="1" applyFont="1">
      <alignment horizontal="center" shrinkToFit="0" vertical="center" wrapText="0"/>
    </xf>
    <xf borderId="1" fillId="3" fontId="4" numFmtId="164" xfId="0" applyAlignment="1" applyBorder="1" applyFont="1" applyNumberForma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1"/>
    </xf>
    <xf borderId="0" fillId="3" fontId="11" numFmtId="0" xfId="0" applyAlignment="1" applyFont="1">
      <alignment horizontal="center" shrinkToFit="0" vertical="center" wrapText="0"/>
    </xf>
    <xf borderId="1" fillId="3" fontId="4" numFmtId="1" xfId="0" applyAlignment="1" applyBorder="1" applyFont="1" applyNumberFormat="1">
      <alignment horizontal="center" shrinkToFit="0" vertical="center" wrapText="0"/>
    </xf>
    <xf borderId="0" fillId="3" fontId="1" numFmtId="0" xfId="0" applyAlignment="1" applyFont="1">
      <alignment horizontal="center" shrinkToFit="0" vertical="center" wrapText="0"/>
    </xf>
    <xf borderId="0" fillId="3" fontId="10" numFmtId="0" xfId="0" applyFont="1"/>
    <xf borderId="1" fillId="3" fontId="4" numFmtId="0" xfId="0" applyAlignment="1" applyBorder="1" applyFont="1">
      <alignment horizontal="left" readingOrder="0" shrinkToFit="0" vertical="center" wrapText="0"/>
    </xf>
    <xf borderId="1" fillId="3" fontId="2" numFmtId="164" xfId="0" applyAlignment="1" applyBorder="1" applyFont="1" applyNumberForma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2" fontId="4" numFmtId="1" xfId="0" applyAlignment="1" applyBorder="1" applyFont="1" applyNumberFormat="1">
      <alignment horizontal="center" readingOrder="0" shrinkToFit="0" vertical="center" wrapText="0"/>
    </xf>
    <xf borderId="1" fillId="3" fontId="2" numFmtId="49" xfId="0" applyAlignment="1" applyBorder="1" applyFont="1" applyNumberForma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readingOrder="0"/>
    </xf>
    <xf borderId="1" fillId="4" fontId="7" numFmtId="1" xfId="0" applyAlignment="1" applyBorder="1" applyFont="1" applyNumberFormat="1">
      <alignment horizontal="center" shrinkToFit="0" vertical="center" wrapText="0"/>
    </xf>
    <xf borderId="1" fillId="4" fontId="12" numFmtId="0" xfId="0" applyAlignment="1" applyBorder="1" applyFont="1">
      <alignment horizontal="center" shrinkToFit="0" vertical="center" wrapText="0"/>
    </xf>
    <xf borderId="0" fillId="4" fontId="13" numFmtId="0" xfId="0" applyAlignment="1" applyFont="1">
      <alignment horizontal="center" shrinkToFit="0" vertical="center" wrapText="0"/>
    </xf>
    <xf borderId="2" fillId="2" fontId="4" numFmtId="0" xfId="0" applyAlignment="1" applyBorder="1" applyFont="1">
      <alignment horizontal="center" readingOrder="0" shrinkToFit="0" vertical="center" wrapText="1"/>
    </xf>
    <xf borderId="1" fillId="3" fontId="4" numFmtId="1" xfId="0" applyAlignment="1" applyBorder="1" applyFont="1" applyNumberFormat="1">
      <alignment horizontal="center" readingOrder="0" shrinkToFit="0" vertical="center" wrapText="0"/>
    </xf>
    <xf borderId="1" fillId="4" fontId="13" numFmtId="0" xfId="0" applyAlignment="1" applyBorder="1" applyFont="1">
      <alignment horizontal="center" shrinkToFit="0" vertical="center" wrapText="1"/>
    </xf>
    <xf borderId="1" fillId="4" fontId="13" numFmtId="1" xfId="0" applyAlignment="1" applyBorder="1" applyFont="1" applyNumberFormat="1">
      <alignment horizontal="center" shrinkToFit="0" vertical="center" wrapText="0"/>
    </xf>
    <xf borderId="1" fillId="4" fontId="12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0"/>
    </xf>
    <xf borderId="1" fillId="4" fontId="12" numFmtId="1" xfId="0" applyAlignment="1" applyBorder="1" applyFont="1" applyNumberFormat="1">
      <alignment horizontal="center" shrinkToFit="0" vertical="center" wrapText="0"/>
    </xf>
    <xf borderId="2" fillId="4" fontId="12" numFmtId="0" xfId="0" applyAlignment="1" applyBorder="1" applyFont="1">
      <alignment horizontal="center" readingOrder="0" shrinkToFit="0" vertical="center" wrapText="1"/>
    </xf>
    <xf borderId="1" fillId="4" fontId="7" numFmtId="164" xfId="0" applyAlignment="1" applyBorder="1" applyFont="1" applyNumberFormat="1">
      <alignment horizontal="center" readingOrder="0" shrinkToFit="0" vertical="center" wrapText="0"/>
    </xf>
    <xf borderId="1" fillId="4" fontId="7" numFmtId="1" xfId="0" applyAlignment="1" applyBorder="1" applyFont="1" applyNumberFormat="1">
      <alignment horizontal="center" readingOrder="0" shrinkToFit="0" vertical="center" wrapText="0"/>
    </xf>
    <xf borderId="1" fillId="4" fontId="7" numFmtId="0" xfId="0" applyAlignment="1" applyBorder="1" applyFont="1">
      <alignment horizontal="left" readingOrder="0" shrinkToFit="0" vertical="center" wrapText="0"/>
    </xf>
    <xf borderId="1" fillId="4" fontId="14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center" vertical="center"/>
    </xf>
    <xf borderId="0" fillId="4" fontId="14" numFmtId="0" xfId="0" applyAlignment="1" applyFont="1">
      <alignment horizontal="center" readingOrder="0" vertical="center"/>
    </xf>
    <xf borderId="1" fillId="2" fontId="2" numFmtId="1" xfId="0" applyAlignment="1" applyBorder="1" applyFont="1" applyNumberFormat="1">
      <alignment horizontal="center" readingOrder="0" shrinkToFit="0" vertical="center" wrapText="0"/>
    </xf>
    <xf borderId="1" fillId="2" fontId="4" numFmtId="49" xfId="0" applyAlignment="1" applyBorder="1" applyFont="1" applyNumberFormat="1">
      <alignment horizontal="center" shrinkToFit="0" vertical="center" wrapText="1"/>
    </xf>
    <xf borderId="1" fillId="2" fontId="2" numFmtId="1" xfId="0" applyAlignment="1" applyBorder="1" applyFont="1" applyNumberFormat="1">
      <alignment horizontal="center" readingOrder="0" shrinkToFit="0" vertical="center" wrapText="1"/>
    </xf>
    <xf borderId="1" fillId="2" fontId="4" numFmtId="1" xfId="0" applyAlignment="1" applyBorder="1" applyFont="1" applyNumberForma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0"/>
    </xf>
    <xf borderId="1" fillId="3" fontId="4" numFmtId="49" xfId="0" applyAlignment="1" applyBorder="1" applyFont="1" applyNumberFormat="1">
      <alignment horizontal="center" shrinkToFit="0" vertical="center" wrapText="0"/>
    </xf>
    <xf borderId="0" fillId="3" fontId="10" numFmtId="0" xfId="0" applyAlignment="1" applyFont="1">
      <alignment horizontal="center" readingOrder="0" vertical="center"/>
    </xf>
    <xf borderId="1" fillId="3" fontId="15" numFmtId="0" xfId="0" applyAlignment="1" applyBorder="1" applyFont="1">
      <alignment readingOrder="0"/>
    </xf>
    <xf borderId="0" fillId="3" fontId="15" numFmtId="0" xfId="0" applyAlignment="1" applyFont="1">
      <alignment readingOrder="0"/>
    </xf>
    <xf borderId="1" fillId="3" fontId="15" numFmtId="49" xfId="0" applyAlignment="1" applyBorder="1" applyFont="1" applyNumberFormat="1">
      <alignment horizontal="center" readingOrder="0"/>
    </xf>
    <xf borderId="1" fillId="3" fontId="10" numFmtId="0" xfId="0" applyAlignment="1" applyBorder="1" applyFont="1">
      <alignment horizontal="center" shrinkToFit="0" wrapText="1"/>
    </xf>
    <xf borderId="1" fillId="3" fontId="10" numFmtId="0" xfId="0" applyAlignment="1" applyBorder="1" applyFont="1">
      <alignment horizontal="center"/>
    </xf>
    <xf borderId="1" fillId="3" fontId="10" numFmtId="164" xfId="0" applyAlignment="1" applyBorder="1" applyFont="1" applyNumberFormat="1">
      <alignment horizontal="center"/>
    </xf>
    <xf borderId="1" fillId="3" fontId="10" numFmtId="49" xfId="0" applyAlignment="1" applyBorder="1" applyFont="1" applyNumberFormat="1">
      <alignment horizontal="center"/>
    </xf>
    <xf borderId="0" fillId="3" fontId="10" numFmtId="0" xfId="0" applyAlignment="1" applyFont="1">
      <alignment horizontal="center"/>
    </xf>
    <xf borderId="4" fillId="3" fontId="15" numFmtId="0" xfId="0" applyAlignment="1" applyBorder="1" applyFont="1">
      <alignment horizontal="center" shrinkToFit="0" wrapText="1"/>
    </xf>
    <xf borderId="4" fillId="3" fontId="10" numFmtId="164" xfId="0" applyAlignment="1" applyBorder="1" applyFont="1" applyNumberFormat="1">
      <alignment horizontal="center" shrinkToFit="0" wrapText="1"/>
    </xf>
    <xf borderId="1" fillId="3" fontId="15" numFmtId="0" xfId="0" applyAlignment="1" applyBorder="1" applyFont="1">
      <alignment horizontal="center" readingOrder="0" shrinkToFit="0" wrapText="1"/>
    </xf>
    <xf borderId="1" fillId="3" fontId="15" numFmtId="0" xfId="0" applyAlignment="1" applyBorder="1" applyFont="1">
      <alignment horizontal="center" readingOrder="0"/>
    </xf>
    <xf borderId="4" fillId="3" fontId="2" numFmtId="49" xfId="0" applyAlignment="1" applyBorder="1" applyFont="1" applyNumberFormat="1">
      <alignment horizontal="center" readingOrder="0" shrinkToFit="0" vertical="center" wrapText="0"/>
    </xf>
    <xf borderId="1" fillId="3" fontId="10" numFmtId="0" xfId="0" applyAlignment="1" applyBorder="1" applyFont="1">
      <alignment horizontal="center" readingOrder="0" shrinkToFit="0" wrapText="1"/>
    </xf>
    <xf borderId="4" fillId="3" fontId="15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readingOrder="0"/>
    </xf>
    <xf borderId="1" fillId="4" fontId="1" numFmtId="0" xfId="0" applyAlignment="1" applyBorder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0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4" fontId="2" numFmtId="49" xfId="0" applyAlignment="1" applyBorder="1" applyFont="1" applyNumberFormat="1">
      <alignment horizontal="center" readingOrder="0" shrinkToFit="0" vertical="center" wrapText="0"/>
    </xf>
    <xf borderId="1" fillId="4" fontId="2" numFmtId="1" xfId="0" applyAlignment="1" applyBorder="1" applyFont="1" applyNumberFormat="1">
      <alignment horizontal="center" readingOrder="0" shrinkToFit="0" vertical="center" wrapText="0"/>
    </xf>
    <xf borderId="0" fillId="4" fontId="1" numFmtId="0" xfId="0" applyAlignment="1" applyFont="1">
      <alignment horizontal="center" shrinkToFit="0" vertical="center" wrapText="0"/>
    </xf>
    <xf borderId="4" fillId="4" fontId="2" numFmtId="0" xfId="0" applyAlignment="1" applyBorder="1" applyFont="1">
      <alignment horizontal="center" readingOrder="0" shrinkToFit="0" vertical="center" wrapText="0"/>
    </xf>
    <xf borderId="1" fillId="4" fontId="10" numFmtId="0" xfId="0" applyAlignment="1" applyBorder="1" applyFont="1">
      <alignment horizontal="center" readingOrder="0"/>
    </xf>
    <xf borderId="4" fillId="4" fontId="10" numFmtId="0" xfId="0" applyAlignment="1" applyBorder="1" applyFont="1">
      <alignment horizontal="center" readingOrder="0" shrinkToFit="0" vertical="center" wrapText="1"/>
    </xf>
    <xf borderId="1" fillId="4" fontId="4" numFmtId="1" xfId="0" applyAlignment="1" applyBorder="1" applyFont="1" applyNumberFormat="1">
      <alignment horizontal="center" shrinkToFit="0" vertical="center" wrapText="0"/>
    </xf>
    <xf borderId="1" fillId="4" fontId="4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6" fillId="2" fontId="4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0"/>
    </xf>
    <xf borderId="8" fillId="2" fontId="1" numFmtId="0" xfId="0" applyAlignment="1" applyBorder="1" applyFont="1">
      <alignment horizontal="center" shrinkToFit="0" vertical="center" wrapText="0"/>
    </xf>
    <xf borderId="9" fillId="2" fontId="16" numFmtId="0" xfId="0" applyBorder="1" applyFont="1"/>
    <xf borderId="8" fillId="2" fontId="4" numFmtId="0" xfId="0" applyAlignment="1" applyBorder="1" applyFont="1">
      <alignment horizontal="center" readingOrder="0" shrinkToFit="0" vertical="center" wrapText="1"/>
    </xf>
    <xf borderId="10" fillId="2" fontId="16" numFmtId="0" xfId="0" applyBorder="1" applyFont="1"/>
    <xf borderId="11" fillId="2" fontId="16" numFmtId="0" xfId="0" applyBorder="1" applyFont="1"/>
    <xf borderId="7" fillId="2" fontId="4" numFmtId="0" xfId="0" applyAlignment="1" applyBorder="1" applyFont="1">
      <alignment horizontal="center" shrinkToFit="0" vertical="center" wrapText="0"/>
    </xf>
    <xf borderId="12" fillId="2" fontId="4" numFmtId="0" xfId="0" applyAlignment="1" applyBorder="1" applyFont="1">
      <alignment horizontal="center" shrinkToFit="0" vertical="center" wrapText="0"/>
    </xf>
    <xf borderId="6" fillId="2" fontId="4" numFmtId="0" xfId="0" applyAlignment="1" applyBorder="1" applyFont="1">
      <alignment horizontal="center" shrinkToFit="0" vertical="center" wrapText="1"/>
    </xf>
    <xf borderId="0" fillId="2" fontId="17" numFmtId="0" xfId="0" applyFont="1"/>
    <xf borderId="13" fillId="2" fontId="4" numFmtId="0" xfId="0" applyAlignment="1" applyBorder="1" applyFont="1">
      <alignment horizontal="center" shrinkToFit="0" vertical="center" wrapText="0"/>
    </xf>
    <xf borderId="14" fillId="2" fontId="16" numFmtId="0" xfId="0" applyBorder="1" applyFont="1"/>
    <xf borderId="15" fillId="2" fontId="16" numFmtId="0" xfId="0" applyBorder="1" applyFont="1"/>
    <xf borderId="16" fillId="2" fontId="3" numFmtId="0" xfId="0" applyAlignment="1" applyBorder="1" applyFont="1">
      <alignment horizontal="center" shrinkToFit="0" vertical="center" wrapText="0"/>
    </xf>
    <xf borderId="6" fillId="2" fontId="3" numFmtId="0" xfId="0" applyAlignment="1" applyBorder="1" applyFont="1">
      <alignment horizontal="center" shrinkToFit="0" vertical="center" wrapText="0"/>
    </xf>
    <xf borderId="17" fillId="5" fontId="18" numFmtId="0" xfId="0" applyAlignment="1" applyBorder="1" applyFill="1" applyFont="1">
      <alignment horizontal="center" shrinkToFit="0" vertical="center" wrapText="0"/>
    </xf>
    <xf borderId="17" fillId="5" fontId="19" numFmtId="0" xfId="0" applyAlignment="1" applyBorder="1" applyFont="1">
      <alignment horizontal="center" shrinkToFit="0" vertical="center" wrapText="0"/>
    </xf>
    <xf borderId="17" fillId="5" fontId="18" numFmtId="0" xfId="0" applyAlignment="1" applyBorder="1" applyFont="1">
      <alignment horizontal="left" shrinkToFit="0" vertical="center" wrapText="0"/>
    </xf>
    <xf borderId="5" fillId="2" fontId="19" numFmtId="0" xfId="0" applyAlignment="1" applyBorder="1" applyFont="1">
      <alignment shrinkToFit="0" vertical="center" wrapText="0"/>
    </xf>
    <xf borderId="1" fillId="2" fontId="18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shrinkToFit="0" vertical="bottom" wrapText="0"/>
    </xf>
    <xf borderId="1" fillId="0" fontId="18" numFmtId="49" xfId="0" applyAlignment="1" applyBorder="1" applyFont="1" applyNumberFormat="1">
      <alignment horizontal="center" shrinkToFit="0" vertical="bottom" wrapText="0"/>
    </xf>
    <xf borderId="1" fillId="2" fontId="19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shrinkToFit="0" vertical="center" wrapText="0"/>
    </xf>
    <xf borderId="1" fillId="0" fontId="19" numFmtId="0" xfId="0" applyAlignment="1" applyBorder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1" fillId="0" fontId="19" numFmtId="0" xfId="0" applyAlignment="1" applyBorder="1" applyFont="1">
      <alignment horizontal="center" shrinkToFit="0" vertical="center" wrapText="0"/>
    </xf>
    <xf borderId="1" fillId="0" fontId="19" numFmtId="0" xfId="0" applyAlignment="1" applyBorder="1" applyFont="1">
      <alignment horizontal="center" shrinkToFit="0" vertical="bottom" wrapText="0"/>
    </xf>
    <xf borderId="1" fillId="0" fontId="19" numFmtId="49" xfId="0" applyAlignment="1" applyBorder="1" applyFont="1" applyNumberFormat="1">
      <alignment horizontal="center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2" fontId="19" numFmtId="0" xfId="0" applyAlignment="1" applyBorder="1" applyFont="1">
      <alignment shrinkToFit="0" vertical="center" wrapText="1"/>
    </xf>
    <xf borderId="1" fillId="2" fontId="19" numFmtId="49" xfId="0" applyAlignment="1" applyBorder="1" applyFont="1" applyNumberFormat="1">
      <alignment horizontal="center" shrinkToFit="0" vertical="center" wrapText="0"/>
    </xf>
    <xf borderId="1" fillId="0" fontId="19" numFmtId="0" xfId="0" applyAlignment="1" applyBorder="1" applyFont="1">
      <alignment horizontal="left" shrinkToFit="0" vertical="center" wrapText="0"/>
    </xf>
    <xf borderId="1" fillId="0" fontId="19" numFmtId="0" xfId="0" applyAlignment="1" applyBorder="1" applyFont="1">
      <alignment shrinkToFit="0" vertical="center" wrapText="0"/>
    </xf>
    <xf borderId="1" fillId="0" fontId="19" numFmtId="49" xfId="0" applyAlignment="1" applyBorder="1" applyFont="1" applyNumberFormat="1">
      <alignment horizontal="center" shrinkToFit="0" vertical="center" wrapText="0"/>
    </xf>
    <xf borderId="1" fillId="0" fontId="19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horizontal="left" shrinkToFit="0" vertical="bottom" wrapText="0"/>
    </xf>
    <xf borderId="5" fillId="2" fontId="19" numFmtId="49" xfId="0" applyAlignment="1" applyBorder="1" applyFont="1" applyNumberFormat="1">
      <alignment shrinkToFit="0" vertical="center" wrapText="0"/>
    </xf>
    <xf borderId="5" fillId="2" fontId="19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0"/>
    </xf>
    <xf borderId="4" fillId="5" fontId="2" numFmtId="0" xfId="0" applyAlignment="1" applyBorder="1" applyFont="1">
      <alignment horizontal="center" shrinkToFit="0" vertical="bottom" wrapText="0"/>
    </xf>
    <xf borderId="18" fillId="0" fontId="16" numFmtId="0" xfId="0" applyBorder="1" applyFont="1"/>
    <xf borderId="19" fillId="0" fontId="16" numFmtId="0" xfId="0" applyBorder="1" applyFont="1"/>
    <xf borderId="20" fillId="5" fontId="20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21" fillId="5" fontId="2" numFmtId="0" xfId="0" applyAlignment="1" applyBorder="1" applyFont="1">
      <alignment horizontal="center" shrinkToFit="0" vertical="bottom" wrapText="0"/>
    </xf>
    <xf borderId="6" fillId="0" fontId="16" numFmtId="0" xfId="0" applyBorder="1" applyFont="1"/>
    <xf borderId="4" fillId="5" fontId="2" numFmtId="0" xfId="0" applyAlignment="1" applyBorder="1" applyFont="1">
      <alignment horizontal="left" shrinkToFit="0" vertical="bottom" wrapText="0"/>
    </xf>
    <xf borderId="22" fillId="0" fontId="16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sz val="11.0"/>
        <color rgb="FF000000"/>
        <name val="Calibri"/>
      </font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3"/>
  <cols>
    <col customWidth="1" min="1" max="1" width="7.13"/>
    <col customWidth="1" min="2" max="2" width="5.0"/>
    <col customWidth="1" min="3" max="3" width="24.75"/>
    <col customWidth="1" min="4" max="4" width="52.25"/>
    <col customWidth="1" min="5" max="5" width="3.5"/>
    <col customWidth="1" min="6" max="6" width="8.13"/>
    <col customWidth="1" min="7" max="7" width="9.75"/>
    <col customWidth="1" min="8" max="8" width="5.0"/>
    <col customWidth="1" min="9" max="9" width="51.88"/>
    <col customWidth="1" min="10" max="10" width="9.63"/>
    <col customWidth="1" min="11" max="11" width="21.25"/>
    <col customWidth="1" min="12" max="24" width="7.63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2" t="str">
        <f t="shared" ref="B2:B8" si="1">"C"&amp;"0"&amp;A2</f>
        <v>C01</v>
      </c>
      <c r="C2" s="4" t="s">
        <v>10</v>
      </c>
      <c r="D2" s="8" t="s">
        <v>10</v>
      </c>
      <c r="E2" s="4" t="s">
        <v>11</v>
      </c>
      <c r="F2" s="4" t="s">
        <v>12</v>
      </c>
      <c r="G2" s="9" t="s">
        <v>13</v>
      </c>
      <c r="H2" s="4" t="s">
        <v>12</v>
      </c>
      <c r="I2" s="4"/>
      <c r="J2" s="5" t="s">
        <v>14</v>
      </c>
      <c r="K2" s="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7">
        <f t="shared" ref="A3:A550" si="2">A2+1</f>
        <v>2</v>
      </c>
      <c r="B3" s="2" t="str">
        <f t="shared" si="1"/>
        <v>C02</v>
      </c>
      <c r="C3" s="4" t="s">
        <v>15</v>
      </c>
      <c r="D3" s="5" t="s">
        <v>16</v>
      </c>
      <c r="E3" s="4" t="s">
        <v>11</v>
      </c>
      <c r="F3" s="4" t="s">
        <v>17</v>
      </c>
      <c r="G3" s="9" t="s">
        <v>13</v>
      </c>
      <c r="H3" s="4" t="s">
        <v>18</v>
      </c>
      <c r="I3" s="4" t="s">
        <v>19</v>
      </c>
      <c r="J3" s="5" t="s">
        <v>14</v>
      </c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2">
        <f t="shared" si="2"/>
        <v>3</v>
      </c>
      <c r="B4" s="13" t="str">
        <f t="shared" si="1"/>
        <v>C03</v>
      </c>
      <c r="C4" s="14" t="s">
        <v>20</v>
      </c>
      <c r="D4" s="11" t="s">
        <v>21</v>
      </c>
      <c r="E4" s="14" t="s">
        <v>22</v>
      </c>
      <c r="F4" s="14" t="s">
        <v>23</v>
      </c>
      <c r="G4" s="15" t="s">
        <v>13</v>
      </c>
      <c r="H4" s="14" t="s">
        <v>18</v>
      </c>
      <c r="I4" s="14" t="s">
        <v>24</v>
      </c>
      <c r="J4" s="11" t="s">
        <v>14</v>
      </c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2">
        <f t="shared" si="2"/>
        <v>4</v>
      </c>
      <c r="B5" s="13" t="str">
        <f t="shared" si="1"/>
        <v>C04</v>
      </c>
      <c r="C5" s="14" t="s">
        <v>25</v>
      </c>
      <c r="D5" s="11" t="s">
        <v>26</v>
      </c>
      <c r="E5" s="14" t="s">
        <v>22</v>
      </c>
      <c r="F5" s="14" t="s">
        <v>27</v>
      </c>
      <c r="G5" s="15" t="s">
        <v>28</v>
      </c>
      <c r="H5" s="14" t="s">
        <v>18</v>
      </c>
      <c r="I5" s="14" t="s">
        <v>29</v>
      </c>
      <c r="J5" s="11" t="s">
        <v>14</v>
      </c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2">
        <f t="shared" si="2"/>
        <v>5</v>
      </c>
      <c r="B6" s="13" t="str">
        <f t="shared" si="1"/>
        <v>C05</v>
      </c>
      <c r="C6" s="14" t="s">
        <v>30</v>
      </c>
      <c r="D6" s="11" t="s">
        <v>31</v>
      </c>
      <c r="E6" s="14" t="s">
        <v>22</v>
      </c>
      <c r="F6" s="14" t="s">
        <v>32</v>
      </c>
      <c r="G6" s="15" t="s">
        <v>28</v>
      </c>
      <c r="H6" s="14" t="s">
        <v>18</v>
      </c>
      <c r="I6" s="14" t="s">
        <v>33</v>
      </c>
      <c r="J6" s="11" t="s">
        <v>14</v>
      </c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2">
        <f t="shared" si="2"/>
        <v>6</v>
      </c>
      <c r="B7" s="13" t="str">
        <f t="shared" si="1"/>
        <v>C06</v>
      </c>
      <c r="C7" s="14" t="s">
        <v>34</v>
      </c>
      <c r="D7" s="11" t="s">
        <v>35</v>
      </c>
      <c r="E7" s="14" t="s">
        <v>22</v>
      </c>
      <c r="F7" s="14" t="s">
        <v>36</v>
      </c>
      <c r="G7" s="15" t="s">
        <v>28</v>
      </c>
      <c r="H7" s="14" t="s">
        <v>18</v>
      </c>
      <c r="I7" s="14" t="s">
        <v>37</v>
      </c>
      <c r="J7" s="11" t="s">
        <v>14</v>
      </c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2">
        <f t="shared" si="2"/>
        <v>7</v>
      </c>
      <c r="B8" s="13" t="str">
        <f t="shared" si="1"/>
        <v>C07</v>
      </c>
      <c r="C8" s="14" t="s">
        <v>38</v>
      </c>
      <c r="D8" s="11" t="s">
        <v>39</v>
      </c>
      <c r="E8" s="14" t="s">
        <v>22</v>
      </c>
      <c r="F8" s="14" t="s">
        <v>40</v>
      </c>
      <c r="G8" s="15" t="s">
        <v>28</v>
      </c>
      <c r="H8" s="14" t="s">
        <v>18</v>
      </c>
      <c r="I8" s="14" t="s">
        <v>41</v>
      </c>
      <c r="J8" s="11" t="s">
        <v>14</v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7">
        <f t="shared" si="2"/>
        <v>8</v>
      </c>
      <c r="B9" s="2" t="s">
        <v>42</v>
      </c>
      <c r="C9" s="4" t="s">
        <v>43</v>
      </c>
      <c r="D9" s="5"/>
      <c r="E9" s="4" t="s">
        <v>11</v>
      </c>
      <c r="F9" s="4" t="s">
        <v>12</v>
      </c>
      <c r="G9" s="9" t="s">
        <v>13</v>
      </c>
      <c r="H9" s="4" t="s">
        <v>18</v>
      </c>
      <c r="I9" s="4"/>
      <c r="J9" s="5" t="s">
        <v>14</v>
      </c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2">
        <f t="shared" si="2"/>
        <v>9</v>
      </c>
      <c r="B10" s="13" t="str">
        <f>"C"&amp;"0"&amp;A10</f>
        <v>C09</v>
      </c>
      <c r="C10" s="14" t="s">
        <v>44</v>
      </c>
      <c r="D10" s="11" t="s">
        <v>45</v>
      </c>
      <c r="E10" s="14" t="s">
        <v>22</v>
      </c>
      <c r="F10" s="14" t="s">
        <v>46</v>
      </c>
      <c r="G10" s="15" t="s">
        <v>13</v>
      </c>
      <c r="H10" s="14" t="s">
        <v>42</v>
      </c>
      <c r="I10" s="14" t="s">
        <v>47</v>
      </c>
      <c r="J10" s="11" t="s">
        <v>14</v>
      </c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2">
        <f t="shared" si="2"/>
        <v>10</v>
      </c>
      <c r="B11" s="13" t="str">
        <f t="shared" ref="B11:B551" si="3">"C"&amp;A11</f>
        <v>C10</v>
      </c>
      <c r="C11" s="14" t="s">
        <v>48</v>
      </c>
      <c r="D11" s="11" t="s">
        <v>49</v>
      </c>
      <c r="E11" s="14" t="s">
        <v>22</v>
      </c>
      <c r="F11" s="14" t="s">
        <v>50</v>
      </c>
      <c r="G11" s="15" t="s">
        <v>13</v>
      </c>
      <c r="H11" s="14" t="s">
        <v>42</v>
      </c>
      <c r="I11" s="14" t="s">
        <v>51</v>
      </c>
      <c r="J11" s="11" t="s">
        <v>14</v>
      </c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2">
        <f t="shared" si="2"/>
        <v>11</v>
      </c>
      <c r="B12" s="13" t="str">
        <f t="shared" si="3"/>
        <v>C11</v>
      </c>
      <c r="C12" s="14" t="s">
        <v>52</v>
      </c>
      <c r="D12" s="11" t="s">
        <v>53</v>
      </c>
      <c r="E12" s="14" t="s">
        <v>22</v>
      </c>
      <c r="F12" s="14" t="s">
        <v>54</v>
      </c>
      <c r="G12" s="15" t="s">
        <v>13</v>
      </c>
      <c r="H12" s="14" t="s">
        <v>42</v>
      </c>
      <c r="I12" s="14" t="s">
        <v>55</v>
      </c>
      <c r="J12" s="11" t="s">
        <v>14</v>
      </c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12">
        <f t="shared" si="2"/>
        <v>12</v>
      </c>
      <c r="B13" s="13" t="str">
        <f t="shared" si="3"/>
        <v>C12</v>
      </c>
      <c r="C13" s="14" t="s">
        <v>56</v>
      </c>
      <c r="D13" s="11" t="s">
        <v>57</v>
      </c>
      <c r="E13" s="14" t="s">
        <v>22</v>
      </c>
      <c r="F13" s="14" t="s">
        <v>58</v>
      </c>
      <c r="G13" s="15" t="s">
        <v>28</v>
      </c>
      <c r="H13" s="11" t="s">
        <v>42</v>
      </c>
      <c r="I13" s="16" t="s">
        <v>59</v>
      </c>
      <c r="J13" s="11" t="s">
        <v>60</v>
      </c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12">
        <f t="shared" si="2"/>
        <v>13</v>
      </c>
      <c r="B14" s="13" t="str">
        <f t="shared" si="3"/>
        <v>C13</v>
      </c>
      <c r="C14" s="14" t="s">
        <v>61</v>
      </c>
      <c r="D14" s="11" t="s">
        <v>62</v>
      </c>
      <c r="E14" s="14" t="s">
        <v>22</v>
      </c>
      <c r="F14" s="14" t="s">
        <v>63</v>
      </c>
      <c r="G14" s="15" t="s">
        <v>13</v>
      </c>
      <c r="H14" s="14" t="s">
        <v>42</v>
      </c>
      <c r="I14" s="14" t="s">
        <v>64</v>
      </c>
      <c r="J14" s="11" t="s">
        <v>14</v>
      </c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2">
        <f t="shared" si="2"/>
        <v>14</v>
      </c>
      <c r="B15" s="13" t="str">
        <f t="shared" si="3"/>
        <v>C14</v>
      </c>
      <c r="C15" s="14" t="s">
        <v>65</v>
      </c>
      <c r="D15" s="11" t="s">
        <v>66</v>
      </c>
      <c r="E15" s="14" t="s">
        <v>22</v>
      </c>
      <c r="F15" s="14" t="s">
        <v>63</v>
      </c>
      <c r="G15" s="15" t="s">
        <v>28</v>
      </c>
      <c r="H15" s="14" t="s">
        <v>42</v>
      </c>
      <c r="I15" s="14" t="s">
        <v>64</v>
      </c>
      <c r="J15" s="11" t="s">
        <v>14</v>
      </c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2">
        <f t="shared" si="2"/>
        <v>15</v>
      </c>
      <c r="B16" s="13" t="str">
        <f t="shared" si="3"/>
        <v>C15</v>
      </c>
      <c r="C16" s="14" t="s">
        <v>67</v>
      </c>
      <c r="D16" s="11" t="s">
        <v>68</v>
      </c>
      <c r="E16" s="14" t="s">
        <v>22</v>
      </c>
      <c r="F16" s="14" t="s">
        <v>54</v>
      </c>
      <c r="G16" s="15" t="s">
        <v>28</v>
      </c>
      <c r="H16" s="11" t="s">
        <v>42</v>
      </c>
      <c r="I16" s="11" t="s">
        <v>69</v>
      </c>
      <c r="J16" s="11" t="s">
        <v>70</v>
      </c>
      <c r="K16" s="11" t="s">
        <v>71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12">
        <f t="shared" si="2"/>
        <v>16</v>
      </c>
      <c r="B17" s="13" t="str">
        <f t="shared" si="3"/>
        <v>C16</v>
      </c>
      <c r="C17" s="14" t="s">
        <v>72</v>
      </c>
      <c r="D17" s="11" t="s">
        <v>73</v>
      </c>
      <c r="E17" s="14" t="s">
        <v>22</v>
      </c>
      <c r="F17" s="14" t="s">
        <v>74</v>
      </c>
      <c r="G17" s="15" t="s">
        <v>13</v>
      </c>
      <c r="H17" s="14" t="s">
        <v>42</v>
      </c>
      <c r="I17" s="14" t="s">
        <v>75</v>
      </c>
      <c r="J17" s="11" t="s">
        <v>70</v>
      </c>
      <c r="K17" s="11" t="s">
        <v>76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12">
        <f t="shared" si="2"/>
        <v>17</v>
      </c>
      <c r="B18" s="13" t="str">
        <f t="shared" si="3"/>
        <v>C17</v>
      </c>
      <c r="C18" s="14" t="s">
        <v>77</v>
      </c>
      <c r="D18" s="11" t="s">
        <v>78</v>
      </c>
      <c r="E18" s="14" t="s">
        <v>22</v>
      </c>
      <c r="F18" s="14" t="s">
        <v>79</v>
      </c>
      <c r="G18" s="15" t="s">
        <v>13</v>
      </c>
      <c r="H18" s="11" t="s">
        <v>42</v>
      </c>
      <c r="I18" s="11" t="s">
        <v>80</v>
      </c>
      <c r="J18" s="11" t="s">
        <v>14</v>
      </c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2">
        <f t="shared" si="2"/>
        <v>18</v>
      </c>
      <c r="B19" s="13" t="str">
        <f t="shared" si="3"/>
        <v>C18</v>
      </c>
      <c r="C19" s="14" t="s">
        <v>81</v>
      </c>
      <c r="D19" s="11" t="s">
        <v>82</v>
      </c>
      <c r="E19" s="14" t="s">
        <v>22</v>
      </c>
      <c r="F19" s="14" t="s">
        <v>83</v>
      </c>
      <c r="G19" s="15" t="s">
        <v>28</v>
      </c>
      <c r="H19" s="14" t="s">
        <v>42</v>
      </c>
      <c r="I19" s="14" t="s">
        <v>84</v>
      </c>
      <c r="J19" s="11" t="s">
        <v>14</v>
      </c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12">
        <f t="shared" si="2"/>
        <v>19</v>
      </c>
      <c r="B20" s="13" t="str">
        <f t="shared" si="3"/>
        <v>C19</v>
      </c>
      <c r="C20" s="14" t="s">
        <v>85</v>
      </c>
      <c r="D20" s="11" t="s">
        <v>86</v>
      </c>
      <c r="E20" s="14" t="s">
        <v>22</v>
      </c>
      <c r="F20" s="14" t="s">
        <v>87</v>
      </c>
      <c r="G20" s="15" t="s">
        <v>28</v>
      </c>
      <c r="H20" s="11" t="s">
        <v>42</v>
      </c>
      <c r="I20" s="11" t="s">
        <v>88</v>
      </c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12">
        <f t="shared" si="2"/>
        <v>20</v>
      </c>
      <c r="B21" s="13" t="str">
        <f t="shared" si="3"/>
        <v>C20</v>
      </c>
      <c r="C21" s="14" t="s">
        <v>89</v>
      </c>
      <c r="D21" s="11" t="s">
        <v>90</v>
      </c>
      <c r="E21" s="14" t="s">
        <v>22</v>
      </c>
      <c r="F21" s="14" t="s">
        <v>91</v>
      </c>
      <c r="G21" s="15" t="s">
        <v>28</v>
      </c>
      <c r="H21" s="11" t="s">
        <v>42</v>
      </c>
      <c r="I21" s="11" t="s">
        <v>92</v>
      </c>
      <c r="J21" s="11" t="s">
        <v>14</v>
      </c>
      <c r="K21" s="1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289.5" customHeight="1">
      <c r="A22" s="12">
        <f t="shared" si="2"/>
        <v>21</v>
      </c>
      <c r="B22" s="13" t="str">
        <f t="shared" si="3"/>
        <v>C21</v>
      </c>
      <c r="C22" s="14" t="s">
        <v>93</v>
      </c>
      <c r="D22" s="11" t="s">
        <v>94</v>
      </c>
      <c r="E22" s="14" t="s">
        <v>22</v>
      </c>
      <c r="F22" s="14" t="s">
        <v>95</v>
      </c>
      <c r="G22" s="15" t="s">
        <v>28</v>
      </c>
      <c r="H22" s="11" t="s">
        <v>42</v>
      </c>
      <c r="I22" s="11" t="s">
        <v>96</v>
      </c>
      <c r="J22" s="11" t="s">
        <v>97</v>
      </c>
      <c r="K22" s="11" t="s">
        <v>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12">
        <f t="shared" si="2"/>
        <v>22</v>
      </c>
      <c r="B23" s="13" t="str">
        <f t="shared" si="3"/>
        <v>C22</v>
      </c>
      <c r="C23" s="14" t="s">
        <v>99</v>
      </c>
      <c r="D23" s="11" t="s">
        <v>100</v>
      </c>
      <c r="E23" s="14" t="s">
        <v>22</v>
      </c>
      <c r="F23" s="14" t="s">
        <v>54</v>
      </c>
      <c r="G23" s="15" t="s">
        <v>13</v>
      </c>
      <c r="H23" s="11" t="s">
        <v>42</v>
      </c>
      <c r="I23" s="11" t="s">
        <v>101</v>
      </c>
      <c r="J23" s="11" t="s">
        <v>14</v>
      </c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2">
        <f t="shared" si="2"/>
        <v>23</v>
      </c>
      <c r="B24" s="13" t="str">
        <f t="shared" si="3"/>
        <v>C23</v>
      </c>
      <c r="C24" s="14" t="s">
        <v>102</v>
      </c>
      <c r="D24" s="11" t="s">
        <v>103</v>
      </c>
      <c r="E24" s="14" t="s">
        <v>22</v>
      </c>
      <c r="F24" s="14" t="s">
        <v>87</v>
      </c>
      <c r="G24" s="15" t="s">
        <v>28</v>
      </c>
      <c r="H24" s="17" t="s">
        <v>42</v>
      </c>
      <c r="I24" s="11" t="s">
        <v>104</v>
      </c>
      <c r="J24" s="11"/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2">
        <f t="shared" si="2"/>
        <v>24</v>
      </c>
      <c r="B25" s="13" t="str">
        <f t="shared" si="3"/>
        <v>C24</v>
      </c>
      <c r="C25" s="14" t="s">
        <v>105</v>
      </c>
      <c r="D25" s="11" t="s">
        <v>106</v>
      </c>
      <c r="E25" s="14" t="s">
        <v>22</v>
      </c>
      <c r="F25" s="14" t="s">
        <v>54</v>
      </c>
      <c r="G25" s="15" t="s">
        <v>13</v>
      </c>
      <c r="H25" s="11" t="s">
        <v>42</v>
      </c>
      <c r="I25" s="11" t="s">
        <v>107</v>
      </c>
      <c r="J25" s="11" t="s">
        <v>14</v>
      </c>
      <c r="K25" s="1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270.75" customHeight="1">
      <c r="A26" s="12">
        <f t="shared" si="2"/>
        <v>25</v>
      </c>
      <c r="B26" s="13" t="str">
        <f t="shared" si="3"/>
        <v>C25</v>
      </c>
      <c r="C26" s="14" t="s">
        <v>108</v>
      </c>
      <c r="D26" s="11" t="s">
        <v>109</v>
      </c>
      <c r="E26" s="14" t="s">
        <v>22</v>
      </c>
      <c r="F26" s="14" t="s">
        <v>54</v>
      </c>
      <c r="G26" s="15" t="s">
        <v>28</v>
      </c>
      <c r="H26" s="11" t="s">
        <v>42</v>
      </c>
      <c r="I26" s="11" t="s">
        <v>110</v>
      </c>
      <c r="J26" s="11"/>
      <c r="K26" s="1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12">
        <f t="shared" si="2"/>
        <v>26</v>
      </c>
      <c r="B27" s="13" t="str">
        <f t="shared" si="3"/>
        <v>C26</v>
      </c>
      <c r="C27" s="14" t="s">
        <v>111</v>
      </c>
      <c r="D27" s="11" t="s">
        <v>112</v>
      </c>
      <c r="E27" s="14" t="s">
        <v>22</v>
      </c>
      <c r="F27" s="14" t="s">
        <v>54</v>
      </c>
      <c r="G27" s="15" t="s">
        <v>28</v>
      </c>
      <c r="H27" s="11" t="s">
        <v>42</v>
      </c>
      <c r="I27" s="11" t="s">
        <v>113</v>
      </c>
      <c r="J27" s="11"/>
      <c r="K27" s="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12">
        <f t="shared" si="2"/>
        <v>27</v>
      </c>
      <c r="B28" s="13" t="str">
        <f t="shared" si="3"/>
        <v>C27</v>
      </c>
      <c r="C28" s="14" t="s">
        <v>114</v>
      </c>
      <c r="D28" s="11" t="s">
        <v>115</v>
      </c>
      <c r="E28" s="14" t="s">
        <v>22</v>
      </c>
      <c r="F28" s="14" t="s">
        <v>54</v>
      </c>
      <c r="G28" s="15" t="s">
        <v>13</v>
      </c>
      <c r="H28" s="11" t="s">
        <v>42</v>
      </c>
      <c r="I28" s="11" t="s">
        <v>116</v>
      </c>
      <c r="J28" s="11" t="s">
        <v>14</v>
      </c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12">
        <f t="shared" si="2"/>
        <v>28</v>
      </c>
      <c r="B29" s="13" t="str">
        <f t="shared" si="3"/>
        <v>C28</v>
      </c>
      <c r="C29" s="14" t="s">
        <v>117</v>
      </c>
      <c r="D29" s="11" t="s">
        <v>118</v>
      </c>
      <c r="E29" s="14" t="s">
        <v>22</v>
      </c>
      <c r="F29" s="14" t="s">
        <v>27</v>
      </c>
      <c r="G29" s="15" t="s">
        <v>28</v>
      </c>
      <c r="H29" s="11" t="s">
        <v>42</v>
      </c>
      <c r="I29" s="11" t="s">
        <v>119</v>
      </c>
      <c r="J29" s="11" t="s">
        <v>70</v>
      </c>
      <c r="K29" s="1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12">
        <f t="shared" si="2"/>
        <v>29</v>
      </c>
      <c r="B30" s="13" t="str">
        <f t="shared" si="3"/>
        <v>C29</v>
      </c>
      <c r="C30" s="14" t="s">
        <v>120</v>
      </c>
      <c r="D30" s="11" t="s">
        <v>121</v>
      </c>
      <c r="E30" s="14" t="s">
        <v>22</v>
      </c>
      <c r="F30" s="14" t="s">
        <v>54</v>
      </c>
      <c r="G30" s="15" t="s">
        <v>28</v>
      </c>
      <c r="H30" s="11" t="s">
        <v>42</v>
      </c>
      <c r="I30" s="11" t="s">
        <v>122</v>
      </c>
      <c r="J30" s="11" t="s">
        <v>14</v>
      </c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12">
        <f t="shared" si="2"/>
        <v>30</v>
      </c>
      <c r="B31" s="13" t="str">
        <f t="shared" si="3"/>
        <v>C30</v>
      </c>
      <c r="C31" s="14" t="s">
        <v>123</v>
      </c>
      <c r="D31" s="11" t="s">
        <v>124</v>
      </c>
      <c r="E31" s="14" t="s">
        <v>22</v>
      </c>
      <c r="F31" s="14" t="s">
        <v>125</v>
      </c>
      <c r="G31" s="15" t="s">
        <v>13</v>
      </c>
      <c r="H31" s="11" t="s">
        <v>42</v>
      </c>
      <c r="I31" s="11" t="s">
        <v>126</v>
      </c>
      <c r="J31" s="11" t="s">
        <v>14</v>
      </c>
      <c r="K31" s="1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18">
        <f t="shared" si="2"/>
        <v>31</v>
      </c>
      <c r="B32" s="19" t="str">
        <f t="shared" si="3"/>
        <v>C31</v>
      </c>
      <c r="C32" s="20" t="s">
        <v>127</v>
      </c>
      <c r="D32" s="21" t="s">
        <v>128</v>
      </c>
      <c r="E32" s="20" t="s">
        <v>22</v>
      </c>
      <c r="F32" s="20" t="s">
        <v>125</v>
      </c>
      <c r="G32" s="22" t="s">
        <v>13</v>
      </c>
      <c r="H32" s="23" t="s">
        <v>42</v>
      </c>
      <c r="I32" s="23"/>
      <c r="J32" s="24" t="s">
        <v>129</v>
      </c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>
      <c r="A33" s="18">
        <f t="shared" si="2"/>
        <v>32</v>
      </c>
      <c r="B33" s="19" t="str">
        <f t="shared" si="3"/>
        <v>C32</v>
      </c>
      <c r="C33" s="20" t="s">
        <v>130</v>
      </c>
      <c r="D33" s="27" t="s">
        <v>131</v>
      </c>
      <c r="E33" s="20" t="s">
        <v>22</v>
      </c>
      <c r="F33" s="20" t="s">
        <v>125</v>
      </c>
      <c r="G33" s="22" t="s">
        <v>13</v>
      </c>
      <c r="H33" s="23" t="s">
        <v>42</v>
      </c>
      <c r="I33" s="23"/>
      <c r="J33" s="24" t="s">
        <v>129</v>
      </c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>
      <c r="A34" s="18">
        <f t="shared" si="2"/>
        <v>33</v>
      </c>
      <c r="B34" s="19" t="str">
        <f t="shared" si="3"/>
        <v>C33</v>
      </c>
      <c r="C34" s="20" t="s">
        <v>132</v>
      </c>
      <c r="D34" s="27" t="s">
        <v>133</v>
      </c>
      <c r="E34" s="20" t="s">
        <v>22</v>
      </c>
      <c r="F34" s="20" t="s">
        <v>134</v>
      </c>
      <c r="G34" s="22" t="s">
        <v>13</v>
      </c>
      <c r="H34" s="23" t="s">
        <v>42</v>
      </c>
      <c r="I34" s="23"/>
      <c r="J34" s="24" t="s">
        <v>129</v>
      </c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>
      <c r="A35" s="18">
        <f t="shared" si="2"/>
        <v>34</v>
      </c>
      <c r="B35" s="19" t="str">
        <f t="shared" si="3"/>
        <v>C34</v>
      </c>
      <c r="C35" s="20" t="s">
        <v>135</v>
      </c>
      <c r="D35" s="21" t="s">
        <v>136</v>
      </c>
      <c r="E35" s="20" t="s">
        <v>22</v>
      </c>
      <c r="F35" s="20" t="s">
        <v>125</v>
      </c>
      <c r="G35" s="22" t="s">
        <v>28</v>
      </c>
      <c r="H35" s="23" t="s">
        <v>42</v>
      </c>
      <c r="I35" s="23"/>
      <c r="J35" s="24" t="s">
        <v>129</v>
      </c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>
      <c r="A36" s="28">
        <f t="shared" si="2"/>
        <v>35</v>
      </c>
      <c r="B36" s="29" t="str">
        <f t="shared" si="3"/>
        <v>C35</v>
      </c>
      <c r="C36" s="30" t="s">
        <v>137</v>
      </c>
      <c r="D36" s="31" t="s">
        <v>138</v>
      </c>
      <c r="E36" s="30" t="s">
        <v>22</v>
      </c>
      <c r="F36" s="30" t="s">
        <v>139</v>
      </c>
      <c r="G36" s="32" t="s">
        <v>28</v>
      </c>
      <c r="H36" s="33" t="s">
        <v>42</v>
      </c>
      <c r="I36" s="33"/>
      <c r="J36" s="34" t="s">
        <v>129</v>
      </c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>
      <c r="A37" s="18">
        <f t="shared" si="2"/>
        <v>36</v>
      </c>
      <c r="B37" s="19" t="str">
        <f t="shared" si="3"/>
        <v>C36</v>
      </c>
      <c r="C37" s="37" t="s">
        <v>140</v>
      </c>
      <c r="D37" s="21" t="s">
        <v>141</v>
      </c>
      <c r="E37" s="20" t="s">
        <v>22</v>
      </c>
      <c r="F37" s="20" t="s">
        <v>125</v>
      </c>
      <c r="G37" s="22" t="s">
        <v>13</v>
      </c>
      <c r="H37" s="23" t="s">
        <v>42</v>
      </c>
      <c r="I37" s="23"/>
      <c r="J37" s="24" t="s">
        <v>129</v>
      </c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>
      <c r="A38" s="38">
        <f t="shared" si="2"/>
        <v>37</v>
      </c>
      <c r="B38" s="39" t="str">
        <f t="shared" si="3"/>
        <v>C37</v>
      </c>
      <c r="C38" s="37" t="s">
        <v>142</v>
      </c>
      <c r="D38" s="21" t="s">
        <v>143</v>
      </c>
      <c r="E38" s="37" t="s">
        <v>22</v>
      </c>
      <c r="F38" s="37" t="s">
        <v>125</v>
      </c>
      <c r="G38" s="40" t="s">
        <v>28</v>
      </c>
      <c r="H38" s="37" t="s">
        <v>42</v>
      </c>
      <c r="I38" s="41"/>
      <c r="J38" s="42" t="s">
        <v>129</v>
      </c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</row>
    <row r="39">
      <c r="A39" s="12">
        <f t="shared" si="2"/>
        <v>38</v>
      </c>
      <c r="B39" s="13" t="str">
        <f t="shared" si="3"/>
        <v>C38</v>
      </c>
      <c r="C39" s="14" t="s">
        <v>144</v>
      </c>
      <c r="D39" s="11" t="s">
        <v>145</v>
      </c>
      <c r="E39" s="14" t="s">
        <v>22</v>
      </c>
      <c r="F39" s="14" t="s">
        <v>146</v>
      </c>
      <c r="G39" s="15" t="s">
        <v>28</v>
      </c>
      <c r="H39" s="45" t="s">
        <v>42</v>
      </c>
      <c r="I39" s="14" t="s">
        <v>147</v>
      </c>
      <c r="J39" s="11" t="s">
        <v>14</v>
      </c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12">
        <f t="shared" si="2"/>
        <v>39</v>
      </c>
      <c r="B40" s="13" t="str">
        <f t="shared" si="3"/>
        <v>C39</v>
      </c>
      <c r="C40" s="14" t="s">
        <v>148</v>
      </c>
      <c r="D40" s="11" t="s">
        <v>149</v>
      </c>
      <c r="E40" s="14" t="s">
        <v>22</v>
      </c>
      <c r="F40" s="14" t="s">
        <v>125</v>
      </c>
      <c r="G40" s="15" t="s">
        <v>28</v>
      </c>
      <c r="H40" s="11" t="s">
        <v>42</v>
      </c>
      <c r="I40" s="11" t="s">
        <v>150</v>
      </c>
      <c r="J40" s="11" t="s">
        <v>151</v>
      </c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12">
        <f t="shared" si="2"/>
        <v>40</v>
      </c>
      <c r="B41" s="13" t="str">
        <f t="shared" si="3"/>
        <v>C40</v>
      </c>
      <c r="C41" s="14" t="s">
        <v>152</v>
      </c>
      <c r="D41" s="11" t="s">
        <v>153</v>
      </c>
      <c r="E41" s="14" t="s">
        <v>22</v>
      </c>
      <c r="F41" s="14" t="s">
        <v>154</v>
      </c>
      <c r="G41" s="15" t="s">
        <v>28</v>
      </c>
      <c r="H41" s="14" t="s">
        <v>42</v>
      </c>
      <c r="I41" s="14" t="s">
        <v>155</v>
      </c>
      <c r="J41" s="11" t="s">
        <v>14</v>
      </c>
      <c r="K41" s="1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12">
        <f t="shared" si="2"/>
        <v>41</v>
      </c>
      <c r="B42" s="13" t="str">
        <f t="shared" si="3"/>
        <v>C41</v>
      </c>
      <c r="C42" s="14" t="s">
        <v>156</v>
      </c>
      <c r="D42" s="11" t="s">
        <v>157</v>
      </c>
      <c r="E42" s="14" t="s">
        <v>22</v>
      </c>
      <c r="F42" s="14" t="s">
        <v>50</v>
      </c>
      <c r="G42" s="15" t="s">
        <v>28</v>
      </c>
      <c r="H42" s="14" t="s">
        <v>42</v>
      </c>
      <c r="I42" s="14" t="s">
        <v>158</v>
      </c>
      <c r="J42" s="11" t="s">
        <v>14</v>
      </c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7">
        <f t="shared" si="2"/>
        <v>42</v>
      </c>
      <c r="B43" s="2" t="str">
        <f t="shared" si="3"/>
        <v>C42</v>
      </c>
      <c r="C43" s="4" t="s">
        <v>159</v>
      </c>
      <c r="D43" s="5"/>
      <c r="E43" s="4" t="s">
        <v>11</v>
      </c>
      <c r="F43" s="4" t="s">
        <v>12</v>
      </c>
      <c r="G43" s="9" t="s">
        <v>28</v>
      </c>
      <c r="H43" s="4" t="s">
        <v>42</v>
      </c>
      <c r="I43" s="4"/>
      <c r="J43" s="5" t="s">
        <v>14</v>
      </c>
      <c r="K43" s="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outlineLevel="1">
      <c r="A44" s="12">
        <f t="shared" si="2"/>
        <v>43</v>
      </c>
      <c r="B44" s="13" t="str">
        <f t="shared" si="3"/>
        <v>C43</v>
      </c>
      <c r="C44" s="14" t="s">
        <v>160</v>
      </c>
      <c r="D44" s="11" t="s">
        <v>161</v>
      </c>
      <c r="E44" s="14" t="s">
        <v>22</v>
      </c>
      <c r="F44" s="14" t="s">
        <v>46</v>
      </c>
      <c r="G44" s="15" t="s">
        <v>13</v>
      </c>
      <c r="H44" s="14" t="s">
        <v>162</v>
      </c>
      <c r="I44" s="14" t="s">
        <v>163</v>
      </c>
      <c r="J44" s="11" t="s">
        <v>14</v>
      </c>
      <c r="K44" s="1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outlineLevel="1">
      <c r="A45" s="12">
        <f t="shared" si="2"/>
        <v>44</v>
      </c>
      <c r="B45" s="13" t="str">
        <f t="shared" si="3"/>
        <v>C44</v>
      </c>
      <c r="C45" s="14" t="s">
        <v>164</v>
      </c>
      <c r="D45" s="11" t="s">
        <v>165</v>
      </c>
      <c r="E45" s="14" t="s">
        <v>22</v>
      </c>
      <c r="F45" s="14" t="s">
        <v>50</v>
      </c>
      <c r="G45" s="15" t="s">
        <v>13</v>
      </c>
      <c r="H45" s="14" t="s">
        <v>162</v>
      </c>
      <c r="I45" s="14"/>
      <c r="J45" s="11" t="s">
        <v>14</v>
      </c>
      <c r="K45" s="1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outlineLevel="1">
      <c r="A46" s="12">
        <f t="shared" si="2"/>
        <v>45</v>
      </c>
      <c r="B46" s="13" t="str">
        <f t="shared" si="3"/>
        <v>C45</v>
      </c>
      <c r="C46" s="14" t="s">
        <v>166</v>
      </c>
      <c r="D46" s="11" t="s">
        <v>167</v>
      </c>
      <c r="E46" s="14" t="s">
        <v>22</v>
      </c>
      <c r="F46" s="14" t="s">
        <v>54</v>
      </c>
      <c r="G46" s="15" t="s">
        <v>13</v>
      </c>
      <c r="H46" s="14" t="s">
        <v>162</v>
      </c>
      <c r="I46" s="14"/>
      <c r="J46" s="11" t="s">
        <v>14</v>
      </c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outlineLevel="1">
      <c r="A47" s="12">
        <f t="shared" si="2"/>
        <v>46</v>
      </c>
      <c r="B47" s="13" t="str">
        <f t="shared" si="3"/>
        <v>C46</v>
      </c>
      <c r="C47" s="14" t="s">
        <v>168</v>
      </c>
      <c r="D47" s="11" t="s">
        <v>169</v>
      </c>
      <c r="E47" s="14" t="s">
        <v>22</v>
      </c>
      <c r="F47" s="14" t="s">
        <v>46</v>
      </c>
      <c r="G47" s="15" t="s">
        <v>28</v>
      </c>
      <c r="H47" s="14" t="s">
        <v>162</v>
      </c>
      <c r="I47" s="14" t="s">
        <v>170</v>
      </c>
      <c r="J47" s="11" t="s">
        <v>14</v>
      </c>
      <c r="K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outlineLevel="1">
      <c r="A48" s="12">
        <f t="shared" si="2"/>
        <v>47</v>
      </c>
      <c r="B48" s="13" t="str">
        <f t="shared" si="3"/>
        <v>C47</v>
      </c>
      <c r="C48" s="14" t="s">
        <v>171</v>
      </c>
      <c r="D48" s="11" t="s">
        <v>172</v>
      </c>
      <c r="E48" s="14" t="s">
        <v>22</v>
      </c>
      <c r="F48" s="14" t="s">
        <v>63</v>
      </c>
      <c r="G48" s="15" t="s">
        <v>28</v>
      </c>
      <c r="H48" s="11" t="s">
        <v>162</v>
      </c>
      <c r="I48" s="11" t="s">
        <v>173</v>
      </c>
      <c r="J48" s="11" t="s">
        <v>14</v>
      </c>
      <c r="K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outlineLevel="1">
      <c r="A49" s="12">
        <f t="shared" si="2"/>
        <v>48</v>
      </c>
      <c r="B49" s="13" t="str">
        <f t="shared" si="3"/>
        <v>C48</v>
      </c>
      <c r="C49" s="14" t="s">
        <v>174</v>
      </c>
      <c r="D49" s="11" t="s">
        <v>175</v>
      </c>
      <c r="E49" s="14" t="s">
        <v>22</v>
      </c>
      <c r="F49" s="14" t="s">
        <v>176</v>
      </c>
      <c r="G49" s="15" t="s">
        <v>28</v>
      </c>
      <c r="H49" s="14" t="s">
        <v>162</v>
      </c>
      <c r="I49" s="14"/>
      <c r="J49" s="11"/>
      <c r="K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outlineLevel="1">
      <c r="A50" s="12">
        <f t="shared" si="2"/>
        <v>49</v>
      </c>
      <c r="B50" s="13" t="str">
        <f t="shared" si="3"/>
        <v>C49</v>
      </c>
      <c r="C50" s="14" t="s">
        <v>177</v>
      </c>
      <c r="D50" s="11" t="s">
        <v>178</v>
      </c>
      <c r="E50" s="14" t="s">
        <v>22</v>
      </c>
      <c r="F50" s="14" t="s">
        <v>79</v>
      </c>
      <c r="G50" s="15" t="s">
        <v>28</v>
      </c>
      <c r="H50" s="11" t="s">
        <v>162</v>
      </c>
      <c r="I50" s="11" t="s">
        <v>179</v>
      </c>
      <c r="J50" s="11"/>
      <c r="K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outlineLevel="1">
      <c r="A51" s="12">
        <f t="shared" si="2"/>
        <v>50</v>
      </c>
      <c r="B51" s="13" t="str">
        <f t="shared" si="3"/>
        <v>C50</v>
      </c>
      <c r="C51" s="14" t="s">
        <v>180</v>
      </c>
      <c r="D51" s="11" t="s">
        <v>181</v>
      </c>
      <c r="E51" s="14" t="s">
        <v>22</v>
      </c>
      <c r="F51" s="14" t="s">
        <v>182</v>
      </c>
      <c r="G51" s="15" t="s">
        <v>28</v>
      </c>
      <c r="H51" s="11" t="s">
        <v>162</v>
      </c>
      <c r="I51" s="11" t="s">
        <v>183</v>
      </c>
      <c r="J51" s="11"/>
      <c r="K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7">
        <f t="shared" si="2"/>
        <v>51</v>
      </c>
      <c r="B52" s="2" t="str">
        <f t="shared" si="3"/>
        <v>C51</v>
      </c>
      <c r="C52" s="4" t="s">
        <v>184</v>
      </c>
      <c r="D52" s="5"/>
      <c r="E52" s="4" t="s">
        <v>11</v>
      </c>
      <c r="F52" s="4" t="s">
        <v>12</v>
      </c>
      <c r="G52" s="9" t="s">
        <v>13</v>
      </c>
      <c r="H52" s="4" t="s">
        <v>42</v>
      </c>
      <c r="I52" s="4"/>
      <c r="J52" s="5" t="s">
        <v>14</v>
      </c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outlineLevel="1">
      <c r="A53" s="12">
        <f t="shared" si="2"/>
        <v>52</v>
      </c>
      <c r="B53" s="13" t="str">
        <f t="shared" si="3"/>
        <v>C52</v>
      </c>
      <c r="C53" s="14" t="s">
        <v>185</v>
      </c>
      <c r="D53" s="11" t="s">
        <v>186</v>
      </c>
      <c r="E53" s="14" t="s">
        <v>187</v>
      </c>
      <c r="F53" s="14" t="s">
        <v>188</v>
      </c>
      <c r="G53" s="15" t="s">
        <v>13</v>
      </c>
      <c r="H53" s="46" t="str">
        <f t="shared" ref="H53:H60" si="4">B$52</f>
        <v>C51</v>
      </c>
      <c r="I53" s="47" t="s">
        <v>189</v>
      </c>
      <c r="J53" s="11" t="s">
        <v>14</v>
      </c>
      <c r="K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outlineLevel="1">
      <c r="A54" s="12">
        <f t="shared" si="2"/>
        <v>53</v>
      </c>
      <c r="B54" s="13" t="str">
        <f t="shared" si="3"/>
        <v>C53</v>
      </c>
      <c r="C54" s="14" t="s">
        <v>190</v>
      </c>
      <c r="D54" s="11" t="s">
        <v>191</v>
      </c>
      <c r="E54" s="14" t="s">
        <v>22</v>
      </c>
      <c r="F54" s="14" t="s">
        <v>192</v>
      </c>
      <c r="G54" s="15" t="s">
        <v>13</v>
      </c>
      <c r="H54" s="46" t="str">
        <f t="shared" si="4"/>
        <v>C51</v>
      </c>
      <c r="I54" s="14"/>
      <c r="J54" s="11" t="s">
        <v>14</v>
      </c>
      <c r="K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outlineLevel="1">
      <c r="A55" s="12">
        <f t="shared" si="2"/>
        <v>54</v>
      </c>
      <c r="B55" s="13" t="str">
        <f t="shared" si="3"/>
        <v>C54</v>
      </c>
      <c r="C55" s="14" t="s">
        <v>193</v>
      </c>
      <c r="D55" s="11" t="s">
        <v>194</v>
      </c>
      <c r="E55" s="14" t="s">
        <v>22</v>
      </c>
      <c r="F55" s="14" t="s">
        <v>192</v>
      </c>
      <c r="G55" s="15" t="s">
        <v>13</v>
      </c>
      <c r="H55" s="46" t="str">
        <f t="shared" si="4"/>
        <v>C51</v>
      </c>
      <c r="I55" s="14"/>
      <c r="J55" s="11" t="s">
        <v>14</v>
      </c>
      <c r="K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outlineLevel="1">
      <c r="A56" s="12">
        <f t="shared" si="2"/>
        <v>55</v>
      </c>
      <c r="B56" s="13" t="str">
        <f t="shared" si="3"/>
        <v>C55</v>
      </c>
      <c r="C56" s="14" t="s">
        <v>195</v>
      </c>
      <c r="D56" s="11" t="s">
        <v>196</v>
      </c>
      <c r="E56" s="14" t="s">
        <v>22</v>
      </c>
      <c r="F56" s="14" t="s">
        <v>197</v>
      </c>
      <c r="G56" s="15" t="s">
        <v>13</v>
      </c>
      <c r="H56" s="46" t="str">
        <f t="shared" si="4"/>
        <v>C51</v>
      </c>
      <c r="I56" s="14"/>
      <c r="J56" s="11" t="s">
        <v>14</v>
      </c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outlineLevel="1">
      <c r="A57" s="12">
        <f t="shared" si="2"/>
        <v>56</v>
      </c>
      <c r="B57" s="13" t="str">
        <f t="shared" si="3"/>
        <v>C56</v>
      </c>
      <c r="C57" s="14" t="s">
        <v>198</v>
      </c>
      <c r="D57" s="11" t="s">
        <v>199</v>
      </c>
      <c r="E57" s="14" t="s">
        <v>22</v>
      </c>
      <c r="F57" s="14" t="s">
        <v>197</v>
      </c>
      <c r="G57" s="15" t="s">
        <v>28</v>
      </c>
      <c r="H57" s="46" t="str">
        <f t="shared" si="4"/>
        <v>C51</v>
      </c>
      <c r="I57" s="14" t="s">
        <v>200</v>
      </c>
      <c r="J57" s="11" t="s">
        <v>14</v>
      </c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outlineLevel="1">
      <c r="A58" s="12">
        <f t="shared" si="2"/>
        <v>57</v>
      </c>
      <c r="B58" s="13" t="str">
        <f t="shared" si="3"/>
        <v>C57</v>
      </c>
      <c r="C58" s="14" t="s">
        <v>201</v>
      </c>
      <c r="D58" s="11" t="s">
        <v>202</v>
      </c>
      <c r="E58" s="14" t="s">
        <v>22</v>
      </c>
      <c r="F58" s="14" t="s">
        <v>197</v>
      </c>
      <c r="G58" s="15" t="s">
        <v>28</v>
      </c>
      <c r="H58" s="46" t="str">
        <f t="shared" si="4"/>
        <v>C51</v>
      </c>
      <c r="I58" s="14"/>
      <c r="J58" s="11" t="s">
        <v>14</v>
      </c>
      <c r="K58" s="1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outlineLevel="1">
      <c r="A59" s="12">
        <f t="shared" si="2"/>
        <v>58</v>
      </c>
      <c r="B59" s="13" t="str">
        <f t="shared" si="3"/>
        <v>C58</v>
      </c>
      <c r="C59" s="14" t="s">
        <v>203</v>
      </c>
      <c r="D59" s="11" t="s">
        <v>204</v>
      </c>
      <c r="E59" s="14" t="s">
        <v>22</v>
      </c>
      <c r="F59" s="14" t="s">
        <v>91</v>
      </c>
      <c r="G59" s="15" t="s">
        <v>28</v>
      </c>
      <c r="H59" s="46" t="str">
        <f t="shared" si="4"/>
        <v>C51</v>
      </c>
      <c r="I59" s="14" t="s">
        <v>205</v>
      </c>
      <c r="J59" s="11"/>
      <c r="K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outlineLevel="1">
      <c r="A60" s="7">
        <f t="shared" si="2"/>
        <v>59</v>
      </c>
      <c r="B60" s="2" t="str">
        <f t="shared" si="3"/>
        <v>C59</v>
      </c>
      <c r="C60" s="4" t="s">
        <v>206</v>
      </c>
      <c r="D60" s="5" t="s">
        <v>207</v>
      </c>
      <c r="E60" s="4" t="s">
        <v>11</v>
      </c>
      <c r="F60" s="4" t="s">
        <v>12</v>
      </c>
      <c r="G60" s="9" t="s">
        <v>13</v>
      </c>
      <c r="H60" s="48" t="str">
        <f t="shared" si="4"/>
        <v>C51</v>
      </c>
      <c r="I60" s="4"/>
      <c r="J60" s="5" t="s">
        <v>14</v>
      </c>
      <c r="K60" s="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outlineLevel="1">
      <c r="A61" s="12">
        <f t="shared" si="2"/>
        <v>60</v>
      </c>
      <c r="B61" s="13" t="str">
        <f t="shared" si="3"/>
        <v>C60</v>
      </c>
      <c r="C61" s="14" t="s">
        <v>208</v>
      </c>
      <c r="D61" s="11" t="s">
        <v>209</v>
      </c>
      <c r="E61" s="14" t="s">
        <v>22</v>
      </c>
      <c r="F61" s="14" t="s">
        <v>210</v>
      </c>
      <c r="G61" s="15" t="s">
        <v>13</v>
      </c>
      <c r="H61" s="49" t="str">
        <f t="shared" ref="H61:H70" si="5">B$60</f>
        <v>C59</v>
      </c>
      <c r="I61" s="14"/>
      <c r="J61" s="11" t="s">
        <v>14</v>
      </c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outlineLevel="1">
      <c r="A62" s="12">
        <f t="shared" si="2"/>
        <v>61</v>
      </c>
      <c r="B62" s="13" t="str">
        <f t="shared" si="3"/>
        <v>C61</v>
      </c>
      <c r="C62" s="14" t="s">
        <v>211</v>
      </c>
      <c r="D62" s="11" t="s">
        <v>212</v>
      </c>
      <c r="E62" s="14" t="s">
        <v>22</v>
      </c>
      <c r="F62" s="14" t="s">
        <v>192</v>
      </c>
      <c r="G62" s="15" t="s">
        <v>13</v>
      </c>
      <c r="H62" s="49" t="str">
        <f t="shared" si="5"/>
        <v>C59</v>
      </c>
      <c r="I62" s="14"/>
      <c r="J62" s="11" t="s">
        <v>14</v>
      </c>
      <c r="K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outlineLevel="1">
      <c r="A63" s="12">
        <f t="shared" si="2"/>
        <v>62</v>
      </c>
      <c r="B63" s="13" t="str">
        <f t="shared" si="3"/>
        <v>C62</v>
      </c>
      <c r="C63" s="14" t="s">
        <v>213</v>
      </c>
      <c r="D63" s="11" t="s">
        <v>214</v>
      </c>
      <c r="E63" s="14" t="s">
        <v>22</v>
      </c>
      <c r="F63" s="14" t="s">
        <v>192</v>
      </c>
      <c r="G63" s="15" t="s">
        <v>28</v>
      </c>
      <c r="H63" s="49" t="str">
        <f t="shared" si="5"/>
        <v>C59</v>
      </c>
      <c r="I63" s="14"/>
      <c r="J63" s="11" t="s">
        <v>14</v>
      </c>
      <c r="K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outlineLevel="1">
      <c r="A64" s="12">
        <f t="shared" si="2"/>
        <v>63</v>
      </c>
      <c r="B64" s="13" t="str">
        <f t="shared" si="3"/>
        <v>C63</v>
      </c>
      <c r="C64" s="14" t="s">
        <v>215</v>
      </c>
      <c r="D64" s="11" t="s">
        <v>216</v>
      </c>
      <c r="E64" s="14" t="s">
        <v>22</v>
      </c>
      <c r="F64" s="14" t="s">
        <v>192</v>
      </c>
      <c r="G64" s="15" t="s">
        <v>28</v>
      </c>
      <c r="H64" s="49" t="str">
        <f t="shared" si="5"/>
        <v>C59</v>
      </c>
      <c r="I64" s="14"/>
      <c r="J64" s="11" t="s">
        <v>14</v>
      </c>
      <c r="K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outlineLevel="1">
      <c r="A65" s="12">
        <f t="shared" si="2"/>
        <v>64</v>
      </c>
      <c r="B65" s="13" t="str">
        <f t="shared" si="3"/>
        <v>C64</v>
      </c>
      <c r="C65" s="14" t="s">
        <v>217</v>
      </c>
      <c r="D65" s="11" t="s">
        <v>218</v>
      </c>
      <c r="E65" s="14" t="s">
        <v>22</v>
      </c>
      <c r="F65" s="14" t="s">
        <v>192</v>
      </c>
      <c r="G65" s="15" t="s">
        <v>13</v>
      </c>
      <c r="H65" s="49" t="str">
        <f t="shared" si="5"/>
        <v>C59</v>
      </c>
      <c r="I65" s="14"/>
      <c r="J65" s="11" t="s">
        <v>14</v>
      </c>
      <c r="K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outlineLevel="1">
      <c r="A66" s="12">
        <f t="shared" si="2"/>
        <v>65</v>
      </c>
      <c r="B66" s="13" t="str">
        <f t="shared" si="3"/>
        <v>C65</v>
      </c>
      <c r="C66" s="14" t="s">
        <v>219</v>
      </c>
      <c r="D66" s="11" t="s">
        <v>220</v>
      </c>
      <c r="E66" s="14" t="s">
        <v>22</v>
      </c>
      <c r="F66" s="14" t="s">
        <v>221</v>
      </c>
      <c r="G66" s="15" t="s">
        <v>13</v>
      </c>
      <c r="H66" s="49" t="str">
        <f t="shared" si="5"/>
        <v>C59</v>
      </c>
      <c r="I66" s="50" t="s">
        <v>222</v>
      </c>
      <c r="J66" s="11" t="s">
        <v>14</v>
      </c>
      <c r="K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outlineLevel="1">
      <c r="A67" s="12">
        <f t="shared" si="2"/>
        <v>66</v>
      </c>
      <c r="B67" s="13" t="str">
        <f t="shared" si="3"/>
        <v>C66</v>
      </c>
      <c r="C67" s="14" t="s">
        <v>223</v>
      </c>
      <c r="D67" s="11" t="s">
        <v>224</v>
      </c>
      <c r="E67" s="14" t="s">
        <v>22</v>
      </c>
      <c r="F67" s="14" t="s">
        <v>225</v>
      </c>
      <c r="G67" s="15" t="s">
        <v>13</v>
      </c>
      <c r="H67" s="49" t="str">
        <f t="shared" si="5"/>
        <v>C59</v>
      </c>
      <c r="I67" s="14" t="s">
        <v>226</v>
      </c>
      <c r="J67" s="11" t="s">
        <v>14</v>
      </c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outlineLevel="1">
      <c r="A68" s="12">
        <f t="shared" si="2"/>
        <v>67</v>
      </c>
      <c r="B68" s="13" t="str">
        <f t="shared" si="3"/>
        <v>C67</v>
      </c>
      <c r="C68" s="14" t="s">
        <v>227</v>
      </c>
      <c r="D68" s="11" t="s">
        <v>228</v>
      </c>
      <c r="E68" s="14" t="s">
        <v>22</v>
      </c>
      <c r="F68" s="14" t="s">
        <v>229</v>
      </c>
      <c r="G68" s="15" t="s">
        <v>13</v>
      </c>
      <c r="H68" s="49" t="str">
        <f t="shared" si="5"/>
        <v>C59</v>
      </c>
      <c r="I68" s="14"/>
      <c r="J68" s="11" t="s">
        <v>14</v>
      </c>
      <c r="K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outlineLevel="1">
      <c r="A69" s="12">
        <f t="shared" si="2"/>
        <v>68</v>
      </c>
      <c r="B69" s="13" t="str">
        <f t="shared" si="3"/>
        <v>C68</v>
      </c>
      <c r="C69" s="14" t="s">
        <v>230</v>
      </c>
      <c r="D69" s="11" t="s">
        <v>231</v>
      </c>
      <c r="E69" s="14" t="s">
        <v>22</v>
      </c>
      <c r="F69" s="14" t="s">
        <v>188</v>
      </c>
      <c r="G69" s="15" t="s">
        <v>28</v>
      </c>
      <c r="H69" s="49" t="str">
        <f t="shared" si="5"/>
        <v>C59</v>
      </c>
      <c r="I69" s="14"/>
      <c r="J69" s="11" t="s">
        <v>14</v>
      </c>
      <c r="K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outlineLevel="1">
      <c r="A70" s="12">
        <f t="shared" si="2"/>
        <v>69</v>
      </c>
      <c r="B70" s="13" t="str">
        <f t="shared" si="3"/>
        <v>C69</v>
      </c>
      <c r="C70" s="14" t="s">
        <v>232</v>
      </c>
      <c r="D70" s="11" t="s">
        <v>233</v>
      </c>
      <c r="E70" s="14" t="s">
        <v>22</v>
      </c>
      <c r="F70" s="14" t="s">
        <v>234</v>
      </c>
      <c r="G70" s="15" t="s">
        <v>28</v>
      </c>
      <c r="H70" s="49" t="str">
        <f t="shared" si="5"/>
        <v>C59</v>
      </c>
      <c r="I70" s="14"/>
      <c r="J70" s="11" t="s">
        <v>14</v>
      </c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7">
        <f t="shared" si="2"/>
        <v>70</v>
      </c>
      <c r="B71" s="2" t="str">
        <f t="shared" si="3"/>
        <v>C70</v>
      </c>
      <c r="C71" s="4" t="s">
        <v>235</v>
      </c>
      <c r="D71" s="5"/>
      <c r="E71" s="4" t="s">
        <v>11</v>
      </c>
      <c r="F71" s="4" t="s">
        <v>12</v>
      </c>
      <c r="G71" s="9" t="s">
        <v>28</v>
      </c>
      <c r="H71" s="5" t="s">
        <v>42</v>
      </c>
      <c r="I71" s="5" t="s">
        <v>236</v>
      </c>
      <c r="J71" s="5" t="s">
        <v>14</v>
      </c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outlineLevel="1">
      <c r="A72" s="7">
        <f t="shared" si="2"/>
        <v>71</v>
      </c>
      <c r="B72" s="2" t="str">
        <f t="shared" si="3"/>
        <v>C71</v>
      </c>
      <c r="C72" s="4" t="s">
        <v>237</v>
      </c>
      <c r="D72" s="5"/>
      <c r="E72" s="4" t="s">
        <v>11</v>
      </c>
      <c r="F72" s="4" t="s">
        <v>12</v>
      </c>
      <c r="G72" s="9" t="s">
        <v>238</v>
      </c>
      <c r="H72" s="48" t="str">
        <f>B$71</f>
        <v>C70</v>
      </c>
      <c r="I72" s="4" t="s">
        <v>239</v>
      </c>
      <c r="J72" s="5" t="s">
        <v>14</v>
      </c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outlineLevel="1">
      <c r="A73" s="12">
        <f t="shared" si="2"/>
        <v>72</v>
      </c>
      <c r="B73" s="13" t="str">
        <f t="shared" si="3"/>
        <v>C72</v>
      </c>
      <c r="C73" s="14" t="s">
        <v>240</v>
      </c>
      <c r="D73" s="11" t="s">
        <v>241</v>
      </c>
      <c r="E73" s="14" t="s">
        <v>22</v>
      </c>
      <c r="F73" s="14" t="s">
        <v>242</v>
      </c>
      <c r="G73" s="15" t="s">
        <v>13</v>
      </c>
      <c r="H73" s="49" t="str">
        <f t="shared" ref="H73:H135" si="6">B$72</f>
        <v>C71</v>
      </c>
      <c r="I73" s="14"/>
      <c r="J73" s="11" t="s">
        <v>14</v>
      </c>
      <c r="K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outlineLevel="1">
      <c r="A74" s="12">
        <f t="shared" si="2"/>
        <v>73</v>
      </c>
      <c r="B74" s="13" t="str">
        <f t="shared" si="3"/>
        <v>C73</v>
      </c>
      <c r="C74" s="14" t="s">
        <v>243</v>
      </c>
      <c r="D74" s="11" t="s">
        <v>244</v>
      </c>
      <c r="E74" s="14" t="s">
        <v>22</v>
      </c>
      <c r="F74" s="14" t="s">
        <v>245</v>
      </c>
      <c r="G74" s="15" t="s">
        <v>13</v>
      </c>
      <c r="H74" s="49" t="str">
        <f t="shared" si="6"/>
        <v>C71</v>
      </c>
      <c r="I74" s="14"/>
      <c r="J74" s="11" t="s">
        <v>14</v>
      </c>
      <c r="K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outlineLevel="1">
      <c r="A75" s="12">
        <f t="shared" si="2"/>
        <v>74</v>
      </c>
      <c r="B75" s="13" t="str">
        <f t="shared" si="3"/>
        <v>C74</v>
      </c>
      <c r="C75" s="14" t="s">
        <v>246</v>
      </c>
      <c r="D75" s="11" t="s">
        <v>247</v>
      </c>
      <c r="E75" s="14" t="s">
        <v>22</v>
      </c>
      <c r="F75" s="14" t="s">
        <v>248</v>
      </c>
      <c r="G75" s="15" t="s">
        <v>13</v>
      </c>
      <c r="H75" s="49" t="str">
        <f t="shared" si="6"/>
        <v>C71</v>
      </c>
      <c r="I75" s="4" t="s">
        <v>249</v>
      </c>
      <c r="J75" s="11" t="s">
        <v>14</v>
      </c>
      <c r="K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outlineLevel="1">
      <c r="A76" s="12">
        <f t="shared" si="2"/>
        <v>75</v>
      </c>
      <c r="B76" s="13" t="str">
        <f t="shared" si="3"/>
        <v>C75</v>
      </c>
      <c r="C76" s="14" t="s">
        <v>250</v>
      </c>
      <c r="D76" s="11" t="s">
        <v>251</v>
      </c>
      <c r="E76" s="14" t="s">
        <v>22</v>
      </c>
      <c r="F76" s="14" t="s">
        <v>252</v>
      </c>
      <c r="G76" s="15" t="s">
        <v>13</v>
      </c>
      <c r="H76" s="49" t="str">
        <f t="shared" si="6"/>
        <v>C71</v>
      </c>
      <c r="I76" s="14"/>
      <c r="J76" s="11" t="s">
        <v>14</v>
      </c>
      <c r="K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outlineLevel="1">
      <c r="A77" s="12">
        <f t="shared" si="2"/>
        <v>76</v>
      </c>
      <c r="B77" s="13" t="str">
        <f t="shared" si="3"/>
        <v>C76</v>
      </c>
      <c r="C77" s="14" t="s">
        <v>253</v>
      </c>
      <c r="D77" s="11" t="s">
        <v>254</v>
      </c>
      <c r="E77" s="14" t="s">
        <v>22</v>
      </c>
      <c r="F77" s="14" t="s">
        <v>252</v>
      </c>
      <c r="G77" s="15" t="s">
        <v>13</v>
      </c>
      <c r="H77" s="49" t="str">
        <f t="shared" si="6"/>
        <v>C71</v>
      </c>
      <c r="I77" s="14"/>
      <c r="J77" s="11" t="s">
        <v>14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outlineLevel="1">
      <c r="A78" s="12">
        <f t="shared" si="2"/>
        <v>77</v>
      </c>
      <c r="B78" s="13" t="str">
        <f t="shared" si="3"/>
        <v>C77</v>
      </c>
      <c r="C78" s="14" t="s">
        <v>255</v>
      </c>
      <c r="D78" s="11" t="s">
        <v>256</v>
      </c>
      <c r="E78" s="14" t="s">
        <v>22</v>
      </c>
      <c r="F78" s="14" t="s">
        <v>17</v>
      </c>
      <c r="G78" s="15" t="s">
        <v>28</v>
      </c>
      <c r="H78" s="49" t="str">
        <f t="shared" si="6"/>
        <v>C71</v>
      </c>
      <c r="I78" s="14"/>
      <c r="J78" s="11" t="s">
        <v>14</v>
      </c>
      <c r="K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outlineLevel="1">
      <c r="A79" s="12">
        <f t="shared" si="2"/>
        <v>78</v>
      </c>
      <c r="B79" s="13" t="str">
        <f t="shared" si="3"/>
        <v>C78</v>
      </c>
      <c r="C79" s="14" t="s">
        <v>257</v>
      </c>
      <c r="D79" s="11" t="s">
        <v>258</v>
      </c>
      <c r="E79" s="14" t="s">
        <v>22</v>
      </c>
      <c r="F79" s="14" t="s">
        <v>252</v>
      </c>
      <c r="G79" s="15" t="s">
        <v>28</v>
      </c>
      <c r="H79" s="49" t="str">
        <f t="shared" si="6"/>
        <v>C71</v>
      </c>
      <c r="I79" s="14"/>
      <c r="J79" s="11" t="s">
        <v>14</v>
      </c>
      <c r="K79" s="11" t="s">
        <v>259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outlineLevel="1">
      <c r="A80" s="12">
        <f t="shared" si="2"/>
        <v>79</v>
      </c>
      <c r="B80" s="13" t="str">
        <f t="shared" si="3"/>
        <v>C79</v>
      </c>
      <c r="C80" s="14" t="s">
        <v>260</v>
      </c>
      <c r="D80" s="11" t="s">
        <v>261</v>
      </c>
      <c r="E80" s="14" t="s">
        <v>22</v>
      </c>
      <c r="F80" s="14" t="s">
        <v>79</v>
      </c>
      <c r="G80" s="15" t="s">
        <v>28</v>
      </c>
      <c r="H80" s="49" t="str">
        <f t="shared" si="6"/>
        <v>C71</v>
      </c>
      <c r="I80" s="11" t="s">
        <v>262</v>
      </c>
      <c r="J80" s="11" t="s">
        <v>14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outlineLevel="1">
      <c r="A81" s="12">
        <f t="shared" si="2"/>
        <v>80</v>
      </c>
      <c r="B81" s="13" t="str">
        <f t="shared" si="3"/>
        <v>C80</v>
      </c>
      <c r="C81" s="14" t="s">
        <v>263</v>
      </c>
      <c r="D81" s="11" t="s">
        <v>264</v>
      </c>
      <c r="E81" s="14" t="s">
        <v>22</v>
      </c>
      <c r="F81" s="14" t="s">
        <v>17</v>
      </c>
      <c r="G81" s="15" t="s">
        <v>28</v>
      </c>
      <c r="H81" s="49" t="str">
        <f t="shared" si="6"/>
        <v>C71</v>
      </c>
      <c r="I81" s="14"/>
      <c r="J81" s="11" t="s">
        <v>14</v>
      </c>
      <c r="K81" s="11" t="s">
        <v>265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outlineLevel="1">
      <c r="A82" s="12">
        <f t="shared" si="2"/>
        <v>81</v>
      </c>
      <c r="B82" s="13" t="str">
        <f t="shared" si="3"/>
        <v>C81</v>
      </c>
      <c r="C82" s="14" t="s">
        <v>266</v>
      </c>
      <c r="D82" s="11" t="s">
        <v>267</v>
      </c>
      <c r="E82" s="14" t="s">
        <v>22</v>
      </c>
      <c r="F82" s="14" t="s">
        <v>268</v>
      </c>
      <c r="G82" s="15" t="s">
        <v>28</v>
      </c>
      <c r="H82" s="49" t="str">
        <f t="shared" si="6"/>
        <v>C71</v>
      </c>
      <c r="I82" s="14" t="s">
        <v>269</v>
      </c>
      <c r="J82" s="11" t="s">
        <v>14</v>
      </c>
      <c r="K82" s="11" t="s">
        <v>270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outlineLevel="1">
      <c r="A83" s="12">
        <f t="shared" si="2"/>
        <v>82</v>
      </c>
      <c r="B83" s="13" t="str">
        <f t="shared" si="3"/>
        <v>C82</v>
      </c>
      <c r="C83" s="14" t="s">
        <v>271</v>
      </c>
      <c r="D83" s="11" t="s">
        <v>272</v>
      </c>
      <c r="E83" s="14" t="s">
        <v>22</v>
      </c>
      <c r="F83" s="14" t="s">
        <v>273</v>
      </c>
      <c r="G83" s="15" t="s">
        <v>28</v>
      </c>
      <c r="H83" s="49" t="str">
        <f t="shared" si="6"/>
        <v>C71</v>
      </c>
      <c r="I83" s="14"/>
      <c r="J83" s="11" t="s">
        <v>14</v>
      </c>
      <c r="K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outlineLevel="1">
      <c r="A84" s="12">
        <f t="shared" si="2"/>
        <v>83</v>
      </c>
      <c r="B84" s="13" t="str">
        <f t="shared" si="3"/>
        <v>C83</v>
      </c>
      <c r="C84" s="14" t="s">
        <v>274</v>
      </c>
      <c r="D84" s="11" t="s">
        <v>275</v>
      </c>
      <c r="E84" s="14" t="s">
        <v>22</v>
      </c>
      <c r="F84" s="14" t="s">
        <v>276</v>
      </c>
      <c r="G84" s="15" t="s">
        <v>13</v>
      </c>
      <c r="H84" s="49" t="str">
        <f t="shared" si="6"/>
        <v>C71</v>
      </c>
      <c r="I84" s="14"/>
      <c r="J84" s="11" t="s">
        <v>14</v>
      </c>
      <c r="K84" s="11" t="s">
        <v>277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outlineLevel="1">
      <c r="A85" s="12">
        <f t="shared" si="2"/>
        <v>84</v>
      </c>
      <c r="B85" s="13" t="str">
        <f t="shared" si="3"/>
        <v>C84</v>
      </c>
      <c r="C85" s="14" t="s">
        <v>278</v>
      </c>
      <c r="D85" s="11" t="s">
        <v>279</v>
      </c>
      <c r="E85" s="14" t="s">
        <v>22</v>
      </c>
      <c r="F85" s="14" t="s">
        <v>276</v>
      </c>
      <c r="G85" s="15" t="s">
        <v>28</v>
      </c>
      <c r="H85" s="49" t="str">
        <f t="shared" si="6"/>
        <v>C71</v>
      </c>
      <c r="I85" s="14"/>
      <c r="J85" s="11" t="s">
        <v>14</v>
      </c>
      <c r="K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outlineLevel="1">
      <c r="A86" s="12">
        <f t="shared" si="2"/>
        <v>85</v>
      </c>
      <c r="B86" s="13" t="str">
        <f t="shared" si="3"/>
        <v>C85</v>
      </c>
      <c r="C86" s="14" t="s">
        <v>280</v>
      </c>
      <c r="D86" s="11" t="s">
        <v>281</v>
      </c>
      <c r="E86" s="14" t="s">
        <v>22</v>
      </c>
      <c r="F86" s="14" t="s">
        <v>282</v>
      </c>
      <c r="G86" s="15" t="s">
        <v>13</v>
      </c>
      <c r="H86" s="49" t="str">
        <f t="shared" si="6"/>
        <v>C71</v>
      </c>
      <c r="I86" s="14" t="s">
        <v>283</v>
      </c>
      <c r="J86" s="11" t="s">
        <v>14</v>
      </c>
      <c r="K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outlineLevel="1">
      <c r="A87" s="12">
        <f t="shared" si="2"/>
        <v>86</v>
      </c>
      <c r="B87" s="13" t="str">
        <f t="shared" si="3"/>
        <v>C86</v>
      </c>
      <c r="C87" s="14" t="s">
        <v>284</v>
      </c>
      <c r="D87" s="11" t="s">
        <v>285</v>
      </c>
      <c r="E87" s="14" t="s">
        <v>22</v>
      </c>
      <c r="F87" s="14" t="s">
        <v>286</v>
      </c>
      <c r="G87" s="15" t="s">
        <v>28</v>
      </c>
      <c r="H87" s="49" t="str">
        <f t="shared" si="6"/>
        <v>C71</v>
      </c>
      <c r="I87" s="14" t="s">
        <v>287</v>
      </c>
      <c r="J87" s="11" t="s">
        <v>14</v>
      </c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outlineLevel="1">
      <c r="A88" s="12">
        <f t="shared" si="2"/>
        <v>87</v>
      </c>
      <c r="B88" s="13" t="str">
        <f t="shared" si="3"/>
        <v>C87</v>
      </c>
      <c r="C88" s="14" t="s">
        <v>288</v>
      </c>
      <c r="D88" s="11" t="s">
        <v>289</v>
      </c>
      <c r="E88" s="14" t="s">
        <v>22</v>
      </c>
      <c r="F88" s="14" t="s">
        <v>276</v>
      </c>
      <c r="G88" s="15" t="s">
        <v>13</v>
      </c>
      <c r="H88" s="49" t="str">
        <f t="shared" si="6"/>
        <v>C71</v>
      </c>
      <c r="I88" s="14" t="s">
        <v>290</v>
      </c>
      <c r="J88" s="11" t="s">
        <v>14</v>
      </c>
      <c r="K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outlineLevel="1">
      <c r="A89" s="12">
        <f t="shared" si="2"/>
        <v>88</v>
      </c>
      <c r="B89" s="13" t="str">
        <f t="shared" si="3"/>
        <v>C88</v>
      </c>
      <c r="C89" s="14" t="s">
        <v>291</v>
      </c>
      <c r="D89" s="11" t="s">
        <v>292</v>
      </c>
      <c r="E89" s="14" t="s">
        <v>22</v>
      </c>
      <c r="F89" s="14" t="s">
        <v>276</v>
      </c>
      <c r="G89" s="15" t="s">
        <v>28</v>
      </c>
      <c r="H89" s="49" t="str">
        <f t="shared" si="6"/>
        <v>C71</v>
      </c>
      <c r="I89" s="14" t="s">
        <v>293</v>
      </c>
      <c r="J89" s="11" t="s">
        <v>14</v>
      </c>
      <c r="K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outlineLevel="1">
      <c r="A90" s="12">
        <f t="shared" si="2"/>
        <v>89</v>
      </c>
      <c r="B90" s="13" t="str">
        <f t="shared" si="3"/>
        <v>C89</v>
      </c>
      <c r="C90" s="14" t="s">
        <v>294</v>
      </c>
      <c r="D90" s="11" t="s">
        <v>295</v>
      </c>
      <c r="E90" s="14" t="s">
        <v>22</v>
      </c>
      <c r="F90" s="14" t="s">
        <v>54</v>
      </c>
      <c r="G90" s="15" t="s">
        <v>13</v>
      </c>
      <c r="H90" s="49" t="str">
        <f t="shared" si="6"/>
        <v>C71</v>
      </c>
      <c r="I90" s="11" t="s">
        <v>296</v>
      </c>
      <c r="J90" s="11" t="s">
        <v>14</v>
      </c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outlineLevel="1">
      <c r="A91" s="12">
        <f t="shared" si="2"/>
        <v>90</v>
      </c>
      <c r="B91" s="13" t="str">
        <f t="shared" si="3"/>
        <v>C90</v>
      </c>
      <c r="C91" s="14" t="s">
        <v>297</v>
      </c>
      <c r="D91" s="11" t="s">
        <v>298</v>
      </c>
      <c r="E91" s="14" t="s">
        <v>22</v>
      </c>
      <c r="F91" s="14" t="s">
        <v>54</v>
      </c>
      <c r="G91" s="15" t="s">
        <v>28</v>
      </c>
      <c r="H91" s="49" t="str">
        <f t="shared" si="6"/>
        <v>C71</v>
      </c>
      <c r="I91" s="11" t="s">
        <v>299</v>
      </c>
      <c r="J91" s="11" t="s">
        <v>14</v>
      </c>
      <c r="K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outlineLevel="1">
      <c r="A92" s="12">
        <f t="shared" si="2"/>
        <v>91</v>
      </c>
      <c r="B92" s="13" t="str">
        <f t="shared" si="3"/>
        <v>C91</v>
      </c>
      <c r="C92" s="14" t="s">
        <v>300</v>
      </c>
      <c r="D92" s="11" t="s">
        <v>301</v>
      </c>
      <c r="E92" s="14" t="s">
        <v>22</v>
      </c>
      <c r="F92" s="14" t="s">
        <v>273</v>
      </c>
      <c r="G92" s="15" t="s">
        <v>13</v>
      </c>
      <c r="H92" s="49" t="str">
        <f t="shared" si="6"/>
        <v>C71</v>
      </c>
      <c r="I92" s="14" t="s">
        <v>302</v>
      </c>
      <c r="J92" s="11" t="s">
        <v>14</v>
      </c>
      <c r="K92" s="11" t="s">
        <v>303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outlineLevel="1">
      <c r="A93" s="12">
        <f t="shared" si="2"/>
        <v>92</v>
      </c>
      <c r="B93" s="13" t="str">
        <f t="shared" si="3"/>
        <v>C92</v>
      </c>
      <c r="C93" s="14" t="s">
        <v>304</v>
      </c>
      <c r="D93" s="11" t="s">
        <v>305</v>
      </c>
      <c r="E93" s="14" t="s">
        <v>22</v>
      </c>
      <c r="F93" s="14" t="s">
        <v>306</v>
      </c>
      <c r="G93" s="15" t="s">
        <v>28</v>
      </c>
      <c r="H93" s="49" t="str">
        <f t="shared" si="6"/>
        <v>C71</v>
      </c>
      <c r="I93" s="11" t="s">
        <v>307</v>
      </c>
      <c r="J93" s="11"/>
      <c r="K93" s="11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outlineLevel="1">
      <c r="A94" s="12">
        <f t="shared" si="2"/>
        <v>93</v>
      </c>
      <c r="B94" s="13" t="str">
        <f t="shared" si="3"/>
        <v>C93</v>
      </c>
      <c r="C94" s="14" t="s">
        <v>308</v>
      </c>
      <c r="D94" s="11" t="s">
        <v>309</v>
      </c>
      <c r="E94" s="14" t="s">
        <v>22</v>
      </c>
      <c r="F94" s="14" t="s">
        <v>74</v>
      </c>
      <c r="G94" s="15" t="s">
        <v>13</v>
      </c>
      <c r="H94" s="49" t="str">
        <f t="shared" si="6"/>
        <v>C71</v>
      </c>
      <c r="I94" s="14" t="s">
        <v>310</v>
      </c>
      <c r="J94" s="11" t="s">
        <v>14</v>
      </c>
      <c r="K94" s="11" t="s">
        <v>311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outlineLevel="1">
      <c r="A95" s="12">
        <f t="shared" si="2"/>
        <v>94</v>
      </c>
      <c r="B95" s="13" t="str">
        <f t="shared" si="3"/>
        <v>C94</v>
      </c>
      <c r="C95" s="14" t="s">
        <v>312</v>
      </c>
      <c r="D95" s="11" t="s">
        <v>313</v>
      </c>
      <c r="E95" s="14" t="s">
        <v>22</v>
      </c>
      <c r="F95" s="14" t="s">
        <v>314</v>
      </c>
      <c r="G95" s="15" t="s">
        <v>28</v>
      </c>
      <c r="H95" s="49" t="str">
        <f t="shared" si="6"/>
        <v>C71</v>
      </c>
      <c r="I95" s="16" t="s">
        <v>315</v>
      </c>
      <c r="J95" s="11" t="s">
        <v>14</v>
      </c>
      <c r="K95" s="11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outlineLevel="1">
      <c r="A96" s="12">
        <f t="shared" si="2"/>
        <v>95</v>
      </c>
      <c r="B96" s="13" t="str">
        <f t="shared" si="3"/>
        <v>C95</v>
      </c>
      <c r="C96" s="14" t="s">
        <v>316</v>
      </c>
      <c r="D96" s="11" t="s">
        <v>317</v>
      </c>
      <c r="E96" s="14" t="s">
        <v>22</v>
      </c>
      <c r="F96" s="14" t="s">
        <v>83</v>
      </c>
      <c r="G96" s="15" t="s">
        <v>28</v>
      </c>
      <c r="H96" s="49" t="str">
        <f t="shared" si="6"/>
        <v>C71</v>
      </c>
      <c r="I96" s="11" t="s">
        <v>84</v>
      </c>
      <c r="J96" s="11" t="s">
        <v>14</v>
      </c>
      <c r="K96" s="11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outlineLevel="1">
      <c r="A97" s="12">
        <f t="shared" si="2"/>
        <v>96</v>
      </c>
      <c r="B97" s="13" t="str">
        <f t="shared" si="3"/>
        <v>C96</v>
      </c>
      <c r="C97" s="14" t="s">
        <v>318</v>
      </c>
      <c r="D97" s="11" t="s">
        <v>319</v>
      </c>
      <c r="E97" s="14" t="s">
        <v>22</v>
      </c>
      <c r="F97" s="14" t="s">
        <v>320</v>
      </c>
      <c r="G97" s="15" t="s">
        <v>28</v>
      </c>
      <c r="H97" s="49" t="str">
        <f t="shared" si="6"/>
        <v>C71</v>
      </c>
      <c r="I97" s="11" t="s">
        <v>321</v>
      </c>
      <c r="J97" s="11" t="s">
        <v>14</v>
      </c>
      <c r="K97" s="11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outlineLevel="1">
      <c r="A98" s="12">
        <f t="shared" si="2"/>
        <v>97</v>
      </c>
      <c r="B98" s="13" t="str">
        <f t="shared" si="3"/>
        <v>C97</v>
      </c>
      <c r="C98" s="14" t="s">
        <v>322</v>
      </c>
      <c r="D98" s="11" t="s">
        <v>323</v>
      </c>
      <c r="E98" s="14" t="s">
        <v>22</v>
      </c>
      <c r="F98" s="14" t="s">
        <v>324</v>
      </c>
      <c r="G98" s="15" t="s">
        <v>28</v>
      </c>
      <c r="H98" s="49" t="str">
        <f t="shared" si="6"/>
        <v>C71</v>
      </c>
      <c r="I98" s="14" t="s">
        <v>325</v>
      </c>
      <c r="J98" s="11" t="s">
        <v>14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outlineLevel="1">
      <c r="A99" s="12">
        <f t="shared" si="2"/>
        <v>98</v>
      </c>
      <c r="B99" s="13" t="str">
        <f t="shared" si="3"/>
        <v>C98</v>
      </c>
      <c r="C99" s="14" t="s">
        <v>326</v>
      </c>
      <c r="D99" s="11" t="s">
        <v>327</v>
      </c>
      <c r="E99" s="14" t="s">
        <v>22</v>
      </c>
      <c r="F99" s="14" t="s">
        <v>328</v>
      </c>
      <c r="G99" s="15" t="s">
        <v>28</v>
      </c>
      <c r="H99" s="49" t="str">
        <f t="shared" si="6"/>
        <v>C71</v>
      </c>
      <c r="I99" s="14" t="s">
        <v>325</v>
      </c>
      <c r="J99" s="11" t="s">
        <v>14</v>
      </c>
      <c r="K99" s="11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outlineLevel="1">
      <c r="A100" s="12">
        <f t="shared" si="2"/>
        <v>99</v>
      </c>
      <c r="B100" s="13" t="str">
        <f t="shared" si="3"/>
        <v>C99</v>
      </c>
      <c r="C100" s="14" t="s">
        <v>329</v>
      </c>
      <c r="D100" s="11" t="s">
        <v>330</v>
      </c>
      <c r="E100" s="14" t="s">
        <v>22</v>
      </c>
      <c r="F100" s="14" t="s">
        <v>46</v>
      </c>
      <c r="G100" s="15" t="s">
        <v>28</v>
      </c>
      <c r="H100" s="49" t="str">
        <f t="shared" si="6"/>
        <v>C71</v>
      </c>
      <c r="I100" s="14" t="s">
        <v>325</v>
      </c>
      <c r="J100" s="11" t="s">
        <v>14</v>
      </c>
      <c r="K100" s="11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outlineLevel="1">
      <c r="A101" s="12">
        <f t="shared" si="2"/>
        <v>100</v>
      </c>
      <c r="B101" s="13" t="str">
        <f t="shared" si="3"/>
        <v>C100</v>
      </c>
      <c r="C101" s="14" t="s">
        <v>331</v>
      </c>
      <c r="D101" s="11" t="s">
        <v>332</v>
      </c>
      <c r="E101" s="14" t="s">
        <v>22</v>
      </c>
      <c r="F101" s="14" t="s">
        <v>276</v>
      </c>
      <c r="G101" s="15" t="s">
        <v>28</v>
      </c>
      <c r="H101" s="49" t="str">
        <f t="shared" si="6"/>
        <v>C71</v>
      </c>
      <c r="I101" s="14" t="s">
        <v>325</v>
      </c>
      <c r="J101" s="11" t="s">
        <v>14</v>
      </c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outlineLevel="1">
      <c r="A102" s="12">
        <f t="shared" si="2"/>
        <v>101</v>
      </c>
      <c r="B102" s="13" t="str">
        <f t="shared" si="3"/>
        <v>C101</v>
      </c>
      <c r="C102" s="14" t="s">
        <v>333</v>
      </c>
      <c r="D102" s="11" t="s">
        <v>334</v>
      </c>
      <c r="E102" s="14" t="s">
        <v>22</v>
      </c>
      <c r="F102" s="14" t="s">
        <v>276</v>
      </c>
      <c r="G102" s="15" t="s">
        <v>28</v>
      </c>
      <c r="H102" s="49" t="str">
        <f t="shared" si="6"/>
        <v>C71</v>
      </c>
      <c r="I102" s="14"/>
      <c r="J102" s="11" t="s">
        <v>14</v>
      </c>
      <c r="K102" s="11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outlineLevel="1">
      <c r="A103" s="12">
        <f t="shared" si="2"/>
        <v>102</v>
      </c>
      <c r="B103" s="13" t="str">
        <f t="shared" si="3"/>
        <v>C102</v>
      </c>
      <c r="C103" s="14" t="s">
        <v>335</v>
      </c>
      <c r="D103" s="11" t="s">
        <v>336</v>
      </c>
      <c r="E103" s="14" t="s">
        <v>22</v>
      </c>
      <c r="F103" s="14" t="s">
        <v>276</v>
      </c>
      <c r="G103" s="15" t="s">
        <v>28</v>
      </c>
      <c r="H103" s="49" t="str">
        <f t="shared" si="6"/>
        <v>C71</v>
      </c>
      <c r="I103" s="14"/>
      <c r="J103" s="11" t="s">
        <v>14</v>
      </c>
      <c r="K103" s="11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outlineLevel="1">
      <c r="A104" s="12">
        <f t="shared" si="2"/>
        <v>103</v>
      </c>
      <c r="B104" s="13" t="str">
        <f t="shared" si="3"/>
        <v>C103</v>
      </c>
      <c r="C104" s="14" t="s">
        <v>337</v>
      </c>
      <c r="D104" s="11" t="s">
        <v>338</v>
      </c>
      <c r="E104" s="14" t="s">
        <v>22</v>
      </c>
      <c r="F104" s="14" t="s">
        <v>339</v>
      </c>
      <c r="G104" s="15" t="s">
        <v>28</v>
      </c>
      <c r="H104" s="49" t="str">
        <f t="shared" si="6"/>
        <v>C71</v>
      </c>
      <c r="I104" s="14" t="s">
        <v>340</v>
      </c>
      <c r="J104" s="11" t="s">
        <v>14</v>
      </c>
      <c r="K104" s="11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outlineLevel="1">
      <c r="A105" s="12">
        <f t="shared" si="2"/>
        <v>104</v>
      </c>
      <c r="B105" s="13" t="str">
        <f t="shared" si="3"/>
        <v>C104</v>
      </c>
      <c r="C105" s="14" t="s">
        <v>341</v>
      </c>
      <c r="D105" s="11" t="s">
        <v>342</v>
      </c>
      <c r="E105" s="14" t="s">
        <v>22</v>
      </c>
      <c r="F105" s="14" t="s">
        <v>276</v>
      </c>
      <c r="G105" s="15" t="s">
        <v>28</v>
      </c>
      <c r="H105" s="49" t="str">
        <f t="shared" si="6"/>
        <v>C71</v>
      </c>
      <c r="I105" s="14"/>
      <c r="J105" s="11" t="s">
        <v>14</v>
      </c>
      <c r="K105" s="1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outlineLevel="1">
      <c r="A106" s="12">
        <f t="shared" si="2"/>
        <v>105</v>
      </c>
      <c r="B106" s="13" t="str">
        <f t="shared" si="3"/>
        <v>C105</v>
      </c>
      <c r="C106" s="14" t="s">
        <v>343</v>
      </c>
      <c r="D106" s="11" t="s">
        <v>344</v>
      </c>
      <c r="E106" s="14" t="s">
        <v>22</v>
      </c>
      <c r="F106" s="14" t="s">
        <v>252</v>
      </c>
      <c r="G106" s="15" t="s">
        <v>28</v>
      </c>
      <c r="H106" s="49" t="str">
        <f t="shared" si="6"/>
        <v>C71</v>
      </c>
      <c r="I106" s="14"/>
      <c r="J106" s="11"/>
      <c r="K106" s="1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outlineLevel="1">
      <c r="A107" s="12">
        <f t="shared" si="2"/>
        <v>106</v>
      </c>
      <c r="B107" s="13" t="str">
        <f t="shared" si="3"/>
        <v>C106</v>
      </c>
      <c r="C107" s="14" t="s">
        <v>345</v>
      </c>
      <c r="D107" s="11" t="s">
        <v>346</v>
      </c>
      <c r="E107" s="14" t="s">
        <v>22</v>
      </c>
      <c r="F107" s="14" t="s">
        <v>339</v>
      </c>
      <c r="G107" s="15" t="s">
        <v>28</v>
      </c>
      <c r="H107" s="49" t="str">
        <f t="shared" si="6"/>
        <v>C71</v>
      </c>
      <c r="I107" s="14" t="s">
        <v>340</v>
      </c>
      <c r="J107" s="11" t="s">
        <v>14</v>
      </c>
      <c r="K107" s="11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outlineLevel="1">
      <c r="A108" s="12">
        <f t="shared" si="2"/>
        <v>107</v>
      </c>
      <c r="B108" s="13" t="str">
        <f t="shared" si="3"/>
        <v>C107</v>
      </c>
      <c r="C108" s="14" t="s">
        <v>347</v>
      </c>
      <c r="D108" s="11" t="s">
        <v>348</v>
      </c>
      <c r="E108" s="14" t="s">
        <v>22</v>
      </c>
      <c r="F108" s="14" t="s">
        <v>276</v>
      </c>
      <c r="G108" s="15" t="s">
        <v>28</v>
      </c>
      <c r="H108" s="49" t="str">
        <f t="shared" si="6"/>
        <v>C71</v>
      </c>
      <c r="I108" s="14"/>
      <c r="J108" s="11" t="s">
        <v>14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outlineLevel="1">
      <c r="A109" s="12">
        <f t="shared" si="2"/>
        <v>108</v>
      </c>
      <c r="B109" s="13" t="str">
        <f t="shared" si="3"/>
        <v>C108</v>
      </c>
      <c r="C109" s="14" t="s">
        <v>349</v>
      </c>
      <c r="D109" s="11" t="s">
        <v>350</v>
      </c>
      <c r="E109" s="14" t="s">
        <v>22</v>
      </c>
      <c r="F109" s="14" t="s">
        <v>252</v>
      </c>
      <c r="G109" s="15" t="s">
        <v>28</v>
      </c>
      <c r="H109" s="49" t="str">
        <f t="shared" si="6"/>
        <v>C71</v>
      </c>
      <c r="I109" s="14"/>
      <c r="J109" s="11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outlineLevel="1">
      <c r="A110" s="12">
        <f t="shared" si="2"/>
        <v>109</v>
      </c>
      <c r="B110" s="13" t="str">
        <f t="shared" si="3"/>
        <v>C109</v>
      </c>
      <c r="C110" s="14" t="s">
        <v>351</v>
      </c>
      <c r="D110" s="11" t="s">
        <v>352</v>
      </c>
      <c r="E110" s="14" t="s">
        <v>22</v>
      </c>
      <c r="F110" s="14" t="s">
        <v>339</v>
      </c>
      <c r="G110" s="15" t="s">
        <v>28</v>
      </c>
      <c r="H110" s="49" t="str">
        <f t="shared" si="6"/>
        <v>C71</v>
      </c>
      <c r="I110" s="14" t="s">
        <v>340</v>
      </c>
      <c r="J110" s="11" t="s">
        <v>14</v>
      </c>
      <c r="K110" s="11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outlineLevel="1">
      <c r="A111" s="12">
        <f t="shared" si="2"/>
        <v>110</v>
      </c>
      <c r="B111" s="13" t="str">
        <f t="shared" si="3"/>
        <v>C110</v>
      </c>
      <c r="C111" s="14" t="s">
        <v>353</v>
      </c>
      <c r="D111" s="11" t="s">
        <v>354</v>
      </c>
      <c r="E111" s="14" t="s">
        <v>22</v>
      </c>
      <c r="F111" s="14" t="s">
        <v>276</v>
      </c>
      <c r="G111" s="15" t="s">
        <v>28</v>
      </c>
      <c r="H111" s="49" t="str">
        <f t="shared" si="6"/>
        <v>C71</v>
      </c>
      <c r="I111" s="14"/>
      <c r="J111" s="11" t="s">
        <v>14</v>
      </c>
      <c r="K111" s="11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outlineLevel="1">
      <c r="A112" s="12">
        <f t="shared" si="2"/>
        <v>111</v>
      </c>
      <c r="B112" s="13" t="str">
        <f t="shared" si="3"/>
        <v>C111</v>
      </c>
      <c r="C112" s="14" t="s">
        <v>355</v>
      </c>
      <c r="D112" s="11" t="s">
        <v>356</v>
      </c>
      <c r="E112" s="14" t="s">
        <v>22</v>
      </c>
      <c r="F112" s="14" t="s">
        <v>252</v>
      </c>
      <c r="G112" s="15" t="s">
        <v>28</v>
      </c>
      <c r="H112" s="49" t="str">
        <f t="shared" si="6"/>
        <v>C71</v>
      </c>
      <c r="I112" s="14"/>
      <c r="J112" s="11"/>
      <c r="K112" s="1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outlineLevel="1">
      <c r="A113" s="12">
        <f t="shared" si="2"/>
        <v>112</v>
      </c>
      <c r="B113" s="13" t="str">
        <f t="shared" si="3"/>
        <v>C112</v>
      </c>
      <c r="C113" s="14" t="s">
        <v>357</v>
      </c>
      <c r="D113" s="11" t="s">
        <v>358</v>
      </c>
      <c r="E113" s="14" t="s">
        <v>22</v>
      </c>
      <c r="F113" s="14" t="s">
        <v>339</v>
      </c>
      <c r="G113" s="15" t="s">
        <v>28</v>
      </c>
      <c r="H113" s="49" t="str">
        <f t="shared" si="6"/>
        <v>C71</v>
      </c>
      <c r="I113" s="14" t="s">
        <v>340</v>
      </c>
      <c r="J113" s="11" t="s">
        <v>14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outlineLevel="1">
      <c r="A114" s="12">
        <f t="shared" si="2"/>
        <v>113</v>
      </c>
      <c r="B114" s="13" t="str">
        <f t="shared" si="3"/>
        <v>C113</v>
      </c>
      <c r="C114" s="14" t="s">
        <v>359</v>
      </c>
      <c r="D114" s="11" t="s">
        <v>360</v>
      </c>
      <c r="E114" s="14" t="s">
        <v>22</v>
      </c>
      <c r="F114" s="14" t="s">
        <v>276</v>
      </c>
      <c r="G114" s="15" t="s">
        <v>28</v>
      </c>
      <c r="H114" s="49" t="str">
        <f t="shared" si="6"/>
        <v>C71</v>
      </c>
      <c r="I114" s="14"/>
      <c r="J114" s="11" t="s">
        <v>14</v>
      </c>
      <c r="K114" s="11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outlineLevel="1">
      <c r="A115" s="12">
        <f t="shared" si="2"/>
        <v>114</v>
      </c>
      <c r="B115" s="13" t="str">
        <f t="shared" si="3"/>
        <v>C114</v>
      </c>
      <c r="C115" s="14" t="s">
        <v>361</v>
      </c>
      <c r="D115" s="11" t="s">
        <v>362</v>
      </c>
      <c r="E115" s="14" t="s">
        <v>22</v>
      </c>
      <c r="F115" s="14" t="s">
        <v>252</v>
      </c>
      <c r="G115" s="15" t="s">
        <v>28</v>
      </c>
      <c r="H115" s="49" t="str">
        <f t="shared" si="6"/>
        <v>C71</v>
      </c>
      <c r="I115" s="14"/>
      <c r="J115" s="11"/>
      <c r="K115" s="11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outlineLevel="1">
      <c r="A116" s="12">
        <f t="shared" si="2"/>
        <v>115</v>
      </c>
      <c r="B116" s="13" t="str">
        <f t="shared" si="3"/>
        <v>C115</v>
      </c>
      <c r="C116" s="14" t="s">
        <v>363</v>
      </c>
      <c r="D116" s="11" t="s">
        <v>364</v>
      </c>
      <c r="E116" s="14" t="s">
        <v>22</v>
      </c>
      <c r="F116" s="14" t="s">
        <v>339</v>
      </c>
      <c r="G116" s="15" t="s">
        <v>28</v>
      </c>
      <c r="H116" s="49" t="str">
        <f t="shared" si="6"/>
        <v>C71</v>
      </c>
      <c r="I116" s="14" t="s">
        <v>340</v>
      </c>
      <c r="J116" s="11" t="s">
        <v>14</v>
      </c>
      <c r="K116" s="11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outlineLevel="1">
      <c r="A117" s="12">
        <f t="shared" si="2"/>
        <v>116</v>
      </c>
      <c r="B117" s="13" t="str">
        <f t="shared" si="3"/>
        <v>C116</v>
      </c>
      <c r="C117" s="14" t="s">
        <v>365</v>
      </c>
      <c r="D117" s="11" t="s">
        <v>366</v>
      </c>
      <c r="E117" s="14" t="s">
        <v>22</v>
      </c>
      <c r="F117" s="14" t="s">
        <v>276</v>
      </c>
      <c r="G117" s="15" t="s">
        <v>28</v>
      </c>
      <c r="H117" s="49" t="str">
        <f t="shared" si="6"/>
        <v>C71</v>
      </c>
      <c r="I117" s="14"/>
      <c r="J117" s="11" t="s">
        <v>14</v>
      </c>
      <c r="K117" s="11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outlineLevel="1">
      <c r="A118" s="12">
        <f t="shared" si="2"/>
        <v>117</v>
      </c>
      <c r="B118" s="13" t="str">
        <f t="shared" si="3"/>
        <v>C117</v>
      </c>
      <c r="C118" s="14" t="s">
        <v>367</v>
      </c>
      <c r="D118" s="11" t="s">
        <v>368</v>
      </c>
      <c r="E118" s="14" t="s">
        <v>22</v>
      </c>
      <c r="F118" s="14" t="s">
        <v>46</v>
      </c>
      <c r="G118" s="51" t="s">
        <v>28</v>
      </c>
      <c r="H118" s="49" t="str">
        <f t="shared" si="6"/>
        <v>C71</v>
      </c>
      <c r="I118" s="14"/>
      <c r="J118" s="11"/>
      <c r="K118" s="11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outlineLevel="1">
      <c r="A119" s="12">
        <f t="shared" si="2"/>
        <v>118</v>
      </c>
      <c r="B119" s="13" t="str">
        <f t="shared" si="3"/>
        <v>C118</v>
      </c>
      <c r="C119" s="14" t="s">
        <v>369</v>
      </c>
      <c r="D119" s="11" t="s">
        <v>370</v>
      </c>
      <c r="E119" s="14" t="s">
        <v>22</v>
      </c>
      <c r="F119" s="14" t="s">
        <v>276</v>
      </c>
      <c r="G119" s="15" t="s">
        <v>28</v>
      </c>
      <c r="H119" s="49" t="str">
        <f t="shared" si="6"/>
        <v>C71</v>
      </c>
      <c r="I119" s="14" t="s">
        <v>371</v>
      </c>
      <c r="J119" s="11" t="s">
        <v>372</v>
      </c>
      <c r="K119" s="11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outlineLevel="1">
      <c r="A120" s="12">
        <f t="shared" si="2"/>
        <v>119</v>
      </c>
      <c r="B120" s="13" t="str">
        <f t="shared" si="3"/>
        <v>C119</v>
      </c>
      <c r="C120" s="14" t="s">
        <v>373</v>
      </c>
      <c r="D120" s="11" t="s">
        <v>374</v>
      </c>
      <c r="E120" s="14" t="s">
        <v>22</v>
      </c>
      <c r="F120" s="14" t="s">
        <v>276</v>
      </c>
      <c r="G120" s="15" t="s">
        <v>28</v>
      </c>
      <c r="H120" s="49" t="str">
        <f t="shared" si="6"/>
        <v>C71</v>
      </c>
      <c r="I120" s="14" t="s">
        <v>375</v>
      </c>
      <c r="J120" s="11" t="s">
        <v>14</v>
      </c>
      <c r="K120" s="11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outlineLevel="1">
      <c r="A121" s="12">
        <f t="shared" si="2"/>
        <v>120</v>
      </c>
      <c r="B121" s="13" t="str">
        <f t="shared" si="3"/>
        <v>C120</v>
      </c>
      <c r="C121" s="14" t="s">
        <v>376</v>
      </c>
      <c r="D121" s="11" t="s">
        <v>377</v>
      </c>
      <c r="E121" s="14" t="s">
        <v>22</v>
      </c>
      <c r="F121" s="14" t="s">
        <v>276</v>
      </c>
      <c r="G121" s="15" t="s">
        <v>28</v>
      </c>
      <c r="H121" s="49" t="str">
        <f t="shared" si="6"/>
        <v>C71</v>
      </c>
      <c r="I121" s="14"/>
      <c r="J121" s="11" t="s">
        <v>14</v>
      </c>
      <c r="K121" s="11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outlineLevel="1">
      <c r="A122" s="12">
        <f t="shared" si="2"/>
        <v>121</v>
      </c>
      <c r="B122" s="13" t="str">
        <f t="shared" si="3"/>
        <v>C121</v>
      </c>
      <c r="C122" s="14" t="s">
        <v>378</v>
      </c>
      <c r="D122" s="11" t="s">
        <v>379</v>
      </c>
      <c r="E122" s="14" t="s">
        <v>22</v>
      </c>
      <c r="F122" s="14" t="s">
        <v>339</v>
      </c>
      <c r="G122" s="15" t="s">
        <v>28</v>
      </c>
      <c r="H122" s="49" t="str">
        <f t="shared" si="6"/>
        <v>C71</v>
      </c>
      <c r="I122" s="14" t="s">
        <v>340</v>
      </c>
      <c r="J122" s="11" t="s">
        <v>14</v>
      </c>
      <c r="K122" s="1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outlineLevel="1">
      <c r="A123" s="12">
        <f t="shared" si="2"/>
        <v>122</v>
      </c>
      <c r="B123" s="13" t="str">
        <f t="shared" si="3"/>
        <v>C122</v>
      </c>
      <c r="C123" s="14" t="s">
        <v>380</v>
      </c>
      <c r="D123" s="11" t="s">
        <v>381</v>
      </c>
      <c r="E123" s="14" t="s">
        <v>22</v>
      </c>
      <c r="F123" s="14" t="s">
        <v>79</v>
      </c>
      <c r="G123" s="15" t="s">
        <v>28</v>
      </c>
      <c r="H123" s="49" t="str">
        <f t="shared" si="6"/>
        <v>C71</v>
      </c>
      <c r="I123" s="14" t="s">
        <v>382</v>
      </c>
      <c r="J123" s="11" t="s">
        <v>14</v>
      </c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outlineLevel="1">
      <c r="A124" s="12">
        <f t="shared" si="2"/>
        <v>123</v>
      </c>
      <c r="B124" s="13" t="str">
        <f t="shared" si="3"/>
        <v>C123</v>
      </c>
      <c r="C124" s="14" t="s">
        <v>383</v>
      </c>
      <c r="D124" s="52" t="s">
        <v>384</v>
      </c>
      <c r="E124" s="14" t="s">
        <v>22</v>
      </c>
      <c r="F124" s="47" t="s">
        <v>182</v>
      </c>
      <c r="G124" s="53" t="s">
        <v>28</v>
      </c>
      <c r="H124" s="49" t="str">
        <f t="shared" si="6"/>
        <v>C71</v>
      </c>
      <c r="I124" s="14" t="s">
        <v>385</v>
      </c>
      <c r="J124" s="11" t="s">
        <v>70</v>
      </c>
      <c r="K124" s="11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outlineLevel="1">
      <c r="A125" s="12">
        <f t="shared" si="2"/>
        <v>124</v>
      </c>
      <c r="B125" s="13" t="str">
        <f t="shared" si="3"/>
        <v>C124</v>
      </c>
      <c r="C125" s="14" t="s">
        <v>386</v>
      </c>
      <c r="D125" s="52" t="s">
        <v>387</v>
      </c>
      <c r="E125" s="47" t="s">
        <v>22</v>
      </c>
      <c r="F125" s="14" t="s">
        <v>276</v>
      </c>
      <c r="G125" s="53" t="s">
        <v>28</v>
      </c>
      <c r="H125" s="49" t="str">
        <f t="shared" si="6"/>
        <v>C71</v>
      </c>
      <c r="I125" s="14" t="s">
        <v>388</v>
      </c>
      <c r="J125" s="11" t="s">
        <v>389</v>
      </c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outlineLevel="1">
      <c r="A126" s="12">
        <f t="shared" si="2"/>
        <v>125</v>
      </c>
      <c r="B126" s="13" t="str">
        <f t="shared" si="3"/>
        <v>C125</v>
      </c>
      <c r="C126" s="14" t="s">
        <v>390</v>
      </c>
      <c r="D126" s="52" t="s">
        <v>391</v>
      </c>
      <c r="E126" s="47" t="s">
        <v>22</v>
      </c>
      <c r="F126" s="14" t="s">
        <v>276</v>
      </c>
      <c r="G126" s="53" t="s">
        <v>28</v>
      </c>
      <c r="H126" s="49" t="str">
        <f t="shared" si="6"/>
        <v>C71</v>
      </c>
      <c r="I126" s="14"/>
      <c r="J126" s="11" t="s">
        <v>389</v>
      </c>
      <c r="K126" s="11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outlineLevel="1">
      <c r="A127" s="12">
        <f t="shared" si="2"/>
        <v>126</v>
      </c>
      <c r="B127" s="13" t="str">
        <f t="shared" si="3"/>
        <v>C126</v>
      </c>
      <c r="C127" s="14" t="s">
        <v>392</v>
      </c>
      <c r="D127" s="52" t="s">
        <v>393</v>
      </c>
      <c r="E127" s="47" t="s">
        <v>22</v>
      </c>
      <c r="F127" s="14" t="s">
        <v>276</v>
      </c>
      <c r="G127" s="53" t="s">
        <v>28</v>
      </c>
      <c r="H127" s="49" t="str">
        <f t="shared" si="6"/>
        <v>C71</v>
      </c>
      <c r="I127" s="14"/>
      <c r="J127" s="11" t="s">
        <v>389</v>
      </c>
      <c r="K127" s="11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outlineLevel="1">
      <c r="A128" s="12">
        <f t="shared" si="2"/>
        <v>127</v>
      </c>
      <c r="B128" s="13" t="str">
        <f t="shared" si="3"/>
        <v>C127</v>
      </c>
      <c r="C128" s="47" t="s">
        <v>394</v>
      </c>
      <c r="D128" s="52" t="s">
        <v>395</v>
      </c>
      <c r="E128" s="47" t="s">
        <v>22</v>
      </c>
      <c r="F128" s="47" t="s">
        <v>276</v>
      </c>
      <c r="G128" s="53" t="s">
        <v>28</v>
      </c>
      <c r="H128" s="49" t="str">
        <f t="shared" si="6"/>
        <v>C71</v>
      </c>
      <c r="I128" s="14" t="s">
        <v>396</v>
      </c>
      <c r="J128" s="52" t="s">
        <v>372</v>
      </c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outlineLevel="1">
      <c r="A129" s="12">
        <f t="shared" si="2"/>
        <v>128</v>
      </c>
      <c r="B129" s="13" t="str">
        <f t="shared" si="3"/>
        <v>C128</v>
      </c>
      <c r="C129" s="47" t="s">
        <v>397</v>
      </c>
      <c r="D129" s="52" t="s">
        <v>398</v>
      </c>
      <c r="E129" s="47" t="s">
        <v>22</v>
      </c>
      <c r="F129" s="47" t="s">
        <v>399</v>
      </c>
      <c r="G129" s="53" t="s">
        <v>28</v>
      </c>
      <c r="H129" s="49" t="str">
        <f t="shared" si="6"/>
        <v>C71</v>
      </c>
      <c r="I129" s="14" t="s">
        <v>400</v>
      </c>
      <c r="J129" s="52" t="s">
        <v>401</v>
      </c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outlineLevel="1">
      <c r="A130" s="12">
        <f t="shared" si="2"/>
        <v>129</v>
      </c>
      <c r="B130" s="13" t="str">
        <f t="shared" si="3"/>
        <v>C129</v>
      </c>
      <c r="C130" s="47" t="s">
        <v>402</v>
      </c>
      <c r="D130" s="52" t="s">
        <v>403</v>
      </c>
      <c r="E130" s="47" t="s">
        <v>22</v>
      </c>
      <c r="F130" s="47" t="s">
        <v>404</v>
      </c>
      <c r="G130" s="53" t="s">
        <v>28</v>
      </c>
      <c r="H130" s="49" t="str">
        <f t="shared" si="6"/>
        <v>C71</v>
      </c>
      <c r="I130" s="14" t="s">
        <v>400</v>
      </c>
      <c r="J130" s="52" t="s">
        <v>401</v>
      </c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outlineLevel="1">
      <c r="A131" s="12">
        <f t="shared" si="2"/>
        <v>130</v>
      </c>
      <c r="B131" s="13" t="str">
        <f t="shared" si="3"/>
        <v>C130</v>
      </c>
      <c r="C131" s="47" t="s">
        <v>405</v>
      </c>
      <c r="D131" s="52" t="s">
        <v>406</v>
      </c>
      <c r="E131" s="47" t="s">
        <v>22</v>
      </c>
      <c r="F131" s="47" t="s">
        <v>404</v>
      </c>
      <c r="G131" s="53" t="s">
        <v>28</v>
      </c>
      <c r="H131" s="49" t="str">
        <f t="shared" si="6"/>
        <v>C71</v>
      </c>
      <c r="I131" s="14" t="s">
        <v>400</v>
      </c>
      <c r="J131" s="52" t="s">
        <v>401</v>
      </c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outlineLevel="1">
      <c r="A132" s="12">
        <f t="shared" si="2"/>
        <v>131</v>
      </c>
      <c r="B132" s="13" t="str">
        <f t="shared" si="3"/>
        <v>C131</v>
      </c>
      <c r="C132" s="47" t="s">
        <v>407</v>
      </c>
      <c r="D132" s="52" t="s">
        <v>408</v>
      </c>
      <c r="E132" s="47" t="s">
        <v>22</v>
      </c>
      <c r="F132" s="47" t="s">
        <v>409</v>
      </c>
      <c r="G132" s="53" t="s">
        <v>28</v>
      </c>
      <c r="H132" s="49" t="str">
        <f t="shared" si="6"/>
        <v>C71</v>
      </c>
      <c r="I132" s="14" t="s">
        <v>400</v>
      </c>
      <c r="J132" s="52" t="s">
        <v>401</v>
      </c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outlineLevel="1">
      <c r="A133" s="12">
        <f t="shared" si="2"/>
        <v>132</v>
      </c>
      <c r="B133" s="13" t="str">
        <f t="shared" si="3"/>
        <v>C132</v>
      </c>
      <c r="C133" s="47" t="s">
        <v>410</v>
      </c>
      <c r="D133" s="52" t="s">
        <v>411</v>
      </c>
      <c r="E133" s="47" t="s">
        <v>22</v>
      </c>
      <c r="F133" s="47" t="s">
        <v>63</v>
      </c>
      <c r="G133" s="53" t="s">
        <v>28</v>
      </c>
      <c r="H133" s="49" t="str">
        <f t="shared" si="6"/>
        <v>C71</v>
      </c>
      <c r="I133" s="14" t="s">
        <v>412</v>
      </c>
      <c r="J133" s="52" t="s">
        <v>401</v>
      </c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outlineLevel="1">
      <c r="A134" s="12">
        <f t="shared" si="2"/>
        <v>133</v>
      </c>
      <c r="B134" s="13" t="str">
        <f t="shared" si="3"/>
        <v>C133</v>
      </c>
      <c r="C134" s="47" t="s">
        <v>413</v>
      </c>
      <c r="D134" s="52" t="s">
        <v>414</v>
      </c>
      <c r="E134" s="47" t="s">
        <v>22</v>
      </c>
      <c r="F134" s="47" t="s">
        <v>63</v>
      </c>
      <c r="G134" s="53" t="s">
        <v>28</v>
      </c>
      <c r="H134" s="49" t="str">
        <f t="shared" si="6"/>
        <v>C71</v>
      </c>
      <c r="I134" s="14" t="s">
        <v>412</v>
      </c>
      <c r="J134" s="52" t="s">
        <v>401</v>
      </c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outlineLevel="1">
      <c r="A135" s="12">
        <f t="shared" si="2"/>
        <v>134</v>
      </c>
      <c r="B135" s="13" t="str">
        <f t="shared" si="3"/>
        <v>C134</v>
      </c>
      <c r="C135" s="47" t="s">
        <v>415</v>
      </c>
      <c r="D135" s="52" t="s">
        <v>416</v>
      </c>
      <c r="E135" s="47" t="s">
        <v>22</v>
      </c>
      <c r="F135" s="47" t="s">
        <v>417</v>
      </c>
      <c r="G135" s="53" t="s">
        <v>28</v>
      </c>
      <c r="H135" s="49" t="str">
        <f t="shared" si="6"/>
        <v>C71</v>
      </c>
      <c r="I135" s="14" t="s">
        <v>400</v>
      </c>
      <c r="J135" s="52" t="s">
        <v>401</v>
      </c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7">
        <f t="shared" si="2"/>
        <v>135</v>
      </c>
      <c r="B136" s="2" t="str">
        <f t="shared" si="3"/>
        <v>C135</v>
      </c>
      <c r="C136" s="4" t="s">
        <v>418</v>
      </c>
      <c r="D136" s="5"/>
      <c r="E136" s="4" t="s">
        <v>11</v>
      </c>
      <c r="F136" s="4" t="s">
        <v>12</v>
      </c>
      <c r="G136" s="9" t="s">
        <v>28</v>
      </c>
      <c r="H136" s="4" t="s">
        <v>42</v>
      </c>
      <c r="I136" s="4"/>
      <c r="J136" s="5" t="s">
        <v>14</v>
      </c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outlineLevel="1">
      <c r="A137" s="7">
        <f t="shared" si="2"/>
        <v>136</v>
      </c>
      <c r="B137" s="2" t="str">
        <f t="shared" si="3"/>
        <v>C136</v>
      </c>
      <c r="C137" s="4" t="s">
        <v>419</v>
      </c>
      <c r="D137" s="5"/>
      <c r="E137" s="4" t="s">
        <v>11</v>
      </c>
      <c r="F137" s="4" t="s">
        <v>12</v>
      </c>
      <c r="G137" s="9" t="s">
        <v>420</v>
      </c>
      <c r="H137" s="48" t="str">
        <f>B$136</f>
        <v>C135</v>
      </c>
      <c r="I137" s="4" t="s">
        <v>239</v>
      </c>
      <c r="J137" s="5" t="s">
        <v>14</v>
      </c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outlineLevel="1">
      <c r="A138" s="12">
        <f t="shared" si="2"/>
        <v>137</v>
      </c>
      <c r="B138" s="13" t="str">
        <f t="shared" si="3"/>
        <v>C137</v>
      </c>
      <c r="C138" s="14" t="s">
        <v>421</v>
      </c>
      <c r="D138" s="11" t="s">
        <v>422</v>
      </c>
      <c r="E138" s="14" t="s">
        <v>22</v>
      </c>
      <c r="F138" s="14" t="s">
        <v>423</v>
      </c>
      <c r="G138" s="15" t="s">
        <v>28</v>
      </c>
      <c r="H138" s="49" t="str">
        <f>B$137</f>
        <v>C136</v>
      </c>
      <c r="I138" s="14"/>
      <c r="J138" s="11" t="s">
        <v>14</v>
      </c>
      <c r="K138" s="1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outlineLevel="1">
      <c r="A139" s="12">
        <f t="shared" si="2"/>
        <v>138</v>
      </c>
      <c r="B139" s="13" t="str">
        <f t="shared" si="3"/>
        <v>C138</v>
      </c>
      <c r="C139" s="14" t="s">
        <v>424</v>
      </c>
      <c r="D139" s="11" t="s">
        <v>425</v>
      </c>
      <c r="E139" s="14" t="s">
        <v>22</v>
      </c>
      <c r="F139" s="14" t="s">
        <v>276</v>
      </c>
      <c r="G139" s="15" t="s">
        <v>28</v>
      </c>
      <c r="H139" s="49" t="str">
        <f t="shared" ref="H139:H145" si="7">B$138</f>
        <v>C137</v>
      </c>
      <c r="I139" s="14"/>
      <c r="J139" s="11" t="s">
        <v>14</v>
      </c>
      <c r="K139" s="1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outlineLevel="1">
      <c r="A140" s="12">
        <f t="shared" si="2"/>
        <v>139</v>
      </c>
      <c r="B140" s="13" t="str">
        <f t="shared" si="3"/>
        <v>C139</v>
      </c>
      <c r="C140" s="14" t="s">
        <v>426</v>
      </c>
      <c r="D140" s="11" t="s">
        <v>427</v>
      </c>
      <c r="E140" s="14" t="s">
        <v>22</v>
      </c>
      <c r="F140" s="14" t="s">
        <v>428</v>
      </c>
      <c r="G140" s="15" t="s">
        <v>28</v>
      </c>
      <c r="H140" s="49" t="str">
        <f t="shared" si="7"/>
        <v>C137</v>
      </c>
      <c r="I140" s="14" t="s">
        <v>429</v>
      </c>
      <c r="J140" s="11" t="s">
        <v>14</v>
      </c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outlineLevel="1">
      <c r="A141" s="12">
        <f t="shared" si="2"/>
        <v>140</v>
      </c>
      <c r="B141" s="13" t="str">
        <f t="shared" si="3"/>
        <v>C140</v>
      </c>
      <c r="C141" s="14" t="s">
        <v>430</v>
      </c>
      <c r="D141" s="11" t="s">
        <v>431</v>
      </c>
      <c r="E141" s="14" t="s">
        <v>22</v>
      </c>
      <c r="F141" s="14" t="s">
        <v>432</v>
      </c>
      <c r="G141" s="15" t="s">
        <v>28</v>
      </c>
      <c r="H141" s="49" t="str">
        <f t="shared" si="7"/>
        <v>C137</v>
      </c>
      <c r="I141" s="14" t="s">
        <v>433</v>
      </c>
      <c r="J141" s="11" t="s">
        <v>14</v>
      </c>
      <c r="K141" s="1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outlineLevel="1">
      <c r="A142" s="12">
        <f t="shared" si="2"/>
        <v>141</v>
      </c>
      <c r="B142" s="13" t="str">
        <f t="shared" si="3"/>
        <v>C141</v>
      </c>
      <c r="C142" s="14" t="s">
        <v>434</v>
      </c>
      <c r="D142" s="11" t="s">
        <v>435</v>
      </c>
      <c r="E142" s="14" t="s">
        <v>22</v>
      </c>
      <c r="F142" s="14" t="s">
        <v>125</v>
      </c>
      <c r="G142" s="15" t="s">
        <v>28</v>
      </c>
      <c r="H142" s="49" t="str">
        <f t="shared" si="7"/>
        <v>C137</v>
      </c>
      <c r="I142" s="11" t="s">
        <v>436</v>
      </c>
      <c r="J142" s="11" t="s">
        <v>14</v>
      </c>
      <c r="K142" s="1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outlineLevel="1">
      <c r="A143" s="12">
        <f t="shared" si="2"/>
        <v>142</v>
      </c>
      <c r="B143" s="13" t="str">
        <f t="shared" si="3"/>
        <v>C142</v>
      </c>
      <c r="C143" s="14" t="s">
        <v>437</v>
      </c>
      <c r="D143" s="11" t="s">
        <v>438</v>
      </c>
      <c r="E143" s="14" t="s">
        <v>22</v>
      </c>
      <c r="F143" s="14" t="s">
        <v>273</v>
      </c>
      <c r="G143" s="15" t="s">
        <v>28</v>
      </c>
      <c r="H143" s="49" t="str">
        <f t="shared" si="7"/>
        <v>C137</v>
      </c>
      <c r="I143" s="14" t="s">
        <v>433</v>
      </c>
      <c r="J143" s="11" t="s">
        <v>14</v>
      </c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outlineLevel="1">
      <c r="A144" s="12">
        <f t="shared" si="2"/>
        <v>143</v>
      </c>
      <c r="B144" s="13" t="str">
        <f t="shared" si="3"/>
        <v>C143</v>
      </c>
      <c r="C144" s="14" t="s">
        <v>439</v>
      </c>
      <c r="D144" s="11" t="s">
        <v>440</v>
      </c>
      <c r="E144" s="14" t="s">
        <v>22</v>
      </c>
      <c r="F144" s="14" t="s">
        <v>276</v>
      </c>
      <c r="G144" s="15" t="s">
        <v>28</v>
      </c>
      <c r="H144" s="49" t="str">
        <f t="shared" si="7"/>
        <v>C137</v>
      </c>
      <c r="I144" s="14" t="s">
        <v>441</v>
      </c>
      <c r="J144" s="11" t="s">
        <v>442</v>
      </c>
      <c r="K144" s="1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outlineLevel="1">
      <c r="A145" s="12">
        <f t="shared" si="2"/>
        <v>144</v>
      </c>
      <c r="B145" s="13" t="str">
        <f t="shared" si="3"/>
        <v>C144</v>
      </c>
      <c r="C145" s="14" t="s">
        <v>443</v>
      </c>
      <c r="D145" s="11" t="s">
        <v>444</v>
      </c>
      <c r="E145" s="14" t="s">
        <v>22</v>
      </c>
      <c r="F145" s="14" t="s">
        <v>276</v>
      </c>
      <c r="G145" s="15" t="s">
        <v>28</v>
      </c>
      <c r="H145" s="49" t="str">
        <f t="shared" si="7"/>
        <v>C137</v>
      </c>
      <c r="I145" s="14" t="s">
        <v>445</v>
      </c>
      <c r="J145" s="11" t="s">
        <v>442</v>
      </c>
      <c r="K145" s="1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7">
        <f t="shared" si="2"/>
        <v>145</v>
      </c>
      <c r="B146" s="2" t="str">
        <f t="shared" si="3"/>
        <v>C145</v>
      </c>
      <c r="C146" s="4" t="s">
        <v>446</v>
      </c>
      <c r="D146" s="5"/>
      <c r="E146" s="4" t="s">
        <v>11</v>
      </c>
      <c r="F146" s="4" t="s">
        <v>12</v>
      </c>
      <c r="G146" s="9" t="s">
        <v>13</v>
      </c>
      <c r="H146" s="4" t="s">
        <v>42</v>
      </c>
      <c r="I146" s="4"/>
      <c r="J146" s="5" t="s">
        <v>14</v>
      </c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outlineLevel="1">
      <c r="A147" s="12">
        <f t="shared" si="2"/>
        <v>146</v>
      </c>
      <c r="B147" s="13" t="str">
        <f t="shared" si="3"/>
        <v>C146</v>
      </c>
      <c r="C147" s="14" t="s">
        <v>447</v>
      </c>
      <c r="D147" s="11" t="s">
        <v>301</v>
      </c>
      <c r="E147" s="14" t="s">
        <v>22</v>
      </c>
      <c r="F147" s="14" t="s">
        <v>273</v>
      </c>
      <c r="G147" s="54">
        <v>45658.0</v>
      </c>
      <c r="H147" s="49" t="str">
        <f t="shared" ref="H147:H173" si="8">B$146</f>
        <v>C145</v>
      </c>
      <c r="I147" s="14" t="s">
        <v>302</v>
      </c>
      <c r="J147" s="11" t="s">
        <v>14</v>
      </c>
      <c r="K147" s="11" t="s">
        <v>303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outlineLevel="1">
      <c r="A148" s="12">
        <f t="shared" si="2"/>
        <v>147</v>
      </c>
      <c r="B148" s="13" t="str">
        <f t="shared" si="3"/>
        <v>C147</v>
      </c>
      <c r="C148" s="14" t="s">
        <v>448</v>
      </c>
      <c r="D148" s="11" t="s">
        <v>449</v>
      </c>
      <c r="E148" s="14" t="s">
        <v>22</v>
      </c>
      <c r="F148" s="14" t="s">
        <v>450</v>
      </c>
      <c r="G148" s="15" t="s">
        <v>28</v>
      </c>
      <c r="H148" s="49" t="str">
        <f t="shared" si="8"/>
        <v>C145</v>
      </c>
      <c r="I148" s="14" t="s">
        <v>449</v>
      </c>
      <c r="J148" s="11" t="s">
        <v>14</v>
      </c>
      <c r="K148" s="11" t="s">
        <v>265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outlineLevel="1">
      <c r="A149" s="12">
        <f t="shared" si="2"/>
        <v>148</v>
      </c>
      <c r="B149" s="13" t="str">
        <f t="shared" si="3"/>
        <v>C148</v>
      </c>
      <c r="C149" s="14" t="s">
        <v>451</v>
      </c>
      <c r="D149" s="11" t="s">
        <v>452</v>
      </c>
      <c r="E149" s="14" t="s">
        <v>22</v>
      </c>
      <c r="F149" s="14" t="s">
        <v>453</v>
      </c>
      <c r="G149" s="15" t="s">
        <v>28</v>
      </c>
      <c r="H149" s="49" t="str">
        <f t="shared" si="8"/>
        <v>C145</v>
      </c>
      <c r="I149" s="11" t="s">
        <v>454</v>
      </c>
      <c r="J149" s="11" t="s">
        <v>14</v>
      </c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outlineLevel="1">
      <c r="A150" s="12">
        <f t="shared" si="2"/>
        <v>149</v>
      </c>
      <c r="B150" s="13" t="str">
        <f t="shared" si="3"/>
        <v>C149</v>
      </c>
      <c r="C150" s="14" t="s">
        <v>455</v>
      </c>
      <c r="D150" s="11" t="s">
        <v>456</v>
      </c>
      <c r="E150" s="14" t="s">
        <v>22</v>
      </c>
      <c r="F150" s="14" t="s">
        <v>457</v>
      </c>
      <c r="G150" s="15" t="s">
        <v>28</v>
      </c>
      <c r="H150" s="49" t="str">
        <f t="shared" si="8"/>
        <v>C145</v>
      </c>
      <c r="I150" s="14" t="s">
        <v>458</v>
      </c>
      <c r="J150" s="11" t="s">
        <v>459</v>
      </c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outlineLevel="1">
      <c r="A151" s="12">
        <f t="shared" si="2"/>
        <v>150</v>
      </c>
      <c r="B151" s="13" t="str">
        <f t="shared" si="3"/>
        <v>C150</v>
      </c>
      <c r="C151" s="55" t="s">
        <v>460</v>
      </c>
      <c r="D151" s="11" t="s">
        <v>461</v>
      </c>
      <c r="E151" s="14" t="s">
        <v>22</v>
      </c>
      <c r="F151" s="14" t="s">
        <v>306</v>
      </c>
      <c r="G151" s="15" t="s">
        <v>28</v>
      </c>
      <c r="H151" s="49" t="str">
        <f t="shared" si="8"/>
        <v>C145</v>
      </c>
      <c r="I151" s="11" t="s">
        <v>462</v>
      </c>
      <c r="J151" s="11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outlineLevel="1">
      <c r="A152" s="12">
        <f t="shared" si="2"/>
        <v>151</v>
      </c>
      <c r="B152" s="13" t="str">
        <f t="shared" si="3"/>
        <v>C151</v>
      </c>
      <c r="C152" s="14" t="s">
        <v>463</v>
      </c>
      <c r="D152" s="11" t="s">
        <v>267</v>
      </c>
      <c r="E152" s="14" t="s">
        <v>22</v>
      </c>
      <c r="F152" s="14" t="s">
        <v>268</v>
      </c>
      <c r="G152" s="15" t="s">
        <v>13</v>
      </c>
      <c r="H152" s="49" t="str">
        <f t="shared" si="8"/>
        <v>C145</v>
      </c>
      <c r="I152" s="14" t="s">
        <v>464</v>
      </c>
      <c r="J152" s="11" t="s">
        <v>14</v>
      </c>
      <c r="K152" s="11" t="s">
        <v>270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outlineLevel="1">
      <c r="A153" s="12">
        <f t="shared" si="2"/>
        <v>152</v>
      </c>
      <c r="B153" s="13" t="str">
        <f t="shared" si="3"/>
        <v>C152</v>
      </c>
      <c r="C153" s="14" t="s">
        <v>465</v>
      </c>
      <c r="D153" s="11" t="s">
        <v>466</v>
      </c>
      <c r="E153" s="14" t="s">
        <v>22</v>
      </c>
      <c r="F153" s="14" t="s">
        <v>245</v>
      </c>
      <c r="G153" s="15" t="s">
        <v>28</v>
      </c>
      <c r="H153" s="49" t="str">
        <f t="shared" si="8"/>
        <v>C145</v>
      </c>
      <c r="I153" s="14" t="s">
        <v>467</v>
      </c>
      <c r="J153" s="11" t="s">
        <v>14</v>
      </c>
      <c r="K153" s="1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outlineLevel="1">
      <c r="A154" s="12">
        <f t="shared" si="2"/>
        <v>153</v>
      </c>
      <c r="B154" s="13" t="str">
        <f t="shared" si="3"/>
        <v>C153</v>
      </c>
      <c r="C154" s="14" t="s">
        <v>468</v>
      </c>
      <c r="D154" s="11" t="s">
        <v>469</v>
      </c>
      <c r="E154" s="14" t="s">
        <v>22</v>
      </c>
      <c r="F154" s="14" t="s">
        <v>470</v>
      </c>
      <c r="G154" s="15" t="s">
        <v>13</v>
      </c>
      <c r="H154" s="49" t="str">
        <f t="shared" si="8"/>
        <v>C145</v>
      </c>
      <c r="I154" s="14" t="s">
        <v>471</v>
      </c>
      <c r="J154" s="11" t="s">
        <v>14</v>
      </c>
      <c r="K154" s="1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outlineLevel="1">
      <c r="A155" s="12">
        <f t="shared" si="2"/>
        <v>154</v>
      </c>
      <c r="B155" s="13" t="str">
        <f t="shared" si="3"/>
        <v>C154</v>
      </c>
      <c r="C155" s="14" t="s">
        <v>219</v>
      </c>
      <c r="D155" s="11" t="s">
        <v>220</v>
      </c>
      <c r="E155" s="14" t="s">
        <v>22</v>
      </c>
      <c r="F155" s="14" t="s">
        <v>314</v>
      </c>
      <c r="G155" s="15" t="s">
        <v>13</v>
      </c>
      <c r="H155" s="49" t="str">
        <f t="shared" si="8"/>
        <v>C145</v>
      </c>
      <c r="I155" s="50" t="s">
        <v>472</v>
      </c>
      <c r="J155" s="11" t="s">
        <v>14</v>
      </c>
      <c r="K155" s="1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outlineLevel="1">
      <c r="A156" s="12">
        <f t="shared" si="2"/>
        <v>155</v>
      </c>
      <c r="B156" s="13" t="str">
        <f t="shared" si="3"/>
        <v>C155</v>
      </c>
      <c r="C156" s="14" t="s">
        <v>473</v>
      </c>
      <c r="D156" s="11" t="s">
        <v>474</v>
      </c>
      <c r="E156" s="14" t="s">
        <v>22</v>
      </c>
      <c r="F156" s="14" t="s">
        <v>276</v>
      </c>
      <c r="G156" s="15" t="s">
        <v>28</v>
      </c>
      <c r="H156" s="49" t="str">
        <f t="shared" si="8"/>
        <v>C145</v>
      </c>
      <c r="I156" s="14" t="s">
        <v>474</v>
      </c>
      <c r="J156" s="11" t="s">
        <v>14</v>
      </c>
      <c r="K156" s="1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outlineLevel="1">
      <c r="A157" s="12">
        <f t="shared" si="2"/>
        <v>156</v>
      </c>
      <c r="B157" s="13" t="str">
        <f t="shared" si="3"/>
        <v>C156</v>
      </c>
      <c r="C157" s="14" t="s">
        <v>475</v>
      </c>
      <c r="D157" s="11" t="s">
        <v>476</v>
      </c>
      <c r="E157" s="14" t="s">
        <v>22</v>
      </c>
      <c r="F157" s="14" t="s">
        <v>17</v>
      </c>
      <c r="G157" s="15" t="s">
        <v>28</v>
      </c>
      <c r="H157" s="49" t="str">
        <f t="shared" si="8"/>
        <v>C145</v>
      </c>
      <c r="I157" s="11" t="s">
        <v>477</v>
      </c>
      <c r="J157" s="11" t="s">
        <v>14</v>
      </c>
      <c r="K157" s="1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outlineLevel="1">
      <c r="A158" s="12">
        <f t="shared" si="2"/>
        <v>157</v>
      </c>
      <c r="B158" s="13" t="str">
        <f t="shared" si="3"/>
        <v>C157</v>
      </c>
      <c r="C158" s="14" t="s">
        <v>478</v>
      </c>
      <c r="D158" s="11" t="s">
        <v>479</v>
      </c>
      <c r="E158" s="14" t="s">
        <v>22</v>
      </c>
      <c r="F158" s="14" t="s">
        <v>273</v>
      </c>
      <c r="G158" s="15" t="s">
        <v>28</v>
      </c>
      <c r="H158" s="49" t="str">
        <f t="shared" si="8"/>
        <v>C145</v>
      </c>
      <c r="I158" s="14" t="s">
        <v>479</v>
      </c>
      <c r="J158" s="11" t="s">
        <v>14</v>
      </c>
      <c r="K158" s="1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outlineLevel="1">
      <c r="A159" s="12">
        <f t="shared" si="2"/>
        <v>158</v>
      </c>
      <c r="B159" s="13" t="str">
        <f t="shared" si="3"/>
        <v>C158</v>
      </c>
      <c r="C159" s="14" t="s">
        <v>480</v>
      </c>
      <c r="D159" s="11" t="s">
        <v>481</v>
      </c>
      <c r="E159" s="14" t="s">
        <v>22</v>
      </c>
      <c r="F159" s="14" t="s">
        <v>79</v>
      </c>
      <c r="G159" s="15" t="s">
        <v>28</v>
      </c>
      <c r="H159" s="49" t="str">
        <f t="shared" si="8"/>
        <v>C145</v>
      </c>
      <c r="I159" s="14" t="s">
        <v>482</v>
      </c>
      <c r="J159" s="11" t="s">
        <v>14</v>
      </c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outlineLevel="1">
      <c r="A160" s="12">
        <f t="shared" si="2"/>
        <v>159</v>
      </c>
      <c r="B160" s="13" t="str">
        <f t="shared" si="3"/>
        <v>C159</v>
      </c>
      <c r="C160" s="14" t="s">
        <v>483</v>
      </c>
      <c r="D160" s="11" t="s">
        <v>484</v>
      </c>
      <c r="E160" s="14" t="s">
        <v>22</v>
      </c>
      <c r="F160" s="14" t="s">
        <v>485</v>
      </c>
      <c r="G160" s="15" t="s">
        <v>28</v>
      </c>
      <c r="H160" s="49" t="str">
        <f t="shared" si="8"/>
        <v>C145</v>
      </c>
      <c r="I160" s="50" t="s">
        <v>315</v>
      </c>
      <c r="J160" s="11" t="s">
        <v>14</v>
      </c>
      <c r="K160" s="1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outlineLevel="1">
      <c r="A161" s="12">
        <f t="shared" si="2"/>
        <v>160</v>
      </c>
      <c r="B161" s="13" t="str">
        <f t="shared" si="3"/>
        <v>C160</v>
      </c>
      <c r="C161" s="14" t="s">
        <v>486</v>
      </c>
      <c r="D161" s="11" t="s">
        <v>487</v>
      </c>
      <c r="E161" s="14" t="s">
        <v>22</v>
      </c>
      <c r="F161" s="14" t="s">
        <v>63</v>
      </c>
      <c r="G161" s="15" t="s">
        <v>28</v>
      </c>
      <c r="H161" s="49" t="str">
        <f t="shared" si="8"/>
        <v>C145</v>
      </c>
      <c r="I161" s="14" t="s">
        <v>488</v>
      </c>
      <c r="J161" s="11" t="s">
        <v>14</v>
      </c>
      <c r="K161" s="1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outlineLevel="1">
      <c r="A162" s="12">
        <f t="shared" si="2"/>
        <v>161</v>
      </c>
      <c r="B162" s="13" t="str">
        <f t="shared" si="3"/>
        <v>C161</v>
      </c>
      <c r="C162" s="14" t="s">
        <v>489</v>
      </c>
      <c r="D162" s="11" t="s">
        <v>490</v>
      </c>
      <c r="E162" s="14" t="s">
        <v>22</v>
      </c>
      <c r="F162" s="14" t="s">
        <v>182</v>
      </c>
      <c r="G162" s="15" t="s">
        <v>28</v>
      </c>
      <c r="H162" s="49" t="str">
        <f t="shared" si="8"/>
        <v>C145</v>
      </c>
      <c r="I162" s="14" t="s">
        <v>490</v>
      </c>
      <c r="J162" s="11" t="s">
        <v>14</v>
      </c>
      <c r="K162" s="1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outlineLevel="1">
      <c r="A163" s="12">
        <f t="shared" si="2"/>
        <v>162</v>
      </c>
      <c r="B163" s="13" t="str">
        <f t="shared" si="3"/>
        <v>C162</v>
      </c>
      <c r="C163" s="14" t="s">
        <v>491</v>
      </c>
      <c r="D163" s="11" t="s">
        <v>492</v>
      </c>
      <c r="E163" s="14" t="s">
        <v>22</v>
      </c>
      <c r="F163" s="14" t="s">
        <v>457</v>
      </c>
      <c r="G163" s="15" t="s">
        <v>28</v>
      </c>
      <c r="H163" s="49" t="str">
        <f t="shared" si="8"/>
        <v>C145</v>
      </c>
      <c r="I163" s="11" t="s">
        <v>493</v>
      </c>
      <c r="J163" s="11" t="s">
        <v>14</v>
      </c>
      <c r="K163" s="1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outlineLevel="1">
      <c r="A164" s="12">
        <f t="shared" si="2"/>
        <v>163</v>
      </c>
      <c r="B164" s="13" t="str">
        <f t="shared" si="3"/>
        <v>C163</v>
      </c>
      <c r="C164" s="14" t="s">
        <v>494</v>
      </c>
      <c r="D164" s="11" t="s">
        <v>495</v>
      </c>
      <c r="E164" s="14" t="s">
        <v>22</v>
      </c>
      <c r="F164" s="14" t="s">
        <v>457</v>
      </c>
      <c r="G164" s="15" t="s">
        <v>28</v>
      </c>
      <c r="H164" s="49" t="str">
        <f t="shared" si="8"/>
        <v>C145</v>
      </c>
      <c r="I164" s="11" t="s">
        <v>496</v>
      </c>
      <c r="J164" s="11" t="s">
        <v>14</v>
      </c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outlineLevel="1">
      <c r="A165" s="12">
        <f t="shared" si="2"/>
        <v>164</v>
      </c>
      <c r="B165" s="13" t="str">
        <f t="shared" si="3"/>
        <v>C164</v>
      </c>
      <c r="C165" s="14" t="s">
        <v>497</v>
      </c>
      <c r="D165" s="14" t="s">
        <v>498</v>
      </c>
      <c r="E165" s="14" t="s">
        <v>22</v>
      </c>
      <c r="F165" s="14" t="s">
        <v>499</v>
      </c>
      <c r="G165" s="15" t="s">
        <v>28</v>
      </c>
      <c r="H165" s="49" t="str">
        <f t="shared" si="8"/>
        <v>C145</v>
      </c>
      <c r="I165" s="14" t="s">
        <v>500</v>
      </c>
      <c r="J165" s="11" t="s">
        <v>501</v>
      </c>
      <c r="K165" s="11" t="s">
        <v>502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outlineLevel="1">
      <c r="A166" s="12">
        <f t="shared" si="2"/>
        <v>165</v>
      </c>
      <c r="B166" s="13" t="str">
        <f t="shared" si="3"/>
        <v>C165</v>
      </c>
      <c r="C166" s="14" t="s">
        <v>503</v>
      </c>
      <c r="D166" s="14" t="s">
        <v>504</v>
      </c>
      <c r="E166" s="14" t="s">
        <v>22</v>
      </c>
      <c r="F166" s="14" t="s">
        <v>242</v>
      </c>
      <c r="G166" s="15" t="s">
        <v>28</v>
      </c>
      <c r="H166" s="49" t="str">
        <f t="shared" si="8"/>
        <v>C145</v>
      </c>
      <c r="I166" s="11" t="s">
        <v>505</v>
      </c>
      <c r="J166" s="11" t="s">
        <v>506</v>
      </c>
      <c r="K166" s="1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outlineLevel="1">
      <c r="A167" s="12">
        <f t="shared" si="2"/>
        <v>166</v>
      </c>
      <c r="B167" s="13" t="str">
        <f t="shared" si="3"/>
        <v>C166</v>
      </c>
      <c r="C167" s="14" t="s">
        <v>507</v>
      </c>
      <c r="D167" s="14" t="s">
        <v>508</v>
      </c>
      <c r="E167" s="14" t="s">
        <v>22</v>
      </c>
      <c r="F167" s="14" t="s">
        <v>242</v>
      </c>
      <c r="G167" s="15" t="s">
        <v>28</v>
      </c>
      <c r="H167" s="49" t="str">
        <f t="shared" si="8"/>
        <v>C145</v>
      </c>
      <c r="I167" s="11" t="s">
        <v>509</v>
      </c>
      <c r="J167" s="11" t="s">
        <v>442</v>
      </c>
      <c r="K167" s="1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outlineLevel="1">
      <c r="A168" s="12">
        <f t="shared" si="2"/>
        <v>167</v>
      </c>
      <c r="B168" s="13" t="str">
        <f t="shared" si="3"/>
        <v>C167</v>
      </c>
      <c r="C168" s="14" t="s">
        <v>510</v>
      </c>
      <c r="D168" s="14" t="s">
        <v>511</v>
      </c>
      <c r="E168" s="14" t="s">
        <v>22</v>
      </c>
      <c r="F168" s="14" t="s">
        <v>46</v>
      </c>
      <c r="G168" s="15" t="s">
        <v>28</v>
      </c>
      <c r="H168" s="49" t="str">
        <f t="shared" si="8"/>
        <v>C145</v>
      </c>
      <c r="I168" s="11" t="s">
        <v>512</v>
      </c>
      <c r="J168" s="11" t="s">
        <v>513</v>
      </c>
      <c r="K168" s="1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outlineLevel="1">
      <c r="A169" s="12">
        <f t="shared" si="2"/>
        <v>168</v>
      </c>
      <c r="B169" s="13" t="str">
        <f t="shared" si="3"/>
        <v>C168</v>
      </c>
      <c r="C169" s="14" t="s">
        <v>514</v>
      </c>
      <c r="D169" s="14" t="s">
        <v>515</v>
      </c>
      <c r="E169" s="14" t="s">
        <v>22</v>
      </c>
      <c r="F169" s="14" t="s">
        <v>516</v>
      </c>
      <c r="G169" s="15" t="s">
        <v>28</v>
      </c>
      <c r="H169" s="49" t="str">
        <f t="shared" si="8"/>
        <v>C145</v>
      </c>
      <c r="I169" s="14" t="s">
        <v>517</v>
      </c>
      <c r="J169" s="11" t="s">
        <v>14</v>
      </c>
      <c r="K169" s="1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outlineLevel="1">
      <c r="A170" s="12">
        <f t="shared" si="2"/>
        <v>169</v>
      </c>
      <c r="B170" s="13" t="str">
        <f t="shared" si="3"/>
        <v>C169</v>
      </c>
      <c r="C170" s="14" t="s">
        <v>518</v>
      </c>
      <c r="D170" s="14" t="s">
        <v>519</v>
      </c>
      <c r="E170" s="14" t="s">
        <v>22</v>
      </c>
      <c r="F170" s="14" t="s">
        <v>182</v>
      </c>
      <c r="G170" s="15" t="s">
        <v>28</v>
      </c>
      <c r="H170" s="49" t="str">
        <f t="shared" si="8"/>
        <v>C145</v>
      </c>
      <c r="I170" s="11" t="s">
        <v>520</v>
      </c>
      <c r="J170" s="11"/>
      <c r="K170" s="1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outlineLevel="1">
      <c r="A171" s="12">
        <f t="shared" si="2"/>
        <v>170</v>
      </c>
      <c r="B171" s="13" t="str">
        <f t="shared" si="3"/>
        <v>C170</v>
      </c>
      <c r="C171" s="14" t="s">
        <v>521</v>
      </c>
      <c r="D171" s="11" t="s">
        <v>522</v>
      </c>
      <c r="E171" s="14" t="s">
        <v>22</v>
      </c>
      <c r="F171" s="14" t="s">
        <v>453</v>
      </c>
      <c r="G171" s="15" t="s">
        <v>28</v>
      </c>
      <c r="H171" s="49" t="str">
        <f t="shared" si="8"/>
        <v>C145</v>
      </c>
      <c r="I171" s="11" t="s">
        <v>523</v>
      </c>
      <c r="J171" s="11"/>
      <c r="K171" s="1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outlineLevel="1">
      <c r="A172" s="12">
        <f t="shared" si="2"/>
        <v>171</v>
      </c>
      <c r="B172" s="13" t="str">
        <f t="shared" si="3"/>
        <v>C171</v>
      </c>
      <c r="C172" s="14" t="s">
        <v>524</v>
      </c>
      <c r="D172" s="14" t="s">
        <v>525</v>
      </c>
      <c r="E172" s="14" t="s">
        <v>22</v>
      </c>
      <c r="F172" s="14" t="s">
        <v>79</v>
      </c>
      <c r="G172" s="15" t="s">
        <v>28</v>
      </c>
      <c r="H172" s="49" t="str">
        <f t="shared" si="8"/>
        <v>C145</v>
      </c>
      <c r="I172" s="11" t="s">
        <v>526</v>
      </c>
      <c r="J172" s="11"/>
      <c r="K172" s="1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outlineLevel="1">
      <c r="A173" s="7">
        <f t="shared" si="2"/>
        <v>172</v>
      </c>
      <c r="B173" s="2" t="str">
        <f t="shared" si="3"/>
        <v>C172</v>
      </c>
      <c r="C173" s="4" t="s">
        <v>527</v>
      </c>
      <c r="D173" s="5"/>
      <c r="E173" s="4" t="s">
        <v>11</v>
      </c>
      <c r="F173" s="4" t="s">
        <v>12</v>
      </c>
      <c r="G173" s="9" t="s">
        <v>13</v>
      </c>
      <c r="H173" s="48" t="str">
        <f t="shared" si="8"/>
        <v>C145</v>
      </c>
      <c r="I173" s="4"/>
      <c r="J173" s="5" t="s">
        <v>14</v>
      </c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outlineLevel="2">
      <c r="A174" s="12">
        <f t="shared" si="2"/>
        <v>173</v>
      </c>
      <c r="B174" s="13" t="str">
        <f t="shared" si="3"/>
        <v>C173</v>
      </c>
      <c r="C174" s="14" t="s">
        <v>528</v>
      </c>
      <c r="D174" s="11" t="s">
        <v>529</v>
      </c>
      <c r="E174" s="14" t="s">
        <v>22</v>
      </c>
      <c r="F174" s="14" t="s">
        <v>276</v>
      </c>
      <c r="G174" s="15" t="s">
        <v>13</v>
      </c>
      <c r="H174" s="49" t="str">
        <f t="shared" ref="H174:H252" si="9">B$173</f>
        <v>C172</v>
      </c>
      <c r="I174" s="14"/>
      <c r="J174" s="11" t="s">
        <v>14</v>
      </c>
      <c r="K174" s="1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outlineLevel="2">
      <c r="A175" s="12">
        <f t="shared" si="2"/>
        <v>174</v>
      </c>
      <c r="B175" s="13" t="str">
        <f t="shared" si="3"/>
        <v>C174</v>
      </c>
      <c r="C175" s="14" t="s">
        <v>530</v>
      </c>
      <c r="D175" s="11" t="s">
        <v>531</v>
      </c>
      <c r="E175" s="14" t="s">
        <v>22</v>
      </c>
      <c r="F175" s="14" t="s">
        <v>532</v>
      </c>
      <c r="G175" s="15" t="s">
        <v>28</v>
      </c>
      <c r="H175" s="49" t="str">
        <f t="shared" si="9"/>
        <v>C172</v>
      </c>
      <c r="I175" s="14" t="s">
        <v>205</v>
      </c>
      <c r="J175" s="11"/>
      <c r="K175" s="1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outlineLevel="2">
      <c r="A176" s="12">
        <f t="shared" si="2"/>
        <v>175</v>
      </c>
      <c r="B176" s="13" t="str">
        <f t="shared" si="3"/>
        <v>C175</v>
      </c>
      <c r="C176" s="14" t="s">
        <v>533</v>
      </c>
      <c r="D176" s="11" t="s">
        <v>534</v>
      </c>
      <c r="E176" s="14" t="s">
        <v>22</v>
      </c>
      <c r="F176" s="14" t="s">
        <v>276</v>
      </c>
      <c r="G176" s="15" t="s">
        <v>28</v>
      </c>
      <c r="H176" s="49" t="str">
        <f t="shared" si="9"/>
        <v>C172</v>
      </c>
      <c r="I176" s="14" t="s">
        <v>535</v>
      </c>
      <c r="J176" s="11" t="s">
        <v>14</v>
      </c>
      <c r="K176" s="11" t="s">
        <v>259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outlineLevel="2">
      <c r="A177" s="12">
        <f t="shared" si="2"/>
        <v>176</v>
      </c>
      <c r="B177" s="13" t="str">
        <f t="shared" si="3"/>
        <v>C176</v>
      </c>
      <c r="C177" s="14" t="s">
        <v>536</v>
      </c>
      <c r="D177" s="11" t="s">
        <v>366</v>
      </c>
      <c r="E177" s="14" t="s">
        <v>22</v>
      </c>
      <c r="F177" s="14" t="s">
        <v>276</v>
      </c>
      <c r="G177" s="15" t="s">
        <v>28</v>
      </c>
      <c r="H177" s="49" t="str">
        <f t="shared" si="9"/>
        <v>C172</v>
      </c>
      <c r="I177" s="14"/>
      <c r="J177" s="11" t="s">
        <v>14</v>
      </c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outlineLevel="2">
      <c r="A178" s="12">
        <f t="shared" si="2"/>
        <v>177</v>
      </c>
      <c r="B178" s="13" t="str">
        <f t="shared" si="3"/>
        <v>C177</v>
      </c>
      <c r="C178" s="14" t="s">
        <v>537</v>
      </c>
      <c r="D178" s="11" t="s">
        <v>538</v>
      </c>
      <c r="E178" s="14" t="s">
        <v>22</v>
      </c>
      <c r="F178" s="14" t="s">
        <v>276</v>
      </c>
      <c r="G178" s="15" t="s">
        <v>28</v>
      </c>
      <c r="H178" s="49" t="str">
        <f t="shared" si="9"/>
        <v>C172</v>
      </c>
      <c r="I178" s="14"/>
      <c r="J178" s="11" t="s">
        <v>14</v>
      </c>
      <c r="K178" s="1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outlineLevel="2">
      <c r="A179" s="12">
        <f t="shared" si="2"/>
        <v>178</v>
      </c>
      <c r="B179" s="13" t="str">
        <f t="shared" si="3"/>
        <v>C178</v>
      </c>
      <c r="C179" s="14" t="s">
        <v>539</v>
      </c>
      <c r="D179" s="11" t="s">
        <v>354</v>
      </c>
      <c r="E179" s="14" t="s">
        <v>22</v>
      </c>
      <c r="F179" s="14" t="s">
        <v>276</v>
      </c>
      <c r="G179" s="15" t="s">
        <v>28</v>
      </c>
      <c r="H179" s="49" t="str">
        <f t="shared" si="9"/>
        <v>C172</v>
      </c>
      <c r="I179" s="14"/>
      <c r="J179" s="11" t="s">
        <v>14</v>
      </c>
      <c r="K179" s="11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outlineLevel="2">
      <c r="A180" s="12">
        <f t="shared" si="2"/>
        <v>179</v>
      </c>
      <c r="B180" s="13" t="str">
        <f t="shared" si="3"/>
        <v>C179</v>
      </c>
      <c r="C180" s="14" t="s">
        <v>540</v>
      </c>
      <c r="D180" s="11" t="s">
        <v>541</v>
      </c>
      <c r="E180" s="14" t="s">
        <v>22</v>
      </c>
      <c r="F180" s="14" t="s">
        <v>276</v>
      </c>
      <c r="G180" s="15" t="s">
        <v>28</v>
      </c>
      <c r="H180" s="49" t="str">
        <f t="shared" si="9"/>
        <v>C172</v>
      </c>
      <c r="I180" s="14"/>
      <c r="J180" s="11" t="s">
        <v>14</v>
      </c>
      <c r="K180" s="11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outlineLevel="2">
      <c r="A181" s="12">
        <f t="shared" si="2"/>
        <v>180</v>
      </c>
      <c r="B181" s="13" t="str">
        <f t="shared" si="3"/>
        <v>C180</v>
      </c>
      <c r="C181" s="14" t="s">
        <v>542</v>
      </c>
      <c r="D181" s="11" t="s">
        <v>342</v>
      </c>
      <c r="E181" s="14" t="s">
        <v>22</v>
      </c>
      <c r="F181" s="14" t="s">
        <v>276</v>
      </c>
      <c r="G181" s="15" t="s">
        <v>28</v>
      </c>
      <c r="H181" s="49" t="str">
        <f t="shared" si="9"/>
        <v>C172</v>
      </c>
      <c r="I181" s="14"/>
      <c r="J181" s="11" t="s">
        <v>14</v>
      </c>
      <c r="K181" s="11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outlineLevel="2">
      <c r="A182" s="12">
        <f t="shared" si="2"/>
        <v>181</v>
      </c>
      <c r="B182" s="13" t="str">
        <f t="shared" si="3"/>
        <v>C181</v>
      </c>
      <c r="C182" s="14" t="s">
        <v>543</v>
      </c>
      <c r="D182" s="11" t="s">
        <v>544</v>
      </c>
      <c r="E182" s="14" t="s">
        <v>22</v>
      </c>
      <c r="F182" s="14" t="s">
        <v>276</v>
      </c>
      <c r="G182" s="15" t="s">
        <v>28</v>
      </c>
      <c r="H182" s="49" t="str">
        <f t="shared" si="9"/>
        <v>C172</v>
      </c>
      <c r="I182" s="14"/>
      <c r="J182" s="11" t="s">
        <v>14</v>
      </c>
      <c r="K182" s="11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outlineLevel="2">
      <c r="A183" s="12">
        <f t="shared" si="2"/>
        <v>182</v>
      </c>
      <c r="B183" s="13" t="str">
        <f t="shared" si="3"/>
        <v>C182</v>
      </c>
      <c r="C183" s="14" t="s">
        <v>545</v>
      </c>
      <c r="D183" s="11" t="s">
        <v>348</v>
      </c>
      <c r="E183" s="14" t="s">
        <v>22</v>
      </c>
      <c r="F183" s="14" t="s">
        <v>276</v>
      </c>
      <c r="G183" s="15" t="s">
        <v>28</v>
      </c>
      <c r="H183" s="49" t="str">
        <f t="shared" si="9"/>
        <v>C172</v>
      </c>
      <c r="I183" s="14"/>
      <c r="J183" s="11" t="s">
        <v>14</v>
      </c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outlineLevel="2">
      <c r="A184" s="12">
        <f t="shared" si="2"/>
        <v>183</v>
      </c>
      <c r="B184" s="13" t="str">
        <f t="shared" si="3"/>
        <v>C183</v>
      </c>
      <c r="C184" s="14" t="s">
        <v>546</v>
      </c>
      <c r="D184" s="11" t="s">
        <v>547</v>
      </c>
      <c r="E184" s="14" t="s">
        <v>22</v>
      </c>
      <c r="F184" s="14" t="s">
        <v>276</v>
      </c>
      <c r="G184" s="15" t="s">
        <v>28</v>
      </c>
      <c r="H184" s="49" t="str">
        <f t="shared" si="9"/>
        <v>C172</v>
      </c>
      <c r="I184" s="14"/>
      <c r="J184" s="11" t="s">
        <v>14</v>
      </c>
      <c r="K184" s="11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outlineLevel="2">
      <c r="A185" s="12">
        <f t="shared" si="2"/>
        <v>184</v>
      </c>
      <c r="B185" s="13" t="str">
        <f t="shared" si="3"/>
        <v>C184</v>
      </c>
      <c r="C185" s="14" t="s">
        <v>548</v>
      </c>
      <c r="D185" s="11" t="s">
        <v>549</v>
      </c>
      <c r="E185" s="14" t="s">
        <v>22</v>
      </c>
      <c r="F185" s="14" t="s">
        <v>276</v>
      </c>
      <c r="G185" s="15" t="s">
        <v>28</v>
      </c>
      <c r="H185" s="49" t="str">
        <f t="shared" si="9"/>
        <v>C172</v>
      </c>
      <c r="I185" s="14"/>
      <c r="J185" s="11" t="s">
        <v>14</v>
      </c>
      <c r="K185" s="11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outlineLevel="2">
      <c r="A186" s="12">
        <f t="shared" si="2"/>
        <v>185</v>
      </c>
      <c r="B186" s="13" t="str">
        <f t="shared" si="3"/>
        <v>C185</v>
      </c>
      <c r="C186" s="14" t="s">
        <v>550</v>
      </c>
      <c r="D186" s="11" t="s">
        <v>551</v>
      </c>
      <c r="E186" s="14" t="s">
        <v>22</v>
      </c>
      <c r="F186" s="14" t="s">
        <v>276</v>
      </c>
      <c r="G186" s="15" t="s">
        <v>28</v>
      </c>
      <c r="H186" s="49" t="str">
        <f t="shared" si="9"/>
        <v>C172</v>
      </c>
      <c r="I186" s="14"/>
      <c r="J186" s="11" t="s">
        <v>14</v>
      </c>
      <c r="K186" s="11" t="s">
        <v>277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outlineLevel="2">
      <c r="A187" s="12">
        <f t="shared" si="2"/>
        <v>186</v>
      </c>
      <c r="B187" s="13" t="str">
        <f t="shared" si="3"/>
        <v>C186</v>
      </c>
      <c r="C187" s="14" t="s">
        <v>552</v>
      </c>
      <c r="D187" s="11" t="s">
        <v>553</v>
      </c>
      <c r="E187" s="14" t="s">
        <v>22</v>
      </c>
      <c r="F187" s="14" t="s">
        <v>125</v>
      </c>
      <c r="G187" s="15" t="s">
        <v>28</v>
      </c>
      <c r="H187" s="49" t="str">
        <f t="shared" si="9"/>
        <v>C172</v>
      </c>
      <c r="I187" s="11" t="s">
        <v>554</v>
      </c>
      <c r="J187" s="11" t="s">
        <v>14</v>
      </c>
      <c r="K187" s="11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outlineLevel="2">
      <c r="A188" s="12">
        <f t="shared" si="2"/>
        <v>187</v>
      </c>
      <c r="B188" s="13" t="str">
        <f t="shared" si="3"/>
        <v>C187</v>
      </c>
      <c r="C188" s="14" t="s">
        <v>555</v>
      </c>
      <c r="D188" s="11" t="s">
        <v>556</v>
      </c>
      <c r="E188" s="14" t="s">
        <v>22</v>
      </c>
      <c r="F188" s="14" t="s">
        <v>79</v>
      </c>
      <c r="G188" s="15" t="s">
        <v>28</v>
      </c>
      <c r="H188" s="49" t="str">
        <f t="shared" si="9"/>
        <v>C172</v>
      </c>
      <c r="I188" s="11" t="s">
        <v>262</v>
      </c>
      <c r="J188" s="11" t="s">
        <v>14</v>
      </c>
      <c r="K188" s="11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outlineLevel="2">
      <c r="A189" s="12">
        <f t="shared" si="2"/>
        <v>188</v>
      </c>
      <c r="B189" s="13" t="str">
        <f t="shared" si="3"/>
        <v>C188</v>
      </c>
      <c r="C189" s="14" t="s">
        <v>557</v>
      </c>
      <c r="D189" s="11" t="s">
        <v>558</v>
      </c>
      <c r="E189" s="14" t="s">
        <v>22</v>
      </c>
      <c r="F189" s="14" t="s">
        <v>252</v>
      </c>
      <c r="G189" s="15" t="s">
        <v>28</v>
      </c>
      <c r="H189" s="49" t="str">
        <f t="shared" si="9"/>
        <v>C172</v>
      </c>
      <c r="I189" s="14"/>
      <c r="J189" s="11" t="s">
        <v>14</v>
      </c>
      <c r="K189" s="11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outlineLevel="2">
      <c r="A190" s="12">
        <f t="shared" si="2"/>
        <v>189</v>
      </c>
      <c r="B190" s="13" t="str">
        <f t="shared" si="3"/>
        <v>C189</v>
      </c>
      <c r="C190" s="14" t="s">
        <v>559</v>
      </c>
      <c r="D190" s="11" t="s">
        <v>560</v>
      </c>
      <c r="E190" s="14" t="s">
        <v>22</v>
      </c>
      <c r="F190" s="14" t="s">
        <v>125</v>
      </c>
      <c r="G190" s="15" t="s">
        <v>28</v>
      </c>
      <c r="H190" s="49" t="str">
        <f t="shared" si="9"/>
        <v>C172</v>
      </c>
      <c r="I190" s="11" t="s">
        <v>561</v>
      </c>
      <c r="J190" s="11" t="s">
        <v>14</v>
      </c>
      <c r="K190" s="11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outlineLevel="2">
      <c r="A191" s="12">
        <f t="shared" si="2"/>
        <v>190</v>
      </c>
      <c r="B191" s="13" t="str">
        <f t="shared" si="3"/>
        <v>C190</v>
      </c>
      <c r="C191" s="14" t="s">
        <v>562</v>
      </c>
      <c r="D191" s="11" t="s">
        <v>563</v>
      </c>
      <c r="E191" s="14" t="s">
        <v>22</v>
      </c>
      <c r="F191" s="14" t="s">
        <v>276</v>
      </c>
      <c r="G191" s="15" t="s">
        <v>28</v>
      </c>
      <c r="H191" s="49" t="str">
        <f t="shared" si="9"/>
        <v>C172</v>
      </c>
      <c r="I191" s="14" t="s">
        <v>563</v>
      </c>
      <c r="J191" s="11" t="s">
        <v>14</v>
      </c>
      <c r="K191" s="11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outlineLevel="2">
      <c r="A192" s="12">
        <f t="shared" si="2"/>
        <v>191</v>
      </c>
      <c r="B192" s="13" t="str">
        <f t="shared" si="3"/>
        <v>C191</v>
      </c>
      <c r="C192" s="14" t="s">
        <v>564</v>
      </c>
      <c r="D192" s="11" t="s">
        <v>565</v>
      </c>
      <c r="E192" s="14" t="s">
        <v>22</v>
      </c>
      <c r="F192" s="14" t="s">
        <v>276</v>
      </c>
      <c r="G192" s="15" t="s">
        <v>28</v>
      </c>
      <c r="H192" s="49" t="str">
        <f t="shared" si="9"/>
        <v>C172</v>
      </c>
      <c r="I192" s="14" t="s">
        <v>566</v>
      </c>
      <c r="J192" s="11" t="s">
        <v>14</v>
      </c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outlineLevel="2">
      <c r="A193" s="12">
        <f t="shared" si="2"/>
        <v>192</v>
      </c>
      <c r="B193" s="13" t="str">
        <f t="shared" si="3"/>
        <v>C192</v>
      </c>
      <c r="C193" s="14" t="s">
        <v>567</v>
      </c>
      <c r="D193" s="11" t="s">
        <v>568</v>
      </c>
      <c r="E193" s="14" t="s">
        <v>22</v>
      </c>
      <c r="F193" s="14" t="s">
        <v>276</v>
      </c>
      <c r="G193" s="15" t="s">
        <v>28</v>
      </c>
      <c r="H193" s="49" t="str">
        <f t="shared" si="9"/>
        <v>C172</v>
      </c>
      <c r="I193" s="14" t="s">
        <v>569</v>
      </c>
      <c r="J193" s="11" t="s">
        <v>570</v>
      </c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outlineLevel="2">
      <c r="A194" s="12">
        <f t="shared" si="2"/>
        <v>193</v>
      </c>
      <c r="B194" s="13" t="str">
        <f t="shared" si="3"/>
        <v>C193</v>
      </c>
      <c r="C194" s="14" t="s">
        <v>571</v>
      </c>
      <c r="D194" s="11" t="s">
        <v>572</v>
      </c>
      <c r="E194" s="14" t="s">
        <v>22</v>
      </c>
      <c r="F194" s="14" t="s">
        <v>276</v>
      </c>
      <c r="G194" s="15" t="s">
        <v>13</v>
      </c>
      <c r="H194" s="49" t="str">
        <f t="shared" si="9"/>
        <v>C172</v>
      </c>
      <c r="I194" s="14" t="s">
        <v>573</v>
      </c>
      <c r="J194" s="11" t="s">
        <v>14</v>
      </c>
      <c r="K194" s="1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outlineLevel="2">
      <c r="A195" s="12">
        <f t="shared" si="2"/>
        <v>194</v>
      </c>
      <c r="B195" s="13" t="str">
        <f t="shared" si="3"/>
        <v>C194</v>
      </c>
      <c r="C195" s="14" t="s">
        <v>574</v>
      </c>
      <c r="D195" s="11" t="s">
        <v>575</v>
      </c>
      <c r="E195" s="14" t="s">
        <v>22</v>
      </c>
      <c r="F195" s="14" t="s">
        <v>276</v>
      </c>
      <c r="G195" s="15" t="s">
        <v>28</v>
      </c>
      <c r="H195" s="49" t="str">
        <f t="shared" si="9"/>
        <v>C172</v>
      </c>
      <c r="I195" s="14" t="s">
        <v>575</v>
      </c>
      <c r="J195" s="11" t="s">
        <v>14</v>
      </c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outlineLevel="2">
      <c r="A196" s="12">
        <f t="shared" si="2"/>
        <v>195</v>
      </c>
      <c r="B196" s="13" t="str">
        <f t="shared" si="3"/>
        <v>C195</v>
      </c>
      <c r="C196" s="14" t="s">
        <v>576</v>
      </c>
      <c r="D196" s="11" t="s">
        <v>577</v>
      </c>
      <c r="E196" s="14" t="s">
        <v>22</v>
      </c>
      <c r="F196" s="14" t="s">
        <v>282</v>
      </c>
      <c r="G196" s="15" t="s">
        <v>13</v>
      </c>
      <c r="H196" s="49" t="str">
        <f t="shared" si="9"/>
        <v>C172</v>
      </c>
      <c r="I196" s="14" t="s">
        <v>340</v>
      </c>
      <c r="J196" s="11" t="s">
        <v>14</v>
      </c>
      <c r="K196" s="11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outlineLevel="2">
      <c r="A197" s="12">
        <f t="shared" si="2"/>
        <v>196</v>
      </c>
      <c r="B197" s="13" t="str">
        <f t="shared" si="3"/>
        <v>C196</v>
      </c>
      <c r="C197" s="14" t="s">
        <v>578</v>
      </c>
      <c r="D197" s="11" t="s">
        <v>364</v>
      </c>
      <c r="E197" s="14" t="s">
        <v>22</v>
      </c>
      <c r="F197" s="14" t="s">
        <v>339</v>
      </c>
      <c r="G197" s="15" t="s">
        <v>28</v>
      </c>
      <c r="H197" s="49" t="str">
        <f t="shared" si="9"/>
        <v>C172</v>
      </c>
      <c r="I197" s="14" t="s">
        <v>340</v>
      </c>
      <c r="J197" s="11" t="s">
        <v>14</v>
      </c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outlineLevel="2">
      <c r="A198" s="12">
        <f t="shared" si="2"/>
        <v>197</v>
      </c>
      <c r="B198" s="13" t="str">
        <f t="shared" si="3"/>
        <v>C197</v>
      </c>
      <c r="C198" s="14" t="s">
        <v>579</v>
      </c>
      <c r="D198" s="11" t="s">
        <v>580</v>
      </c>
      <c r="E198" s="14" t="s">
        <v>22</v>
      </c>
      <c r="F198" s="14" t="s">
        <v>125</v>
      </c>
      <c r="G198" s="15" t="s">
        <v>28</v>
      </c>
      <c r="H198" s="49" t="str">
        <f t="shared" si="9"/>
        <v>C172</v>
      </c>
      <c r="I198" s="11" t="s">
        <v>581</v>
      </c>
      <c r="J198" s="11" t="s">
        <v>582</v>
      </c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outlineLevel="2">
      <c r="A199" s="12">
        <f t="shared" si="2"/>
        <v>198</v>
      </c>
      <c r="B199" s="13" t="str">
        <f t="shared" si="3"/>
        <v>C198</v>
      </c>
      <c r="C199" s="14" t="s">
        <v>583</v>
      </c>
      <c r="D199" s="11" t="s">
        <v>352</v>
      </c>
      <c r="E199" s="14" t="s">
        <v>22</v>
      </c>
      <c r="F199" s="14" t="s">
        <v>339</v>
      </c>
      <c r="G199" s="15" t="s">
        <v>28</v>
      </c>
      <c r="H199" s="49" t="str">
        <f t="shared" si="9"/>
        <v>C172</v>
      </c>
      <c r="I199" s="14" t="s">
        <v>340</v>
      </c>
      <c r="J199" s="11" t="s">
        <v>14</v>
      </c>
      <c r="K199" s="1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outlineLevel="2">
      <c r="A200" s="12">
        <f t="shared" si="2"/>
        <v>199</v>
      </c>
      <c r="B200" s="13" t="str">
        <f t="shared" si="3"/>
        <v>C199</v>
      </c>
      <c r="C200" s="14" t="s">
        <v>584</v>
      </c>
      <c r="D200" s="11" t="s">
        <v>585</v>
      </c>
      <c r="E200" s="14" t="s">
        <v>22</v>
      </c>
      <c r="F200" s="14" t="s">
        <v>125</v>
      </c>
      <c r="G200" s="15" t="s">
        <v>28</v>
      </c>
      <c r="H200" s="49" t="str">
        <f t="shared" si="9"/>
        <v>C172</v>
      </c>
      <c r="I200" s="11" t="s">
        <v>581</v>
      </c>
      <c r="J200" s="11" t="s">
        <v>582</v>
      </c>
      <c r="K200" s="1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outlineLevel="2">
      <c r="A201" s="12">
        <f t="shared" si="2"/>
        <v>200</v>
      </c>
      <c r="B201" s="13" t="str">
        <f t="shared" si="3"/>
        <v>C200</v>
      </c>
      <c r="C201" s="14" t="s">
        <v>586</v>
      </c>
      <c r="D201" s="11" t="s">
        <v>346</v>
      </c>
      <c r="E201" s="14" t="s">
        <v>22</v>
      </c>
      <c r="F201" s="14" t="s">
        <v>339</v>
      </c>
      <c r="G201" s="15" t="s">
        <v>28</v>
      </c>
      <c r="H201" s="49" t="str">
        <f t="shared" si="9"/>
        <v>C172</v>
      </c>
      <c r="I201" s="14" t="s">
        <v>340</v>
      </c>
      <c r="J201" s="11" t="s">
        <v>14</v>
      </c>
      <c r="K201" s="1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outlineLevel="2">
      <c r="A202" s="12">
        <f t="shared" si="2"/>
        <v>201</v>
      </c>
      <c r="B202" s="13" t="str">
        <f t="shared" si="3"/>
        <v>C201</v>
      </c>
      <c r="C202" s="14" t="s">
        <v>587</v>
      </c>
      <c r="D202" s="11" t="s">
        <v>588</v>
      </c>
      <c r="E202" s="14" t="s">
        <v>22</v>
      </c>
      <c r="F202" s="14" t="s">
        <v>125</v>
      </c>
      <c r="G202" s="15" t="s">
        <v>28</v>
      </c>
      <c r="H202" s="49" t="str">
        <f t="shared" si="9"/>
        <v>C172</v>
      </c>
      <c r="I202" s="11" t="s">
        <v>581</v>
      </c>
      <c r="J202" s="11" t="s">
        <v>582</v>
      </c>
      <c r="K202" s="1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outlineLevel="2">
      <c r="A203" s="12">
        <f t="shared" si="2"/>
        <v>202</v>
      </c>
      <c r="B203" s="13" t="str">
        <f t="shared" si="3"/>
        <v>C202</v>
      </c>
      <c r="C203" s="14" t="s">
        <v>589</v>
      </c>
      <c r="D203" s="11" t="s">
        <v>358</v>
      </c>
      <c r="E203" s="14" t="s">
        <v>22</v>
      </c>
      <c r="F203" s="14" t="s">
        <v>339</v>
      </c>
      <c r="G203" s="15" t="s">
        <v>28</v>
      </c>
      <c r="H203" s="49" t="str">
        <f t="shared" si="9"/>
        <v>C172</v>
      </c>
      <c r="I203" s="14" t="s">
        <v>340</v>
      </c>
      <c r="J203" s="11" t="s">
        <v>14</v>
      </c>
      <c r="K203" s="1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outlineLevel="2">
      <c r="A204" s="12">
        <f t="shared" si="2"/>
        <v>203</v>
      </c>
      <c r="B204" s="13" t="str">
        <f t="shared" si="3"/>
        <v>C203</v>
      </c>
      <c r="C204" s="14" t="s">
        <v>590</v>
      </c>
      <c r="D204" s="11" t="s">
        <v>591</v>
      </c>
      <c r="E204" s="14" t="s">
        <v>22</v>
      </c>
      <c r="F204" s="14" t="s">
        <v>125</v>
      </c>
      <c r="G204" s="15" t="s">
        <v>28</v>
      </c>
      <c r="H204" s="49" t="str">
        <f t="shared" si="9"/>
        <v>C172</v>
      </c>
      <c r="I204" s="11" t="s">
        <v>581</v>
      </c>
      <c r="J204" s="11" t="s">
        <v>582</v>
      </c>
      <c r="K204" s="1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outlineLevel="2">
      <c r="A205" s="12">
        <f t="shared" si="2"/>
        <v>204</v>
      </c>
      <c r="B205" s="13" t="str">
        <f t="shared" si="3"/>
        <v>C204</v>
      </c>
      <c r="C205" s="14" t="s">
        <v>592</v>
      </c>
      <c r="D205" s="11" t="s">
        <v>338</v>
      </c>
      <c r="E205" s="14" t="s">
        <v>22</v>
      </c>
      <c r="F205" s="14" t="s">
        <v>339</v>
      </c>
      <c r="G205" s="15" t="s">
        <v>28</v>
      </c>
      <c r="H205" s="49" t="str">
        <f t="shared" si="9"/>
        <v>C172</v>
      </c>
      <c r="I205" s="14" t="s">
        <v>340</v>
      </c>
      <c r="J205" s="11" t="s">
        <v>14</v>
      </c>
      <c r="K205" s="1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outlineLevel="2">
      <c r="A206" s="12">
        <f t="shared" si="2"/>
        <v>205</v>
      </c>
      <c r="B206" s="13" t="str">
        <f t="shared" si="3"/>
        <v>C205</v>
      </c>
      <c r="C206" s="14" t="s">
        <v>593</v>
      </c>
      <c r="D206" s="11" t="s">
        <v>594</v>
      </c>
      <c r="E206" s="14" t="s">
        <v>22</v>
      </c>
      <c r="F206" s="14" t="s">
        <v>125</v>
      </c>
      <c r="G206" s="15" t="s">
        <v>28</v>
      </c>
      <c r="H206" s="49" t="str">
        <f t="shared" si="9"/>
        <v>C172</v>
      </c>
      <c r="I206" s="11" t="s">
        <v>581</v>
      </c>
      <c r="J206" s="11" t="s">
        <v>582</v>
      </c>
      <c r="K206" s="1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outlineLevel="2">
      <c r="A207" s="12">
        <f t="shared" si="2"/>
        <v>206</v>
      </c>
      <c r="B207" s="13" t="str">
        <f t="shared" si="3"/>
        <v>C206</v>
      </c>
      <c r="C207" s="14" t="s">
        <v>595</v>
      </c>
      <c r="D207" s="11" t="s">
        <v>596</v>
      </c>
      <c r="E207" s="14" t="s">
        <v>22</v>
      </c>
      <c r="F207" s="14" t="s">
        <v>339</v>
      </c>
      <c r="G207" s="15" t="s">
        <v>28</v>
      </c>
      <c r="H207" s="49" t="str">
        <f t="shared" si="9"/>
        <v>C172</v>
      </c>
      <c r="I207" s="14" t="s">
        <v>597</v>
      </c>
      <c r="J207" s="11" t="s">
        <v>582</v>
      </c>
      <c r="K207" s="1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outlineLevel="2">
      <c r="A208" s="12">
        <f t="shared" si="2"/>
        <v>207</v>
      </c>
      <c r="B208" s="13" t="str">
        <f t="shared" si="3"/>
        <v>C207</v>
      </c>
      <c r="C208" s="14" t="s">
        <v>598</v>
      </c>
      <c r="D208" s="11" t="s">
        <v>599</v>
      </c>
      <c r="E208" s="14" t="s">
        <v>22</v>
      </c>
      <c r="F208" s="14" t="s">
        <v>125</v>
      </c>
      <c r="G208" s="15" t="s">
        <v>28</v>
      </c>
      <c r="H208" s="49" t="str">
        <f t="shared" si="9"/>
        <v>C172</v>
      </c>
      <c r="I208" s="11" t="s">
        <v>581</v>
      </c>
      <c r="J208" s="11" t="s">
        <v>582</v>
      </c>
      <c r="K208" s="1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outlineLevel="2">
      <c r="A209" s="12">
        <f t="shared" si="2"/>
        <v>208</v>
      </c>
      <c r="B209" s="13" t="str">
        <f t="shared" si="3"/>
        <v>C208</v>
      </c>
      <c r="C209" s="14" t="s">
        <v>600</v>
      </c>
      <c r="D209" s="11" t="s">
        <v>601</v>
      </c>
      <c r="E209" s="14" t="s">
        <v>22</v>
      </c>
      <c r="F209" s="14" t="s">
        <v>276</v>
      </c>
      <c r="G209" s="15" t="s">
        <v>28</v>
      </c>
      <c r="H209" s="49" t="str">
        <f t="shared" si="9"/>
        <v>C172</v>
      </c>
      <c r="I209" s="14" t="s">
        <v>602</v>
      </c>
      <c r="J209" s="11" t="s">
        <v>582</v>
      </c>
      <c r="K209" s="1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outlineLevel="2">
      <c r="A210" s="12">
        <f t="shared" si="2"/>
        <v>209</v>
      </c>
      <c r="B210" s="13" t="str">
        <f t="shared" si="3"/>
        <v>C209</v>
      </c>
      <c r="C210" s="14" t="s">
        <v>603</v>
      </c>
      <c r="D210" s="11" t="s">
        <v>604</v>
      </c>
      <c r="E210" s="14" t="s">
        <v>22</v>
      </c>
      <c r="F210" s="14" t="s">
        <v>125</v>
      </c>
      <c r="G210" s="15" t="s">
        <v>28</v>
      </c>
      <c r="H210" s="49" t="str">
        <f t="shared" si="9"/>
        <v>C172</v>
      </c>
      <c r="I210" s="11" t="s">
        <v>605</v>
      </c>
      <c r="J210" s="11" t="s">
        <v>582</v>
      </c>
      <c r="K210" s="1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outlineLevel="2">
      <c r="A211" s="12">
        <f t="shared" si="2"/>
        <v>210</v>
      </c>
      <c r="B211" s="13" t="str">
        <f t="shared" si="3"/>
        <v>C210</v>
      </c>
      <c r="C211" s="47" t="s">
        <v>606</v>
      </c>
      <c r="D211" s="52" t="s">
        <v>607</v>
      </c>
      <c r="E211" s="47" t="s">
        <v>22</v>
      </c>
      <c r="F211" s="47" t="s">
        <v>276</v>
      </c>
      <c r="G211" s="53" t="s">
        <v>28</v>
      </c>
      <c r="H211" s="49" t="str">
        <f t="shared" si="9"/>
        <v>C172</v>
      </c>
      <c r="I211" s="14"/>
      <c r="J211" s="52" t="s">
        <v>372</v>
      </c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outlineLevel="2">
      <c r="A212" s="12">
        <f t="shared" si="2"/>
        <v>211</v>
      </c>
      <c r="B212" s="13" t="str">
        <f t="shared" si="3"/>
        <v>C211</v>
      </c>
      <c r="C212" s="47" t="s">
        <v>608</v>
      </c>
      <c r="D212" s="52" t="s">
        <v>609</v>
      </c>
      <c r="E212" s="14" t="s">
        <v>22</v>
      </c>
      <c r="F212" s="14" t="s">
        <v>339</v>
      </c>
      <c r="G212" s="15" t="s">
        <v>28</v>
      </c>
      <c r="H212" s="49" t="str">
        <f t="shared" si="9"/>
        <v>C172</v>
      </c>
      <c r="I212" s="14"/>
      <c r="J212" s="52" t="s">
        <v>372</v>
      </c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outlineLevel="2">
      <c r="A213" s="12">
        <f t="shared" si="2"/>
        <v>212</v>
      </c>
      <c r="B213" s="13" t="str">
        <f t="shared" si="3"/>
        <v>C212</v>
      </c>
      <c r="C213" s="14" t="s">
        <v>610</v>
      </c>
      <c r="D213" s="11" t="s">
        <v>611</v>
      </c>
      <c r="E213" s="14" t="s">
        <v>22</v>
      </c>
      <c r="F213" s="14" t="s">
        <v>339</v>
      </c>
      <c r="G213" s="15" t="s">
        <v>28</v>
      </c>
      <c r="H213" s="49" t="str">
        <f t="shared" si="9"/>
        <v>C172</v>
      </c>
      <c r="I213" s="14" t="s">
        <v>612</v>
      </c>
      <c r="J213" s="11" t="s">
        <v>582</v>
      </c>
      <c r="K213" s="1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outlineLevel="2">
      <c r="A214" s="12">
        <f t="shared" si="2"/>
        <v>213</v>
      </c>
      <c r="B214" s="13" t="str">
        <f t="shared" si="3"/>
        <v>C213</v>
      </c>
      <c r="C214" s="14" t="s">
        <v>613</v>
      </c>
      <c r="D214" s="11" t="s">
        <v>614</v>
      </c>
      <c r="E214" s="14" t="s">
        <v>22</v>
      </c>
      <c r="F214" s="14" t="s">
        <v>276</v>
      </c>
      <c r="G214" s="15" t="s">
        <v>13</v>
      </c>
      <c r="H214" s="49" t="str">
        <f t="shared" si="9"/>
        <v>C172</v>
      </c>
      <c r="I214" s="14" t="s">
        <v>615</v>
      </c>
      <c r="J214" s="11" t="s">
        <v>14</v>
      </c>
      <c r="K214" s="1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outlineLevel="2">
      <c r="A215" s="12">
        <f t="shared" si="2"/>
        <v>214</v>
      </c>
      <c r="B215" s="13" t="str">
        <f t="shared" si="3"/>
        <v>C214</v>
      </c>
      <c r="C215" s="14" t="s">
        <v>616</v>
      </c>
      <c r="D215" s="11" t="s">
        <v>617</v>
      </c>
      <c r="E215" s="14" t="s">
        <v>22</v>
      </c>
      <c r="F215" s="14" t="s">
        <v>276</v>
      </c>
      <c r="G215" s="15" t="s">
        <v>28</v>
      </c>
      <c r="H215" s="49" t="str">
        <f t="shared" si="9"/>
        <v>C172</v>
      </c>
      <c r="I215" s="14" t="s">
        <v>617</v>
      </c>
      <c r="J215" s="11" t="s">
        <v>14</v>
      </c>
      <c r="K215" s="1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outlineLevel="2">
      <c r="A216" s="12">
        <f t="shared" si="2"/>
        <v>215</v>
      </c>
      <c r="B216" s="13" t="str">
        <f t="shared" si="3"/>
        <v>C215</v>
      </c>
      <c r="C216" s="55" t="s">
        <v>618</v>
      </c>
      <c r="D216" s="11" t="s">
        <v>619</v>
      </c>
      <c r="E216" s="14" t="s">
        <v>22</v>
      </c>
      <c r="F216" s="14" t="s">
        <v>276</v>
      </c>
      <c r="G216" s="15" t="s">
        <v>13</v>
      </c>
      <c r="H216" s="49" t="str">
        <f t="shared" si="9"/>
        <v>C172</v>
      </c>
      <c r="I216" s="14" t="s">
        <v>619</v>
      </c>
      <c r="J216" s="11" t="s">
        <v>14</v>
      </c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outlineLevel="2">
      <c r="A217" s="12">
        <f t="shared" si="2"/>
        <v>216</v>
      </c>
      <c r="B217" s="13" t="str">
        <f t="shared" si="3"/>
        <v>C216</v>
      </c>
      <c r="C217" s="14" t="s">
        <v>620</v>
      </c>
      <c r="D217" s="11" t="s">
        <v>621</v>
      </c>
      <c r="E217" s="14" t="s">
        <v>22</v>
      </c>
      <c r="F217" s="14" t="s">
        <v>252</v>
      </c>
      <c r="G217" s="15" t="s">
        <v>28</v>
      </c>
      <c r="H217" s="49" t="str">
        <f t="shared" si="9"/>
        <v>C172</v>
      </c>
      <c r="I217" s="14"/>
      <c r="J217" s="11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outlineLevel="2">
      <c r="A218" s="12">
        <f t="shared" si="2"/>
        <v>217</v>
      </c>
      <c r="B218" s="13" t="str">
        <f t="shared" si="3"/>
        <v>C217</v>
      </c>
      <c r="C218" s="14" t="s">
        <v>622</v>
      </c>
      <c r="D218" s="11" t="s">
        <v>623</v>
      </c>
      <c r="E218" s="14" t="s">
        <v>22</v>
      </c>
      <c r="F218" s="14" t="s">
        <v>339</v>
      </c>
      <c r="G218" s="15" t="s">
        <v>28</v>
      </c>
      <c r="H218" s="49" t="str">
        <f t="shared" si="9"/>
        <v>C172</v>
      </c>
      <c r="I218" s="14" t="s">
        <v>624</v>
      </c>
      <c r="J218" s="11" t="s">
        <v>14</v>
      </c>
      <c r="K218" s="1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outlineLevel="2">
      <c r="A219" s="12">
        <f t="shared" si="2"/>
        <v>218</v>
      </c>
      <c r="B219" s="13" t="str">
        <f t="shared" si="3"/>
        <v>C218</v>
      </c>
      <c r="C219" s="14" t="s">
        <v>625</v>
      </c>
      <c r="D219" s="11" t="s">
        <v>626</v>
      </c>
      <c r="E219" s="14" t="s">
        <v>22</v>
      </c>
      <c r="F219" s="14" t="s">
        <v>627</v>
      </c>
      <c r="G219" s="15" t="s">
        <v>28</v>
      </c>
      <c r="H219" s="49" t="str">
        <f t="shared" si="9"/>
        <v>C172</v>
      </c>
      <c r="I219" s="11" t="s">
        <v>628</v>
      </c>
      <c r="J219" s="11" t="s">
        <v>14</v>
      </c>
      <c r="K219" s="1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outlineLevel="2">
      <c r="A220" s="12">
        <f t="shared" si="2"/>
        <v>219</v>
      </c>
      <c r="B220" s="13" t="str">
        <f t="shared" si="3"/>
        <v>C219</v>
      </c>
      <c r="C220" s="14" t="s">
        <v>629</v>
      </c>
      <c r="D220" s="11" t="s">
        <v>630</v>
      </c>
      <c r="E220" s="14" t="s">
        <v>22</v>
      </c>
      <c r="F220" s="14" t="s">
        <v>627</v>
      </c>
      <c r="G220" s="15" t="s">
        <v>28</v>
      </c>
      <c r="H220" s="49" t="str">
        <f t="shared" si="9"/>
        <v>C172</v>
      </c>
      <c r="I220" s="11" t="s">
        <v>628</v>
      </c>
      <c r="J220" s="11" t="s">
        <v>14</v>
      </c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outlineLevel="2">
      <c r="A221" s="12">
        <f t="shared" si="2"/>
        <v>220</v>
      </c>
      <c r="B221" s="13" t="str">
        <f t="shared" si="3"/>
        <v>C220</v>
      </c>
      <c r="C221" s="14" t="s">
        <v>631</v>
      </c>
      <c r="D221" s="11" t="s">
        <v>632</v>
      </c>
      <c r="E221" s="14" t="s">
        <v>22</v>
      </c>
      <c r="F221" s="14" t="s">
        <v>276</v>
      </c>
      <c r="G221" s="15" t="s">
        <v>28</v>
      </c>
      <c r="H221" s="49" t="str">
        <f t="shared" si="9"/>
        <v>C172</v>
      </c>
      <c r="I221" s="14" t="s">
        <v>433</v>
      </c>
      <c r="J221" s="11" t="s">
        <v>14</v>
      </c>
      <c r="K221" s="1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outlineLevel="2">
      <c r="A222" s="12">
        <f t="shared" si="2"/>
        <v>221</v>
      </c>
      <c r="B222" s="13" t="str">
        <f t="shared" si="3"/>
        <v>C221</v>
      </c>
      <c r="C222" s="14" t="s">
        <v>633</v>
      </c>
      <c r="D222" s="11" t="s">
        <v>634</v>
      </c>
      <c r="E222" s="14" t="s">
        <v>22</v>
      </c>
      <c r="F222" s="14" t="s">
        <v>276</v>
      </c>
      <c r="G222" s="15" t="s">
        <v>28</v>
      </c>
      <c r="H222" s="49" t="str">
        <f t="shared" si="9"/>
        <v>C172</v>
      </c>
      <c r="I222" s="14" t="s">
        <v>433</v>
      </c>
      <c r="J222" s="11" t="s">
        <v>14</v>
      </c>
      <c r="K222" s="1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outlineLevel="2">
      <c r="A223" s="12">
        <f t="shared" si="2"/>
        <v>222</v>
      </c>
      <c r="B223" s="13" t="str">
        <f t="shared" si="3"/>
        <v>C222</v>
      </c>
      <c r="C223" s="47" t="s">
        <v>635</v>
      </c>
      <c r="D223" s="52" t="s">
        <v>636</v>
      </c>
      <c r="E223" s="47" t="s">
        <v>22</v>
      </c>
      <c r="F223" s="47" t="s">
        <v>46</v>
      </c>
      <c r="G223" s="53" t="s">
        <v>28</v>
      </c>
      <c r="H223" s="49" t="str">
        <f t="shared" si="9"/>
        <v>C172</v>
      </c>
      <c r="I223" s="14" t="s">
        <v>637</v>
      </c>
      <c r="J223" s="52" t="s">
        <v>506</v>
      </c>
      <c r="K223" s="1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outlineLevel="2">
      <c r="A224" s="12">
        <f t="shared" si="2"/>
        <v>223</v>
      </c>
      <c r="B224" s="13" t="str">
        <f t="shared" si="3"/>
        <v>C223</v>
      </c>
      <c r="C224" s="47" t="s">
        <v>638</v>
      </c>
      <c r="D224" s="52" t="s">
        <v>639</v>
      </c>
      <c r="E224" s="47" t="s">
        <v>22</v>
      </c>
      <c r="F224" s="47" t="s">
        <v>276</v>
      </c>
      <c r="G224" s="53" t="s">
        <v>28</v>
      </c>
      <c r="H224" s="49" t="str">
        <f t="shared" si="9"/>
        <v>C172</v>
      </c>
      <c r="I224" s="14" t="s">
        <v>640</v>
      </c>
      <c r="J224" s="52" t="s">
        <v>641</v>
      </c>
      <c r="K224" s="1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outlineLevel="2">
      <c r="A225" s="12">
        <f t="shared" si="2"/>
        <v>224</v>
      </c>
      <c r="B225" s="13" t="str">
        <f t="shared" si="3"/>
        <v>C224</v>
      </c>
      <c r="C225" s="47" t="s">
        <v>642</v>
      </c>
      <c r="D225" s="52" t="s">
        <v>643</v>
      </c>
      <c r="E225" s="47" t="s">
        <v>22</v>
      </c>
      <c r="F225" s="47" t="s">
        <v>282</v>
      </c>
      <c r="G225" s="53" t="s">
        <v>28</v>
      </c>
      <c r="H225" s="49" t="str">
        <f t="shared" si="9"/>
        <v>C172</v>
      </c>
      <c r="I225" s="14" t="s">
        <v>640</v>
      </c>
      <c r="J225" s="52" t="s">
        <v>641</v>
      </c>
      <c r="K225" s="1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outlineLevel="2">
      <c r="A226" s="12">
        <f t="shared" si="2"/>
        <v>225</v>
      </c>
      <c r="B226" s="13" t="str">
        <f t="shared" si="3"/>
        <v>C225</v>
      </c>
      <c r="C226" s="47" t="s">
        <v>644</v>
      </c>
      <c r="D226" s="52" t="s">
        <v>645</v>
      </c>
      <c r="E226" s="47" t="s">
        <v>22</v>
      </c>
      <c r="F226" s="14" t="s">
        <v>646</v>
      </c>
      <c r="G226" s="53" t="s">
        <v>28</v>
      </c>
      <c r="H226" s="49" t="str">
        <f t="shared" si="9"/>
        <v>C172</v>
      </c>
      <c r="I226" s="14" t="s">
        <v>640</v>
      </c>
      <c r="J226" s="52" t="s">
        <v>641</v>
      </c>
      <c r="K226" s="1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outlineLevel="2">
      <c r="A227" s="12">
        <f t="shared" si="2"/>
        <v>226</v>
      </c>
      <c r="B227" s="13" t="str">
        <f t="shared" si="3"/>
        <v>C226</v>
      </c>
      <c r="C227" s="47" t="s">
        <v>647</v>
      </c>
      <c r="D227" s="52" t="s">
        <v>648</v>
      </c>
      <c r="E227" s="47" t="s">
        <v>22</v>
      </c>
      <c r="F227" s="14" t="s">
        <v>182</v>
      </c>
      <c r="G227" s="53" t="s">
        <v>28</v>
      </c>
      <c r="H227" s="49" t="str">
        <f t="shared" si="9"/>
        <v>C172</v>
      </c>
      <c r="I227" s="14" t="s">
        <v>649</v>
      </c>
      <c r="J227" s="52" t="s">
        <v>641</v>
      </c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outlineLevel="2">
      <c r="A228" s="12">
        <f t="shared" si="2"/>
        <v>227</v>
      </c>
      <c r="B228" s="13" t="str">
        <f t="shared" si="3"/>
        <v>C227</v>
      </c>
      <c r="C228" s="47" t="s">
        <v>650</v>
      </c>
      <c r="D228" s="52" t="s">
        <v>651</v>
      </c>
      <c r="E228" s="47" t="s">
        <v>22</v>
      </c>
      <c r="F228" s="14" t="s">
        <v>252</v>
      </c>
      <c r="G228" s="53" t="s">
        <v>28</v>
      </c>
      <c r="H228" s="49" t="str">
        <f t="shared" si="9"/>
        <v>C172</v>
      </c>
      <c r="I228" s="14"/>
      <c r="J228" s="52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outlineLevel="2">
      <c r="A229" s="12">
        <f t="shared" si="2"/>
        <v>228</v>
      </c>
      <c r="B229" s="13" t="str">
        <f t="shared" si="3"/>
        <v>C228</v>
      </c>
      <c r="C229" s="47" t="s">
        <v>652</v>
      </c>
      <c r="D229" s="52" t="s">
        <v>653</v>
      </c>
      <c r="E229" s="47" t="s">
        <v>22</v>
      </c>
      <c r="F229" s="14" t="s">
        <v>252</v>
      </c>
      <c r="G229" s="53" t="s">
        <v>28</v>
      </c>
      <c r="H229" s="49" t="str">
        <f t="shared" si="9"/>
        <v>C172</v>
      </c>
      <c r="I229" s="14"/>
      <c r="J229" s="52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outlineLevel="2">
      <c r="A230" s="12">
        <f t="shared" si="2"/>
        <v>229</v>
      </c>
      <c r="B230" s="13" t="str">
        <f t="shared" si="3"/>
        <v>C229</v>
      </c>
      <c r="C230" s="47" t="s">
        <v>654</v>
      </c>
      <c r="D230" s="52" t="s">
        <v>655</v>
      </c>
      <c r="E230" s="47" t="s">
        <v>22</v>
      </c>
      <c r="F230" s="14" t="s">
        <v>656</v>
      </c>
      <c r="G230" s="53" t="s">
        <v>28</v>
      </c>
      <c r="H230" s="49" t="str">
        <f t="shared" si="9"/>
        <v>C172</v>
      </c>
      <c r="I230" s="14"/>
      <c r="J230" s="52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outlineLevel="2">
      <c r="A231" s="12">
        <f t="shared" si="2"/>
        <v>230</v>
      </c>
      <c r="B231" s="13" t="str">
        <f t="shared" si="3"/>
        <v>C230</v>
      </c>
      <c r="C231" s="47" t="s">
        <v>657</v>
      </c>
      <c r="D231" s="52" t="s">
        <v>658</v>
      </c>
      <c r="E231" s="47" t="s">
        <v>22</v>
      </c>
      <c r="F231" s="47" t="s">
        <v>276</v>
      </c>
      <c r="G231" s="53" t="s">
        <v>28</v>
      </c>
      <c r="H231" s="49" t="str">
        <f t="shared" si="9"/>
        <v>C172</v>
      </c>
      <c r="I231" s="14"/>
      <c r="J231" s="52" t="s">
        <v>582</v>
      </c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outlineLevel="2">
      <c r="A232" s="12">
        <f t="shared" si="2"/>
        <v>231</v>
      </c>
      <c r="B232" s="13" t="str">
        <f t="shared" si="3"/>
        <v>C231</v>
      </c>
      <c r="C232" s="47" t="s">
        <v>659</v>
      </c>
      <c r="D232" s="52" t="s">
        <v>660</v>
      </c>
      <c r="E232" s="47" t="s">
        <v>22</v>
      </c>
      <c r="F232" s="47" t="s">
        <v>656</v>
      </c>
      <c r="G232" s="53" t="s">
        <v>28</v>
      </c>
      <c r="H232" s="49" t="str">
        <f t="shared" si="9"/>
        <v>C172</v>
      </c>
      <c r="I232" s="14"/>
      <c r="J232" s="52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outlineLevel="2">
      <c r="A233" s="12">
        <f t="shared" si="2"/>
        <v>232</v>
      </c>
      <c r="B233" s="13" t="str">
        <f t="shared" si="3"/>
        <v>C232</v>
      </c>
      <c r="C233" s="47" t="s">
        <v>661</v>
      </c>
      <c r="D233" s="52" t="s">
        <v>662</v>
      </c>
      <c r="E233" s="47" t="s">
        <v>22</v>
      </c>
      <c r="F233" s="47" t="s">
        <v>663</v>
      </c>
      <c r="G233" s="53" t="s">
        <v>28</v>
      </c>
      <c r="H233" s="49" t="str">
        <f t="shared" si="9"/>
        <v>C172</v>
      </c>
      <c r="I233" s="14" t="s">
        <v>664</v>
      </c>
      <c r="J233" s="52" t="s">
        <v>665</v>
      </c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outlineLevel="2">
      <c r="A234" s="12">
        <f t="shared" si="2"/>
        <v>233</v>
      </c>
      <c r="B234" s="13" t="str">
        <f t="shared" si="3"/>
        <v>C233</v>
      </c>
      <c r="C234" s="47" t="s">
        <v>666</v>
      </c>
      <c r="D234" s="52" t="s">
        <v>667</v>
      </c>
      <c r="E234" s="47" t="s">
        <v>22</v>
      </c>
      <c r="F234" s="47" t="s">
        <v>87</v>
      </c>
      <c r="G234" s="53" t="s">
        <v>28</v>
      </c>
      <c r="H234" s="49" t="str">
        <f t="shared" si="9"/>
        <v>C172</v>
      </c>
      <c r="I234" s="11" t="s">
        <v>668</v>
      </c>
      <c r="J234" s="52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outlineLevel="2">
      <c r="A235" s="12">
        <f t="shared" si="2"/>
        <v>234</v>
      </c>
      <c r="B235" s="13" t="str">
        <f t="shared" si="3"/>
        <v>C234</v>
      </c>
      <c r="C235" s="47" t="s">
        <v>669</v>
      </c>
      <c r="D235" s="52" t="s">
        <v>670</v>
      </c>
      <c r="E235" s="47" t="s">
        <v>22</v>
      </c>
      <c r="F235" s="47" t="s">
        <v>87</v>
      </c>
      <c r="G235" s="53" t="s">
        <v>28</v>
      </c>
      <c r="H235" s="49" t="str">
        <f t="shared" si="9"/>
        <v>C172</v>
      </c>
      <c r="I235" s="11" t="s">
        <v>671</v>
      </c>
      <c r="J235" s="52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outlineLevel="2">
      <c r="A236" s="12">
        <f t="shared" si="2"/>
        <v>235</v>
      </c>
      <c r="B236" s="13" t="str">
        <f t="shared" si="3"/>
        <v>C235</v>
      </c>
      <c r="C236" s="47" t="s">
        <v>672</v>
      </c>
      <c r="D236" s="52" t="s">
        <v>673</v>
      </c>
      <c r="E236" s="47" t="s">
        <v>22</v>
      </c>
      <c r="F236" s="47" t="s">
        <v>674</v>
      </c>
      <c r="G236" s="53" t="s">
        <v>28</v>
      </c>
      <c r="H236" s="49" t="str">
        <f t="shared" si="9"/>
        <v>C172</v>
      </c>
      <c r="I236" s="16" t="s">
        <v>675</v>
      </c>
      <c r="J236" s="52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outlineLevel="2">
      <c r="A237" s="12">
        <f t="shared" si="2"/>
        <v>236</v>
      </c>
      <c r="B237" s="13" t="str">
        <f t="shared" si="3"/>
        <v>C236</v>
      </c>
      <c r="C237" s="47" t="s">
        <v>676</v>
      </c>
      <c r="D237" s="52" t="s">
        <v>677</v>
      </c>
      <c r="E237" s="47" t="s">
        <v>22</v>
      </c>
      <c r="F237" s="47" t="s">
        <v>252</v>
      </c>
      <c r="G237" s="53" t="s">
        <v>28</v>
      </c>
      <c r="H237" s="49" t="str">
        <f t="shared" si="9"/>
        <v>C172</v>
      </c>
      <c r="I237" s="14" t="s">
        <v>205</v>
      </c>
      <c r="J237" s="52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outlineLevel="2">
      <c r="A238" s="12">
        <f t="shared" si="2"/>
        <v>237</v>
      </c>
      <c r="B238" s="13" t="str">
        <f t="shared" si="3"/>
        <v>C237</v>
      </c>
      <c r="C238" s="47" t="s">
        <v>678</v>
      </c>
      <c r="D238" s="52" t="s">
        <v>679</v>
      </c>
      <c r="E238" s="47" t="s">
        <v>22</v>
      </c>
      <c r="F238" s="47" t="s">
        <v>79</v>
      </c>
      <c r="G238" s="53" t="s">
        <v>28</v>
      </c>
      <c r="H238" s="49" t="str">
        <f t="shared" si="9"/>
        <v>C172</v>
      </c>
      <c r="I238" s="11" t="s">
        <v>680</v>
      </c>
      <c r="J238" s="52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outlineLevel="2">
      <c r="A239" s="12">
        <f t="shared" si="2"/>
        <v>238</v>
      </c>
      <c r="B239" s="13" t="str">
        <f t="shared" si="3"/>
        <v>C238</v>
      </c>
      <c r="C239" s="47" t="s">
        <v>681</v>
      </c>
      <c r="D239" s="52" t="s">
        <v>682</v>
      </c>
      <c r="E239" s="47" t="s">
        <v>22</v>
      </c>
      <c r="F239" s="47" t="s">
        <v>79</v>
      </c>
      <c r="G239" s="53" t="s">
        <v>28</v>
      </c>
      <c r="H239" s="49" t="str">
        <f t="shared" si="9"/>
        <v>C172</v>
      </c>
      <c r="I239" s="11" t="s">
        <v>683</v>
      </c>
      <c r="J239" s="52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outlineLevel="2">
      <c r="A240" s="12">
        <f t="shared" si="2"/>
        <v>239</v>
      </c>
      <c r="B240" s="13" t="str">
        <f t="shared" si="3"/>
        <v>C239</v>
      </c>
      <c r="C240" s="47" t="s">
        <v>684</v>
      </c>
      <c r="D240" s="52" t="s">
        <v>685</v>
      </c>
      <c r="E240" s="47" t="s">
        <v>22</v>
      </c>
      <c r="F240" s="47" t="s">
        <v>87</v>
      </c>
      <c r="G240" s="53" t="s">
        <v>28</v>
      </c>
      <c r="H240" s="49" t="str">
        <f t="shared" si="9"/>
        <v>C172</v>
      </c>
      <c r="I240" s="11" t="s">
        <v>686</v>
      </c>
      <c r="J240" s="52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outlineLevel="2">
      <c r="A241" s="12">
        <f t="shared" si="2"/>
        <v>240</v>
      </c>
      <c r="B241" s="13" t="str">
        <f t="shared" si="3"/>
        <v>C240</v>
      </c>
      <c r="C241" s="47" t="s">
        <v>687</v>
      </c>
      <c r="D241" s="52" t="s">
        <v>688</v>
      </c>
      <c r="E241" s="47" t="s">
        <v>22</v>
      </c>
      <c r="F241" s="47" t="s">
        <v>689</v>
      </c>
      <c r="G241" s="53" t="s">
        <v>28</v>
      </c>
      <c r="H241" s="49" t="str">
        <f t="shared" si="9"/>
        <v>C172</v>
      </c>
      <c r="I241" s="14" t="s">
        <v>205</v>
      </c>
      <c r="J241" s="52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outlineLevel="2">
      <c r="A242" s="12">
        <f t="shared" si="2"/>
        <v>241</v>
      </c>
      <c r="B242" s="13" t="str">
        <f t="shared" si="3"/>
        <v>C241</v>
      </c>
      <c r="C242" s="47" t="s">
        <v>690</v>
      </c>
      <c r="D242" s="52" t="s">
        <v>691</v>
      </c>
      <c r="E242" s="47" t="s">
        <v>22</v>
      </c>
      <c r="F242" s="47" t="s">
        <v>689</v>
      </c>
      <c r="G242" s="53" t="s">
        <v>28</v>
      </c>
      <c r="H242" s="49" t="str">
        <f t="shared" si="9"/>
        <v>C172</v>
      </c>
      <c r="I242" s="14" t="s">
        <v>205</v>
      </c>
      <c r="J242" s="52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outlineLevel="2">
      <c r="A243" s="12">
        <f t="shared" si="2"/>
        <v>242</v>
      </c>
      <c r="B243" s="13" t="str">
        <f t="shared" si="3"/>
        <v>C242</v>
      </c>
      <c r="C243" s="47" t="s">
        <v>692</v>
      </c>
      <c r="D243" s="52" t="s">
        <v>693</v>
      </c>
      <c r="E243" s="47" t="s">
        <v>22</v>
      </c>
      <c r="F243" s="47" t="s">
        <v>87</v>
      </c>
      <c r="G243" s="53" t="s">
        <v>28</v>
      </c>
      <c r="H243" s="49" t="str">
        <f t="shared" si="9"/>
        <v>C172</v>
      </c>
      <c r="I243" s="11" t="s">
        <v>694</v>
      </c>
      <c r="J243" s="52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outlineLevel="2">
      <c r="A244" s="12">
        <f t="shared" si="2"/>
        <v>243</v>
      </c>
      <c r="B244" s="13" t="str">
        <f t="shared" si="3"/>
        <v>C243</v>
      </c>
      <c r="C244" s="47" t="s">
        <v>695</v>
      </c>
      <c r="D244" s="52" t="s">
        <v>696</v>
      </c>
      <c r="E244" s="47" t="s">
        <v>22</v>
      </c>
      <c r="F244" s="47" t="s">
        <v>252</v>
      </c>
      <c r="G244" s="53" t="s">
        <v>28</v>
      </c>
      <c r="H244" s="49" t="str">
        <f t="shared" si="9"/>
        <v>C172</v>
      </c>
      <c r="I244" s="14" t="s">
        <v>205</v>
      </c>
      <c r="J244" s="52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outlineLevel="2">
      <c r="A245" s="12">
        <f t="shared" si="2"/>
        <v>244</v>
      </c>
      <c r="B245" s="13" t="str">
        <f t="shared" si="3"/>
        <v>C244</v>
      </c>
      <c r="C245" s="47" t="s">
        <v>697</v>
      </c>
      <c r="D245" s="52" t="s">
        <v>698</v>
      </c>
      <c r="E245" s="47" t="s">
        <v>22</v>
      </c>
      <c r="F245" s="47" t="s">
        <v>252</v>
      </c>
      <c r="G245" s="53" t="s">
        <v>28</v>
      </c>
      <c r="H245" s="49" t="str">
        <f t="shared" si="9"/>
        <v>C172</v>
      </c>
      <c r="I245" s="14" t="s">
        <v>205</v>
      </c>
      <c r="J245" s="52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outlineLevel="2">
      <c r="A246" s="12">
        <f t="shared" si="2"/>
        <v>245</v>
      </c>
      <c r="B246" s="13" t="str">
        <f t="shared" si="3"/>
        <v>C245</v>
      </c>
      <c r="C246" s="47" t="s">
        <v>699</v>
      </c>
      <c r="D246" s="52" t="s">
        <v>700</v>
      </c>
      <c r="E246" s="47" t="s">
        <v>22</v>
      </c>
      <c r="F246" s="47" t="s">
        <v>532</v>
      </c>
      <c r="G246" s="53" t="s">
        <v>28</v>
      </c>
      <c r="H246" s="49" t="str">
        <f t="shared" si="9"/>
        <v>C172</v>
      </c>
      <c r="I246" s="14" t="s">
        <v>205</v>
      </c>
      <c r="J246" s="52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outlineLevel="2">
      <c r="A247" s="12">
        <f t="shared" si="2"/>
        <v>246</v>
      </c>
      <c r="B247" s="13" t="str">
        <f t="shared" si="3"/>
        <v>C246</v>
      </c>
      <c r="C247" s="47" t="s">
        <v>701</v>
      </c>
      <c r="D247" s="52" t="s">
        <v>702</v>
      </c>
      <c r="E247" s="47" t="s">
        <v>22</v>
      </c>
      <c r="F247" s="47" t="s">
        <v>252</v>
      </c>
      <c r="G247" s="53" t="s">
        <v>28</v>
      </c>
      <c r="H247" s="49" t="str">
        <f t="shared" si="9"/>
        <v>C172</v>
      </c>
      <c r="I247" s="14" t="s">
        <v>205</v>
      </c>
      <c r="J247" s="52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outlineLevel="2">
      <c r="A248" s="12">
        <f t="shared" si="2"/>
        <v>247</v>
      </c>
      <c r="B248" s="13" t="str">
        <f t="shared" si="3"/>
        <v>C247</v>
      </c>
      <c r="C248" s="47" t="s">
        <v>703</v>
      </c>
      <c r="D248" s="52" t="s">
        <v>704</v>
      </c>
      <c r="E248" s="47" t="s">
        <v>22</v>
      </c>
      <c r="F248" s="47" t="s">
        <v>252</v>
      </c>
      <c r="G248" s="53" t="s">
        <v>28</v>
      </c>
      <c r="H248" s="49" t="str">
        <f t="shared" si="9"/>
        <v>C172</v>
      </c>
      <c r="I248" s="14" t="s">
        <v>205</v>
      </c>
      <c r="J248" s="52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outlineLevel="2">
      <c r="A249" s="12">
        <f t="shared" si="2"/>
        <v>248</v>
      </c>
      <c r="B249" s="13" t="str">
        <f t="shared" si="3"/>
        <v>C248</v>
      </c>
      <c r="C249" s="47" t="s">
        <v>705</v>
      </c>
      <c r="D249" s="52" t="s">
        <v>706</v>
      </c>
      <c r="E249" s="47" t="s">
        <v>22</v>
      </c>
      <c r="F249" s="47" t="s">
        <v>532</v>
      </c>
      <c r="G249" s="53" t="s">
        <v>28</v>
      </c>
      <c r="H249" s="49" t="str">
        <f t="shared" si="9"/>
        <v>C172</v>
      </c>
      <c r="I249" s="14" t="s">
        <v>205</v>
      </c>
      <c r="J249" s="52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outlineLevel="2">
      <c r="A250" s="12">
        <f t="shared" si="2"/>
        <v>249</v>
      </c>
      <c r="B250" s="13" t="str">
        <f t="shared" si="3"/>
        <v>C249</v>
      </c>
      <c r="C250" s="47" t="s">
        <v>707</v>
      </c>
      <c r="D250" s="52" t="s">
        <v>708</v>
      </c>
      <c r="E250" s="47" t="s">
        <v>22</v>
      </c>
      <c r="F250" s="47" t="s">
        <v>532</v>
      </c>
      <c r="G250" s="53" t="s">
        <v>28</v>
      </c>
      <c r="H250" s="49" t="str">
        <f t="shared" si="9"/>
        <v>C172</v>
      </c>
      <c r="I250" s="14" t="s">
        <v>205</v>
      </c>
      <c r="J250" s="52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outlineLevel="2">
      <c r="A251" s="12">
        <f t="shared" si="2"/>
        <v>250</v>
      </c>
      <c r="B251" s="13" t="str">
        <f t="shared" si="3"/>
        <v>C250</v>
      </c>
      <c r="C251" s="47" t="s">
        <v>709</v>
      </c>
      <c r="D251" s="52" t="s">
        <v>710</v>
      </c>
      <c r="E251" s="47" t="s">
        <v>22</v>
      </c>
      <c r="F251" s="47" t="s">
        <v>532</v>
      </c>
      <c r="G251" s="53" t="s">
        <v>28</v>
      </c>
      <c r="H251" s="49" t="str">
        <f t="shared" si="9"/>
        <v>C172</v>
      </c>
      <c r="I251" s="14" t="s">
        <v>205</v>
      </c>
      <c r="J251" s="52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outlineLevel="2">
      <c r="A252" s="56">
        <f t="shared" si="2"/>
        <v>251</v>
      </c>
      <c r="B252" s="57" t="str">
        <f t="shared" si="3"/>
        <v>C251</v>
      </c>
      <c r="C252" s="58" t="s">
        <v>711</v>
      </c>
      <c r="D252" s="59" t="s">
        <v>712</v>
      </c>
      <c r="E252" s="60" t="s">
        <v>11</v>
      </c>
      <c r="F252" s="60" t="s">
        <v>12</v>
      </c>
      <c r="G252" s="61" t="s">
        <v>28</v>
      </c>
      <c r="H252" s="62" t="str">
        <f t="shared" si="9"/>
        <v>C172</v>
      </c>
      <c r="I252" s="63"/>
      <c r="J252" s="59" t="s">
        <v>129</v>
      </c>
      <c r="K252" s="64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</row>
    <row r="253" outlineLevel="2">
      <c r="A253" s="56">
        <f t="shared" si="2"/>
        <v>252</v>
      </c>
      <c r="B253" s="57" t="str">
        <f t="shared" si="3"/>
        <v>C252</v>
      </c>
      <c r="C253" s="60" t="s">
        <v>713</v>
      </c>
      <c r="D253" s="59" t="s">
        <v>714</v>
      </c>
      <c r="E253" s="60" t="s">
        <v>11</v>
      </c>
      <c r="F253" s="60" t="s">
        <v>12</v>
      </c>
      <c r="G253" s="61" t="s">
        <v>13</v>
      </c>
      <c r="H253" s="66" t="str">
        <f>B$252</f>
        <v>C251</v>
      </c>
      <c r="I253" s="63"/>
      <c r="J253" s="59" t="s">
        <v>129</v>
      </c>
      <c r="K253" s="64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</row>
    <row r="254" outlineLevel="3">
      <c r="A254" s="18">
        <f t="shared" si="2"/>
        <v>253</v>
      </c>
      <c r="B254" s="19" t="str">
        <f t="shared" si="3"/>
        <v>C253</v>
      </c>
      <c r="C254" s="67" t="s">
        <v>715</v>
      </c>
      <c r="D254" s="68" t="s">
        <v>716</v>
      </c>
      <c r="E254" s="69" t="s">
        <v>22</v>
      </c>
      <c r="F254" s="67" t="s">
        <v>717</v>
      </c>
      <c r="G254" s="70">
        <v>45658.0</v>
      </c>
      <c r="H254" s="71" t="str">
        <f t="shared" ref="H254:H259" si="10">B$253</f>
        <v>C252</v>
      </c>
      <c r="I254" s="67"/>
      <c r="J254" s="24" t="s">
        <v>129</v>
      </c>
      <c r="K254" s="64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</row>
    <row r="255" outlineLevel="3">
      <c r="A255" s="18">
        <f t="shared" si="2"/>
        <v>254</v>
      </c>
      <c r="B255" s="19" t="str">
        <f t="shared" si="3"/>
        <v>C254</v>
      </c>
      <c r="C255" s="20" t="s">
        <v>718</v>
      </c>
      <c r="D255" s="27" t="s">
        <v>719</v>
      </c>
      <c r="E255" s="20" t="s">
        <v>22</v>
      </c>
      <c r="F255" s="67" t="s">
        <v>717</v>
      </c>
      <c r="G255" s="73">
        <v>45658.0</v>
      </c>
      <c r="H255" s="71" t="str">
        <f t="shared" si="10"/>
        <v>C252</v>
      </c>
      <c r="I255" s="23"/>
      <c r="J255" s="24" t="s">
        <v>129</v>
      </c>
      <c r="K255" s="64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</row>
    <row r="256" outlineLevel="3">
      <c r="A256" s="18">
        <f t="shared" si="2"/>
        <v>255</v>
      </c>
      <c r="B256" s="19" t="str">
        <f t="shared" si="3"/>
        <v>C255</v>
      </c>
      <c r="C256" s="20" t="s">
        <v>720</v>
      </c>
      <c r="D256" s="27" t="s">
        <v>721</v>
      </c>
      <c r="E256" s="20" t="s">
        <v>22</v>
      </c>
      <c r="F256" s="67" t="s">
        <v>717</v>
      </c>
      <c r="G256" s="73">
        <v>45658.0</v>
      </c>
      <c r="H256" s="71" t="str">
        <f t="shared" si="10"/>
        <v>C252</v>
      </c>
      <c r="I256" s="23"/>
      <c r="J256" s="24" t="s">
        <v>129</v>
      </c>
      <c r="K256" s="64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</row>
    <row r="257" outlineLevel="3">
      <c r="A257" s="18">
        <f t="shared" si="2"/>
        <v>256</v>
      </c>
      <c r="B257" s="19" t="str">
        <f t="shared" si="3"/>
        <v>C256</v>
      </c>
      <c r="C257" s="20" t="s">
        <v>722</v>
      </c>
      <c r="D257" s="27" t="s">
        <v>723</v>
      </c>
      <c r="E257" s="20" t="s">
        <v>22</v>
      </c>
      <c r="F257" s="67" t="s">
        <v>717</v>
      </c>
      <c r="G257" s="73">
        <v>45658.0</v>
      </c>
      <c r="H257" s="71" t="str">
        <f t="shared" si="10"/>
        <v>C252</v>
      </c>
      <c r="I257" s="23"/>
      <c r="J257" s="24" t="s">
        <v>129</v>
      </c>
      <c r="K257" s="64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</row>
    <row r="258" outlineLevel="3">
      <c r="A258" s="18">
        <f t="shared" si="2"/>
        <v>257</v>
      </c>
      <c r="B258" s="19" t="str">
        <f t="shared" si="3"/>
        <v>C257</v>
      </c>
      <c r="C258" s="20" t="s">
        <v>724</v>
      </c>
      <c r="D258" s="27" t="s">
        <v>725</v>
      </c>
      <c r="E258" s="20" t="s">
        <v>22</v>
      </c>
      <c r="F258" s="67" t="s">
        <v>726</v>
      </c>
      <c r="G258" s="73">
        <v>45658.0</v>
      </c>
      <c r="H258" s="71" t="str">
        <f t="shared" si="10"/>
        <v>C252</v>
      </c>
      <c r="I258" s="23"/>
      <c r="J258" s="24" t="s">
        <v>129</v>
      </c>
      <c r="K258" s="64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</row>
    <row r="259" outlineLevel="3">
      <c r="A259" s="18">
        <f t="shared" si="2"/>
        <v>258</v>
      </c>
      <c r="B259" s="19" t="str">
        <f t="shared" si="3"/>
        <v>C258</v>
      </c>
      <c r="C259" s="20" t="s">
        <v>727</v>
      </c>
      <c r="D259" s="27" t="s">
        <v>728</v>
      </c>
      <c r="E259" s="20" t="s">
        <v>22</v>
      </c>
      <c r="F259" s="67" t="s">
        <v>717</v>
      </c>
      <c r="G259" s="73">
        <v>45658.0</v>
      </c>
      <c r="H259" s="71" t="str">
        <f t="shared" si="10"/>
        <v>C252</v>
      </c>
      <c r="I259" s="20" t="s">
        <v>729</v>
      </c>
      <c r="J259" s="24" t="s">
        <v>129</v>
      </c>
      <c r="K259" s="64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</row>
    <row r="260" outlineLevel="2">
      <c r="A260" s="56">
        <f t="shared" si="2"/>
        <v>259</v>
      </c>
      <c r="B260" s="57" t="str">
        <f t="shared" si="3"/>
        <v>C259</v>
      </c>
      <c r="C260" s="74" t="s">
        <v>730</v>
      </c>
      <c r="D260" s="75" t="s">
        <v>731</v>
      </c>
      <c r="E260" s="60" t="s">
        <v>11</v>
      </c>
      <c r="F260" s="60" t="s">
        <v>12</v>
      </c>
      <c r="G260" s="61" t="s">
        <v>28</v>
      </c>
      <c r="H260" s="66" t="str">
        <f>B252</f>
        <v>C251</v>
      </c>
      <c r="I260" s="63"/>
      <c r="J260" s="59" t="s">
        <v>129</v>
      </c>
      <c r="K260" s="64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</row>
    <row r="261" outlineLevel="3">
      <c r="A261" s="18">
        <f t="shared" si="2"/>
        <v>260</v>
      </c>
      <c r="B261" s="19" t="str">
        <f t="shared" si="3"/>
        <v>C260</v>
      </c>
      <c r="C261" s="20" t="s">
        <v>732</v>
      </c>
      <c r="D261" s="27" t="s">
        <v>733</v>
      </c>
      <c r="E261" s="20" t="s">
        <v>22</v>
      </c>
      <c r="F261" s="67" t="s">
        <v>726</v>
      </c>
      <c r="G261" s="73">
        <v>45658.0</v>
      </c>
      <c r="H261" s="77" t="str">
        <f t="shared" ref="H261:H266" si="11">B$260</f>
        <v>C259</v>
      </c>
      <c r="I261" s="23"/>
      <c r="J261" s="24" t="s">
        <v>129</v>
      </c>
      <c r="K261" s="64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outlineLevel="3">
      <c r="A262" s="18">
        <f t="shared" si="2"/>
        <v>261</v>
      </c>
      <c r="B262" s="19" t="str">
        <f t="shared" si="3"/>
        <v>C261</v>
      </c>
      <c r="C262" s="67" t="s">
        <v>734</v>
      </c>
      <c r="D262" s="27" t="s">
        <v>735</v>
      </c>
      <c r="E262" s="20" t="s">
        <v>22</v>
      </c>
      <c r="F262" s="20" t="s">
        <v>717</v>
      </c>
      <c r="G262" s="73">
        <v>45658.0</v>
      </c>
      <c r="H262" s="77" t="str">
        <f t="shared" si="11"/>
        <v>C259</v>
      </c>
      <c r="I262" s="23"/>
      <c r="J262" s="24" t="s">
        <v>129</v>
      </c>
      <c r="K262" s="64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outlineLevel="3">
      <c r="A263" s="18">
        <f t="shared" si="2"/>
        <v>262</v>
      </c>
      <c r="B263" s="19" t="str">
        <f t="shared" si="3"/>
        <v>C262</v>
      </c>
      <c r="C263" s="20" t="s">
        <v>736</v>
      </c>
      <c r="D263" s="27" t="s">
        <v>737</v>
      </c>
      <c r="E263" s="20" t="s">
        <v>22</v>
      </c>
      <c r="F263" s="67" t="s">
        <v>726</v>
      </c>
      <c r="G263" s="73">
        <v>45658.0</v>
      </c>
      <c r="H263" s="77" t="str">
        <f t="shared" si="11"/>
        <v>C259</v>
      </c>
      <c r="I263" s="23"/>
      <c r="J263" s="24" t="s">
        <v>129</v>
      </c>
      <c r="K263" s="64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outlineLevel="3">
      <c r="A264" s="18">
        <f t="shared" si="2"/>
        <v>263</v>
      </c>
      <c r="B264" s="19" t="str">
        <f t="shared" si="3"/>
        <v>C263</v>
      </c>
      <c r="C264" s="20" t="s">
        <v>738</v>
      </c>
      <c r="D264" s="27" t="s">
        <v>739</v>
      </c>
      <c r="E264" s="20" t="s">
        <v>22</v>
      </c>
      <c r="F264" s="20" t="s">
        <v>717</v>
      </c>
      <c r="G264" s="73">
        <v>45658.0</v>
      </c>
      <c r="H264" s="77" t="str">
        <f t="shared" si="11"/>
        <v>C259</v>
      </c>
      <c r="I264" s="23"/>
      <c r="J264" s="24" t="s">
        <v>129</v>
      </c>
      <c r="K264" s="64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outlineLevel="3">
      <c r="A265" s="18">
        <f t="shared" si="2"/>
        <v>264</v>
      </c>
      <c r="B265" s="19" t="str">
        <f t="shared" si="3"/>
        <v>C264</v>
      </c>
      <c r="C265" s="20" t="s">
        <v>740</v>
      </c>
      <c r="D265" s="27" t="s">
        <v>741</v>
      </c>
      <c r="E265" s="20" t="s">
        <v>22</v>
      </c>
      <c r="F265" s="67" t="s">
        <v>726</v>
      </c>
      <c r="G265" s="73">
        <v>45658.0</v>
      </c>
      <c r="H265" s="77" t="str">
        <f t="shared" si="11"/>
        <v>C259</v>
      </c>
      <c r="I265" s="23"/>
      <c r="J265" s="24" t="s">
        <v>129</v>
      </c>
      <c r="K265" s="64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outlineLevel="3">
      <c r="A266" s="18">
        <f t="shared" si="2"/>
        <v>265</v>
      </c>
      <c r="B266" s="19" t="str">
        <f t="shared" si="3"/>
        <v>C265</v>
      </c>
      <c r="C266" s="67" t="s">
        <v>742</v>
      </c>
      <c r="D266" s="27" t="s">
        <v>743</v>
      </c>
      <c r="E266" s="20" t="s">
        <v>22</v>
      </c>
      <c r="F266" s="20" t="s">
        <v>717</v>
      </c>
      <c r="G266" s="73">
        <v>45658.0</v>
      </c>
      <c r="H266" s="77" t="str">
        <f t="shared" si="11"/>
        <v>C259</v>
      </c>
      <c r="I266" s="23"/>
      <c r="J266" s="24" t="s">
        <v>129</v>
      </c>
      <c r="K266" s="64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outlineLevel="2">
      <c r="A267" s="56">
        <f t="shared" si="2"/>
        <v>266</v>
      </c>
      <c r="B267" s="57" t="str">
        <f t="shared" si="3"/>
        <v>C266</v>
      </c>
      <c r="C267" s="74" t="s">
        <v>744</v>
      </c>
      <c r="D267" s="75" t="s">
        <v>745</v>
      </c>
      <c r="E267" s="60" t="s">
        <v>11</v>
      </c>
      <c r="F267" s="60" t="s">
        <v>12</v>
      </c>
      <c r="G267" s="61" t="s">
        <v>13</v>
      </c>
      <c r="H267" s="66" t="str">
        <f>B$252</f>
        <v>C251</v>
      </c>
      <c r="I267" s="63"/>
      <c r="J267" s="59" t="s">
        <v>129</v>
      </c>
      <c r="K267" s="64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</row>
    <row r="268" outlineLevel="3">
      <c r="A268" s="18">
        <f t="shared" si="2"/>
        <v>267</v>
      </c>
      <c r="B268" s="19" t="str">
        <f t="shared" si="3"/>
        <v>C267</v>
      </c>
      <c r="C268" s="20" t="s">
        <v>746</v>
      </c>
      <c r="D268" s="27" t="s">
        <v>747</v>
      </c>
      <c r="E268" s="20" t="s">
        <v>22</v>
      </c>
      <c r="F268" s="20" t="s">
        <v>717</v>
      </c>
      <c r="G268" s="73">
        <v>45658.0</v>
      </c>
      <c r="H268" s="77" t="str">
        <f t="shared" ref="H268:H285" si="12">B$267</f>
        <v>C266</v>
      </c>
      <c r="I268" s="23"/>
      <c r="J268" s="24" t="s">
        <v>129</v>
      </c>
      <c r="K268" s="64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outlineLevel="3">
      <c r="A269" s="18">
        <f t="shared" si="2"/>
        <v>268</v>
      </c>
      <c r="B269" s="19" t="str">
        <f t="shared" si="3"/>
        <v>C268</v>
      </c>
      <c r="C269" s="20" t="s">
        <v>748</v>
      </c>
      <c r="D269" s="27" t="s">
        <v>749</v>
      </c>
      <c r="E269" s="20" t="s">
        <v>22</v>
      </c>
      <c r="F269" s="20" t="s">
        <v>717</v>
      </c>
      <c r="G269" s="73">
        <v>45658.0</v>
      </c>
      <c r="H269" s="77" t="str">
        <f t="shared" si="12"/>
        <v>C266</v>
      </c>
      <c r="I269" s="23"/>
      <c r="J269" s="24" t="s">
        <v>129</v>
      </c>
      <c r="K269" s="64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outlineLevel="3">
      <c r="A270" s="18">
        <f t="shared" si="2"/>
        <v>269</v>
      </c>
      <c r="B270" s="19" t="str">
        <f t="shared" si="3"/>
        <v>C269</v>
      </c>
      <c r="C270" s="20" t="s">
        <v>750</v>
      </c>
      <c r="D270" s="27" t="s">
        <v>751</v>
      </c>
      <c r="E270" s="20" t="s">
        <v>22</v>
      </c>
      <c r="F270" s="20" t="s">
        <v>532</v>
      </c>
      <c r="G270" s="20" t="s">
        <v>28</v>
      </c>
      <c r="H270" s="77" t="str">
        <f t="shared" si="12"/>
        <v>C266</v>
      </c>
      <c r="I270" s="23"/>
      <c r="J270" s="24" t="s">
        <v>129</v>
      </c>
      <c r="K270" s="64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outlineLevel="3">
      <c r="A271" s="18">
        <f t="shared" si="2"/>
        <v>270</v>
      </c>
      <c r="B271" s="19" t="str">
        <f t="shared" si="3"/>
        <v>C270</v>
      </c>
      <c r="C271" s="20" t="s">
        <v>734</v>
      </c>
      <c r="D271" s="27" t="s">
        <v>752</v>
      </c>
      <c r="E271" s="20" t="s">
        <v>22</v>
      </c>
      <c r="F271" s="20" t="s">
        <v>717</v>
      </c>
      <c r="G271" s="73">
        <v>45658.0</v>
      </c>
      <c r="H271" s="77" t="str">
        <f t="shared" si="12"/>
        <v>C266</v>
      </c>
      <c r="I271" s="23"/>
      <c r="J271" s="24" t="s">
        <v>129</v>
      </c>
      <c r="K271" s="64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outlineLevel="3">
      <c r="A272" s="18">
        <f t="shared" si="2"/>
        <v>271</v>
      </c>
      <c r="B272" s="19" t="str">
        <f t="shared" si="3"/>
        <v>C271</v>
      </c>
      <c r="C272" s="20" t="s">
        <v>732</v>
      </c>
      <c r="D272" s="27" t="s">
        <v>753</v>
      </c>
      <c r="E272" s="20" t="s">
        <v>22</v>
      </c>
      <c r="F272" s="20" t="s">
        <v>717</v>
      </c>
      <c r="G272" s="73">
        <v>45658.0</v>
      </c>
      <c r="H272" s="77" t="str">
        <f t="shared" si="12"/>
        <v>C266</v>
      </c>
      <c r="I272" s="23"/>
      <c r="J272" s="24" t="s">
        <v>129</v>
      </c>
      <c r="K272" s="64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outlineLevel="3">
      <c r="A273" s="18">
        <f t="shared" si="2"/>
        <v>272</v>
      </c>
      <c r="B273" s="19" t="str">
        <f t="shared" si="3"/>
        <v>C272</v>
      </c>
      <c r="C273" s="20" t="s">
        <v>754</v>
      </c>
      <c r="D273" s="27" t="s">
        <v>755</v>
      </c>
      <c r="E273" s="20" t="s">
        <v>22</v>
      </c>
      <c r="F273" s="20" t="s">
        <v>717</v>
      </c>
      <c r="G273" s="73">
        <v>45658.0</v>
      </c>
      <c r="H273" s="77" t="str">
        <f t="shared" si="12"/>
        <v>C266</v>
      </c>
      <c r="I273" s="23"/>
      <c r="J273" s="24" t="s">
        <v>129</v>
      </c>
      <c r="K273" s="64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outlineLevel="3">
      <c r="A274" s="18">
        <f t="shared" si="2"/>
        <v>273</v>
      </c>
      <c r="B274" s="19" t="str">
        <f t="shared" si="3"/>
        <v>C273</v>
      </c>
      <c r="C274" s="20" t="s">
        <v>756</v>
      </c>
      <c r="D274" s="27" t="s">
        <v>757</v>
      </c>
      <c r="E274" s="20" t="s">
        <v>22</v>
      </c>
      <c r="F274" s="20" t="s">
        <v>717</v>
      </c>
      <c r="G274" s="73">
        <v>45658.0</v>
      </c>
      <c r="H274" s="77" t="str">
        <f t="shared" si="12"/>
        <v>C266</v>
      </c>
      <c r="I274" s="23"/>
      <c r="J274" s="24" t="s">
        <v>129</v>
      </c>
      <c r="K274" s="64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outlineLevel="3">
      <c r="A275" s="18">
        <f t="shared" si="2"/>
        <v>274</v>
      </c>
      <c r="B275" s="19" t="str">
        <f t="shared" si="3"/>
        <v>C274</v>
      </c>
      <c r="C275" s="20" t="s">
        <v>758</v>
      </c>
      <c r="D275" s="27" t="s">
        <v>759</v>
      </c>
      <c r="E275" s="20" t="s">
        <v>22</v>
      </c>
      <c r="F275" s="20" t="s">
        <v>717</v>
      </c>
      <c r="G275" s="73">
        <v>45658.0</v>
      </c>
      <c r="H275" s="77" t="str">
        <f t="shared" si="12"/>
        <v>C266</v>
      </c>
      <c r="I275" s="23"/>
      <c r="J275" s="24" t="s">
        <v>129</v>
      </c>
      <c r="K275" s="64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outlineLevel="3">
      <c r="A276" s="18">
        <f t="shared" si="2"/>
        <v>275</v>
      </c>
      <c r="B276" s="19" t="str">
        <f t="shared" si="3"/>
        <v>C275</v>
      </c>
      <c r="C276" s="20" t="s">
        <v>760</v>
      </c>
      <c r="D276" s="27" t="s">
        <v>761</v>
      </c>
      <c r="E276" s="20" t="s">
        <v>22</v>
      </c>
      <c r="F276" s="67" t="s">
        <v>726</v>
      </c>
      <c r="G276" s="73">
        <v>45658.0</v>
      </c>
      <c r="H276" s="77" t="str">
        <f t="shared" si="12"/>
        <v>C266</v>
      </c>
      <c r="I276" s="79"/>
      <c r="J276" s="24" t="s">
        <v>129</v>
      </c>
      <c r="K276" s="64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outlineLevel="3">
      <c r="A277" s="18">
        <f t="shared" si="2"/>
        <v>276</v>
      </c>
      <c r="B277" s="19" t="str">
        <f t="shared" si="3"/>
        <v>C276</v>
      </c>
      <c r="C277" s="20" t="s">
        <v>762</v>
      </c>
      <c r="D277" s="27" t="s">
        <v>763</v>
      </c>
      <c r="E277" s="20" t="s">
        <v>22</v>
      </c>
      <c r="F277" s="67" t="s">
        <v>726</v>
      </c>
      <c r="G277" s="73">
        <v>45658.0</v>
      </c>
      <c r="H277" s="77" t="str">
        <f t="shared" si="12"/>
        <v>C266</v>
      </c>
      <c r="I277" s="23"/>
      <c r="J277" s="24" t="s">
        <v>129</v>
      </c>
      <c r="K277" s="64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outlineLevel="3">
      <c r="A278" s="18">
        <f t="shared" si="2"/>
        <v>277</v>
      </c>
      <c r="B278" s="19" t="str">
        <f t="shared" si="3"/>
        <v>C277</v>
      </c>
      <c r="C278" s="20" t="s">
        <v>738</v>
      </c>
      <c r="D278" s="27" t="s">
        <v>764</v>
      </c>
      <c r="E278" s="20" t="s">
        <v>22</v>
      </c>
      <c r="F278" s="20" t="s">
        <v>717</v>
      </c>
      <c r="G278" s="73">
        <v>45658.0</v>
      </c>
      <c r="H278" s="77" t="str">
        <f t="shared" si="12"/>
        <v>C266</v>
      </c>
      <c r="I278" s="23"/>
      <c r="J278" s="24" t="s">
        <v>129</v>
      </c>
      <c r="K278" s="64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outlineLevel="3">
      <c r="A279" s="18">
        <f t="shared" si="2"/>
        <v>278</v>
      </c>
      <c r="B279" s="19" t="str">
        <f t="shared" si="3"/>
        <v>C278</v>
      </c>
      <c r="C279" s="20" t="s">
        <v>765</v>
      </c>
      <c r="D279" s="27" t="s">
        <v>766</v>
      </c>
      <c r="E279" s="20" t="s">
        <v>22</v>
      </c>
      <c r="F279" s="20" t="s">
        <v>717</v>
      </c>
      <c r="G279" s="73">
        <v>45658.0</v>
      </c>
      <c r="H279" s="77" t="str">
        <f t="shared" si="12"/>
        <v>C266</v>
      </c>
      <c r="I279" s="23"/>
      <c r="J279" s="24" t="s">
        <v>129</v>
      </c>
      <c r="K279" s="64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outlineLevel="3">
      <c r="A280" s="18">
        <f t="shared" si="2"/>
        <v>279</v>
      </c>
      <c r="B280" s="19" t="str">
        <f t="shared" si="3"/>
        <v>C279</v>
      </c>
      <c r="C280" s="20" t="s">
        <v>767</v>
      </c>
      <c r="D280" s="27" t="s">
        <v>768</v>
      </c>
      <c r="E280" s="20" t="s">
        <v>22</v>
      </c>
      <c r="F280" s="67" t="s">
        <v>532</v>
      </c>
      <c r="G280" s="73">
        <v>45658.0</v>
      </c>
      <c r="H280" s="77" t="str">
        <f t="shared" si="12"/>
        <v>C266</v>
      </c>
      <c r="I280" s="23"/>
      <c r="J280" s="24" t="s">
        <v>129</v>
      </c>
      <c r="K280" s="64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outlineLevel="3">
      <c r="A281" s="18">
        <f t="shared" si="2"/>
        <v>280</v>
      </c>
      <c r="B281" s="19" t="str">
        <f t="shared" si="3"/>
        <v>C280</v>
      </c>
      <c r="C281" s="20" t="s">
        <v>769</v>
      </c>
      <c r="D281" s="27" t="s">
        <v>770</v>
      </c>
      <c r="E281" s="20" t="s">
        <v>22</v>
      </c>
      <c r="F281" s="67" t="s">
        <v>726</v>
      </c>
      <c r="G281" s="73">
        <v>45658.0</v>
      </c>
      <c r="H281" s="77" t="str">
        <f t="shared" si="12"/>
        <v>C266</v>
      </c>
      <c r="I281" s="23"/>
      <c r="J281" s="24" t="s">
        <v>129</v>
      </c>
      <c r="K281" s="64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outlineLevel="3">
      <c r="A282" s="18">
        <f t="shared" si="2"/>
        <v>281</v>
      </c>
      <c r="B282" s="19" t="str">
        <f t="shared" si="3"/>
        <v>C281</v>
      </c>
      <c r="C282" s="20" t="s">
        <v>771</v>
      </c>
      <c r="D282" s="27" t="s">
        <v>772</v>
      </c>
      <c r="E282" s="20" t="s">
        <v>22</v>
      </c>
      <c r="F282" s="20" t="s">
        <v>717</v>
      </c>
      <c r="G282" s="73">
        <v>45658.0</v>
      </c>
      <c r="H282" s="77" t="str">
        <f t="shared" si="12"/>
        <v>C266</v>
      </c>
      <c r="I282" s="23"/>
      <c r="J282" s="24" t="s">
        <v>129</v>
      </c>
      <c r="K282" s="64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outlineLevel="3">
      <c r="A283" s="18">
        <f t="shared" si="2"/>
        <v>282</v>
      </c>
      <c r="B283" s="19" t="str">
        <f t="shared" si="3"/>
        <v>C282</v>
      </c>
      <c r="C283" s="20" t="s">
        <v>773</v>
      </c>
      <c r="D283" s="27" t="s">
        <v>774</v>
      </c>
      <c r="E283" s="20" t="s">
        <v>22</v>
      </c>
      <c r="F283" s="20" t="s">
        <v>717</v>
      </c>
      <c r="G283" s="73">
        <v>45658.0</v>
      </c>
      <c r="H283" s="77" t="str">
        <f t="shared" si="12"/>
        <v>C266</v>
      </c>
      <c r="I283" s="23"/>
      <c r="J283" s="24" t="s">
        <v>129</v>
      </c>
      <c r="K283" s="64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outlineLevel="3">
      <c r="A284" s="18">
        <f t="shared" si="2"/>
        <v>283</v>
      </c>
      <c r="B284" s="19" t="str">
        <f t="shared" si="3"/>
        <v>C283</v>
      </c>
      <c r="C284" s="20" t="s">
        <v>775</v>
      </c>
      <c r="D284" s="27" t="s">
        <v>776</v>
      </c>
      <c r="E284" s="20" t="s">
        <v>22</v>
      </c>
      <c r="F284" s="67" t="s">
        <v>726</v>
      </c>
      <c r="G284" s="73">
        <v>45658.0</v>
      </c>
      <c r="H284" s="77" t="str">
        <f t="shared" si="12"/>
        <v>C266</v>
      </c>
      <c r="I284" s="80" t="s">
        <v>777</v>
      </c>
      <c r="J284" s="24" t="s">
        <v>129</v>
      </c>
      <c r="K284" s="64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outlineLevel="3">
      <c r="A285" s="18">
        <f t="shared" si="2"/>
        <v>284</v>
      </c>
      <c r="B285" s="19" t="str">
        <f t="shared" si="3"/>
        <v>C284</v>
      </c>
      <c r="C285" s="20" t="s">
        <v>778</v>
      </c>
      <c r="D285" s="27" t="s">
        <v>779</v>
      </c>
      <c r="E285" s="20" t="s">
        <v>22</v>
      </c>
      <c r="F285" s="67" t="s">
        <v>726</v>
      </c>
      <c r="G285" s="73">
        <v>45658.0</v>
      </c>
      <c r="H285" s="77" t="str">
        <f t="shared" si="12"/>
        <v>C266</v>
      </c>
      <c r="I285" s="23"/>
      <c r="J285" s="24" t="s">
        <v>129</v>
      </c>
      <c r="K285" s="64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outlineLevel="2">
      <c r="A286" s="56">
        <f t="shared" si="2"/>
        <v>285</v>
      </c>
      <c r="B286" s="57" t="str">
        <f t="shared" si="3"/>
        <v>C285</v>
      </c>
      <c r="C286" s="74" t="s">
        <v>780</v>
      </c>
      <c r="D286" s="75" t="s">
        <v>781</v>
      </c>
      <c r="E286" s="74" t="s">
        <v>11</v>
      </c>
      <c r="F286" s="74" t="s">
        <v>12</v>
      </c>
      <c r="G286" s="81">
        <v>45658.0</v>
      </c>
      <c r="H286" s="62" t="str">
        <f>B$252</f>
        <v>C251</v>
      </c>
      <c r="I286" s="63"/>
      <c r="J286" s="59" t="s">
        <v>129</v>
      </c>
      <c r="K286" s="64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</row>
    <row r="287" outlineLevel="3">
      <c r="A287" s="18">
        <f t="shared" si="2"/>
        <v>286</v>
      </c>
      <c r="B287" s="19" t="str">
        <f t="shared" si="3"/>
        <v>C286</v>
      </c>
      <c r="C287" s="20" t="s">
        <v>742</v>
      </c>
      <c r="D287" s="27" t="s">
        <v>782</v>
      </c>
      <c r="E287" s="20" t="s">
        <v>22</v>
      </c>
      <c r="F287" s="20" t="s">
        <v>717</v>
      </c>
      <c r="G287" s="73">
        <v>45658.0</v>
      </c>
      <c r="H287" s="77" t="str">
        <f t="shared" ref="H287:H298" si="13">B$286</f>
        <v>C285</v>
      </c>
      <c r="I287" s="23"/>
      <c r="J287" s="24" t="s">
        <v>129</v>
      </c>
      <c r="K287" s="64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outlineLevel="3">
      <c r="A288" s="18">
        <f t="shared" si="2"/>
        <v>287</v>
      </c>
      <c r="B288" s="19" t="str">
        <f t="shared" si="3"/>
        <v>C287</v>
      </c>
      <c r="C288" s="20" t="s">
        <v>740</v>
      </c>
      <c r="D288" s="27" t="s">
        <v>783</v>
      </c>
      <c r="E288" s="20" t="s">
        <v>22</v>
      </c>
      <c r="F288" s="67" t="s">
        <v>726</v>
      </c>
      <c r="G288" s="20" t="s">
        <v>28</v>
      </c>
      <c r="H288" s="77" t="str">
        <f t="shared" si="13"/>
        <v>C285</v>
      </c>
      <c r="I288" s="23"/>
      <c r="J288" s="24" t="s">
        <v>129</v>
      </c>
      <c r="K288" s="64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outlineLevel="3">
      <c r="A289" s="18">
        <f t="shared" si="2"/>
        <v>288</v>
      </c>
      <c r="B289" s="19" t="str">
        <f t="shared" si="3"/>
        <v>C288</v>
      </c>
      <c r="C289" s="20" t="s">
        <v>784</v>
      </c>
      <c r="D289" s="27" t="s">
        <v>785</v>
      </c>
      <c r="E289" s="20" t="s">
        <v>22</v>
      </c>
      <c r="F289" s="20" t="s">
        <v>717</v>
      </c>
      <c r="G289" s="73">
        <v>45658.0</v>
      </c>
      <c r="H289" s="77" t="str">
        <f t="shared" si="13"/>
        <v>C285</v>
      </c>
      <c r="I289" s="23"/>
      <c r="J289" s="24" t="s">
        <v>129</v>
      </c>
      <c r="K289" s="64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outlineLevel="3">
      <c r="A290" s="18">
        <f t="shared" si="2"/>
        <v>289</v>
      </c>
      <c r="B290" s="19" t="str">
        <f t="shared" si="3"/>
        <v>C289</v>
      </c>
      <c r="C290" s="20" t="s">
        <v>786</v>
      </c>
      <c r="D290" s="27" t="s">
        <v>787</v>
      </c>
      <c r="E290" s="20" t="s">
        <v>22</v>
      </c>
      <c r="F290" s="67" t="s">
        <v>726</v>
      </c>
      <c r="G290" s="20" t="s">
        <v>28</v>
      </c>
      <c r="H290" s="77" t="str">
        <f t="shared" si="13"/>
        <v>C285</v>
      </c>
      <c r="I290" s="23"/>
      <c r="J290" s="24" t="s">
        <v>129</v>
      </c>
      <c r="K290" s="64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outlineLevel="3">
      <c r="A291" s="18">
        <f t="shared" si="2"/>
        <v>290</v>
      </c>
      <c r="B291" s="19" t="str">
        <f t="shared" si="3"/>
        <v>C290</v>
      </c>
      <c r="C291" s="20" t="s">
        <v>788</v>
      </c>
      <c r="D291" s="27" t="s">
        <v>789</v>
      </c>
      <c r="E291" s="20" t="s">
        <v>22</v>
      </c>
      <c r="F291" s="20" t="s">
        <v>717</v>
      </c>
      <c r="G291" s="73">
        <v>45658.0</v>
      </c>
      <c r="H291" s="77" t="str">
        <f t="shared" si="13"/>
        <v>C285</v>
      </c>
      <c r="I291" s="23"/>
      <c r="J291" s="24" t="s">
        <v>129</v>
      </c>
      <c r="K291" s="64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outlineLevel="3">
      <c r="A292" s="18">
        <f t="shared" si="2"/>
        <v>291</v>
      </c>
      <c r="B292" s="19" t="str">
        <f t="shared" si="3"/>
        <v>C291</v>
      </c>
      <c r="C292" s="20" t="s">
        <v>790</v>
      </c>
      <c r="D292" s="27" t="s">
        <v>791</v>
      </c>
      <c r="E292" s="20" t="s">
        <v>22</v>
      </c>
      <c r="F292" s="67" t="s">
        <v>726</v>
      </c>
      <c r="G292" s="73">
        <v>45658.0</v>
      </c>
      <c r="H292" s="77" t="str">
        <f t="shared" si="13"/>
        <v>C285</v>
      </c>
      <c r="I292" s="23"/>
      <c r="J292" s="24" t="s">
        <v>129</v>
      </c>
      <c r="K292" s="64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outlineLevel="3">
      <c r="A293" s="18">
        <f t="shared" si="2"/>
        <v>292</v>
      </c>
      <c r="B293" s="19" t="str">
        <f t="shared" si="3"/>
        <v>C292</v>
      </c>
      <c r="C293" s="20" t="s">
        <v>792</v>
      </c>
      <c r="D293" s="27" t="s">
        <v>793</v>
      </c>
      <c r="E293" s="20" t="s">
        <v>22</v>
      </c>
      <c r="F293" s="20" t="s">
        <v>717</v>
      </c>
      <c r="G293" s="73">
        <v>45658.0</v>
      </c>
      <c r="H293" s="77" t="str">
        <f t="shared" si="13"/>
        <v>C285</v>
      </c>
      <c r="I293" s="23"/>
      <c r="J293" s="24" t="s">
        <v>129</v>
      </c>
      <c r="K293" s="64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outlineLevel="3">
      <c r="A294" s="18">
        <f t="shared" si="2"/>
        <v>293</v>
      </c>
      <c r="B294" s="19" t="str">
        <f t="shared" si="3"/>
        <v>C293</v>
      </c>
      <c r="C294" s="20" t="s">
        <v>794</v>
      </c>
      <c r="D294" s="27" t="s">
        <v>795</v>
      </c>
      <c r="E294" s="20" t="s">
        <v>22</v>
      </c>
      <c r="F294" s="20" t="s">
        <v>532</v>
      </c>
      <c r="G294" s="73">
        <v>45658.0</v>
      </c>
      <c r="H294" s="77" t="str">
        <f t="shared" si="13"/>
        <v>C285</v>
      </c>
      <c r="I294" s="23"/>
      <c r="J294" s="24" t="s">
        <v>129</v>
      </c>
      <c r="K294" s="64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outlineLevel="3">
      <c r="A295" s="18">
        <f t="shared" si="2"/>
        <v>294</v>
      </c>
      <c r="B295" s="19" t="str">
        <f t="shared" si="3"/>
        <v>C294</v>
      </c>
      <c r="C295" s="20" t="s">
        <v>796</v>
      </c>
      <c r="D295" s="27" t="s">
        <v>797</v>
      </c>
      <c r="E295" s="20" t="s">
        <v>22</v>
      </c>
      <c r="F295" s="20" t="s">
        <v>717</v>
      </c>
      <c r="G295" s="73">
        <v>45658.0</v>
      </c>
      <c r="H295" s="77" t="str">
        <f t="shared" si="13"/>
        <v>C285</v>
      </c>
      <c r="I295" s="23"/>
      <c r="J295" s="24" t="s">
        <v>129</v>
      </c>
      <c r="K295" s="64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outlineLevel="3">
      <c r="A296" s="18">
        <f t="shared" si="2"/>
        <v>295</v>
      </c>
      <c r="B296" s="19" t="str">
        <f t="shared" si="3"/>
        <v>C295</v>
      </c>
      <c r="C296" s="20" t="s">
        <v>798</v>
      </c>
      <c r="D296" s="27" t="s">
        <v>799</v>
      </c>
      <c r="E296" s="20" t="s">
        <v>22</v>
      </c>
      <c r="F296" s="67" t="s">
        <v>726</v>
      </c>
      <c r="G296" s="73">
        <v>45658.0</v>
      </c>
      <c r="H296" s="77" t="str">
        <f t="shared" si="13"/>
        <v>C285</v>
      </c>
      <c r="I296" s="23"/>
      <c r="J296" s="24" t="s">
        <v>129</v>
      </c>
      <c r="K296" s="64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outlineLevel="3">
      <c r="A297" s="18">
        <f t="shared" si="2"/>
        <v>296</v>
      </c>
      <c r="B297" s="19" t="str">
        <f t="shared" si="3"/>
        <v>C296</v>
      </c>
      <c r="C297" s="20" t="s">
        <v>800</v>
      </c>
      <c r="D297" s="27" t="s">
        <v>801</v>
      </c>
      <c r="E297" s="20" t="s">
        <v>22</v>
      </c>
      <c r="F297" s="67" t="s">
        <v>726</v>
      </c>
      <c r="G297" s="73">
        <v>45658.0</v>
      </c>
      <c r="H297" s="77" t="str">
        <f t="shared" si="13"/>
        <v>C285</v>
      </c>
      <c r="I297" s="23"/>
      <c r="J297" s="24" t="s">
        <v>129</v>
      </c>
      <c r="K297" s="64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outlineLevel="3">
      <c r="A298" s="18">
        <f t="shared" si="2"/>
        <v>297</v>
      </c>
      <c r="B298" s="19" t="str">
        <f t="shared" si="3"/>
        <v>C297</v>
      </c>
      <c r="C298" s="20" t="s">
        <v>802</v>
      </c>
      <c r="D298" s="27" t="s">
        <v>803</v>
      </c>
      <c r="E298" s="20" t="s">
        <v>22</v>
      </c>
      <c r="F298" s="20" t="s">
        <v>717</v>
      </c>
      <c r="G298" s="73">
        <v>45658.0</v>
      </c>
      <c r="H298" s="77" t="str">
        <f t="shared" si="13"/>
        <v>C285</v>
      </c>
      <c r="I298" s="23"/>
      <c r="J298" s="24" t="s">
        <v>129</v>
      </c>
      <c r="K298" s="64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outlineLevel="2">
      <c r="A299" s="18">
        <f t="shared" si="2"/>
        <v>298</v>
      </c>
      <c r="B299" s="19" t="str">
        <f t="shared" si="3"/>
        <v>C298</v>
      </c>
      <c r="C299" s="20" t="s">
        <v>804</v>
      </c>
      <c r="D299" s="27" t="s">
        <v>805</v>
      </c>
      <c r="E299" s="20" t="s">
        <v>22</v>
      </c>
      <c r="F299" s="20" t="s">
        <v>717</v>
      </c>
      <c r="G299" s="73">
        <v>45658.0</v>
      </c>
      <c r="H299" s="77" t="str">
        <f t="shared" ref="H299:H302" si="14">B$252</f>
        <v>C251</v>
      </c>
      <c r="I299" s="80" t="s">
        <v>806</v>
      </c>
      <c r="J299" s="24" t="s">
        <v>129</v>
      </c>
      <c r="K299" s="64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outlineLevel="2">
      <c r="A300" s="18">
        <f t="shared" si="2"/>
        <v>299</v>
      </c>
      <c r="B300" s="19" t="str">
        <f t="shared" si="3"/>
        <v>C299</v>
      </c>
      <c r="C300" s="20" t="s">
        <v>807</v>
      </c>
      <c r="D300" s="27" t="s">
        <v>808</v>
      </c>
      <c r="E300" s="20" t="s">
        <v>22</v>
      </c>
      <c r="F300" s="20" t="s">
        <v>717</v>
      </c>
      <c r="G300" s="73">
        <v>45658.0</v>
      </c>
      <c r="H300" s="77" t="str">
        <f t="shared" si="14"/>
        <v>C251</v>
      </c>
      <c r="I300" s="23"/>
      <c r="J300" s="24" t="s">
        <v>129</v>
      </c>
      <c r="K300" s="64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outlineLevel="2">
      <c r="A301" s="18">
        <f t="shared" si="2"/>
        <v>300</v>
      </c>
      <c r="B301" s="19" t="str">
        <f t="shared" si="3"/>
        <v>C300</v>
      </c>
      <c r="C301" s="20" t="s">
        <v>809</v>
      </c>
      <c r="D301" s="27" t="s">
        <v>810</v>
      </c>
      <c r="E301" s="20" t="s">
        <v>22</v>
      </c>
      <c r="F301" s="20" t="s">
        <v>717</v>
      </c>
      <c r="G301" s="73">
        <v>45658.0</v>
      </c>
      <c r="H301" s="77" t="str">
        <f t="shared" si="14"/>
        <v>C251</v>
      </c>
      <c r="I301" s="23"/>
      <c r="J301" s="24" t="s">
        <v>129</v>
      </c>
      <c r="K301" s="64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outlineLevel="2">
      <c r="A302" s="18">
        <f t="shared" si="2"/>
        <v>301</v>
      </c>
      <c r="B302" s="19" t="str">
        <f t="shared" si="3"/>
        <v>C301</v>
      </c>
      <c r="C302" s="20" t="s">
        <v>811</v>
      </c>
      <c r="D302" s="27" t="s">
        <v>812</v>
      </c>
      <c r="E302" s="20" t="s">
        <v>22</v>
      </c>
      <c r="F302" s="20" t="s">
        <v>726</v>
      </c>
      <c r="G302" s="73">
        <v>45658.0</v>
      </c>
      <c r="H302" s="77" t="str">
        <f t="shared" si="14"/>
        <v>C251</v>
      </c>
      <c r="I302" s="23"/>
      <c r="J302" s="24" t="s">
        <v>129</v>
      </c>
      <c r="K302" s="64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outlineLevel="1">
      <c r="A303" s="7">
        <f t="shared" si="2"/>
        <v>302</v>
      </c>
      <c r="B303" s="2" t="str">
        <f t="shared" si="3"/>
        <v>C302</v>
      </c>
      <c r="C303" s="3" t="s">
        <v>813</v>
      </c>
      <c r="D303" s="82" t="s">
        <v>814</v>
      </c>
      <c r="E303" s="3" t="s">
        <v>11</v>
      </c>
      <c r="F303" s="3" t="s">
        <v>12</v>
      </c>
      <c r="G303" s="3" t="s">
        <v>28</v>
      </c>
      <c r="H303" s="48" t="str">
        <f>B$146</f>
        <v>C145</v>
      </c>
      <c r="I303" s="4"/>
      <c r="J303" s="83"/>
      <c r="K303" s="5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outlineLevel="2">
      <c r="A304" s="12">
        <f t="shared" si="2"/>
        <v>303</v>
      </c>
      <c r="B304" s="13" t="str">
        <f t="shared" si="3"/>
        <v>C303</v>
      </c>
      <c r="C304" s="14" t="s">
        <v>815</v>
      </c>
      <c r="D304" s="11" t="s">
        <v>816</v>
      </c>
      <c r="E304" s="14" t="s">
        <v>22</v>
      </c>
      <c r="F304" s="14" t="s">
        <v>453</v>
      </c>
      <c r="G304" s="54">
        <v>45658.0</v>
      </c>
      <c r="H304" s="84" t="str">
        <f t="shared" ref="H304:H312" si="15">B$303</f>
        <v>C302</v>
      </c>
      <c r="I304" s="14" t="s">
        <v>817</v>
      </c>
      <c r="J304" s="11" t="s">
        <v>14</v>
      </c>
      <c r="K304" s="1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outlineLevel="2">
      <c r="A305" s="12">
        <f t="shared" si="2"/>
        <v>304</v>
      </c>
      <c r="B305" s="13" t="str">
        <f t="shared" si="3"/>
        <v>C304</v>
      </c>
      <c r="C305" s="14" t="s">
        <v>818</v>
      </c>
      <c r="D305" s="11" t="s">
        <v>819</v>
      </c>
      <c r="E305" s="14" t="s">
        <v>22</v>
      </c>
      <c r="F305" s="14" t="s">
        <v>182</v>
      </c>
      <c r="G305" s="54">
        <v>45658.0</v>
      </c>
      <c r="H305" s="84" t="str">
        <f t="shared" si="15"/>
        <v>C302</v>
      </c>
      <c r="I305" s="14"/>
      <c r="J305" s="11" t="s">
        <v>14</v>
      </c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outlineLevel="2">
      <c r="A306" s="12">
        <f t="shared" si="2"/>
        <v>305</v>
      </c>
      <c r="B306" s="13" t="str">
        <f t="shared" si="3"/>
        <v>C305</v>
      </c>
      <c r="C306" s="14" t="s">
        <v>820</v>
      </c>
      <c r="D306" s="11" t="s">
        <v>214</v>
      </c>
      <c r="E306" s="14" t="s">
        <v>22</v>
      </c>
      <c r="F306" s="14" t="s">
        <v>646</v>
      </c>
      <c r="G306" s="54">
        <v>45658.0</v>
      </c>
      <c r="H306" s="84" t="str">
        <f t="shared" si="15"/>
        <v>C302</v>
      </c>
      <c r="I306" s="14"/>
      <c r="J306" s="11" t="s">
        <v>14</v>
      </c>
      <c r="K306" s="1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outlineLevel="2">
      <c r="A307" s="12">
        <f t="shared" si="2"/>
        <v>306</v>
      </c>
      <c r="B307" s="13" t="str">
        <f t="shared" si="3"/>
        <v>C306</v>
      </c>
      <c r="C307" s="14" t="s">
        <v>821</v>
      </c>
      <c r="D307" s="11" t="s">
        <v>216</v>
      </c>
      <c r="E307" s="14" t="s">
        <v>22</v>
      </c>
      <c r="F307" s="14" t="s">
        <v>499</v>
      </c>
      <c r="G307" s="54">
        <v>45658.0</v>
      </c>
      <c r="H307" s="84" t="str">
        <f t="shared" si="15"/>
        <v>C302</v>
      </c>
      <c r="I307" s="14"/>
      <c r="J307" s="11" t="s">
        <v>14</v>
      </c>
      <c r="K307" s="1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outlineLevel="2">
      <c r="A308" s="12">
        <f t="shared" si="2"/>
        <v>307</v>
      </c>
      <c r="B308" s="13" t="str">
        <f t="shared" si="3"/>
        <v>C307</v>
      </c>
      <c r="C308" s="14" t="s">
        <v>822</v>
      </c>
      <c r="D308" s="11" t="s">
        <v>218</v>
      </c>
      <c r="E308" s="14" t="s">
        <v>22</v>
      </c>
      <c r="F308" s="14" t="s">
        <v>499</v>
      </c>
      <c r="G308" s="54">
        <v>45658.0</v>
      </c>
      <c r="H308" s="84" t="str">
        <f t="shared" si="15"/>
        <v>C302</v>
      </c>
      <c r="I308" s="14"/>
      <c r="J308" s="11" t="s">
        <v>14</v>
      </c>
      <c r="K308" s="1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outlineLevel="2">
      <c r="A309" s="12">
        <f t="shared" si="2"/>
        <v>308</v>
      </c>
      <c r="B309" s="13" t="str">
        <f t="shared" si="3"/>
        <v>C308</v>
      </c>
      <c r="C309" s="14" t="s">
        <v>823</v>
      </c>
      <c r="D309" s="11" t="s">
        <v>824</v>
      </c>
      <c r="E309" s="14" t="s">
        <v>22</v>
      </c>
      <c r="F309" s="14" t="s">
        <v>182</v>
      </c>
      <c r="G309" s="54">
        <v>45658.0</v>
      </c>
      <c r="H309" s="84" t="str">
        <f t="shared" si="15"/>
        <v>C302</v>
      </c>
      <c r="I309" s="14"/>
      <c r="J309" s="11" t="s">
        <v>14</v>
      </c>
      <c r="K309" s="1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outlineLevel="2">
      <c r="A310" s="12">
        <f t="shared" si="2"/>
        <v>309</v>
      </c>
      <c r="B310" s="13" t="str">
        <f t="shared" si="3"/>
        <v>C309</v>
      </c>
      <c r="C310" s="14" t="s">
        <v>825</v>
      </c>
      <c r="D310" s="11" t="s">
        <v>826</v>
      </c>
      <c r="E310" s="14" t="s">
        <v>22</v>
      </c>
      <c r="F310" s="14" t="s">
        <v>314</v>
      </c>
      <c r="G310" s="54">
        <v>45658.0</v>
      </c>
      <c r="H310" s="84" t="str">
        <f t="shared" si="15"/>
        <v>C302</v>
      </c>
      <c r="I310" s="50" t="s">
        <v>222</v>
      </c>
      <c r="J310" s="11" t="s">
        <v>14</v>
      </c>
      <c r="K310" s="11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outlineLevel="2">
      <c r="A311" s="12">
        <f t="shared" si="2"/>
        <v>310</v>
      </c>
      <c r="B311" s="13" t="str">
        <f t="shared" si="3"/>
        <v>C310</v>
      </c>
      <c r="C311" s="14" t="s">
        <v>827</v>
      </c>
      <c r="D311" s="11" t="s">
        <v>227</v>
      </c>
      <c r="E311" s="14" t="s">
        <v>22</v>
      </c>
      <c r="F311" s="14" t="s">
        <v>423</v>
      </c>
      <c r="G311" s="15" t="s">
        <v>13</v>
      </c>
      <c r="H311" s="84" t="str">
        <f t="shared" si="15"/>
        <v>C302</v>
      </c>
      <c r="I311" s="14"/>
      <c r="J311" s="11" t="s">
        <v>14</v>
      </c>
      <c r="K311" s="11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outlineLevel="2">
      <c r="A312" s="12">
        <f t="shared" si="2"/>
        <v>311</v>
      </c>
      <c r="B312" s="13" t="str">
        <f t="shared" si="3"/>
        <v>C311</v>
      </c>
      <c r="C312" s="14" t="s">
        <v>828</v>
      </c>
      <c r="D312" s="11" t="s">
        <v>829</v>
      </c>
      <c r="E312" s="14" t="s">
        <v>22</v>
      </c>
      <c r="F312" s="14" t="s">
        <v>830</v>
      </c>
      <c r="G312" s="54">
        <v>45658.0</v>
      </c>
      <c r="H312" s="84" t="str">
        <f t="shared" si="15"/>
        <v>C302</v>
      </c>
      <c r="I312" s="14"/>
      <c r="J312" s="11" t="s">
        <v>14</v>
      </c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outlineLevel="1" collapsed="1">
      <c r="A313" s="56">
        <f t="shared" si="2"/>
        <v>312</v>
      </c>
      <c r="B313" s="57" t="str">
        <f t="shared" si="3"/>
        <v>C312</v>
      </c>
      <c r="C313" s="74" t="s">
        <v>711</v>
      </c>
      <c r="D313" s="75" t="s">
        <v>831</v>
      </c>
      <c r="E313" s="74" t="s">
        <v>11</v>
      </c>
      <c r="F313" s="63" t="s">
        <v>12</v>
      </c>
      <c r="G313" s="85" t="s">
        <v>13</v>
      </c>
      <c r="H313" s="62" t="str">
        <f>B146</f>
        <v>C145</v>
      </c>
      <c r="I313" s="63"/>
      <c r="J313" s="59" t="s">
        <v>129</v>
      </c>
      <c r="K313" s="64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</row>
    <row r="314" hidden="1" outlineLevel="2">
      <c r="A314" s="56">
        <f t="shared" si="2"/>
        <v>313</v>
      </c>
      <c r="B314" s="57" t="str">
        <f t="shared" si="3"/>
        <v>C313</v>
      </c>
      <c r="C314" s="74" t="s">
        <v>713</v>
      </c>
      <c r="D314" s="75" t="s">
        <v>832</v>
      </c>
      <c r="E314" s="74" t="s">
        <v>11</v>
      </c>
      <c r="F314" s="63" t="s">
        <v>12</v>
      </c>
      <c r="G314" s="85" t="s">
        <v>28</v>
      </c>
      <c r="H314" s="62" t="str">
        <f>B$313</f>
        <v>C312</v>
      </c>
      <c r="I314" s="63"/>
      <c r="J314" s="59" t="s">
        <v>129</v>
      </c>
      <c r="K314" s="64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</row>
    <row r="315" hidden="1" outlineLevel="3">
      <c r="A315" s="18">
        <f t="shared" si="2"/>
        <v>314</v>
      </c>
      <c r="B315" s="19" t="str">
        <f t="shared" si="3"/>
        <v>C314</v>
      </c>
      <c r="C315" s="20" t="s">
        <v>833</v>
      </c>
      <c r="D315" s="86" t="s">
        <v>834</v>
      </c>
      <c r="E315" s="20" t="s">
        <v>22</v>
      </c>
      <c r="F315" s="20" t="s">
        <v>74</v>
      </c>
      <c r="G315" s="22" t="s">
        <v>13</v>
      </c>
      <c r="H315" s="77" t="str">
        <f t="shared" ref="H315:H316" si="16">B$314</f>
        <v>C313</v>
      </c>
      <c r="I315" s="63"/>
      <c r="J315" s="24" t="s">
        <v>129</v>
      </c>
      <c r="K315" s="25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</row>
    <row r="316" hidden="1" outlineLevel="3">
      <c r="A316" s="18">
        <f t="shared" si="2"/>
        <v>315</v>
      </c>
      <c r="B316" s="19" t="str">
        <f t="shared" si="3"/>
        <v>C315</v>
      </c>
      <c r="C316" s="20" t="s">
        <v>835</v>
      </c>
      <c r="D316" s="86" t="s">
        <v>836</v>
      </c>
      <c r="E316" s="20" t="s">
        <v>22</v>
      </c>
      <c r="F316" s="20" t="s">
        <v>837</v>
      </c>
      <c r="G316" s="22" t="s">
        <v>13</v>
      </c>
      <c r="H316" s="77" t="str">
        <f t="shared" si="16"/>
        <v>C313</v>
      </c>
      <c r="I316" s="63"/>
      <c r="J316" s="24" t="s">
        <v>129</v>
      </c>
      <c r="K316" s="25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</row>
    <row r="317" hidden="1" outlineLevel="2">
      <c r="A317" s="18">
        <f t="shared" si="2"/>
        <v>316</v>
      </c>
      <c r="B317" s="19" t="str">
        <f t="shared" si="3"/>
        <v>C316</v>
      </c>
      <c r="C317" s="20" t="s">
        <v>838</v>
      </c>
      <c r="D317" s="87" t="s">
        <v>839</v>
      </c>
      <c r="E317" s="20" t="s">
        <v>22</v>
      </c>
      <c r="F317" s="20" t="s">
        <v>314</v>
      </c>
      <c r="G317" s="22" t="s">
        <v>13</v>
      </c>
      <c r="H317" s="77" t="str">
        <f t="shared" ref="H317:H324" si="17">B$313</f>
        <v>C312</v>
      </c>
      <c r="I317" s="63"/>
      <c r="J317" s="24" t="s">
        <v>129</v>
      </c>
      <c r="K317" s="25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</row>
    <row r="318" hidden="1" outlineLevel="2">
      <c r="A318" s="18">
        <f t="shared" si="2"/>
        <v>317</v>
      </c>
      <c r="B318" s="19" t="str">
        <f t="shared" si="3"/>
        <v>C317</v>
      </c>
      <c r="C318" s="20" t="s">
        <v>840</v>
      </c>
      <c r="D318" s="27" t="s">
        <v>841</v>
      </c>
      <c r="E318" s="20" t="s">
        <v>22</v>
      </c>
      <c r="F318" s="20" t="s">
        <v>842</v>
      </c>
      <c r="G318" s="22" t="s">
        <v>13</v>
      </c>
      <c r="H318" s="77" t="str">
        <f t="shared" si="17"/>
        <v>C312</v>
      </c>
      <c r="I318" s="63"/>
      <c r="J318" s="24" t="s">
        <v>129</v>
      </c>
      <c r="K318" s="25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</row>
    <row r="319" hidden="1" outlineLevel="2">
      <c r="A319" s="28">
        <f t="shared" si="2"/>
        <v>318</v>
      </c>
      <c r="B319" s="29" t="str">
        <f t="shared" si="3"/>
        <v>C318</v>
      </c>
      <c r="C319" s="30" t="s">
        <v>843</v>
      </c>
      <c r="D319" s="31" t="s">
        <v>844</v>
      </c>
      <c r="E319" s="30" t="s">
        <v>22</v>
      </c>
      <c r="F319" s="30" t="s">
        <v>842</v>
      </c>
      <c r="G319" s="32" t="s">
        <v>13</v>
      </c>
      <c r="H319" s="88" t="str">
        <f t="shared" si="17"/>
        <v>C312</v>
      </c>
      <c r="I319" s="89"/>
      <c r="J319" s="34" t="s">
        <v>129</v>
      </c>
      <c r="K319" s="35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</row>
    <row r="320" hidden="1" outlineLevel="2">
      <c r="A320" s="18">
        <f t="shared" si="2"/>
        <v>319</v>
      </c>
      <c r="B320" s="19" t="str">
        <f t="shared" si="3"/>
        <v>C319</v>
      </c>
      <c r="C320" s="20" t="s">
        <v>845</v>
      </c>
      <c r="D320" s="27" t="s">
        <v>846</v>
      </c>
      <c r="E320" s="20" t="s">
        <v>22</v>
      </c>
      <c r="F320" s="20" t="s">
        <v>74</v>
      </c>
      <c r="G320" s="22" t="s">
        <v>13</v>
      </c>
      <c r="H320" s="77" t="str">
        <f t="shared" si="17"/>
        <v>C312</v>
      </c>
      <c r="I320" s="63"/>
      <c r="J320" s="24" t="s">
        <v>129</v>
      </c>
      <c r="K320" s="25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</row>
    <row r="321" hidden="1" outlineLevel="2">
      <c r="A321" s="28">
        <f t="shared" si="2"/>
        <v>320</v>
      </c>
      <c r="B321" s="29" t="str">
        <f t="shared" si="3"/>
        <v>C320</v>
      </c>
      <c r="C321" s="30" t="s">
        <v>847</v>
      </c>
      <c r="D321" s="31" t="s">
        <v>848</v>
      </c>
      <c r="E321" s="30" t="s">
        <v>22</v>
      </c>
      <c r="F321" s="30" t="s">
        <v>842</v>
      </c>
      <c r="G321" s="32" t="s">
        <v>13</v>
      </c>
      <c r="H321" s="88" t="str">
        <f t="shared" si="17"/>
        <v>C312</v>
      </c>
      <c r="I321" s="89"/>
      <c r="J321" s="34" t="s">
        <v>129</v>
      </c>
      <c r="K321" s="35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</row>
    <row r="322" hidden="1" outlineLevel="2">
      <c r="A322" s="18">
        <f t="shared" si="2"/>
        <v>321</v>
      </c>
      <c r="B322" s="19" t="str">
        <f t="shared" si="3"/>
        <v>C321</v>
      </c>
      <c r="C322" s="20" t="s">
        <v>849</v>
      </c>
      <c r="D322" s="27" t="s">
        <v>850</v>
      </c>
      <c r="E322" s="20" t="s">
        <v>22</v>
      </c>
      <c r="F322" s="20" t="s">
        <v>837</v>
      </c>
      <c r="G322" s="22" t="s">
        <v>13</v>
      </c>
      <c r="H322" s="77" t="str">
        <f t="shared" si="17"/>
        <v>C312</v>
      </c>
      <c r="I322" s="63"/>
      <c r="J322" s="24" t="s">
        <v>129</v>
      </c>
      <c r="K322" s="25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</row>
    <row r="323" hidden="1" outlineLevel="2">
      <c r="A323" s="28">
        <f t="shared" si="2"/>
        <v>322</v>
      </c>
      <c r="B323" s="29" t="str">
        <f t="shared" si="3"/>
        <v>C322</v>
      </c>
      <c r="C323" s="30" t="s">
        <v>851</v>
      </c>
      <c r="D323" s="31" t="s">
        <v>852</v>
      </c>
      <c r="E323" s="30" t="s">
        <v>22</v>
      </c>
      <c r="F323" s="30" t="s">
        <v>842</v>
      </c>
      <c r="G323" s="32" t="s">
        <v>13</v>
      </c>
      <c r="H323" s="88" t="str">
        <f t="shared" si="17"/>
        <v>C312</v>
      </c>
      <c r="I323" s="89"/>
      <c r="J323" s="34" t="s">
        <v>129</v>
      </c>
      <c r="K323" s="35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</row>
    <row r="324" hidden="1" outlineLevel="2">
      <c r="A324" s="18">
        <f t="shared" si="2"/>
        <v>323</v>
      </c>
      <c r="B324" s="19" t="str">
        <f t="shared" si="3"/>
        <v>C323</v>
      </c>
      <c r="C324" s="20" t="s">
        <v>853</v>
      </c>
      <c r="D324" s="87" t="s">
        <v>854</v>
      </c>
      <c r="E324" s="20" t="s">
        <v>22</v>
      </c>
      <c r="F324" s="20" t="s">
        <v>95</v>
      </c>
      <c r="G324" s="22" t="s">
        <v>13</v>
      </c>
      <c r="H324" s="77" t="str">
        <f t="shared" si="17"/>
        <v>C312</v>
      </c>
      <c r="I324" s="63"/>
      <c r="J324" s="24" t="s">
        <v>129</v>
      </c>
      <c r="K324" s="25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</row>
    <row r="325">
      <c r="A325" s="7">
        <f t="shared" si="2"/>
        <v>324</v>
      </c>
      <c r="B325" s="2" t="str">
        <f t="shared" si="3"/>
        <v>C324</v>
      </c>
      <c r="C325" s="4" t="s">
        <v>855</v>
      </c>
      <c r="D325" s="5"/>
      <c r="E325" s="4" t="s">
        <v>11</v>
      </c>
      <c r="F325" s="4" t="s">
        <v>12</v>
      </c>
      <c r="G325" s="9" t="s">
        <v>28</v>
      </c>
      <c r="H325" s="4" t="s">
        <v>42</v>
      </c>
      <c r="I325" s="4"/>
      <c r="J325" s="5" t="s">
        <v>14</v>
      </c>
      <c r="K325" s="11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outlineLevel="1">
      <c r="A326" s="12">
        <f t="shared" si="2"/>
        <v>325</v>
      </c>
      <c r="B326" s="13" t="str">
        <f t="shared" si="3"/>
        <v>C325</v>
      </c>
      <c r="C326" s="14" t="s">
        <v>856</v>
      </c>
      <c r="D326" s="11" t="s">
        <v>857</v>
      </c>
      <c r="E326" s="14" t="s">
        <v>22</v>
      </c>
      <c r="F326" s="14" t="s">
        <v>858</v>
      </c>
      <c r="G326" s="15" t="s">
        <v>28</v>
      </c>
      <c r="H326" s="84" t="str">
        <f t="shared" ref="H326:H353" si="18">B$325</f>
        <v>C324</v>
      </c>
      <c r="I326" s="14" t="s">
        <v>857</v>
      </c>
      <c r="J326" s="11" t="s">
        <v>14</v>
      </c>
      <c r="K326" s="11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outlineLevel="1">
      <c r="A327" s="12">
        <f t="shared" si="2"/>
        <v>326</v>
      </c>
      <c r="B327" s="13" t="str">
        <f t="shared" si="3"/>
        <v>C326</v>
      </c>
      <c r="C327" s="14" t="s">
        <v>859</v>
      </c>
      <c r="D327" s="11" t="s">
        <v>860</v>
      </c>
      <c r="E327" s="14" t="s">
        <v>22</v>
      </c>
      <c r="F327" s="14" t="s">
        <v>861</v>
      </c>
      <c r="G327" s="15" t="s">
        <v>28</v>
      </c>
      <c r="H327" s="84" t="str">
        <f t="shared" si="18"/>
        <v>C324</v>
      </c>
      <c r="I327" s="14" t="s">
        <v>860</v>
      </c>
      <c r="J327" s="11" t="s">
        <v>14</v>
      </c>
      <c r="K327" s="1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outlineLevel="1">
      <c r="A328" s="12">
        <f t="shared" si="2"/>
        <v>327</v>
      </c>
      <c r="B328" s="13" t="str">
        <f t="shared" si="3"/>
        <v>C327</v>
      </c>
      <c r="C328" s="14" t="s">
        <v>862</v>
      </c>
      <c r="D328" s="11" t="s">
        <v>863</v>
      </c>
      <c r="E328" s="14" t="s">
        <v>22</v>
      </c>
      <c r="F328" s="14" t="s">
        <v>273</v>
      </c>
      <c r="G328" s="15" t="s">
        <v>28</v>
      </c>
      <c r="H328" s="84" t="str">
        <f t="shared" si="18"/>
        <v>C324</v>
      </c>
      <c r="I328" s="14" t="s">
        <v>863</v>
      </c>
      <c r="J328" s="11" t="s">
        <v>14</v>
      </c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outlineLevel="1">
      <c r="A329" s="12">
        <f t="shared" si="2"/>
        <v>328</v>
      </c>
      <c r="B329" s="13" t="str">
        <f t="shared" si="3"/>
        <v>C328</v>
      </c>
      <c r="C329" s="14" t="s">
        <v>864</v>
      </c>
      <c r="D329" s="11" t="s">
        <v>865</v>
      </c>
      <c r="E329" s="14" t="s">
        <v>22</v>
      </c>
      <c r="F329" s="14" t="s">
        <v>866</v>
      </c>
      <c r="G329" s="15" t="s">
        <v>28</v>
      </c>
      <c r="H329" s="84" t="str">
        <f t="shared" si="18"/>
        <v>C324</v>
      </c>
      <c r="I329" s="14" t="s">
        <v>865</v>
      </c>
      <c r="J329" s="11" t="s">
        <v>14</v>
      </c>
      <c r="K329" s="11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outlineLevel="1">
      <c r="A330" s="12">
        <f t="shared" si="2"/>
        <v>329</v>
      </c>
      <c r="B330" s="13" t="str">
        <f t="shared" si="3"/>
        <v>C329</v>
      </c>
      <c r="C330" s="14" t="s">
        <v>867</v>
      </c>
      <c r="D330" s="11" t="s">
        <v>868</v>
      </c>
      <c r="E330" s="14" t="s">
        <v>22</v>
      </c>
      <c r="F330" s="14" t="s">
        <v>17</v>
      </c>
      <c r="G330" s="15" t="s">
        <v>28</v>
      </c>
      <c r="H330" s="84" t="str">
        <f t="shared" si="18"/>
        <v>C324</v>
      </c>
      <c r="I330" s="14" t="s">
        <v>869</v>
      </c>
      <c r="J330" s="11" t="s">
        <v>14</v>
      </c>
      <c r="K330" s="1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outlineLevel="1">
      <c r="A331" s="12">
        <f t="shared" si="2"/>
        <v>330</v>
      </c>
      <c r="B331" s="13" t="str">
        <f t="shared" si="3"/>
        <v>C330</v>
      </c>
      <c r="C331" s="14" t="s">
        <v>870</v>
      </c>
      <c r="D331" s="11" t="s">
        <v>871</v>
      </c>
      <c r="E331" s="14" t="s">
        <v>22</v>
      </c>
      <c r="F331" s="14" t="s">
        <v>872</v>
      </c>
      <c r="G331" s="15" t="s">
        <v>28</v>
      </c>
      <c r="H331" s="84" t="str">
        <f t="shared" si="18"/>
        <v>C324</v>
      </c>
      <c r="I331" s="14" t="s">
        <v>871</v>
      </c>
      <c r="J331" s="11" t="s">
        <v>14</v>
      </c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outlineLevel="1">
      <c r="A332" s="12">
        <f t="shared" si="2"/>
        <v>331</v>
      </c>
      <c r="B332" s="13" t="str">
        <f t="shared" si="3"/>
        <v>C331</v>
      </c>
      <c r="C332" s="14" t="s">
        <v>873</v>
      </c>
      <c r="D332" s="11" t="s">
        <v>874</v>
      </c>
      <c r="E332" s="14" t="s">
        <v>22</v>
      </c>
      <c r="F332" s="14" t="s">
        <v>17</v>
      </c>
      <c r="G332" s="15" t="s">
        <v>28</v>
      </c>
      <c r="H332" s="84" t="str">
        <f t="shared" si="18"/>
        <v>C324</v>
      </c>
      <c r="I332" s="14" t="s">
        <v>874</v>
      </c>
      <c r="J332" s="11" t="s">
        <v>14</v>
      </c>
      <c r="K332" s="1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outlineLevel="1">
      <c r="A333" s="12">
        <f t="shared" si="2"/>
        <v>332</v>
      </c>
      <c r="B333" s="13" t="str">
        <f t="shared" si="3"/>
        <v>C332</v>
      </c>
      <c r="C333" s="14" t="s">
        <v>875</v>
      </c>
      <c r="D333" s="11" t="s">
        <v>876</v>
      </c>
      <c r="E333" s="14" t="s">
        <v>22</v>
      </c>
      <c r="F333" s="14" t="s">
        <v>877</v>
      </c>
      <c r="G333" s="15" t="s">
        <v>28</v>
      </c>
      <c r="H333" s="84" t="str">
        <f t="shared" si="18"/>
        <v>C324</v>
      </c>
      <c r="I333" s="14" t="s">
        <v>876</v>
      </c>
      <c r="J333" s="11" t="s">
        <v>14</v>
      </c>
      <c r="K333" s="1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outlineLevel="1">
      <c r="A334" s="12">
        <f t="shared" si="2"/>
        <v>333</v>
      </c>
      <c r="B334" s="13" t="str">
        <f t="shared" si="3"/>
        <v>C333</v>
      </c>
      <c r="C334" s="14" t="s">
        <v>878</v>
      </c>
      <c r="D334" s="11" t="s">
        <v>879</v>
      </c>
      <c r="E334" s="14" t="s">
        <v>22</v>
      </c>
      <c r="F334" s="14" t="s">
        <v>877</v>
      </c>
      <c r="G334" s="15" t="s">
        <v>28</v>
      </c>
      <c r="H334" s="84" t="str">
        <f t="shared" si="18"/>
        <v>C324</v>
      </c>
      <c r="I334" s="14" t="s">
        <v>879</v>
      </c>
      <c r="J334" s="11" t="s">
        <v>14</v>
      </c>
      <c r="K334" s="1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outlineLevel="1">
      <c r="A335" s="12">
        <f t="shared" si="2"/>
        <v>334</v>
      </c>
      <c r="B335" s="13" t="str">
        <f t="shared" si="3"/>
        <v>C334</v>
      </c>
      <c r="C335" s="14" t="s">
        <v>880</v>
      </c>
      <c r="D335" s="11" t="s">
        <v>220</v>
      </c>
      <c r="E335" s="14" t="s">
        <v>22</v>
      </c>
      <c r="F335" s="14" t="s">
        <v>314</v>
      </c>
      <c r="G335" s="15" t="s">
        <v>28</v>
      </c>
      <c r="H335" s="84" t="str">
        <f t="shared" si="18"/>
        <v>C324</v>
      </c>
      <c r="I335" s="14" t="s">
        <v>220</v>
      </c>
      <c r="J335" s="11" t="s">
        <v>14</v>
      </c>
      <c r="K335" s="1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outlineLevel="1">
      <c r="A336" s="12">
        <f t="shared" si="2"/>
        <v>335</v>
      </c>
      <c r="B336" s="13" t="str">
        <f t="shared" si="3"/>
        <v>C335</v>
      </c>
      <c r="C336" s="14" t="s">
        <v>881</v>
      </c>
      <c r="D336" s="11" t="s">
        <v>882</v>
      </c>
      <c r="E336" s="14" t="s">
        <v>22</v>
      </c>
      <c r="F336" s="14" t="s">
        <v>245</v>
      </c>
      <c r="G336" s="15" t="s">
        <v>28</v>
      </c>
      <c r="H336" s="84" t="str">
        <f t="shared" si="18"/>
        <v>C324</v>
      </c>
      <c r="I336" s="14" t="s">
        <v>882</v>
      </c>
      <c r="J336" s="11" t="s">
        <v>14</v>
      </c>
      <c r="K336" s="11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outlineLevel="1">
      <c r="A337" s="12">
        <f t="shared" si="2"/>
        <v>336</v>
      </c>
      <c r="B337" s="13" t="str">
        <f t="shared" si="3"/>
        <v>C336</v>
      </c>
      <c r="C337" s="14" t="s">
        <v>883</v>
      </c>
      <c r="D337" s="11" t="s">
        <v>884</v>
      </c>
      <c r="E337" s="14" t="s">
        <v>22</v>
      </c>
      <c r="F337" s="14" t="s">
        <v>79</v>
      </c>
      <c r="G337" s="15" t="s">
        <v>28</v>
      </c>
      <c r="H337" s="84" t="str">
        <f t="shared" si="18"/>
        <v>C324</v>
      </c>
      <c r="I337" s="14" t="s">
        <v>884</v>
      </c>
      <c r="J337" s="11" t="s">
        <v>14</v>
      </c>
      <c r="K337" s="1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outlineLevel="1">
      <c r="A338" s="12">
        <f t="shared" si="2"/>
        <v>337</v>
      </c>
      <c r="B338" s="13" t="str">
        <f t="shared" si="3"/>
        <v>C337</v>
      </c>
      <c r="C338" s="14" t="s">
        <v>885</v>
      </c>
      <c r="D338" s="11" t="s">
        <v>886</v>
      </c>
      <c r="E338" s="14" t="s">
        <v>22</v>
      </c>
      <c r="F338" s="14" t="s">
        <v>79</v>
      </c>
      <c r="G338" s="15" t="s">
        <v>28</v>
      </c>
      <c r="H338" s="84" t="str">
        <f t="shared" si="18"/>
        <v>C324</v>
      </c>
      <c r="I338" s="14" t="s">
        <v>887</v>
      </c>
      <c r="J338" s="11" t="s">
        <v>14</v>
      </c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outlineLevel="1">
      <c r="A339" s="12">
        <f t="shared" si="2"/>
        <v>338</v>
      </c>
      <c r="B339" s="13" t="str">
        <f t="shared" si="3"/>
        <v>C338</v>
      </c>
      <c r="C339" s="14" t="s">
        <v>888</v>
      </c>
      <c r="D339" s="11" t="s">
        <v>889</v>
      </c>
      <c r="E339" s="14" t="s">
        <v>22</v>
      </c>
      <c r="F339" s="14" t="s">
        <v>890</v>
      </c>
      <c r="G339" s="15" t="s">
        <v>28</v>
      </c>
      <c r="H339" s="84" t="str">
        <f t="shared" si="18"/>
        <v>C324</v>
      </c>
      <c r="I339" s="14" t="s">
        <v>891</v>
      </c>
      <c r="J339" s="11" t="s">
        <v>892</v>
      </c>
      <c r="K339" s="11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outlineLevel="1">
      <c r="A340" s="12">
        <f t="shared" si="2"/>
        <v>339</v>
      </c>
      <c r="B340" s="13" t="str">
        <f t="shared" si="3"/>
        <v>C339</v>
      </c>
      <c r="C340" s="14" t="s">
        <v>893</v>
      </c>
      <c r="D340" s="11" t="s">
        <v>894</v>
      </c>
      <c r="E340" s="14" t="s">
        <v>22</v>
      </c>
      <c r="F340" s="14" t="s">
        <v>861</v>
      </c>
      <c r="G340" s="15" t="s">
        <v>28</v>
      </c>
      <c r="H340" s="84" t="str">
        <f t="shared" si="18"/>
        <v>C324</v>
      </c>
      <c r="I340" s="14" t="s">
        <v>894</v>
      </c>
      <c r="J340" s="11" t="s">
        <v>14</v>
      </c>
      <c r="K340" s="1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outlineLevel="1">
      <c r="A341" s="12">
        <f t="shared" si="2"/>
        <v>340</v>
      </c>
      <c r="B341" s="13" t="str">
        <f t="shared" si="3"/>
        <v>C340</v>
      </c>
      <c r="C341" s="14" t="s">
        <v>895</v>
      </c>
      <c r="D341" s="11" t="s">
        <v>896</v>
      </c>
      <c r="E341" s="14" t="s">
        <v>22</v>
      </c>
      <c r="F341" s="14" t="s">
        <v>79</v>
      </c>
      <c r="G341" s="15" t="s">
        <v>28</v>
      </c>
      <c r="H341" s="84" t="str">
        <f t="shared" si="18"/>
        <v>C324</v>
      </c>
      <c r="I341" s="11" t="s">
        <v>897</v>
      </c>
      <c r="J341" s="11" t="s">
        <v>898</v>
      </c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outlineLevel="1">
      <c r="A342" s="12">
        <f t="shared" si="2"/>
        <v>341</v>
      </c>
      <c r="B342" s="13" t="str">
        <f t="shared" si="3"/>
        <v>C341</v>
      </c>
      <c r="C342" s="14" t="s">
        <v>899</v>
      </c>
      <c r="D342" s="11" t="s">
        <v>900</v>
      </c>
      <c r="E342" s="14" t="s">
        <v>22</v>
      </c>
      <c r="F342" s="14" t="s">
        <v>901</v>
      </c>
      <c r="G342" s="15" t="s">
        <v>28</v>
      </c>
      <c r="H342" s="84" t="str">
        <f t="shared" si="18"/>
        <v>C324</v>
      </c>
      <c r="I342" s="14" t="s">
        <v>900</v>
      </c>
      <c r="J342" s="11" t="s">
        <v>14</v>
      </c>
      <c r="K342" s="1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outlineLevel="1">
      <c r="A343" s="12">
        <f t="shared" si="2"/>
        <v>342</v>
      </c>
      <c r="B343" s="13" t="str">
        <f t="shared" si="3"/>
        <v>C342</v>
      </c>
      <c r="C343" s="14" t="s">
        <v>902</v>
      </c>
      <c r="D343" s="11" t="s">
        <v>903</v>
      </c>
      <c r="E343" s="14" t="s">
        <v>22</v>
      </c>
      <c r="F343" s="14" t="s">
        <v>245</v>
      </c>
      <c r="G343" s="15" t="s">
        <v>28</v>
      </c>
      <c r="H343" s="84" t="str">
        <f t="shared" si="18"/>
        <v>C324</v>
      </c>
      <c r="I343" s="14" t="s">
        <v>903</v>
      </c>
      <c r="J343" s="11" t="s">
        <v>14</v>
      </c>
      <c r="K343" s="1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outlineLevel="1">
      <c r="A344" s="12">
        <f t="shared" si="2"/>
        <v>343</v>
      </c>
      <c r="B344" s="13" t="str">
        <f t="shared" si="3"/>
        <v>C343</v>
      </c>
      <c r="C344" s="14" t="s">
        <v>904</v>
      </c>
      <c r="D344" s="11" t="s">
        <v>905</v>
      </c>
      <c r="E344" s="14" t="s">
        <v>22</v>
      </c>
      <c r="F344" s="14" t="s">
        <v>273</v>
      </c>
      <c r="G344" s="15" t="s">
        <v>28</v>
      </c>
      <c r="H344" s="84" t="str">
        <f t="shared" si="18"/>
        <v>C324</v>
      </c>
      <c r="I344" s="14" t="s">
        <v>905</v>
      </c>
      <c r="J344" s="11" t="s">
        <v>14</v>
      </c>
      <c r="K344" s="1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outlineLevel="1">
      <c r="A345" s="12">
        <f t="shared" si="2"/>
        <v>344</v>
      </c>
      <c r="B345" s="13" t="str">
        <f t="shared" si="3"/>
        <v>C344</v>
      </c>
      <c r="C345" s="14" t="s">
        <v>906</v>
      </c>
      <c r="D345" s="11" t="s">
        <v>907</v>
      </c>
      <c r="E345" s="14" t="s">
        <v>22</v>
      </c>
      <c r="F345" s="14" t="s">
        <v>273</v>
      </c>
      <c r="G345" s="15" t="s">
        <v>28</v>
      </c>
      <c r="H345" s="84" t="str">
        <f t="shared" si="18"/>
        <v>C324</v>
      </c>
      <c r="I345" s="14" t="s">
        <v>433</v>
      </c>
      <c r="J345" s="11" t="s">
        <v>14</v>
      </c>
      <c r="K345" s="1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outlineLevel="1">
      <c r="A346" s="12">
        <f t="shared" si="2"/>
        <v>345</v>
      </c>
      <c r="B346" s="13" t="str">
        <f t="shared" si="3"/>
        <v>C345</v>
      </c>
      <c r="C346" s="14" t="s">
        <v>908</v>
      </c>
      <c r="D346" s="11" t="s">
        <v>909</v>
      </c>
      <c r="E346" s="14" t="s">
        <v>22</v>
      </c>
      <c r="F346" s="14" t="s">
        <v>36</v>
      </c>
      <c r="G346" s="15" t="s">
        <v>28</v>
      </c>
      <c r="H346" s="84" t="str">
        <f t="shared" si="18"/>
        <v>C324</v>
      </c>
      <c r="I346" s="11" t="s">
        <v>910</v>
      </c>
      <c r="J346" s="11" t="s">
        <v>911</v>
      </c>
      <c r="K346" s="11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outlineLevel="1">
      <c r="A347" s="12">
        <f t="shared" si="2"/>
        <v>346</v>
      </c>
      <c r="B347" s="13" t="str">
        <f t="shared" si="3"/>
        <v>C346</v>
      </c>
      <c r="C347" s="14" t="s">
        <v>912</v>
      </c>
      <c r="D347" s="11" t="s">
        <v>913</v>
      </c>
      <c r="E347" s="14" t="s">
        <v>22</v>
      </c>
      <c r="F347" s="14" t="s">
        <v>83</v>
      </c>
      <c r="G347" s="15" t="s">
        <v>28</v>
      </c>
      <c r="H347" s="84" t="str">
        <f t="shared" si="18"/>
        <v>C324</v>
      </c>
      <c r="I347" s="14" t="s">
        <v>914</v>
      </c>
      <c r="J347" s="11" t="s">
        <v>641</v>
      </c>
      <c r="K347" s="11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outlineLevel="1">
      <c r="A348" s="12">
        <f t="shared" si="2"/>
        <v>347</v>
      </c>
      <c r="B348" s="13" t="str">
        <f t="shared" si="3"/>
        <v>C347</v>
      </c>
      <c r="C348" s="14" t="s">
        <v>915</v>
      </c>
      <c r="D348" s="11" t="s">
        <v>916</v>
      </c>
      <c r="E348" s="14" t="s">
        <v>22</v>
      </c>
      <c r="F348" s="14" t="s">
        <v>95</v>
      </c>
      <c r="G348" s="15" t="s">
        <v>28</v>
      </c>
      <c r="H348" s="84" t="str">
        <f t="shared" si="18"/>
        <v>C324</v>
      </c>
      <c r="I348" s="11" t="s">
        <v>917</v>
      </c>
      <c r="J348" s="11" t="s">
        <v>442</v>
      </c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outlineLevel="1">
      <c r="A349" s="12">
        <f t="shared" si="2"/>
        <v>348</v>
      </c>
      <c r="B349" s="13" t="str">
        <f t="shared" si="3"/>
        <v>C348</v>
      </c>
      <c r="C349" s="14" t="s">
        <v>918</v>
      </c>
      <c r="D349" s="11" t="s">
        <v>919</v>
      </c>
      <c r="E349" s="14" t="s">
        <v>22</v>
      </c>
      <c r="F349" s="14" t="s">
        <v>54</v>
      </c>
      <c r="G349" s="15" t="s">
        <v>28</v>
      </c>
      <c r="H349" s="84" t="str">
        <f t="shared" si="18"/>
        <v>C324</v>
      </c>
      <c r="I349" s="11" t="s">
        <v>920</v>
      </c>
      <c r="J349" s="11" t="s">
        <v>151</v>
      </c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outlineLevel="1">
      <c r="A350" s="12">
        <f t="shared" si="2"/>
        <v>349</v>
      </c>
      <c r="B350" s="13" t="str">
        <f t="shared" si="3"/>
        <v>C349</v>
      </c>
      <c r="C350" s="14" t="s">
        <v>921</v>
      </c>
      <c r="D350" s="11" t="s">
        <v>922</v>
      </c>
      <c r="E350" s="14" t="s">
        <v>22</v>
      </c>
      <c r="F350" s="14" t="s">
        <v>54</v>
      </c>
      <c r="G350" s="15" t="s">
        <v>28</v>
      </c>
      <c r="H350" s="84" t="str">
        <f t="shared" si="18"/>
        <v>C324</v>
      </c>
      <c r="I350" s="11" t="s">
        <v>923</v>
      </c>
      <c r="J350" s="11" t="s">
        <v>513</v>
      </c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outlineLevel="1">
      <c r="A351" s="12">
        <f t="shared" si="2"/>
        <v>350</v>
      </c>
      <c r="B351" s="13" t="str">
        <f t="shared" si="3"/>
        <v>C350</v>
      </c>
      <c r="C351" s="14" t="s">
        <v>924</v>
      </c>
      <c r="D351" s="11" t="s">
        <v>925</v>
      </c>
      <c r="E351" s="14" t="s">
        <v>22</v>
      </c>
      <c r="F351" s="14" t="s">
        <v>36</v>
      </c>
      <c r="G351" s="15" t="s">
        <v>28</v>
      </c>
      <c r="H351" s="84" t="str">
        <f t="shared" si="18"/>
        <v>C324</v>
      </c>
      <c r="I351" s="11" t="s">
        <v>926</v>
      </c>
      <c r="J351" s="11" t="s">
        <v>927</v>
      </c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outlineLevel="1">
      <c r="A352" s="12">
        <f t="shared" si="2"/>
        <v>351</v>
      </c>
      <c r="B352" s="13" t="str">
        <f t="shared" si="3"/>
        <v>C351</v>
      </c>
      <c r="C352" s="14" t="s">
        <v>928</v>
      </c>
      <c r="D352" s="11" t="s">
        <v>929</v>
      </c>
      <c r="E352" s="14" t="s">
        <v>22</v>
      </c>
      <c r="F352" s="14" t="s">
        <v>328</v>
      </c>
      <c r="G352" s="15" t="s">
        <v>28</v>
      </c>
      <c r="H352" s="84" t="str">
        <f t="shared" si="18"/>
        <v>C324</v>
      </c>
      <c r="I352" s="11" t="s">
        <v>205</v>
      </c>
      <c r="J352" s="91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outlineLevel="1">
      <c r="A353" s="12">
        <f t="shared" si="2"/>
        <v>352</v>
      </c>
      <c r="B353" s="13" t="str">
        <f t="shared" si="3"/>
        <v>C352</v>
      </c>
      <c r="C353" s="14" t="s">
        <v>930</v>
      </c>
      <c r="D353" s="11" t="s">
        <v>931</v>
      </c>
      <c r="E353" s="14" t="s">
        <v>22</v>
      </c>
      <c r="F353" s="14" t="s">
        <v>87</v>
      </c>
      <c r="G353" s="15" t="s">
        <v>28</v>
      </c>
      <c r="H353" s="84" t="str">
        <f t="shared" si="18"/>
        <v>C324</v>
      </c>
      <c r="I353" s="11" t="s">
        <v>932</v>
      </c>
      <c r="J353" s="91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7">
        <f t="shared" si="2"/>
        <v>353</v>
      </c>
      <c r="B354" s="2" t="str">
        <f t="shared" si="3"/>
        <v>C353</v>
      </c>
      <c r="C354" s="4" t="s">
        <v>933</v>
      </c>
      <c r="D354" s="5" t="s">
        <v>934</v>
      </c>
      <c r="E354" s="4" t="s">
        <v>11</v>
      </c>
      <c r="F354" s="4" t="s">
        <v>12</v>
      </c>
      <c r="G354" s="9" t="s">
        <v>28</v>
      </c>
      <c r="H354" s="4" t="s">
        <v>42</v>
      </c>
      <c r="I354" s="4" t="s">
        <v>934</v>
      </c>
      <c r="J354" s="5" t="s">
        <v>14</v>
      </c>
      <c r="K354" s="11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outlineLevel="1">
      <c r="A355" s="12">
        <f t="shared" si="2"/>
        <v>354</v>
      </c>
      <c r="B355" s="13" t="str">
        <f t="shared" si="3"/>
        <v>C354</v>
      </c>
      <c r="C355" s="14" t="s">
        <v>935</v>
      </c>
      <c r="D355" s="11" t="s">
        <v>936</v>
      </c>
      <c r="E355" s="14" t="s">
        <v>22</v>
      </c>
      <c r="F355" s="14" t="s">
        <v>866</v>
      </c>
      <c r="G355" s="15" t="s">
        <v>13</v>
      </c>
      <c r="H355" s="84" t="str">
        <f t="shared" ref="H355:H373" si="19">B$354</f>
        <v>C353</v>
      </c>
      <c r="I355" s="14" t="s">
        <v>936</v>
      </c>
      <c r="J355" s="11" t="s">
        <v>14</v>
      </c>
      <c r="K355" s="1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outlineLevel="1">
      <c r="A356" s="12">
        <f t="shared" si="2"/>
        <v>355</v>
      </c>
      <c r="B356" s="13" t="str">
        <f t="shared" si="3"/>
        <v>C355</v>
      </c>
      <c r="C356" s="14" t="s">
        <v>937</v>
      </c>
      <c r="D356" s="14" t="s">
        <v>938</v>
      </c>
      <c r="E356" s="14" t="s">
        <v>22</v>
      </c>
      <c r="F356" s="14" t="s">
        <v>858</v>
      </c>
      <c r="G356" s="15" t="s">
        <v>13</v>
      </c>
      <c r="H356" s="84" t="str">
        <f t="shared" si="19"/>
        <v>C353</v>
      </c>
      <c r="I356" s="14" t="s">
        <v>938</v>
      </c>
      <c r="J356" s="14" t="s">
        <v>14</v>
      </c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outlineLevel="1">
      <c r="A357" s="12">
        <f t="shared" si="2"/>
        <v>356</v>
      </c>
      <c r="B357" s="13" t="str">
        <f t="shared" si="3"/>
        <v>C356</v>
      </c>
      <c r="C357" s="14" t="s">
        <v>939</v>
      </c>
      <c r="D357" s="14" t="s">
        <v>940</v>
      </c>
      <c r="E357" s="14" t="s">
        <v>22</v>
      </c>
      <c r="F357" s="14" t="s">
        <v>861</v>
      </c>
      <c r="G357" s="15" t="s">
        <v>13</v>
      </c>
      <c r="H357" s="84" t="str">
        <f t="shared" si="19"/>
        <v>C353</v>
      </c>
      <c r="I357" s="14" t="s">
        <v>940</v>
      </c>
      <c r="J357" s="14" t="s">
        <v>14</v>
      </c>
      <c r="K357" s="1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outlineLevel="1">
      <c r="A358" s="12">
        <f t="shared" si="2"/>
        <v>357</v>
      </c>
      <c r="B358" s="13" t="str">
        <f t="shared" si="3"/>
        <v>C357</v>
      </c>
      <c r="C358" s="14" t="s">
        <v>941</v>
      </c>
      <c r="D358" s="14" t="s">
        <v>942</v>
      </c>
      <c r="E358" s="14" t="s">
        <v>22</v>
      </c>
      <c r="F358" s="14" t="s">
        <v>453</v>
      </c>
      <c r="G358" s="15" t="s">
        <v>13</v>
      </c>
      <c r="H358" s="84" t="str">
        <f t="shared" si="19"/>
        <v>C353</v>
      </c>
      <c r="I358" s="11"/>
      <c r="J358" s="14"/>
      <c r="K358" s="1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outlineLevel="1">
      <c r="A359" s="12">
        <f t="shared" si="2"/>
        <v>358</v>
      </c>
      <c r="B359" s="13" t="str">
        <f t="shared" si="3"/>
        <v>C358</v>
      </c>
      <c r="C359" s="14" t="s">
        <v>943</v>
      </c>
      <c r="D359" s="14" t="s">
        <v>931</v>
      </c>
      <c r="E359" s="14" t="s">
        <v>22</v>
      </c>
      <c r="F359" s="14" t="s">
        <v>87</v>
      </c>
      <c r="G359" s="15" t="s">
        <v>28</v>
      </c>
      <c r="H359" s="84" t="str">
        <f t="shared" si="19"/>
        <v>C353</v>
      </c>
      <c r="I359" s="11" t="s">
        <v>932</v>
      </c>
      <c r="J359" s="14"/>
      <c r="K359" s="1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outlineLevel="1">
      <c r="A360" s="12">
        <f t="shared" si="2"/>
        <v>359</v>
      </c>
      <c r="B360" s="13" t="str">
        <f t="shared" si="3"/>
        <v>C359</v>
      </c>
      <c r="C360" s="14" t="s">
        <v>944</v>
      </c>
      <c r="D360" s="11" t="s">
        <v>945</v>
      </c>
      <c r="E360" s="14" t="s">
        <v>22</v>
      </c>
      <c r="F360" s="14" t="s">
        <v>273</v>
      </c>
      <c r="G360" s="15" t="s">
        <v>28</v>
      </c>
      <c r="H360" s="84" t="str">
        <f t="shared" si="19"/>
        <v>C353</v>
      </c>
      <c r="I360" s="14" t="s">
        <v>945</v>
      </c>
      <c r="J360" s="11" t="s">
        <v>14</v>
      </c>
      <c r="K360" s="1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outlineLevel="1">
      <c r="A361" s="12">
        <f t="shared" si="2"/>
        <v>360</v>
      </c>
      <c r="B361" s="13" t="str">
        <f t="shared" si="3"/>
        <v>C360</v>
      </c>
      <c r="C361" s="14" t="s">
        <v>946</v>
      </c>
      <c r="D361" s="11" t="s">
        <v>947</v>
      </c>
      <c r="E361" s="14" t="s">
        <v>22</v>
      </c>
      <c r="F361" s="14" t="s">
        <v>948</v>
      </c>
      <c r="G361" s="15" t="s">
        <v>28</v>
      </c>
      <c r="H361" s="84" t="str">
        <f t="shared" si="19"/>
        <v>C353</v>
      </c>
      <c r="I361" s="14" t="s">
        <v>949</v>
      </c>
      <c r="J361" s="11" t="s">
        <v>641</v>
      </c>
      <c r="K361" s="1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outlineLevel="1">
      <c r="A362" s="12">
        <f t="shared" si="2"/>
        <v>361</v>
      </c>
      <c r="B362" s="13" t="str">
        <f t="shared" si="3"/>
        <v>C361</v>
      </c>
      <c r="C362" s="14" t="s">
        <v>950</v>
      </c>
      <c r="D362" s="11" t="s">
        <v>819</v>
      </c>
      <c r="E362" s="14" t="s">
        <v>22</v>
      </c>
      <c r="F362" s="14" t="s">
        <v>951</v>
      </c>
      <c r="G362" s="15" t="s">
        <v>28</v>
      </c>
      <c r="H362" s="84" t="str">
        <f t="shared" si="19"/>
        <v>C353</v>
      </c>
      <c r="I362" s="14" t="s">
        <v>952</v>
      </c>
      <c r="J362" s="11" t="s">
        <v>953</v>
      </c>
      <c r="K362" s="1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outlineLevel="1">
      <c r="A363" s="12">
        <f t="shared" si="2"/>
        <v>362</v>
      </c>
      <c r="B363" s="13" t="str">
        <f t="shared" si="3"/>
        <v>C362</v>
      </c>
      <c r="C363" s="14" t="s">
        <v>954</v>
      </c>
      <c r="D363" s="11" t="s">
        <v>955</v>
      </c>
      <c r="E363" s="14" t="s">
        <v>22</v>
      </c>
      <c r="F363" s="14" t="s">
        <v>646</v>
      </c>
      <c r="G363" s="15" t="s">
        <v>28</v>
      </c>
      <c r="H363" s="84" t="str">
        <f t="shared" si="19"/>
        <v>C353</v>
      </c>
      <c r="I363" s="14" t="s">
        <v>952</v>
      </c>
      <c r="J363" s="11" t="s">
        <v>953</v>
      </c>
      <c r="K363" s="11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outlineLevel="1">
      <c r="A364" s="12">
        <f t="shared" si="2"/>
        <v>363</v>
      </c>
      <c r="B364" s="13" t="str">
        <f t="shared" si="3"/>
        <v>C363</v>
      </c>
      <c r="C364" s="14" t="s">
        <v>956</v>
      </c>
      <c r="D364" s="11" t="s">
        <v>957</v>
      </c>
      <c r="E364" s="14" t="s">
        <v>22</v>
      </c>
      <c r="F364" s="14" t="s">
        <v>499</v>
      </c>
      <c r="G364" s="15" t="s">
        <v>28</v>
      </c>
      <c r="H364" s="84" t="str">
        <f t="shared" si="19"/>
        <v>C353</v>
      </c>
      <c r="I364" s="14" t="s">
        <v>952</v>
      </c>
      <c r="J364" s="11" t="s">
        <v>953</v>
      </c>
      <c r="K364" s="1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outlineLevel="1">
      <c r="A365" s="12">
        <f t="shared" si="2"/>
        <v>364</v>
      </c>
      <c r="B365" s="13" t="str">
        <f t="shared" si="3"/>
        <v>C364</v>
      </c>
      <c r="C365" s="14" t="s">
        <v>958</v>
      </c>
      <c r="D365" s="11" t="s">
        <v>218</v>
      </c>
      <c r="E365" s="14" t="s">
        <v>22</v>
      </c>
      <c r="F365" s="14" t="s">
        <v>499</v>
      </c>
      <c r="G365" s="15" t="s">
        <v>28</v>
      </c>
      <c r="H365" s="84" t="str">
        <f t="shared" si="19"/>
        <v>C353</v>
      </c>
      <c r="I365" s="14" t="s">
        <v>952</v>
      </c>
      <c r="J365" s="11" t="s">
        <v>953</v>
      </c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outlineLevel="1">
      <c r="A366" s="12">
        <f t="shared" si="2"/>
        <v>365</v>
      </c>
      <c r="B366" s="13" t="str">
        <f t="shared" si="3"/>
        <v>C365</v>
      </c>
      <c r="C366" s="14" t="s">
        <v>959</v>
      </c>
      <c r="D366" s="11" t="s">
        <v>960</v>
      </c>
      <c r="E366" s="14" t="s">
        <v>22</v>
      </c>
      <c r="F366" s="14" t="s">
        <v>646</v>
      </c>
      <c r="G366" s="15" t="s">
        <v>28</v>
      </c>
      <c r="H366" s="84" t="str">
        <f t="shared" si="19"/>
        <v>C353</v>
      </c>
      <c r="I366" s="14" t="s">
        <v>952</v>
      </c>
      <c r="J366" s="11" t="s">
        <v>953</v>
      </c>
      <c r="K366" s="1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outlineLevel="1">
      <c r="A367" s="12">
        <f t="shared" si="2"/>
        <v>366</v>
      </c>
      <c r="B367" s="13" t="str">
        <f t="shared" si="3"/>
        <v>C366</v>
      </c>
      <c r="C367" s="14" t="s">
        <v>961</v>
      </c>
      <c r="D367" s="11" t="s">
        <v>962</v>
      </c>
      <c r="E367" s="14" t="s">
        <v>22</v>
      </c>
      <c r="F367" s="14" t="s">
        <v>485</v>
      </c>
      <c r="G367" s="15" t="s">
        <v>28</v>
      </c>
      <c r="H367" s="84" t="str">
        <f t="shared" si="19"/>
        <v>C353</v>
      </c>
      <c r="I367" s="50" t="s">
        <v>963</v>
      </c>
      <c r="J367" s="11" t="s">
        <v>953</v>
      </c>
      <c r="K367" s="1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outlineLevel="1">
      <c r="A368" s="12">
        <f t="shared" si="2"/>
        <v>367</v>
      </c>
      <c r="B368" s="13" t="str">
        <f t="shared" si="3"/>
        <v>C367</v>
      </c>
      <c r="C368" s="14" t="s">
        <v>964</v>
      </c>
      <c r="D368" s="11" t="s">
        <v>882</v>
      </c>
      <c r="E368" s="14" t="s">
        <v>22</v>
      </c>
      <c r="F368" s="14" t="s">
        <v>182</v>
      </c>
      <c r="G368" s="15" t="s">
        <v>28</v>
      </c>
      <c r="H368" s="84" t="str">
        <f t="shared" si="19"/>
        <v>C353</v>
      </c>
      <c r="I368" s="14" t="s">
        <v>952</v>
      </c>
      <c r="J368" s="11" t="s">
        <v>953</v>
      </c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outlineLevel="1">
      <c r="A369" s="12">
        <f t="shared" si="2"/>
        <v>368</v>
      </c>
      <c r="B369" s="13" t="str">
        <f t="shared" si="3"/>
        <v>C368</v>
      </c>
      <c r="C369" s="14" t="s">
        <v>965</v>
      </c>
      <c r="D369" s="11" t="s">
        <v>966</v>
      </c>
      <c r="E369" s="14" t="s">
        <v>22</v>
      </c>
      <c r="F369" s="14" t="s">
        <v>861</v>
      </c>
      <c r="G369" s="15" t="s">
        <v>28</v>
      </c>
      <c r="H369" s="84" t="str">
        <f t="shared" si="19"/>
        <v>C353</v>
      </c>
      <c r="I369" s="14" t="s">
        <v>952</v>
      </c>
      <c r="J369" s="11" t="s">
        <v>953</v>
      </c>
      <c r="K369" s="1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outlineLevel="1">
      <c r="A370" s="12">
        <f t="shared" si="2"/>
        <v>369</v>
      </c>
      <c r="B370" s="13" t="str">
        <f t="shared" si="3"/>
        <v>C369</v>
      </c>
      <c r="C370" s="14" t="s">
        <v>967</v>
      </c>
      <c r="D370" s="11" t="s">
        <v>199</v>
      </c>
      <c r="E370" s="14" t="s">
        <v>22</v>
      </c>
      <c r="F370" s="14" t="s">
        <v>453</v>
      </c>
      <c r="G370" s="15" t="s">
        <v>28</v>
      </c>
      <c r="H370" s="84" t="str">
        <f t="shared" si="19"/>
        <v>C353</v>
      </c>
      <c r="I370" s="14" t="s">
        <v>952</v>
      </c>
      <c r="J370" s="11" t="s">
        <v>953</v>
      </c>
      <c r="K370" s="1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outlineLevel="1">
      <c r="A371" s="12">
        <f t="shared" si="2"/>
        <v>370</v>
      </c>
      <c r="B371" s="13" t="str">
        <f t="shared" si="3"/>
        <v>C370</v>
      </c>
      <c r="C371" s="14" t="s">
        <v>968</v>
      </c>
      <c r="D371" s="11" t="s">
        <v>969</v>
      </c>
      <c r="E371" s="14" t="s">
        <v>22</v>
      </c>
      <c r="F371" s="14" t="s">
        <v>970</v>
      </c>
      <c r="G371" s="15" t="s">
        <v>28</v>
      </c>
      <c r="H371" s="84" t="str">
        <f t="shared" si="19"/>
        <v>C353</v>
      </c>
      <c r="I371" s="11" t="s">
        <v>971</v>
      </c>
      <c r="J371" s="11"/>
      <c r="K371" s="1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outlineLevel="1">
      <c r="A372" s="12">
        <f t="shared" si="2"/>
        <v>371</v>
      </c>
      <c r="B372" s="13" t="str">
        <f t="shared" si="3"/>
        <v>C371</v>
      </c>
      <c r="C372" s="14" t="s">
        <v>972</v>
      </c>
      <c r="D372" s="11" t="s">
        <v>973</v>
      </c>
      <c r="E372" s="14" t="s">
        <v>22</v>
      </c>
      <c r="F372" s="14" t="s">
        <v>830</v>
      </c>
      <c r="G372" s="15" t="s">
        <v>28</v>
      </c>
      <c r="H372" s="84" t="str">
        <f t="shared" si="19"/>
        <v>C353</v>
      </c>
      <c r="I372" s="11" t="s">
        <v>974</v>
      </c>
      <c r="J372" s="11"/>
      <c r="K372" s="1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outlineLevel="1">
      <c r="A373" s="12">
        <f t="shared" si="2"/>
        <v>372</v>
      </c>
      <c r="B373" s="13" t="str">
        <f t="shared" si="3"/>
        <v>C372</v>
      </c>
      <c r="C373" s="14" t="s">
        <v>975</v>
      </c>
      <c r="D373" s="11" t="s">
        <v>929</v>
      </c>
      <c r="E373" s="14" t="s">
        <v>22</v>
      </c>
      <c r="F373" s="14" t="s">
        <v>328</v>
      </c>
      <c r="G373" s="15" t="s">
        <v>28</v>
      </c>
      <c r="H373" s="84" t="str">
        <f t="shared" si="19"/>
        <v>C353</v>
      </c>
      <c r="I373" s="4" t="s">
        <v>205</v>
      </c>
      <c r="J373" s="11"/>
      <c r="K373" s="1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56">
        <f t="shared" si="2"/>
        <v>373</v>
      </c>
      <c r="B374" s="57" t="str">
        <f t="shared" si="3"/>
        <v>C373</v>
      </c>
      <c r="C374" s="74" t="s">
        <v>976</v>
      </c>
      <c r="D374" s="64" t="s">
        <v>977</v>
      </c>
      <c r="E374" s="63" t="s">
        <v>11</v>
      </c>
      <c r="F374" s="63" t="s">
        <v>12</v>
      </c>
      <c r="G374" s="74" t="s">
        <v>28</v>
      </c>
      <c r="H374" s="62" t="str">
        <f>B$9</f>
        <v>C08</v>
      </c>
      <c r="I374" s="63" t="s">
        <v>12</v>
      </c>
      <c r="J374" s="59" t="s">
        <v>129</v>
      </c>
      <c r="K374" s="25" t="s">
        <v>12</v>
      </c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</row>
    <row r="375" outlineLevel="1">
      <c r="A375" s="18">
        <f t="shared" si="2"/>
        <v>374</v>
      </c>
      <c r="B375" s="19" t="str">
        <f t="shared" si="3"/>
        <v>C374</v>
      </c>
      <c r="C375" s="27" t="s">
        <v>978</v>
      </c>
      <c r="D375" s="25" t="s">
        <v>979</v>
      </c>
      <c r="E375" s="23" t="s">
        <v>187</v>
      </c>
      <c r="F375" s="20" t="s">
        <v>328</v>
      </c>
      <c r="G375" s="73">
        <v>45658.0</v>
      </c>
      <c r="H375" s="92" t="str">
        <f t="shared" ref="H375:H390" si="20">B$374</f>
        <v>C373</v>
      </c>
      <c r="I375" s="23" t="s">
        <v>12</v>
      </c>
      <c r="J375" s="24" t="s">
        <v>129</v>
      </c>
      <c r="K375" s="25" t="s">
        <v>12</v>
      </c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outlineLevel="1">
      <c r="A376" s="18">
        <f t="shared" si="2"/>
        <v>375</v>
      </c>
      <c r="B376" s="19" t="str">
        <f t="shared" si="3"/>
        <v>C375</v>
      </c>
      <c r="C376" s="27" t="s">
        <v>980</v>
      </c>
      <c r="D376" s="25" t="s">
        <v>981</v>
      </c>
      <c r="E376" s="23" t="s">
        <v>187</v>
      </c>
      <c r="F376" s="20" t="s">
        <v>324</v>
      </c>
      <c r="G376" s="73">
        <v>45658.0</v>
      </c>
      <c r="H376" s="92" t="str">
        <f t="shared" si="20"/>
        <v>C373</v>
      </c>
      <c r="I376" s="23" t="s">
        <v>12</v>
      </c>
      <c r="J376" s="24" t="s">
        <v>129</v>
      </c>
      <c r="K376" s="25" t="s">
        <v>12</v>
      </c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outlineLevel="1">
      <c r="A377" s="18">
        <f t="shared" si="2"/>
        <v>376</v>
      </c>
      <c r="B377" s="19" t="str">
        <f t="shared" si="3"/>
        <v>C376</v>
      </c>
      <c r="C377" s="27" t="s">
        <v>982</v>
      </c>
      <c r="D377" s="25" t="s">
        <v>983</v>
      </c>
      <c r="E377" s="23" t="s">
        <v>187</v>
      </c>
      <c r="F377" s="20" t="s">
        <v>453</v>
      </c>
      <c r="G377" s="73">
        <v>45658.0</v>
      </c>
      <c r="H377" s="92" t="str">
        <f t="shared" si="20"/>
        <v>C373</v>
      </c>
      <c r="I377" s="23" t="s">
        <v>12</v>
      </c>
      <c r="J377" s="24" t="s">
        <v>129</v>
      </c>
      <c r="K377" s="25" t="s">
        <v>12</v>
      </c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outlineLevel="1">
      <c r="A378" s="18">
        <f t="shared" si="2"/>
        <v>377</v>
      </c>
      <c r="B378" s="19" t="str">
        <f t="shared" si="3"/>
        <v>C377</v>
      </c>
      <c r="C378" s="27" t="s">
        <v>984</v>
      </c>
      <c r="D378" s="27" t="s">
        <v>985</v>
      </c>
      <c r="E378" s="23" t="s">
        <v>187</v>
      </c>
      <c r="F378" s="20" t="s">
        <v>125</v>
      </c>
      <c r="G378" s="73">
        <v>45658.0</v>
      </c>
      <c r="H378" s="92" t="str">
        <f t="shared" si="20"/>
        <v>C373</v>
      </c>
      <c r="I378" s="23" t="s">
        <v>12</v>
      </c>
      <c r="J378" s="24" t="s">
        <v>129</v>
      </c>
      <c r="K378" s="25" t="s">
        <v>12</v>
      </c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outlineLevel="1">
      <c r="A379" s="18">
        <f t="shared" si="2"/>
        <v>378</v>
      </c>
      <c r="B379" s="19" t="str">
        <f t="shared" si="3"/>
        <v>C378</v>
      </c>
      <c r="C379" s="27" t="s">
        <v>986</v>
      </c>
      <c r="D379" s="25" t="s">
        <v>987</v>
      </c>
      <c r="E379" s="23" t="s">
        <v>22</v>
      </c>
      <c r="F379" s="20" t="s">
        <v>988</v>
      </c>
      <c r="G379" s="73">
        <v>45658.0</v>
      </c>
      <c r="H379" s="92" t="str">
        <f t="shared" si="20"/>
        <v>C373</v>
      </c>
      <c r="I379" s="23"/>
      <c r="J379" s="24" t="s">
        <v>129</v>
      </c>
      <c r="K379" s="25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outlineLevel="1">
      <c r="A380" s="18">
        <f t="shared" si="2"/>
        <v>379</v>
      </c>
      <c r="B380" s="19" t="str">
        <f t="shared" si="3"/>
        <v>C379</v>
      </c>
      <c r="C380" s="27" t="s">
        <v>989</v>
      </c>
      <c r="D380" s="27" t="s">
        <v>990</v>
      </c>
      <c r="E380" s="23" t="s">
        <v>22</v>
      </c>
      <c r="F380" s="20" t="s">
        <v>182</v>
      </c>
      <c r="G380" s="73">
        <v>45658.0</v>
      </c>
      <c r="H380" s="92" t="str">
        <f t="shared" si="20"/>
        <v>C373</v>
      </c>
      <c r="I380" s="23" t="s">
        <v>222</v>
      </c>
      <c r="J380" s="24" t="s">
        <v>129</v>
      </c>
      <c r="K380" s="25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outlineLevel="1">
      <c r="A381" s="18">
        <f t="shared" si="2"/>
        <v>380</v>
      </c>
      <c r="B381" s="19" t="str">
        <f t="shared" si="3"/>
        <v>C380</v>
      </c>
      <c r="C381" s="27" t="s">
        <v>991</v>
      </c>
      <c r="D381" s="27" t="s">
        <v>992</v>
      </c>
      <c r="E381" s="23" t="s">
        <v>22</v>
      </c>
      <c r="F381" s="20" t="s">
        <v>499</v>
      </c>
      <c r="G381" s="73">
        <v>45658.0</v>
      </c>
      <c r="H381" s="92" t="str">
        <f t="shared" si="20"/>
        <v>C373</v>
      </c>
      <c r="I381" s="23"/>
      <c r="J381" s="24" t="s">
        <v>129</v>
      </c>
      <c r="K381" s="25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outlineLevel="1">
      <c r="A382" s="18">
        <f t="shared" si="2"/>
        <v>381</v>
      </c>
      <c r="B382" s="19" t="str">
        <f t="shared" si="3"/>
        <v>C381</v>
      </c>
      <c r="C382" s="27" t="s">
        <v>993</v>
      </c>
      <c r="D382" s="25" t="s">
        <v>994</v>
      </c>
      <c r="E382" s="23" t="s">
        <v>22</v>
      </c>
      <c r="F382" s="20" t="s">
        <v>995</v>
      </c>
      <c r="G382" s="73">
        <v>45658.0</v>
      </c>
      <c r="H382" s="92" t="str">
        <f t="shared" si="20"/>
        <v>C373</v>
      </c>
      <c r="I382" s="23" t="s">
        <v>12</v>
      </c>
      <c r="J382" s="24" t="s">
        <v>129</v>
      </c>
      <c r="K382" s="25" t="s">
        <v>12</v>
      </c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 outlineLevel="1">
      <c r="A383" s="18">
        <f t="shared" si="2"/>
        <v>382</v>
      </c>
      <c r="B383" s="19" t="str">
        <f t="shared" si="3"/>
        <v>C382</v>
      </c>
      <c r="C383" s="27" t="s">
        <v>996</v>
      </c>
      <c r="D383" s="27" t="s">
        <v>997</v>
      </c>
      <c r="E383" s="23" t="s">
        <v>22</v>
      </c>
      <c r="F383" s="20" t="s">
        <v>499</v>
      </c>
      <c r="G383" s="73">
        <v>45658.0</v>
      </c>
      <c r="H383" s="92" t="str">
        <f t="shared" si="20"/>
        <v>C373</v>
      </c>
      <c r="I383" s="23" t="s">
        <v>12</v>
      </c>
      <c r="J383" s="24" t="s">
        <v>129</v>
      </c>
      <c r="K383" s="25" t="s">
        <v>12</v>
      </c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 outlineLevel="1">
      <c r="A384" s="18">
        <f t="shared" si="2"/>
        <v>383</v>
      </c>
      <c r="B384" s="19" t="str">
        <f t="shared" si="3"/>
        <v>C383</v>
      </c>
      <c r="C384" s="27" t="s">
        <v>998</v>
      </c>
      <c r="D384" s="27" t="s">
        <v>999</v>
      </c>
      <c r="E384" s="23" t="s">
        <v>22</v>
      </c>
      <c r="F384" s="20" t="s">
        <v>1000</v>
      </c>
      <c r="G384" s="73">
        <v>45658.0</v>
      </c>
      <c r="H384" s="92" t="str">
        <f t="shared" si="20"/>
        <v>C373</v>
      </c>
      <c r="I384" s="20" t="s">
        <v>1001</v>
      </c>
      <c r="J384" s="24" t="s">
        <v>129</v>
      </c>
      <c r="K384" s="25" t="s">
        <v>12</v>
      </c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 outlineLevel="1">
      <c r="A385" s="18">
        <f t="shared" si="2"/>
        <v>384</v>
      </c>
      <c r="B385" s="19" t="str">
        <f t="shared" si="3"/>
        <v>C384</v>
      </c>
      <c r="C385" s="27" t="s">
        <v>1002</v>
      </c>
      <c r="D385" s="27" t="s">
        <v>1003</v>
      </c>
      <c r="E385" s="23" t="s">
        <v>22</v>
      </c>
      <c r="F385" s="20" t="s">
        <v>901</v>
      </c>
      <c r="G385" s="73">
        <v>45658.0</v>
      </c>
      <c r="H385" s="92" t="str">
        <f t="shared" si="20"/>
        <v>C373</v>
      </c>
      <c r="I385" s="23" t="s">
        <v>12</v>
      </c>
      <c r="J385" s="24" t="s">
        <v>129</v>
      </c>
      <c r="K385" s="25" t="s">
        <v>12</v>
      </c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outlineLevel="1">
      <c r="A386" s="18">
        <f t="shared" si="2"/>
        <v>385</v>
      </c>
      <c r="B386" s="19" t="str">
        <f t="shared" si="3"/>
        <v>C385</v>
      </c>
      <c r="C386" s="27" t="s">
        <v>1004</v>
      </c>
      <c r="D386" s="27" t="s">
        <v>1005</v>
      </c>
      <c r="E386" s="23" t="s">
        <v>22</v>
      </c>
      <c r="F386" s="20" t="s">
        <v>485</v>
      </c>
      <c r="G386" s="73">
        <v>45658.0</v>
      </c>
      <c r="H386" s="92" t="str">
        <f t="shared" si="20"/>
        <v>C373</v>
      </c>
      <c r="I386" s="23"/>
      <c r="J386" s="24" t="s">
        <v>129</v>
      </c>
      <c r="K386" s="25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outlineLevel="1">
      <c r="A387" s="18">
        <f t="shared" si="2"/>
        <v>386</v>
      </c>
      <c r="B387" s="19" t="str">
        <f t="shared" si="3"/>
        <v>C386</v>
      </c>
      <c r="C387" s="27" t="s">
        <v>1006</v>
      </c>
      <c r="D387" s="27" t="s">
        <v>1007</v>
      </c>
      <c r="E387" s="23" t="s">
        <v>22</v>
      </c>
      <c r="F387" s="20" t="s">
        <v>499</v>
      </c>
      <c r="G387" s="20" t="s">
        <v>28</v>
      </c>
      <c r="H387" s="92" t="str">
        <f t="shared" si="20"/>
        <v>C373</v>
      </c>
      <c r="I387" s="20" t="s">
        <v>1008</v>
      </c>
      <c r="J387" s="24" t="s">
        <v>129</v>
      </c>
      <c r="K387" s="25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outlineLevel="1">
      <c r="A388" s="18">
        <f t="shared" si="2"/>
        <v>387</v>
      </c>
      <c r="B388" s="19" t="str">
        <f t="shared" si="3"/>
        <v>C387</v>
      </c>
      <c r="C388" s="27" t="s">
        <v>1009</v>
      </c>
      <c r="D388" s="25" t="s">
        <v>1010</v>
      </c>
      <c r="E388" s="23" t="s">
        <v>22</v>
      </c>
      <c r="F388" s="20" t="s">
        <v>1011</v>
      </c>
      <c r="G388" s="20" t="s">
        <v>28</v>
      </c>
      <c r="H388" s="92" t="str">
        <f t="shared" si="20"/>
        <v>C373</v>
      </c>
      <c r="I388" s="23"/>
      <c r="J388" s="24" t="s">
        <v>129</v>
      </c>
      <c r="K388" s="25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outlineLevel="1">
      <c r="A389" s="18">
        <f t="shared" si="2"/>
        <v>388</v>
      </c>
      <c r="B389" s="19" t="str">
        <f t="shared" si="3"/>
        <v>C388</v>
      </c>
      <c r="C389" s="27" t="s">
        <v>1012</v>
      </c>
      <c r="D389" s="27" t="s">
        <v>1013</v>
      </c>
      <c r="E389" s="23" t="s">
        <v>22</v>
      </c>
      <c r="F389" s="20" t="s">
        <v>1014</v>
      </c>
      <c r="G389" s="73">
        <v>45658.0</v>
      </c>
      <c r="H389" s="92" t="str">
        <f t="shared" si="20"/>
        <v>C373</v>
      </c>
      <c r="I389" s="23"/>
      <c r="J389" s="24" t="s">
        <v>129</v>
      </c>
      <c r="K389" s="25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outlineLevel="1">
      <c r="A390" s="18">
        <f t="shared" si="2"/>
        <v>389</v>
      </c>
      <c r="B390" s="19" t="str">
        <f t="shared" si="3"/>
        <v>C389</v>
      </c>
      <c r="C390" s="27" t="s">
        <v>1015</v>
      </c>
      <c r="D390" s="27" t="s">
        <v>1016</v>
      </c>
      <c r="E390" s="23" t="s">
        <v>22</v>
      </c>
      <c r="F390" s="20" t="s">
        <v>499</v>
      </c>
      <c r="G390" s="20" t="s">
        <v>28</v>
      </c>
      <c r="H390" s="92" t="str">
        <f t="shared" si="20"/>
        <v>C373</v>
      </c>
      <c r="I390" s="20" t="s">
        <v>1017</v>
      </c>
      <c r="J390" s="24" t="s">
        <v>129</v>
      </c>
      <c r="K390" s="25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>
      <c r="A391" s="93">
        <f t="shared" si="2"/>
        <v>390</v>
      </c>
      <c r="B391" s="94" t="str">
        <f t="shared" si="3"/>
        <v>C390</v>
      </c>
      <c r="C391" s="95" t="s">
        <v>1018</v>
      </c>
      <c r="D391" s="95" t="s">
        <v>1019</v>
      </c>
      <c r="E391" s="96" t="s">
        <v>11</v>
      </c>
      <c r="F391" s="96" t="s">
        <v>12</v>
      </c>
      <c r="G391" s="96" t="s">
        <v>28</v>
      </c>
      <c r="H391" s="97" t="str">
        <f>B$9</f>
        <v>C08</v>
      </c>
      <c r="I391" s="89" t="s">
        <v>12</v>
      </c>
      <c r="J391" s="98" t="s">
        <v>129</v>
      </c>
      <c r="K391" s="35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</row>
    <row r="392" outlineLevel="1">
      <c r="A392" s="28">
        <f t="shared" si="2"/>
        <v>391</v>
      </c>
      <c r="B392" s="29" t="str">
        <f t="shared" si="3"/>
        <v>C391</v>
      </c>
      <c r="C392" s="31" t="s">
        <v>1020</v>
      </c>
      <c r="D392" s="31" t="s">
        <v>1021</v>
      </c>
      <c r="E392" s="30" t="s">
        <v>187</v>
      </c>
      <c r="F392" s="30" t="s">
        <v>1022</v>
      </c>
      <c r="G392" s="99">
        <v>45658.0</v>
      </c>
      <c r="H392" s="100" t="str">
        <f t="shared" ref="H392:H407" si="21">B$391</f>
        <v>C390</v>
      </c>
      <c r="I392" s="101" t="s">
        <v>1023</v>
      </c>
      <c r="J392" s="34" t="s">
        <v>129</v>
      </c>
      <c r="K392" s="35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outlineLevel="1">
      <c r="A393" s="28">
        <f t="shared" si="2"/>
        <v>392</v>
      </c>
      <c r="B393" s="29" t="str">
        <f t="shared" si="3"/>
        <v>C392</v>
      </c>
      <c r="C393" s="31" t="s">
        <v>1024</v>
      </c>
      <c r="D393" s="31" t="s">
        <v>1025</v>
      </c>
      <c r="E393" s="30" t="s">
        <v>187</v>
      </c>
      <c r="F393" s="30" t="s">
        <v>1026</v>
      </c>
      <c r="G393" s="99">
        <v>45658.0</v>
      </c>
      <c r="H393" s="100" t="str">
        <f t="shared" si="21"/>
        <v>C390</v>
      </c>
      <c r="I393" s="33" t="s">
        <v>12</v>
      </c>
      <c r="J393" s="34" t="s">
        <v>129</v>
      </c>
      <c r="K393" s="35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outlineLevel="1">
      <c r="A394" s="28">
        <f t="shared" si="2"/>
        <v>393</v>
      </c>
      <c r="B394" s="29" t="str">
        <f t="shared" si="3"/>
        <v>C393</v>
      </c>
      <c r="C394" s="31" t="s">
        <v>1027</v>
      </c>
      <c r="D394" s="31" t="s">
        <v>983</v>
      </c>
      <c r="E394" s="30" t="s">
        <v>187</v>
      </c>
      <c r="F394" s="30" t="s">
        <v>1028</v>
      </c>
      <c r="G394" s="99">
        <v>45658.0</v>
      </c>
      <c r="H394" s="100" t="str">
        <f t="shared" si="21"/>
        <v>C390</v>
      </c>
      <c r="I394" s="33" t="s">
        <v>12</v>
      </c>
      <c r="J394" s="34" t="s">
        <v>129</v>
      </c>
      <c r="K394" s="35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outlineLevel="1">
      <c r="A395" s="28">
        <f t="shared" si="2"/>
        <v>394</v>
      </c>
      <c r="B395" s="29" t="str">
        <f t="shared" si="3"/>
        <v>C394</v>
      </c>
      <c r="C395" s="31" t="s">
        <v>1029</v>
      </c>
      <c r="D395" s="31" t="s">
        <v>1030</v>
      </c>
      <c r="E395" s="30" t="s">
        <v>187</v>
      </c>
      <c r="F395" s="30" t="s">
        <v>125</v>
      </c>
      <c r="G395" s="99">
        <v>45658.0</v>
      </c>
      <c r="H395" s="100" t="str">
        <f t="shared" si="21"/>
        <v>C390</v>
      </c>
      <c r="I395" s="33" t="s">
        <v>12</v>
      </c>
      <c r="J395" s="34" t="s">
        <v>129</v>
      </c>
      <c r="K395" s="35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outlineLevel="1">
      <c r="A396" s="28">
        <f t="shared" si="2"/>
        <v>395</v>
      </c>
      <c r="B396" s="29" t="str">
        <f t="shared" si="3"/>
        <v>C395</v>
      </c>
      <c r="C396" s="31" t="s">
        <v>1031</v>
      </c>
      <c r="D396" s="31" t="s">
        <v>1032</v>
      </c>
      <c r="E396" s="30" t="s">
        <v>22</v>
      </c>
      <c r="F396" s="102" t="s">
        <v>1033</v>
      </c>
      <c r="G396" s="99">
        <v>45658.0</v>
      </c>
      <c r="H396" s="100" t="str">
        <f t="shared" si="21"/>
        <v>C390</v>
      </c>
      <c r="I396" s="33"/>
      <c r="J396" s="34" t="s">
        <v>129</v>
      </c>
      <c r="K396" s="35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outlineLevel="1">
      <c r="A397" s="28">
        <f t="shared" si="2"/>
        <v>396</v>
      </c>
      <c r="B397" s="29" t="str">
        <f t="shared" si="3"/>
        <v>C396</v>
      </c>
      <c r="C397" s="31" t="s">
        <v>1034</v>
      </c>
      <c r="D397" s="31" t="s">
        <v>1035</v>
      </c>
      <c r="E397" s="30" t="s">
        <v>22</v>
      </c>
      <c r="F397" s="102" t="s">
        <v>485</v>
      </c>
      <c r="G397" s="99">
        <v>45658.0</v>
      </c>
      <c r="H397" s="100" t="str">
        <f t="shared" si="21"/>
        <v>C390</v>
      </c>
      <c r="I397" s="33" t="s">
        <v>222</v>
      </c>
      <c r="J397" s="34" t="s">
        <v>129</v>
      </c>
      <c r="K397" s="35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outlineLevel="1">
      <c r="A398" s="28">
        <f t="shared" si="2"/>
        <v>397</v>
      </c>
      <c r="B398" s="29" t="str">
        <f t="shared" si="3"/>
        <v>C397</v>
      </c>
      <c r="C398" s="31" t="s">
        <v>1036</v>
      </c>
      <c r="D398" s="31" t="s">
        <v>1037</v>
      </c>
      <c r="E398" s="30" t="s">
        <v>22</v>
      </c>
      <c r="F398" s="103" t="s">
        <v>1038</v>
      </c>
      <c r="G398" s="99">
        <v>45658.0</v>
      </c>
      <c r="H398" s="100" t="str">
        <f t="shared" si="21"/>
        <v>C390</v>
      </c>
      <c r="I398" s="33"/>
      <c r="J398" s="34" t="s">
        <v>129</v>
      </c>
      <c r="K398" s="35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outlineLevel="1">
      <c r="A399" s="28">
        <f t="shared" si="2"/>
        <v>398</v>
      </c>
      <c r="B399" s="29" t="str">
        <f t="shared" si="3"/>
        <v>C398</v>
      </c>
      <c r="C399" s="31" t="s">
        <v>1039</v>
      </c>
      <c r="D399" s="31" t="s">
        <v>1040</v>
      </c>
      <c r="E399" s="30" t="s">
        <v>22</v>
      </c>
      <c r="F399" s="103" t="s">
        <v>79</v>
      </c>
      <c r="G399" s="99">
        <v>45658.0</v>
      </c>
      <c r="H399" s="100" t="str">
        <f t="shared" si="21"/>
        <v>C390</v>
      </c>
      <c r="I399" s="33" t="s">
        <v>12</v>
      </c>
      <c r="J399" s="34" t="s">
        <v>129</v>
      </c>
      <c r="K399" s="35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outlineLevel="1">
      <c r="A400" s="28">
        <f t="shared" si="2"/>
        <v>399</v>
      </c>
      <c r="B400" s="29" t="str">
        <f t="shared" si="3"/>
        <v>C399</v>
      </c>
      <c r="C400" s="31" t="s">
        <v>1041</v>
      </c>
      <c r="D400" s="31" t="s">
        <v>1042</v>
      </c>
      <c r="E400" s="30" t="s">
        <v>22</v>
      </c>
      <c r="F400" s="103" t="s">
        <v>861</v>
      </c>
      <c r="G400" s="99">
        <v>45658.0</v>
      </c>
      <c r="H400" s="100" t="str">
        <f t="shared" si="21"/>
        <v>C390</v>
      </c>
      <c r="I400" s="33" t="s">
        <v>12</v>
      </c>
      <c r="J400" s="34" t="s">
        <v>129</v>
      </c>
      <c r="K400" s="35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outlineLevel="1">
      <c r="A401" s="28">
        <f t="shared" si="2"/>
        <v>400</v>
      </c>
      <c r="B401" s="29" t="str">
        <f t="shared" si="3"/>
        <v>C400</v>
      </c>
      <c r="C401" s="31" t="s">
        <v>1043</v>
      </c>
      <c r="D401" s="31" t="s">
        <v>1044</v>
      </c>
      <c r="E401" s="30" t="s">
        <v>22</v>
      </c>
      <c r="F401" s="103" t="s">
        <v>877</v>
      </c>
      <c r="G401" s="99">
        <v>45658.0</v>
      </c>
      <c r="H401" s="100" t="str">
        <f t="shared" si="21"/>
        <v>C390</v>
      </c>
      <c r="I401" s="33" t="s">
        <v>12</v>
      </c>
      <c r="J401" s="34" t="s">
        <v>129</v>
      </c>
      <c r="K401" s="35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outlineLevel="1">
      <c r="A402" s="28">
        <f t="shared" si="2"/>
        <v>401</v>
      </c>
      <c r="B402" s="29" t="str">
        <f t="shared" si="3"/>
        <v>C401</v>
      </c>
      <c r="C402" s="31" t="s">
        <v>1045</v>
      </c>
      <c r="D402" s="31" t="s">
        <v>1046</v>
      </c>
      <c r="E402" s="30" t="s">
        <v>22</v>
      </c>
      <c r="F402" s="30" t="s">
        <v>877</v>
      </c>
      <c r="G402" s="99">
        <v>45658.0</v>
      </c>
      <c r="H402" s="100" t="str">
        <f t="shared" si="21"/>
        <v>C390</v>
      </c>
      <c r="I402" s="33" t="s">
        <v>12</v>
      </c>
      <c r="J402" s="34" t="s">
        <v>129</v>
      </c>
      <c r="K402" s="35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outlineLevel="1">
      <c r="A403" s="28">
        <f t="shared" si="2"/>
        <v>402</v>
      </c>
      <c r="B403" s="29" t="str">
        <f t="shared" si="3"/>
        <v>C402</v>
      </c>
      <c r="C403" s="31" t="s">
        <v>1047</v>
      </c>
      <c r="D403" s="31" t="s">
        <v>1048</v>
      </c>
      <c r="E403" s="30" t="s">
        <v>22</v>
      </c>
      <c r="F403" s="30" t="s">
        <v>245</v>
      </c>
      <c r="G403" s="99">
        <v>45658.0</v>
      </c>
      <c r="H403" s="100" t="str">
        <f t="shared" si="21"/>
        <v>C390</v>
      </c>
      <c r="I403" s="33" t="s">
        <v>12</v>
      </c>
      <c r="J403" s="34" t="s">
        <v>129</v>
      </c>
      <c r="K403" s="35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outlineLevel="1">
      <c r="A404" s="28">
        <f t="shared" si="2"/>
        <v>403</v>
      </c>
      <c r="B404" s="29" t="str">
        <f t="shared" si="3"/>
        <v>C403</v>
      </c>
      <c r="C404" s="31" t="s">
        <v>1049</v>
      </c>
      <c r="D404" s="31" t="s">
        <v>1050</v>
      </c>
      <c r="E404" s="30" t="s">
        <v>22</v>
      </c>
      <c r="F404" s="30" t="s">
        <v>877</v>
      </c>
      <c r="G404" s="99">
        <v>45658.0</v>
      </c>
      <c r="H404" s="100" t="str">
        <f t="shared" si="21"/>
        <v>C390</v>
      </c>
      <c r="I404" s="33" t="s">
        <v>12</v>
      </c>
      <c r="J404" s="34" t="s">
        <v>129</v>
      </c>
      <c r="K404" s="35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outlineLevel="1">
      <c r="A405" s="28">
        <f t="shared" si="2"/>
        <v>404</v>
      </c>
      <c r="B405" s="29" t="str">
        <f t="shared" si="3"/>
        <v>C404</v>
      </c>
      <c r="C405" s="31" t="s">
        <v>1051</v>
      </c>
      <c r="D405" s="31" t="s">
        <v>1052</v>
      </c>
      <c r="E405" s="30" t="s">
        <v>22</v>
      </c>
      <c r="F405" s="30" t="s">
        <v>1053</v>
      </c>
      <c r="G405" s="99">
        <v>45658.0</v>
      </c>
      <c r="H405" s="100" t="str">
        <f t="shared" si="21"/>
        <v>C390</v>
      </c>
      <c r="I405" s="33" t="s">
        <v>12</v>
      </c>
      <c r="J405" s="34" t="s">
        <v>129</v>
      </c>
      <c r="K405" s="35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outlineLevel="1">
      <c r="A406" s="28">
        <f t="shared" si="2"/>
        <v>405</v>
      </c>
      <c r="B406" s="29" t="str">
        <f t="shared" si="3"/>
        <v>C405</v>
      </c>
      <c r="C406" s="31" t="s">
        <v>1054</v>
      </c>
      <c r="D406" s="31" t="s">
        <v>1055</v>
      </c>
      <c r="E406" s="30" t="s">
        <v>22</v>
      </c>
      <c r="F406" s="30" t="s">
        <v>1000</v>
      </c>
      <c r="G406" s="99">
        <v>45658.0</v>
      </c>
      <c r="H406" s="100" t="str">
        <f t="shared" si="21"/>
        <v>C390</v>
      </c>
      <c r="I406" s="33" t="s">
        <v>12</v>
      </c>
      <c r="J406" s="34" t="s">
        <v>129</v>
      </c>
      <c r="K406" s="35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outlineLevel="1">
      <c r="A407" s="28">
        <f t="shared" si="2"/>
        <v>406</v>
      </c>
      <c r="B407" s="29" t="str">
        <f t="shared" si="3"/>
        <v>C406</v>
      </c>
      <c r="C407" s="31" t="s">
        <v>1056</v>
      </c>
      <c r="D407" s="104" t="s">
        <v>1057</v>
      </c>
      <c r="E407" s="30" t="s">
        <v>22</v>
      </c>
      <c r="F407" s="30" t="s">
        <v>877</v>
      </c>
      <c r="G407" s="99">
        <v>45658.0</v>
      </c>
      <c r="H407" s="100" t="str">
        <f t="shared" si="21"/>
        <v>C390</v>
      </c>
      <c r="I407" s="33"/>
      <c r="J407" s="34" t="s">
        <v>129</v>
      </c>
      <c r="K407" s="35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>
      <c r="A408" s="7">
        <f t="shared" si="2"/>
        <v>407</v>
      </c>
      <c r="B408" s="2" t="str">
        <f t="shared" si="3"/>
        <v>C407</v>
      </c>
      <c r="C408" s="4" t="s">
        <v>1058</v>
      </c>
      <c r="D408" s="5"/>
      <c r="E408" s="4" t="s">
        <v>11</v>
      </c>
      <c r="F408" s="4" t="s">
        <v>12</v>
      </c>
      <c r="G408" s="9" t="s">
        <v>28</v>
      </c>
      <c r="H408" s="4" t="s">
        <v>42</v>
      </c>
      <c r="I408" s="4"/>
      <c r="J408" s="5" t="s">
        <v>14</v>
      </c>
      <c r="K408" s="5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outlineLevel="1">
      <c r="A409" s="12">
        <f t="shared" si="2"/>
        <v>408</v>
      </c>
      <c r="B409" s="13" t="str">
        <f t="shared" si="3"/>
        <v>C408</v>
      </c>
      <c r="C409" s="14" t="s">
        <v>1059</v>
      </c>
      <c r="D409" s="11" t="s">
        <v>1060</v>
      </c>
      <c r="E409" s="14" t="s">
        <v>22</v>
      </c>
      <c r="F409" s="14" t="s">
        <v>273</v>
      </c>
      <c r="G409" s="15" t="s">
        <v>28</v>
      </c>
      <c r="H409" s="84" t="str">
        <f t="shared" ref="H409:H429" si="22">B$408</f>
        <v>C407</v>
      </c>
      <c r="I409" s="14" t="s">
        <v>1061</v>
      </c>
      <c r="J409" s="11" t="s">
        <v>14</v>
      </c>
      <c r="K409" s="1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outlineLevel="1">
      <c r="A410" s="12">
        <f t="shared" si="2"/>
        <v>409</v>
      </c>
      <c r="B410" s="13" t="str">
        <f t="shared" si="3"/>
        <v>C409</v>
      </c>
      <c r="C410" s="14" t="s">
        <v>1062</v>
      </c>
      <c r="D410" s="11" t="s">
        <v>1063</v>
      </c>
      <c r="E410" s="14" t="s">
        <v>22</v>
      </c>
      <c r="F410" s="14" t="s">
        <v>273</v>
      </c>
      <c r="G410" s="15" t="s">
        <v>28</v>
      </c>
      <c r="H410" s="84" t="str">
        <f t="shared" si="22"/>
        <v>C407</v>
      </c>
      <c r="I410" s="14" t="s">
        <v>1064</v>
      </c>
      <c r="J410" s="11" t="s">
        <v>14</v>
      </c>
      <c r="K410" s="1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outlineLevel="1">
      <c r="A411" s="12">
        <f t="shared" si="2"/>
        <v>410</v>
      </c>
      <c r="B411" s="13" t="str">
        <f t="shared" si="3"/>
        <v>C410</v>
      </c>
      <c r="C411" s="14" t="s">
        <v>1065</v>
      </c>
      <c r="D411" s="11" t="s">
        <v>1066</v>
      </c>
      <c r="E411" s="14" t="s">
        <v>22</v>
      </c>
      <c r="F411" s="14" t="s">
        <v>139</v>
      </c>
      <c r="G411" s="15" t="s">
        <v>28</v>
      </c>
      <c r="H411" s="84" t="str">
        <f t="shared" si="22"/>
        <v>C407</v>
      </c>
      <c r="I411" s="14" t="s">
        <v>433</v>
      </c>
      <c r="J411" s="11" t="s">
        <v>14</v>
      </c>
      <c r="K411" s="1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outlineLevel="1">
      <c r="A412" s="12">
        <f t="shared" si="2"/>
        <v>411</v>
      </c>
      <c r="B412" s="13" t="str">
        <f t="shared" si="3"/>
        <v>C411</v>
      </c>
      <c r="C412" s="14" t="s">
        <v>1067</v>
      </c>
      <c r="D412" s="11" t="s">
        <v>1068</v>
      </c>
      <c r="E412" s="14" t="s">
        <v>22</v>
      </c>
      <c r="F412" s="14" t="s">
        <v>139</v>
      </c>
      <c r="G412" s="15" t="s">
        <v>28</v>
      </c>
      <c r="H412" s="84" t="str">
        <f t="shared" si="22"/>
        <v>C407</v>
      </c>
      <c r="I412" s="14" t="s">
        <v>433</v>
      </c>
      <c r="J412" s="11" t="s">
        <v>14</v>
      </c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outlineLevel="1">
      <c r="A413" s="12">
        <f t="shared" si="2"/>
        <v>412</v>
      </c>
      <c r="B413" s="13" t="str">
        <f t="shared" si="3"/>
        <v>C412</v>
      </c>
      <c r="C413" s="14" t="s">
        <v>1069</v>
      </c>
      <c r="D413" s="11" t="s">
        <v>1070</v>
      </c>
      <c r="E413" s="14" t="s">
        <v>22</v>
      </c>
      <c r="F413" s="14" t="s">
        <v>17</v>
      </c>
      <c r="G413" s="15" t="s">
        <v>28</v>
      </c>
      <c r="H413" s="84" t="str">
        <f t="shared" si="22"/>
        <v>C407</v>
      </c>
      <c r="I413" s="14" t="s">
        <v>433</v>
      </c>
      <c r="J413" s="11" t="s">
        <v>14</v>
      </c>
      <c r="K413" s="1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outlineLevel="1">
      <c r="A414" s="12">
        <f t="shared" si="2"/>
        <v>413</v>
      </c>
      <c r="B414" s="13" t="str">
        <f t="shared" si="3"/>
        <v>C413</v>
      </c>
      <c r="C414" s="14" t="s">
        <v>1071</v>
      </c>
      <c r="D414" s="11" t="s">
        <v>1072</v>
      </c>
      <c r="E414" s="14" t="s">
        <v>22</v>
      </c>
      <c r="F414" s="14" t="s">
        <v>139</v>
      </c>
      <c r="G414" s="15" t="s">
        <v>28</v>
      </c>
      <c r="H414" s="84" t="str">
        <f t="shared" si="22"/>
        <v>C407</v>
      </c>
      <c r="I414" s="14" t="s">
        <v>433</v>
      </c>
      <c r="J414" s="11" t="s">
        <v>14</v>
      </c>
      <c r="K414" s="1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outlineLevel="1">
      <c r="A415" s="12">
        <f t="shared" si="2"/>
        <v>414</v>
      </c>
      <c r="B415" s="13" t="str">
        <f t="shared" si="3"/>
        <v>C414</v>
      </c>
      <c r="C415" s="14" t="s">
        <v>1073</v>
      </c>
      <c r="D415" s="11" t="s">
        <v>1074</v>
      </c>
      <c r="E415" s="14" t="s">
        <v>22</v>
      </c>
      <c r="F415" s="14" t="s">
        <v>890</v>
      </c>
      <c r="G415" s="15" t="s">
        <v>28</v>
      </c>
      <c r="H415" s="84" t="str">
        <f t="shared" si="22"/>
        <v>C407</v>
      </c>
      <c r="I415" s="14" t="s">
        <v>433</v>
      </c>
      <c r="J415" s="11" t="s">
        <v>14</v>
      </c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outlineLevel="1">
      <c r="A416" s="12">
        <f t="shared" si="2"/>
        <v>415</v>
      </c>
      <c r="B416" s="13" t="str">
        <f t="shared" si="3"/>
        <v>C415</v>
      </c>
      <c r="C416" s="14" t="s">
        <v>1075</v>
      </c>
      <c r="D416" s="11" t="s">
        <v>1076</v>
      </c>
      <c r="E416" s="14" t="s">
        <v>22</v>
      </c>
      <c r="F416" s="14" t="s">
        <v>485</v>
      </c>
      <c r="G416" s="15" t="s">
        <v>28</v>
      </c>
      <c r="H416" s="84" t="str">
        <f t="shared" si="22"/>
        <v>C407</v>
      </c>
      <c r="I416" s="50" t="s">
        <v>1077</v>
      </c>
      <c r="J416" s="11" t="s">
        <v>14</v>
      </c>
      <c r="K416" s="1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outlineLevel="1">
      <c r="A417" s="12">
        <f t="shared" si="2"/>
        <v>416</v>
      </c>
      <c r="B417" s="13" t="str">
        <f t="shared" si="3"/>
        <v>C416</v>
      </c>
      <c r="C417" s="14" t="s">
        <v>1078</v>
      </c>
      <c r="D417" s="11" t="s">
        <v>1079</v>
      </c>
      <c r="E417" s="14" t="s">
        <v>22</v>
      </c>
      <c r="F417" s="14" t="s">
        <v>79</v>
      </c>
      <c r="G417" s="15" t="s">
        <v>28</v>
      </c>
      <c r="H417" s="84" t="str">
        <f t="shared" si="22"/>
        <v>C407</v>
      </c>
      <c r="I417" s="14" t="s">
        <v>433</v>
      </c>
      <c r="J417" s="11" t="s">
        <v>14</v>
      </c>
      <c r="K417" s="1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outlineLevel="1">
      <c r="A418" s="12">
        <f t="shared" si="2"/>
        <v>417</v>
      </c>
      <c r="B418" s="13" t="str">
        <f t="shared" si="3"/>
        <v>C417</v>
      </c>
      <c r="C418" s="14" t="s">
        <v>1080</v>
      </c>
      <c r="D418" s="11" t="s">
        <v>1081</v>
      </c>
      <c r="E418" s="14" t="s">
        <v>22</v>
      </c>
      <c r="F418" s="14" t="s">
        <v>79</v>
      </c>
      <c r="G418" s="15" t="s">
        <v>28</v>
      </c>
      <c r="H418" s="84" t="str">
        <f t="shared" si="22"/>
        <v>C407</v>
      </c>
      <c r="I418" s="14" t="s">
        <v>1082</v>
      </c>
      <c r="J418" s="11" t="s">
        <v>14</v>
      </c>
      <c r="K418" s="1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outlineLevel="1">
      <c r="A419" s="12">
        <f t="shared" si="2"/>
        <v>418</v>
      </c>
      <c r="B419" s="13" t="str">
        <f t="shared" si="3"/>
        <v>C418</v>
      </c>
      <c r="C419" s="14" t="s">
        <v>1083</v>
      </c>
      <c r="D419" s="11" t="s">
        <v>1084</v>
      </c>
      <c r="E419" s="14" t="s">
        <v>22</v>
      </c>
      <c r="F419" s="14" t="s">
        <v>273</v>
      </c>
      <c r="G419" s="15" t="s">
        <v>28</v>
      </c>
      <c r="H419" s="84" t="str">
        <f t="shared" si="22"/>
        <v>C407</v>
      </c>
      <c r="I419" s="14" t="s">
        <v>1085</v>
      </c>
      <c r="J419" s="11" t="s">
        <v>14</v>
      </c>
      <c r="K419" s="1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outlineLevel="1">
      <c r="A420" s="12">
        <f t="shared" si="2"/>
        <v>419</v>
      </c>
      <c r="B420" s="13" t="str">
        <f t="shared" si="3"/>
        <v>C419</v>
      </c>
      <c r="C420" s="14" t="s">
        <v>1086</v>
      </c>
      <c r="D420" s="11" t="s">
        <v>1087</v>
      </c>
      <c r="E420" s="14" t="s">
        <v>22</v>
      </c>
      <c r="F420" s="14" t="s">
        <v>273</v>
      </c>
      <c r="G420" s="15" t="s">
        <v>28</v>
      </c>
      <c r="H420" s="84" t="str">
        <f t="shared" si="22"/>
        <v>C407</v>
      </c>
      <c r="I420" s="14" t="s">
        <v>1085</v>
      </c>
      <c r="J420" s="11" t="s">
        <v>14</v>
      </c>
      <c r="K420" s="1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outlineLevel="1">
      <c r="A421" s="12">
        <f t="shared" si="2"/>
        <v>420</v>
      </c>
      <c r="B421" s="13" t="str">
        <f t="shared" si="3"/>
        <v>C420</v>
      </c>
      <c r="C421" s="14" t="s">
        <v>1088</v>
      </c>
      <c r="D421" s="11" t="s">
        <v>1089</v>
      </c>
      <c r="E421" s="14" t="s">
        <v>22</v>
      </c>
      <c r="F421" s="14" t="s">
        <v>276</v>
      </c>
      <c r="G421" s="15" t="s">
        <v>28</v>
      </c>
      <c r="H421" s="84" t="str">
        <f t="shared" si="22"/>
        <v>C407</v>
      </c>
      <c r="I421" s="14" t="s">
        <v>433</v>
      </c>
      <c r="J421" s="11" t="s">
        <v>14</v>
      </c>
      <c r="K421" s="1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outlineLevel="1">
      <c r="A422" s="12">
        <f t="shared" si="2"/>
        <v>421</v>
      </c>
      <c r="B422" s="13" t="str">
        <f t="shared" si="3"/>
        <v>C421</v>
      </c>
      <c r="C422" s="14" t="s">
        <v>1090</v>
      </c>
      <c r="D422" s="11" t="s">
        <v>1091</v>
      </c>
      <c r="E422" s="14" t="s">
        <v>22</v>
      </c>
      <c r="F422" s="14" t="s">
        <v>125</v>
      </c>
      <c r="G422" s="15" t="s">
        <v>28</v>
      </c>
      <c r="H422" s="84" t="str">
        <f t="shared" si="22"/>
        <v>C407</v>
      </c>
      <c r="I422" s="11" t="s">
        <v>1092</v>
      </c>
      <c r="J422" s="11" t="s">
        <v>953</v>
      </c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outlineLevel="1">
      <c r="A423" s="12">
        <f t="shared" si="2"/>
        <v>422</v>
      </c>
      <c r="B423" s="13" t="str">
        <f t="shared" si="3"/>
        <v>C422</v>
      </c>
      <c r="C423" s="14" t="s">
        <v>1093</v>
      </c>
      <c r="D423" s="11" t="s">
        <v>1094</v>
      </c>
      <c r="E423" s="14" t="s">
        <v>22</v>
      </c>
      <c r="F423" s="14" t="s">
        <v>499</v>
      </c>
      <c r="G423" s="15" t="s">
        <v>28</v>
      </c>
      <c r="H423" s="84" t="str">
        <f t="shared" si="22"/>
        <v>C407</v>
      </c>
      <c r="I423" s="11"/>
      <c r="J423" s="11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outlineLevel="1">
      <c r="A424" s="12">
        <f t="shared" si="2"/>
        <v>423</v>
      </c>
      <c r="B424" s="13" t="str">
        <f t="shared" si="3"/>
        <v>C423</v>
      </c>
      <c r="C424" s="14" t="s">
        <v>1095</v>
      </c>
      <c r="D424" s="11" t="s">
        <v>1096</v>
      </c>
      <c r="E424" s="14" t="s">
        <v>22</v>
      </c>
      <c r="F424" s="14" t="s">
        <v>46</v>
      </c>
      <c r="G424" s="15" t="s">
        <v>28</v>
      </c>
      <c r="H424" s="84" t="str">
        <f t="shared" si="22"/>
        <v>C407</v>
      </c>
      <c r="I424" s="11"/>
      <c r="J424" s="11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outlineLevel="1">
      <c r="A425" s="12">
        <f t="shared" si="2"/>
        <v>424</v>
      </c>
      <c r="B425" s="13" t="str">
        <f t="shared" si="3"/>
        <v>C424</v>
      </c>
      <c r="C425" s="14" t="s">
        <v>1097</v>
      </c>
      <c r="D425" s="11" t="s">
        <v>1098</v>
      </c>
      <c r="E425" s="14" t="s">
        <v>22</v>
      </c>
      <c r="F425" s="14" t="s">
        <v>63</v>
      </c>
      <c r="G425" s="15" t="s">
        <v>28</v>
      </c>
      <c r="H425" s="84" t="str">
        <f t="shared" si="22"/>
        <v>C407</v>
      </c>
      <c r="I425" s="11"/>
      <c r="J425" s="11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outlineLevel="1">
      <c r="A426" s="12">
        <f t="shared" si="2"/>
        <v>425</v>
      </c>
      <c r="B426" s="13" t="str">
        <f t="shared" si="3"/>
        <v>C425</v>
      </c>
      <c r="C426" s="14" t="s">
        <v>1099</v>
      </c>
      <c r="D426" s="11" t="s">
        <v>1100</v>
      </c>
      <c r="E426" s="14" t="s">
        <v>22</v>
      </c>
      <c r="F426" s="14" t="s">
        <v>1101</v>
      </c>
      <c r="G426" s="15" t="s">
        <v>28</v>
      </c>
      <c r="H426" s="84" t="str">
        <f t="shared" si="22"/>
        <v>C407</v>
      </c>
      <c r="I426" s="11" t="s">
        <v>1102</v>
      </c>
      <c r="J426" s="11" t="s">
        <v>389</v>
      </c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outlineLevel="1">
      <c r="A427" s="12">
        <f t="shared" si="2"/>
        <v>426</v>
      </c>
      <c r="B427" s="13" t="str">
        <f t="shared" si="3"/>
        <v>C426</v>
      </c>
      <c r="C427" s="14" t="s">
        <v>1103</v>
      </c>
      <c r="D427" s="11" t="s">
        <v>1104</v>
      </c>
      <c r="E427" s="14" t="s">
        <v>22</v>
      </c>
      <c r="F427" s="14" t="s">
        <v>125</v>
      </c>
      <c r="G427" s="15" t="s">
        <v>28</v>
      </c>
      <c r="H427" s="84" t="str">
        <f t="shared" si="22"/>
        <v>C407</v>
      </c>
      <c r="I427" s="11" t="s">
        <v>1105</v>
      </c>
      <c r="J427" s="11" t="s">
        <v>513</v>
      </c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outlineLevel="1">
      <c r="A428" s="12">
        <f t="shared" si="2"/>
        <v>427</v>
      </c>
      <c r="B428" s="13" t="str">
        <f t="shared" si="3"/>
        <v>C427</v>
      </c>
      <c r="C428" s="14" t="s">
        <v>1106</v>
      </c>
      <c r="D428" s="11" t="s">
        <v>1107</v>
      </c>
      <c r="E428" s="14" t="s">
        <v>22</v>
      </c>
      <c r="F428" s="14" t="s">
        <v>499</v>
      </c>
      <c r="G428" s="15" t="s">
        <v>28</v>
      </c>
      <c r="H428" s="84" t="str">
        <f t="shared" si="22"/>
        <v>C407</v>
      </c>
      <c r="I428" s="11"/>
      <c r="J428" s="11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outlineLevel="1" collapsed="1">
      <c r="A429" s="7">
        <f t="shared" si="2"/>
        <v>428</v>
      </c>
      <c r="B429" s="2" t="str">
        <f t="shared" si="3"/>
        <v>C428</v>
      </c>
      <c r="C429" s="4" t="s">
        <v>1108</v>
      </c>
      <c r="D429" s="5"/>
      <c r="E429" s="4" t="s">
        <v>11</v>
      </c>
      <c r="F429" s="4" t="s">
        <v>12</v>
      </c>
      <c r="G429" s="9" t="s">
        <v>28</v>
      </c>
      <c r="H429" s="105" t="str">
        <f t="shared" si="22"/>
        <v>C407</v>
      </c>
      <c r="I429" s="4" t="s">
        <v>1109</v>
      </c>
      <c r="J429" s="5" t="s">
        <v>501</v>
      </c>
      <c r="K429" s="1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idden="1" outlineLevel="2">
      <c r="A430" s="7">
        <f t="shared" si="2"/>
        <v>429</v>
      </c>
      <c r="B430" s="2" t="str">
        <f t="shared" si="3"/>
        <v>C429</v>
      </c>
      <c r="C430" s="4" t="s">
        <v>1110</v>
      </c>
      <c r="D430" s="5"/>
      <c r="E430" s="4" t="s">
        <v>11</v>
      </c>
      <c r="F430" s="4" t="s">
        <v>12</v>
      </c>
      <c r="G430" s="9" t="s">
        <v>238</v>
      </c>
      <c r="H430" s="105" t="str">
        <f>B$429</f>
        <v>C428</v>
      </c>
      <c r="I430" s="4" t="s">
        <v>239</v>
      </c>
      <c r="J430" s="5" t="s">
        <v>501</v>
      </c>
      <c r="K430" s="1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idden="1" outlineLevel="2">
      <c r="A431" s="12">
        <f t="shared" si="2"/>
        <v>430</v>
      </c>
      <c r="B431" s="13" t="str">
        <f t="shared" si="3"/>
        <v>C430</v>
      </c>
      <c r="C431" s="14" t="s">
        <v>1111</v>
      </c>
      <c r="D431" s="11" t="s">
        <v>1112</v>
      </c>
      <c r="E431" s="14" t="s">
        <v>22</v>
      </c>
      <c r="F431" s="14" t="s">
        <v>516</v>
      </c>
      <c r="G431" s="15" t="s">
        <v>13</v>
      </c>
      <c r="H431" s="84" t="str">
        <f t="shared" ref="H431:H437" si="23">B$430</f>
        <v>C429</v>
      </c>
      <c r="I431" s="14" t="s">
        <v>1112</v>
      </c>
      <c r="J431" s="11" t="s">
        <v>501</v>
      </c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idden="1" outlineLevel="2">
      <c r="A432" s="12">
        <f t="shared" si="2"/>
        <v>431</v>
      </c>
      <c r="B432" s="13" t="str">
        <f t="shared" si="3"/>
        <v>C431</v>
      </c>
      <c r="C432" s="14" t="s">
        <v>1113</v>
      </c>
      <c r="D432" s="11" t="s">
        <v>1114</v>
      </c>
      <c r="E432" s="14" t="s">
        <v>22</v>
      </c>
      <c r="F432" s="14" t="s">
        <v>1115</v>
      </c>
      <c r="G432" s="15" t="s">
        <v>13</v>
      </c>
      <c r="H432" s="84" t="str">
        <f t="shared" si="23"/>
        <v>C429</v>
      </c>
      <c r="I432" s="14" t="s">
        <v>1114</v>
      </c>
      <c r="J432" s="11" t="s">
        <v>501</v>
      </c>
      <c r="K432" s="1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idden="1" outlineLevel="2">
      <c r="A433" s="12">
        <f t="shared" si="2"/>
        <v>432</v>
      </c>
      <c r="B433" s="13" t="str">
        <f t="shared" si="3"/>
        <v>C432</v>
      </c>
      <c r="C433" s="14" t="s">
        <v>1116</v>
      </c>
      <c r="D433" s="11" t="s">
        <v>1117</v>
      </c>
      <c r="E433" s="14" t="s">
        <v>22</v>
      </c>
      <c r="F433" s="14" t="s">
        <v>516</v>
      </c>
      <c r="G433" s="15" t="s">
        <v>13</v>
      </c>
      <c r="H433" s="84" t="str">
        <f t="shared" si="23"/>
        <v>C429</v>
      </c>
      <c r="I433" s="14" t="s">
        <v>1117</v>
      </c>
      <c r="J433" s="11" t="s">
        <v>501</v>
      </c>
      <c r="K433" s="1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idden="1" outlineLevel="2">
      <c r="A434" s="12">
        <f t="shared" si="2"/>
        <v>433</v>
      </c>
      <c r="B434" s="13" t="str">
        <f t="shared" si="3"/>
        <v>C433</v>
      </c>
      <c r="C434" s="14" t="s">
        <v>1118</v>
      </c>
      <c r="D434" s="11" t="s">
        <v>1119</v>
      </c>
      <c r="E434" s="14" t="s">
        <v>22</v>
      </c>
      <c r="F434" s="14" t="s">
        <v>1120</v>
      </c>
      <c r="G434" s="15" t="s">
        <v>13</v>
      </c>
      <c r="H434" s="84" t="str">
        <f t="shared" si="23"/>
        <v>C429</v>
      </c>
      <c r="I434" s="14" t="s">
        <v>1119</v>
      </c>
      <c r="J434" s="11" t="s">
        <v>501</v>
      </c>
      <c r="K434" s="1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idden="1" outlineLevel="2">
      <c r="A435" s="12">
        <f t="shared" si="2"/>
        <v>434</v>
      </c>
      <c r="B435" s="13" t="str">
        <f t="shared" si="3"/>
        <v>C434</v>
      </c>
      <c r="C435" s="14" t="s">
        <v>1121</v>
      </c>
      <c r="D435" s="11" t="s">
        <v>1122</v>
      </c>
      <c r="E435" s="14" t="s">
        <v>22</v>
      </c>
      <c r="F435" s="14" t="s">
        <v>1123</v>
      </c>
      <c r="G435" s="15" t="s">
        <v>13</v>
      </c>
      <c r="H435" s="84" t="str">
        <f t="shared" si="23"/>
        <v>C429</v>
      </c>
      <c r="I435" s="14" t="s">
        <v>1122</v>
      </c>
      <c r="J435" s="11" t="s">
        <v>501</v>
      </c>
      <c r="K435" s="1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idden="1" outlineLevel="2">
      <c r="A436" s="12">
        <f t="shared" si="2"/>
        <v>435</v>
      </c>
      <c r="B436" s="13" t="str">
        <f t="shared" si="3"/>
        <v>C435</v>
      </c>
      <c r="C436" s="14" t="s">
        <v>1124</v>
      </c>
      <c r="D436" s="11" t="s">
        <v>1125</v>
      </c>
      <c r="E436" s="14" t="s">
        <v>22</v>
      </c>
      <c r="F436" s="14" t="s">
        <v>276</v>
      </c>
      <c r="G436" s="15" t="s">
        <v>13</v>
      </c>
      <c r="H436" s="84" t="str">
        <f t="shared" si="23"/>
        <v>C429</v>
      </c>
      <c r="I436" s="14" t="s">
        <v>1125</v>
      </c>
      <c r="J436" s="11" t="s">
        <v>501</v>
      </c>
      <c r="K436" s="1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idden="1" outlineLevel="2">
      <c r="A437" s="12">
        <f t="shared" si="2"/>
        <v>436</v>
      </c>
      <c r="B437" s="13" t="str">
        <f t="shared" si="3"/>
        <v>C436</v>
      </c>
      <c r="C437" s="14" t="s">
        <v>1126</v>
      </c>
      <c r="D437" s="11" t="s">
        <v>1127</v>
      </c>
      <c r="E437" s="14" t="s">
        <v>22</v>
      </c>
      <c r="F437" s="14" t="s">
        <v>252</v>
      </c>
      <c r="G437" s="15" t="s">
        <v>28</v>
      </c>
      <c r="H437" s="84" t="str">
        <f t="shared" si="23"/>
        <v>C429</v>
      </c>
      <c r="I437" s="14"/>
      <c r="J437" s="11"/>
      <c r="K437" s="1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7">
        <f t="shared" si="2"/>
        <v>437</v>
      </c>
      <c r="B438" s="2" t="str">
        <f t="shared" si="3"/>
        <v>C437</v>
      </c>
      <c r="C438" s="4" t="s">
        <v>1128</v>
      </c>
      <c r="D438" s="5"/>
      <c r="E438" s="4" t="s">
        <v>11</v>
      </c>
      <c r="F438" s="4" t="s">
        <v>12</v>
      </c>
      <c r="G438" s="9" t="s">
        <v>28</v>
      </c>
      <c r="H438" s="4" t="s">
        <v>42</v>
      </c>
      <c r="I438" s="4" t="s">
        <v>1129</v>
      </c>
      <c r="J438" s="5" t="s">
        <v>14</v>
      </c>
      <c r="K438" s="11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outlineLevel="1">
      <c r="A439" s="7">
        <f t="shared" si="2"/>
        <v>438</v>
      </c>
      <c r="B439" s="2" t="str">
        <f t="shared" si="3"/>
        <v>C438</v>
      </c>
      <c r="C439" s="4" t="s">
        <v>1130</v>
      </c>
      <c r="D439" s="5"/>
      <c r="E439" s="4" t="s">
        <v>11</v>
      </c>
      <c r="F439" s="4" t="s">
        <v>12</v>
      </c>
      <c r="G439" s="9" t="s">
        <v>238</v>
      </c>
      <c r="H439" s="105" t="str">
        <f>B$438</f>
        <v>C437</v>
      </c>
      <c r="I439" s="4" t="s">
        <v>239</v>
      </c>
      <c r="J439" s="5" t="s">
        <v>14</v>
      </c>
      <c r="K439" s="5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outlineLevel="1">
      <c r="A440" s="12">
        <f t="shared" si="2"/>
        <v>439</v>
      </c>
      <c r="B440" s="13" t="str">
        <f t="shared" si="3"/>
        <v>C439</v>
      </c>
      <c r="C440" s="14" t="s">
        <v>1131</v>
      </c>
      <c r="D440" s="11" t="s">
        <v>1132</v>
      </c>
      <c r="E440" s="14" t="s">
        <v>22</v>
      </c>
      <c r="F440" s="14" t="s">
        <v>1133</v>
      </c>
      <c r="G440" s="15" t="s">
        <v>13</v>
      </c>
      <c r="H440" s="84" t="str">
        <f t="shared" ref="H440:H479" si="24">B$439</f>
        <v>C438</v>
      </c>
      <c r="I440" s="14" t="s">
        <v>1132</v>
      </c>
      <c r="J440" s="11" t="s">
        <v>14</v>
      </c>
      <c r="K440" s="1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outlineLevel="1">
      <c r="A441" s="12">
        <f t="shared" si="2"/>
        <v>440</v>
      </c>
      <c r="B441" s="13" t="str">
        <f t="shared" si="3"/>
        <v>C440</v>
      </c>
      <c r="C441" s="14" t="s">
        <v>1134</v>
      </c>
      <c r="D441" s="11" t="s">
        <v>1135</v>
      </c>
      <c r="E441" s="14" t="s">
        <v>22</v>
      </c>
      <c r="F441" s="14" t="s">
        <v>1136</v>
      </c>
      <c r="G441" s="15" t="s">
        <v>13</v>
      </c>
      <c r="H441" s="84" t="str">
        <f t="shared" si="24"/>
        <v>C438</v>
      </c>
      <c r="I441" s="11" t="s">
        <v>1137</v>
      </c>
      <c r="J441" s="11" t="s">
        <v>14</v>
      </c>
      <c r="K441" s="1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outlineLevel="1">
      <c r="A442" s="12">
        <f t="shared" si="2"/>
        <v>441</v>
      </c>
      <c r="B442" s="13" t="str">
        <f t="shared" si="3"/>
        <v>C441</v>
      </c>
      <c r="C442" s="14" t="s">
        <v>1138</v>
      </c>
      <c r="D442" s="11" t="s">
        <v>1139</v>
      </c>
      <c r="E442" s="14" t="s">
        <v>22</v>
      </c>
      <c r="F442" s="14" t="s">
        <v>1136</v>
      </c>
      <c r="G442" s="15" t="s">
        <v>13</v>
      </c>
      <c r="H442" s="84" t="str">
        <f t="shared" si="24"/>
        <v>C438</v>
      </c>
      <c r="I442" s="11" t="s">
        <v>1140</v>
      </c>
      <c r="J442" s="11" t="s">
        <v>14</v>
      </c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outlineLevel="1">
      <c r="A443" s="12">
        <f t="shared" si="2"/>
        <v>442</v>
      </c>
      <c r="B443" s="13" t="str">
        <f t="shared" si="3"/>
        <v>C442</v>
      </c>
      <c r="C443" s="14" t="s">
        <v>1141</v>
      </c>
      <c r="D443" s="11" t="s">
        <v>1142</v>
      </c>
      <c r="E443" s="14" t="s">
        <v>22</v>
      </c>
      <c r="F443" s="14" t="s">
        <v>1101</v>
      </c>
      <c r="G443" s="15" t="s">
        <v>28</v>
      </c>
      <c r="H443" s="84" t="str">
        <f t="shared" si="24"/>
        <v>C438</v>
      </c>
      <c r="I443" s="4" t="s">
        <v>205</v>
      </c>
      <c r="J443" s="11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outlineLevel="1">
      <c r="A444" s="12">
        <f t="shared" si="2"/>
        <v>443</v>
      </c>
      <c r="B444" s="13" t="str">
        <f t="shared" si="3"/>
        <v>C443</v>
      </c>
      <c r="C444" s="14" t="s">
        <v>1143</v>
      </c>
      <c r="D444" s="11" t="s">
        <v>1144</v>
      </c>
      <c r="E444" s="14" t="s">
        <v>22</v>
      </c>
      <c r="F444" s="14" t="s">
        <v>858</v>
      </c>
      <c r="G444" s="15" t="s">
        <v>28</v>
      </c>
      <c r="H444" s="84" t="str">
        <f t="shared" si="24"/>
        <v>C438</v>
      </c>
      <c r="I444" s="14" t="s">
        <v>1144</v>
      </c>
      <c r="J444" s="11" t="s">
        <v>14</v>
      </c>
      <c r="K444" s="1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outlineLevel="1">
      <c r="A445" s="12">
        <f t="shared" si="2"/>
        <v>444</v>
      </c>
      <c r="B445" s="13" t="str">
        <f t="shared" si="3"/>
        <v>C444</v>
      </c>
      <c r="C445" s="11" t="s">
        <v>1145</v>
      </c>
      <c r="D445" s="11" t="s">
        <v>1146</v>
      </c>
      <c r="E445" s="11" t="s">
        <v>22</v>
      </c>
      <c r="F445" s="11" t="s">
        <v>861</v>
      </c>
      <c r="G445" s="106" t="s">
        <v>28</v>
      </c>
      <c r="H445" s="84" t="str">
        <f t="shared" si="24"/>
        <v>C438</v>
      </c>
      <c r="I445" s="14" t="s">
        <v>1146</v>
      </c>
      <c r="J445" s="11" t="s">
        <v>14</v>
      </c>
      <c r="K445" s="1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outlineLevel="1">
      <c r="A446" s="12">
        <f t="shared" si="2"/>
        <v>445</v>
      </c>
      <c r="B446" s="13" t="str">
        <f t="shared" si="3"/>
        <v>C445</v>
      </c>
      <c r="C446" s="11" t="s">
        <v>1147</v>
      </c>
      <c r="D446" s="11" t="s">
        <v>1148</v>
      </c>
      <c r="E446" s="11" t="s">
        <v>22</v>
      </c>
      <c r="F446" s="11" t="s">
        <v>1149</v>
      </c>
      <c r="G446" s="106" t="s">
        <v>28</v>
      </c>
      <c r="H446" s="84" t="str">
        <f t="shared" si="24"/>
        <v>C438</v>
      </c>
      <c r="I446" s="4" t="s">
        <v>205</v>
      </c>
      <c r="J446" s="11" t="s">
        <v>401</v>
      </c>
      <c r="K446" s="1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outlineLevel="1">
      <c r="A447" s="12">
        <f t="shared" si="2"/>
        <v>446</v>
      </c>
      <c r="B447" s="13" t="str">
        <f t="shared" si="3"/>
        <v>C446</v>
      </c>
      <c r="C447" s="11" t="s">
        <v>1150</v>
      </c>
      <c r="D447" s="11" t="s">
        <v>1151</v>
      </c>
      <c r="E447" s="11" t="s">
        <v>22</v>
      </c>
      <c r="F447" s="11" t="s">
        <v>1011</v>
      </c>
      <c r="G447" s="106" t="s">
        <v>28</v>
      </c>
      <c r="H447" s="84" t="str">
        <f t="shared" si="24"/>
        <v>C438</v>
      </c>
      <c r="I447" s="4" t="s">
        <v>205</v>
      </c>
      <c r="J447" s="11"/>
      <c r="K447" s="1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outlineLevel="1">
      <c r="A448" s="12">
        <f t="shared" si="2"/>
        <v>447</v>
      </c>
      <c r="B448" s="13" t="str">
        <f t="shared" si="3"/>
        <v>C447</v>
      </c>
      <c r="C448" s="11" t="s">
        <v>1152</v>
      </c>
      <c r="D448" s="11" t="s">
        <v>1153</v>
      </c>
      <c r="E448" s="11" t="s">
        <v>22</v>
      </c>
      <c r="F448" s="11" t="s">
        <v>1120</v>
      </c>
      <c r="G448" s="106" t="s">
        <v>28</v>
      </c>
      <c r="H448" s="84" t="str">
        <f t="shared" si="24"/>
        <v>C438</v>
      </c>
      <c r="I448" s="4" t="s">
        <v>205</v>
      </c>
      <c r="J448" s="11"/>
      <c r="K448" s="1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outlineLevel="1">
      <c r="A449" s="12">
        <f t="shared" si="2"/>
        <v>448</v>
      </c>
      <c r="B449" s="13" t="str">
        <f t="shared" si="3"/>
        <v>C448</v>
      </c>
      <c r="C449" s="11" t="s">
        <v>1154</v>
      </c>
      <c r="D449" s="11" t="s">
        <v>1155</v>
      </c>
      <c r="E449" s="11" t="s">
        <v>22</v>
      </c>
      <c r="F449" s="11" t="s">
        <v>1156</v>
      </c>
      <c r="G449" s="106" t="s">
        <v>28</v>
      </c>
      <c r="H449" s="84" t="str">
        <f t="shared" si="24"/>
        <v>C438</v>
      </c>
      <c r="I449" s="4" t="s">
        <v>205</v>
      </c>
      <c r="J449" s="11"/>
      <c r="K449" s="1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outlineLevel="1">
      <c r="A450" s="12">
        <f t="shared" si="2"/>
        <v>449</v>
      </c>
      <c r="B450" s="13" t="str">
        <f t="shared" si="3"/>
        <v>C449</v>
      </c>
      <c r="C450" s="11" t="s">
        <v>1157</v>
      </c>
      <c r="D450" s="11" t="s">
        <v>1158</v>
      </c>
      <c r="E450" s="11" t="s">
        <v>22</v>
      </c>
      <c r="F450" s="11" t="s">
        <v>877</v>
      </c>
      <c r="G450" s="106" t="s">
        <v>28</v>
      </c>
      <c r="H450" s="84" t="str">
        <f t="shared" si="24"/>
        <v>C438</v>
      </c>
      <c r="I450" s="4" t="s">
        <v>205</v>
      </c>
      <c r="J450" s="11"/>
      <c r="K450" s="1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outlineLevel="1">
      <c r="A451" s="12">
        <f t="shared" si="2"/>
        <v>450</v>
      </c>
      <c r="B451" s="13" t="str">
        <f t="shared" si="3"/>
        <v>C450</v>
      </c>
      <c r="C451" s="11" t="s">
        <v>1159</v>
      </c>
      <c r="D451" s="11" t="s">
        <v>1160</v>
      </c>
      <c r="E451" s="11" t="s">
        <v>22</v>
      </c>
      <c r="F451" s="11" t="s">
        <v>182</v>
      </c>
      <c r="G451" s="106" t="s">
        <v>28</v>
      </c>
      <c r="H451" s="84" t="str">
        <f t="shared" si="24"/>
        <v>C438</v>
      </c>
      <c r="I451" s="4" t="s">
        <v>205</v>
      </c>
      <c r="J451" s="11"/>
      <c r="K451" s="1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outlineLevel="1">
      <c r="A452" s="12">
        <f t="shared" si="2"/>
        <v>451</v>
      </c>
      <c r="B452" s="13" t="str">
        <f t="shared" si="3"/>
        <v>C451</v>
      </c>
      <c r="C452" s="11" t="s">
        <v>1161</v>
      </c>
      <c r="D452" s="11" t="s">
        <v>1162</v>
      </c>
      <c r="E452" s="11" t="s">
        <v>22</v>
      </c>
      <c r="F452" s="11" t="s">
        <v>499</v>
      </c>
      <c r="G452" s="106" t="s">
        <v>28</v>
      </c>
      <c r="H452" s="84" t="str">
        <f t="shared" si="24"/>
        <v>C438</v>
      </c>
      <c r="I452" s="4" t="s">
        <v>205</v>
      </c>
      <c r="J452" s="11"/>
      <c r="K452" s="1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outlineLevel="1">
      <c r="A453" s="12">
        <f t="shared" si="2"/>
        <v>452</v>
      </c>
      <c r="B453" s="13" t="str">
        <f t="shared" si="3"/>
        <v>C452</v>
      </c>
      <c r="C453" s="11" t="s">
        <v>1163</v>
      </c>
      <c r="D453" s="11" t="s">
        <v>1164</v>
      </c>
      <c r="E453" s="11" t="s">
        <v>22</v>
      </c>
      <c r="F453" s="11" t="s">
        <v>995</v>
      </c>
      <c r="G453" s="106" t="s">
        <v>28</v>
      </c>
      <c r="H453" s="84" t="str">
        <f t="shared" si="24"/>
        <v>C438</v>
      </c>
      <c r="I453" s="4" t="s">
        <v>205</v>
      </c>
      <c r="J453" s="11"/>
      <c r="K453" s="1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outlineLevel="1">
      <c r="A454" s="12">
        <f t="shared" si="2"/>
        <v>453</v>
      </c>
      <c r="B454" s="13" t="str">
        <f t="shared" si="3"/>
        <v>C453</v>
      </c>
      <c r="C454" s="11" t="s">
        <v>1165</v>
      </c>
      <c r="D454" s="11" t="s">
        <v>1166</v>
      </c>
      <c r="E454" s="11" t="s">
        <v>22</v>
      </c>
      <c r="F454" s="11" t="s">
        <v>499</v>
      </c>
      <c r="G454" s="106" t="s">
        <v>28</v>
      </c>
      <c r="H454" s="84" t="str">
        <f t="shared" si="24"/>
        <v>C438</v>
      </c>
      <c r="I454" s="4" t="s">
        <v>205</v>
      </c>
      <c r="J454" s="11"/>
      <c r="K454" s="1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outlineLevel="1">
      <c r="A455" s="12">
        <f t="shared" si="2"/>
        <v>454</v>
      </c>
      <c r="B455" s="13" t="str">
        <f t="shared" si="3"/>
        <v>C454</v>
      </c>
      <c r="C455" s="11" t="s">
        <v>1167</v>
      </c>
      <c r="D455" s="11" t="s">
        <v>1168</v>
      </c>
      <c r="E455" s="11" t="s">
        <v>22</v>
      </c>
      <c r="F455" s="11" t="s">
        <v>516</v>
      </c>
      <c r="G455" s="106" t="s">
        <v>28</v>
      </c>
      <c r="H455" s="84" t="str">
        <f t="shared" si="24"/>
        <v>C438</v>
      </c>
      <c r="I455" s="4" t="s">
        <v>205</v>
      </c>
      <c r="J455" s="11"/>
      <c r="K455" s="1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outlineLevel="1">
      <c r="A456" s="12">
        <f t="shared" si="2"/>
        <v>455</v>
      </c>
      <c r="B456" s="13" t="str">
        <f t="shared" si="3"/>
        <v>C455</v>
      </c>
      <c r="C456" s="11" t="s">
        <v>1169</v>
      </c>
      <c r="D456" s="11" t="s">
        <v>1170</v>
      </c>
      <c r="E456" s="11" t="s">
        <v>22</v>
      </c>
      <c r="F456" s="11" t="s">
        <v>1171</v>
      </c>
      <c r="G456" s="106" t="s">
        <v>28</v>
      </c>
      <c r="H456" s="84" t="str">
        <f t="shared" si="24"/>
        <v>C438</v>
      </c>
      <c r="I456" s="4" t="s">
        <v>205</v>
      </c>
      <c r="J456" s="11"/>
      <c r="K456" s="1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outlineLevel="1">
      <c r="A457" s="12">
        <f t="shared" si="2"/>
        <v>456</v>
      </c>
      <c r="B457" s="13" t="str">
        <f t="shared" si="3"/>
        <v>C456</v>
      </c>
      <c r="C457" s="11" t="s">
        <v>1172</v>
      </c>
      <c r="D457" s="11"/>
      <c r="E457" s="11" t="s">
        <v>22</v>
      </c>
      <c r="F457" s="11" t="s">
        <v>453</v>
      </c>
      <c r="G457" s="106" t="s">
        <v>28</v>
      </c>
      <c r="H457" s="84" t="str">
        <f t="shared" si="24"/>
        <v>C438</v>
      </c>
      <c r="I457" s="4" t="s">
        <v>205</v>
      </c>
      <c r="J457" s="11"/>
      <c r="K457" s="1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outlineLevel="1">
      <c r="A458" s="12">
        <f t="shared" si="2"/>
        <v>457</v>
      </c>
      <c r="B458" s="13" t="str">
        <f t="shared" si="3"/>
        <v>C457</v>
      </c>
      <c r="C458" s="11" t="s">
        <v>1173</v>
      </c>
      <c r="D458" s="11" t="s">
        <v>931</v>
      </c>
      <c r="E458" s="11" t="s">
        <v>22</v>
      </c>
      <c r="F458" s="11" t="s">
        <v>87</v>
      </c>
      <c r="G458" s="106" t="s">
        <v>28</v>
      </c>
      <c r="H458" s="84" t="str">
        <f t="shared" si="24"/>
        <v>C438</v>
      </c>
      <c r="I458" s="11" t="s">
        <v>1174</v>
      </c>
      <c r="J458" s="11"/>
      <c r="K458" s="1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outlineLevel="1">
      <c r="A459" s="12">
        <f t="shared" si="2"/>
        <v>458</v>
      </c>
      <c r="B459" s="13" t="str">
        <f t="shared" si="3"/>
        <v>C458</v>
      </c>
      <c r="C459" s="11" t="s">
        <v>1175</v>
      </c>
      <c r="D459" s="11" t="s">
        <v>1176</v>
      </c>
      <c r="E459" s="11" t="s">
        <v>22</v>
      </c>
      <c r="F459" s="11" t="s">
        <v>1177</v>
      </c>
      <c r="G459" s="106" t="s">
        <v>28</v>
      </c>
      <c r="H459" s="84" t="str">
        <f t="shared" si="24"/>
        <v>C438</v>
      </c>
      <c r="I459" s="14"/>
      <c r="J459" s="11" t="s">
        <v>401</v>
      </c>
      <c r="K459" s="1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outlineLevel="1">
      <c r="A460" s="12">
        <f t="shared" si="2"/>
        <v>459</v>
      </c>
      <c r="B460" s="13" t="str">
        <f t="shared" si="3"/>
        <v>C459</v>
      </c>
      <c r="C460" s="14" t="s">
        <v>1178</v>
      </c>
      <c r="D460" s="11" t="s">
        <v>1179</v>
      </c>
      <c r="E460" s="14" t="s">
        <v>22</v>
      </c>
      <c r="F460" s="14" t="s">
        <v>1180</v>
      </c>
      <c r="G460" s="15" t="s">
        <v>28</v>
      </c>
      <c r="H460" s="84" t="str">
        <f t="shared" si="24"/>
        <v>C438</v>
      </c>
      <c r="I460" s="14" t="s">
        <v>1179</v>
      </c>
      <c r="J460" s="11" t="s">
        <v>14</v>
      </c>
      <c r="K460" s="1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outlineLevel="1">
      <c r="A461" s="12">
        <f t="shared" si="2"/>
        <v>460</v>
      </c>
      <c r="B461" s="13" t="str">
        <f t="shared" si="3"/>
        <v>C460</v>
      </c>
      <c r="C461" s="14" t="s">
        <v>1181</v>
      </c>
      <c r="D461" s="14" t="s">
        <v>1182</v>
      </c>
      <c r="E461" s="14" t="s">
        <v>22</v>
      </c>
      <c r="F461" s="14" t="s">
        <v>276</v>
      </c>
      <c r="G461" s="106" t="s">
        <v>28</v>
      </c>
      <c r="H461" s="84" t="str">
        <f t="shared" si="24"/>
        <v>C438</v>
      </c>
      <c r="I461" s="14" t="s">
        <v>1183</v>
      </c>
      <c r="J461" s="11" t="s">
        <v>14</v>
      </c>
      <c r="K461" s="1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outlineLevel="1">
      <c r="A462" s="12">
        <f t="shared" si="2"/>
        <v>461</v>
      </c>
      <c r="B462" s="13" t="str">
        <f t="shared" si="3"/>
        <v>C461</v>
      </c>
      <c r="C462" s="14" t="s">
        <v>1184</v>
      </c>
      <c r="D462" s="14" t="s">
        <v>1185</v>
      </c>
      <c r="E462" s="14" t="s">
        <v>22</v>
      </c>
      <c r="F462" s="14" t="s">
        <v>225</v>
      </c>
      <c r="G462" s="106" t="s">
        <v>28</v>
      </c>
      <c r="H462" s="84" t="str">
        <f t="shared" si="24"/>
        <v>C438</v>
      </c>
      <c r="I462" s="14"/>
      <c r="J462" s="11" t="s">
        <v>401</v>
      </c>
      <c r="K462" s="1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outlineLevel="1">
      <c r="A463" s="12">
        <f t="shared" si="2"/>
        <v>462</v>
      </c>
      <c r="B463" s="13" t="str">
        <f t="shared" si="3"/>
        <v>C462</v>
      </c>
      <c r="C463" s="14" t="s">
        <v>1186</v>
      </c>
      <c r="D463" s="14" t="s">
        <v>1187</v>
      </c>
      <c r="E463" s="14" t="s">
        <v>22</v>
      </c>
      <c r="F463" s="14" t="s">
        <v>1188</v>
      </c>
      <c r="G463" s="106" t="s">
        <v>28</v>
      </c>
      <c r="H463" s="84" t="str">
        <f t="shared" si="24"/>
        <v>C438</v>
      </c>
      <c r="I463" s="14"/>
      <c r="J463" s="11" t="s">
        <v>401</v>
      </c>
      <c r="K463" s="1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outlineLevel="1">
      <c r="A464" s="12">
        <f t="shared" si="2"/>
        <v>463</v>
      </c>
      <c r="B464" s="13" t="str">
        <f t="shared" si="3"/>
        <v>C463</v>
      </c>
      <c r="C464" s="14" t="s">
        <v>1189</v>
      </c>
      <c r="D464" s="14" t="s">
        <v>1190</v>
      </c>
      <c r="E464" s="14" t="s">
        <v>22</v>
      </c>
      <c r="F464" s="14" t="s">
        <v>176</v>
      </c>
      <c r="G464" s="106" t="s">
        <v>28</v>
      </c>
      <c r="H464" s="84" t="str">
        <f t="shared" si="24"/>
        <v>C438</v>
      </c>
      <c r="I464" s="4" t="s">
        <v>205</v>
      </c>
      <c r="J464" s="11"/>
      <c r="K464" s="1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outlineLevel="1">
      <c r="A465" s="12">
        <f t="shared" si="2"/>
        <v>464</v>
      </c>
      <c r="B465" s="13" t="str">
        <f t="shared" si="3"/>
        <v>C464</v>
      </c>
      <c r="C465" s="14" t="s">
        <v>1191</v>
      </c>
      <c r="D465" s="14" t="s">
        <v>1192</v>
      </c>
      <c r="E465" s="14" t="s">
        <v>22</v>
      </c>
      <c r="F465" s="14" t="s">
        <v>63</v>
      </c>
      <c r="G465" s="106" t="s">
        <v>28</v>
      </c>
      <c r="H465" s="84" t="str">
        <f t="shared" si="24"/>
        <v>C438</v>
      </c>
      <c r="I465" s="14" t="s">
        <v>64</v>
      </c>
      <c r="J465" s="11" t="s">
        <v>401</v>
      </c>
      <c r="K465" s="1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outlineLevel="1">
      <c r="A466" s="12">
        <f t="shared" si="2"/>
        <v>465</v>
      </c>
      <c r="B466" s="13" t="str">
        <f t="shared" si="3"/>
        <v>C465</v>
      </c>
      <c r="C466" s="14" t="s">
        <v>1193</v>
      </c>
      <c r="D466" s="11" t="s">
        <v>1194</v>
      </c>
      <c r="E466" s="14" t="s">
        <v>22</v>
      </c>
      <c r="F466" s="14" t="s">
        <v>1195</v>
      </c>
      <c r="G466" s="15" t="s">
        <v>28</v>
      </c>
      <c r="H466" s="84" t="str">
        <f t="shared" si="24"/>
        <v>C438</v>
      </c>
      <c r="I466" s="14" t="s">
        <v>1196</v>
      </c>
      <c r="J466" s="11" t="s">
        <v>14</v>
      </c>
      <c r="K466" s="11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outlineLevel="1">
      <c r="A467" s="12">
        <f t="shared" si="2"/>
        <v>466</v>
      </c>
      <c r="B467" s="13" t="str">
        <f t="shared" si="3"/>
        <v>C466</v>
      </c>
      <c r="C467" s="14" t="s">
        <v>1197</v>
      </c>
      <c r="D467" s="11" t="s">
        <v>1198</v>
      </c>
      <c r="E467" s="14" t="s">
        <v>22</v>
      </c>
      <c r="F467" s="14" t="s">
        <v>276</v>
      </c>
      <c r="G467" s="106" t="s">
        <v>13</v>
      </c>
      <c r="H467" s="84" t="str">
        <f t="shared" si="24"/>
        <v>C438</v>
      </c>
      <c r="I467" s="14" t="s">
        <v>1198</v>
      </c>
      <c r="J467" s="11" t="s">
        <v>14</v>
      </c>
      <c r="K467" s="1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outlineLevel="1">
      <c r="A468" s="12">
        <f t="shared" si="2"/>
        <v>467</v>
      </c>
      <c r="B468" s="13" t="str">
        <f t="shared" si="3"/>
        <v>C467</v>
      </c>
      <c r="C468" s="14" t="s">
        <v>1199</v>
      </c>
      <c r="D468" s="11" t="s">
        <v>1200</v>
      </c>
      <c r="E468" s="14" t="s">
        <v>22</v>
      </c>
      <c r="F468" s="14" t="s">
        <v>276</v>
      </c>
      <c r="G468" s="106" t="s">
        <v>28</v>
      </c>
      <c r="H468" s="84" t="str">
        <f t="shared" si="24"/>
        <v>C438</v>
      </c>
      <c r="I468" s="14" t="s">
        <v>1201</v>
      </c>
      <c r="J468" s="11" t="s">
        <v>1202</v>
      </c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outlineLevel="1">
      <c r="A469" s="12">
        <f t="shared" si="2"/>
        <v>468</v>
      </c>
      <c r="B469" s="13" t="str">
        <f t="shared" si="3"/>
        <v>C468</v>
      </c>
      <c r="C469" s="14" t="s">
        <v>1203</v>
      </c>
      <c r="D469" s="11" t="s">
        <v>1204</v>
      </c>
      <c r="E469" s="14" t="s">
        <v>22</v>
      </c>
      <c r="F469" s="14" t="s">
        <v>276</v>
      </c>
      <c r="G469" s="106" t="s">
        <v>28</v>
      </c>
      <c r="H469" s="84" t="str">
        <f t="shared" si="24"/>
        <v>C438</v>
      </c>
      <c r="I469" s="14" t="s">
        <v>1201</v>
      </c>
      <c r="J469" s="11" t="s">
        <v>1202</v>
      </c>
      <c r="K469" s="1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outlineLevel="1">
      <c r="A470" s="12">
        <f t="shared" si="2"/>
        <v>469</v>
      </c>
      <c r="B470" s="13" t="str">
        <f t="shared" si="3"/>
        <v>C469</v>
      </c>
      <c r="C470" s="14" t="s">
        <v>1205</v>
      </c>
      <c r="D470" s="11" t="s">
        <v>2</v>
      </c>
      <c r="E470" s="14" t="s">
        <v>22</v>
      </c>
      <c r="F470" s="14" t="s">
        <v>182</v>
      </c>
      <c r="G470" s="106" t="s">
        <v>28</v>
      </c>
      <c r="H470" s="84" t="str">
        <f t="shared" si="24"/>
        <v>C438</v>
      </c>
      <c r="I470" s="14" t="s">
        <v>1201</v>
      </c>
      <c r="J470" s="11" t="s">
        <v>1202</v>
      </c>
      <c r="K470" s="1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outlineLevel="1">
      <c r="A471" s="12">
        <f t="shared" si="2"/>
        <v>470</v>
      </c>
      <c r="B471" s="13" t="str">
        <f t="shared" si="3"/>
        <v>C470</v>
      </c>
      <c r="C471" s="14" t="s">
        <v>1206</v>
      </c>
      <c r="D471" s="11" t="s">
        <v>1207</v>
      </c>
      <c r="E471" s="14" t="s">
        <v>22</v>
      </c>
      <c r="F471" s="14" t="s">
        <v>252</v>
      </c>
      <c r="G471" s="106" t="s">
        <v>28</v>
      </c>
      <c r="H471" s="84" t="str">
        <f t="shared" si="24"/>
        <v>C438</v>
      </c>
      <c r="I471" s="14"/>
      <c r="J471" s="11"/>
      <c r="K471" s="1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outlineLevel="1">
      <c r="A472" s="12">
        <f t="shared" si="2"/>
        <v>471</v>
      </c>
      <c r="B472" s="13" t="str">
        <f t="shared" si="3"/>
        <v>C471</v>
      </c>
      <c r="C472" s="14" t="s">
        <v>1208</v>
      </c>
      <c r="D472" s="11" t="s">
        <v>1209</v>
      </c>
      <c r="E472" s="14" t="s">
        <v>22</v>
      </c>
      <c r="F472" s="14" t="s">
        <v>1210</v>
      </c>
      <c r="G472" s="106" t="s">
        <v>28</v>
      </c>
      <c r="H472" s="84" t="str">
        <f t="shared" si="24"/>
        <v>C438</v>
      </c>
      <c r="I472" s="14"/>
      <c r="J472" s="11" t="s">
        <v>401</v>
      </c>
      <c r="K472" s="1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outlineLevel="1">
      <c r="A473" s="12">
        <f t="shared" si="2"/>
        <v>472</v>
      </c>
      <c r="B473" s="13" t="str">
        <f t="shared" si="3"/>
        <v>C472</v>
      </c>
      <c r="C473" s="14" t="s">
        <v>1211</v>
      </c>
      <c r="D473" s="11" t="s">
        <v>1212</v>
      </c>
      <c r="E473" s="14" t="s">
        <v>22</v>
      </c>
      <c r="F473" s="14" t="s">
        <v>409</v>
      </c>
      <c r="G473" s="106" t="s">
        <v>28</v>
      </c>
      <c r="H473" s="84" t="str">
        <f t="shared" si="24"/>
        <v>C438</v>
      </c>
      <c r="I473" s="14"/>
      <c r="J473" s="11" t="s">
        <v>401</v>
      </c>
      <c r="K473" s="1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outlineLevel="1">
      <c r="A474" s="12">
        <f t="shared" si="2"/>
        <v>473</v>
      </c>
      <c r="B474" s="13" t="str">
        <f t="shared" si="3"/>
        <v>C473</v>
      </c>
      <c r="C474" s="14" t="s">
        <v>1213</v>
      </c>
      <c r="D474" s="11" t="s">
        <v>1214</v>
      </c>
      <c r="E474" s="14" t="s">
        <v>22</v>
      </c>
      <c r="F474" s="14" t="s">
        <v>1215</v>
      </c>
      <c r="G474" s="106" t="s">
        <v>28</v>
      </c>
      <c r="H474" s="84" t="str">
        <f t="shared" si="24"/>
        <v>C438</v>
      </c>
      <c r="I474" s="14"/>
      <c r="J474" s="11" t="s">
        <v>401</v>
      </c>
      <c r="K474" s="1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outlineLevel="1">
      <c r="A475" s="12">
        <f t="shared" si="2"/>
        <v>474</v>
      </c>
      <c r="B475" s="13" t="str">
        <f t="shared" si="3"/>
        <v>C474</v>
      </c>
      <c r="C475" s="14" t="s">
        <v>1216</v>
      </c>
      <c r="D475" s="11" t="s">
        <v>1217</v>
      </c>
      <c r="E475" s="14" t="s">
        <v>22</v>
      </c>
      <c r="F475" s="14" t="s">
        <v>409</v>
      </c>
      <c r="G475" s="106" t="s">
        <v>28</v>
      </c>
      <c r="H475" s="84" t="str">
        <f t="shared" si="24"/>
        <v>C438</v>
      </c>
      <c r="I475" s="14"/>
      <c r="J475" s="11" t="s">
        <v>401</v>
      </c>
      <c r="K475" s="1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outlineLevel="1">
      <c r="A476" s="12">
        <f t="shared" si="2"/>
        <v>475</v>
      </c>
      <c r="B476" s="13" t="str">
        <f t="shared" si="3"/>
        <v>C475</v>
      </c>
      <c r="C476" s="14" t="s">
        <v>1218</v>
      </c>
      <c r="D476" s="11" t="s">
        <v>1219</v>
      </c>
      <c r="E476" s="14" t="s">
        <v>22</v>
      </c>
      <c r="F476" s="14" t="s">
        <v>182</v>
      </c>
      <c r="G476" s="106" t="s">
        <v>28</v>
      </c>
      <c r="H476" s="84" t="str">
        <f t="shared" si="24"/>
        <v>C438</v>
      </c>
      <c r="I476" s="4" t="s">
        <v>205</v>
      </c>
      <c r="J476" s="11"/>
      <c r="K476" s="1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outlineLevel="1">
      <c r="A477" s="12">
        <f t="shared" si="2"/>
        <v>476</v>
      </c>
      <c r="B477" s="13" t="str">
        <f t="shared" si="3"/>
        <v>C476</v>
      </c>
      <c r="C477" s="14" t="s">
        <v>1220</v>
      </c>
      <c r="D477" s="11" t="s">
        <v>1221</v>
      </c>
      <c r="E477" s="14" t="s">
        <v>22</v>
      </c>
      <c r="F477" s="14" t="s">
        <v>95</v>
      </c>
      <c r="G477" s="106" t="s">
        <v>28</v>
      </c>
      <c r="H477" s="84" t="str">
        <f t="shared" si="24"/>
        <v>C438</v>
      </c>
      <c r="I477" s="4" t="s">
        <v>205</v>
      </c>
      <c r="J477" s="11"/>
      <c r="K477" s="1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outlineLevel="1">
      <c r="A478" s="12">
        <f t="shared" si="2"/>
        <v>477</v>
      </c>
      <c r="B478" s="13" t="str">
        <f t="shared" si="3"/>
        <v>C477</v>
      </c>
      <c r="C478" s="14" t="s">
        <v>1222</v>
      </c>
      <c r="D478" s="11" t="s">
        <v>1223</v>
      </c>
      <c r="E478" s="14" t="s">
        <v>22</v>
      </c>
      <c r="F478" s="14" t="s">
        <v>988</v>
      </c>
      <c r="G478" s="106" t="s">
        <v>28</v>
      </c>
      <c r="H478" s="84" t="str">
        <f t="shared" si="24"/>
        <v>C438</v>
      </c>
      <c r="I478" s="4" t="s">
        <v>205</v>
      </c>
      <c r="J478" s="11"/>
      <c r="K478" s="1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outlineLevel="1">
      <c r="A479" s="12">
        <f t="shared" si="2"/>
        <v>478</v>
      </c>
      <c r="B479" s="13" t="str">
        <f t="shared" si="3"/>
        <v>C478</v>
      </c>
      <c r="C479" s="14" t="s">
        <v>1224</v>
      </c>
      <c r="D479" s="11" t="s">
        <v>929</v>
      </c>
      <c r="E479" s="14" t="s">
        <v>22</v>
      </c>
      <c r="F479" s="14" t="s">
        <v>328</v>
      </c>
      <c r="G479" s="106" t="s">
        <v>28</v>
      </c>
      <c r="H479" s="84" t="str">
        <f t="shared" si="24"/>
        <v>C438</v>
      </c>
      <c r="I479" s="4" t="s">
        <v>205</v>
      </c>
      <c r="J479" s="11"/>
      <c r="K479" s="1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7">
        <f t="shared" si="2"/>
        <v>479</v>
      </c>
      <c r="B480" s="2" t="str">
        <f t="shared" si="3"/>
        <v>C479</v>
      </c>
      <c r="C480" s="4" t="s">
        <v>1225</v>
      </c>
      <c r="D480" s="5" t="s">
        <v>1226</v>
      </c>
      <c r="E480" s="4" t="s">
        <v>11</v>
      </c>
      <c r="F480" s="4" t="s">
        <v>12</v>
      </c>
      <c r="G480" s="9" t="s">
        <v>28</v>
      </c>
      <c r="H480" s="3" t="s">
        <v>42</v>
      </c>
      <c r="I480" s="4" t="s">
        <v>1227</v>
      </c>
      <c r="J480" s="5" t="s">
        <v>14</v>
      </c>
      <c r="K480" s="5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outlineLevel="1">
      <c r="A481" s="12">
        <f t="shared" si="2"/>
        <v>480</v>
      </c>
      <c r="B481" s="13" t="str">
        <f t="shared" si="3"/>
        <v>C480</v>
      </c>
      <c r="C481" s="14" t="s">
        <v>1228</v>
      </c>
      <c r="D481" s="11" t="s">
        <v>1229</v>
      </c>
      <c r="E481" s="14" t="s">
        <v>22</v>
      </c>
      <c r="F481" s="14" t="s">
        <v>139</v>
      </c>
      <c r="G481" s="15" t="s">
        <v>13</v>
      </c>
      <c r="H481" s="84" t="str">
        <f t="shared" ref="H481:H489" si="25">B$480</f>
        <v>C479</v>
      </c>
      <c r="I481" s="14" t="s">
        <v>1229</v>
      </c>
      <c r="J481" s="11" t="s">
        <v>14</v>
      </c>
      <c r="K481" s="1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outlineLevel="1">
      <c r="A482" s="12">
        <f t="shared" si="2"/>
        <v>481</v>
      </c>
      <c r="B482" s="13" t="str">
        <f t="shared" si="3"/>
        <v>C481</v>
      </c>
      <c r="C482" s="14" t="s">
        <v>1230</v>
      </c>
      <c r="D482" s="11" t="s">
        <v>1231</v>
      </c>
      <c r="E482" s="14" t="s">
        <v>22</v>
      </c>
      <c r="F482" s="14" t="s">
        <v>858</v>
      </c>
      <c r="G482" s="15" t="s">
        <v>28</v>
      </c>
      <c r="H482" s="84" t="str">
        <f t="shared" si="25"/>
        <v>C479</v>
      </c>
      <c r="I482" s="14" t="s">
        <v>1231</v>
      </c>
      <c r="J482" s="11" t="s">
        <v>14</v>
      </c>
      <c r="K482" s="1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outlineLevel="1">
      <c r="A483" s="12">
        <f t="shared" si="2"/>
        <v>482</v>
      </c>
      <c r="B483" s="13" t="str">
        <f t="shared" si="3"/>
        <v>C482</v>
      </c>
      <c r="C483" s="14" t="s">
        <v>1232</v>
      </c>
      <c r="D483" s="11" t="s">
        <v>1233</v>
      </c>
      <c r="E483" s="14" t="s">
        <v>22</v>
      </c>
      <c r="F483" s="14" t="s">
        <v>273</v>
      </c>
      <c r="G483" s="15" t="s">
        <v>28</v>
      </c>
      <c r="H483" s="84" t="str">
        <f t="shared" si="25"/>
        <v>C479</v>
      </c>
      <c r="I483" s="14" t="s">
        <v>1233</v>
      </c>
      <c r="J483" s="11" t="s">
        <v>14</v>
      </c>
      <c r="K483" s="1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outlineLevel="1">
      <c r="A484" s="12">
        <f t="shared" si="2"/>
        <v>483</v>
      </c>
      <c r="B484" s="13" t="str">
        <f t="shared" si="3"/>
        <v>C483</v>
      </c>
      <c r="C484" s="14" t="s">
        <v>1234</v>
      </c>
      <c r="D484" s="11" t="s">
        <v>1235</v>
      </c>
      <c r="E484" s="14" t="s">
        <v>22</v>
      </c>
      <c r="F484" s="14" t="s">
        <v>17</v>
      </c>
      <c r="G484" s="15" t="s">
        <v>28</v>
      </c>
      <c r="H484" s="84" t="str">
        <f t="shared" si="25"/>
        <v>C479</v>
      </c>
      <c r="I484" s="14" t="s">
        <v>1235</v>
      </c>
      <c r="J484" s="11" t="s">
        <v>14</v>
      </c>
      <c r="K484" s="1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outlineLevel="1">
      <c r="A485" s="12">
        <f t="shared" si="2"/>
        <v>484</v>
      </c>
      <c r="B485" s="13" t="str">
        <f t="shared" si="3"/>
        <v>C484</v>
      </c>
      <c r="C485" s="14" t="s">
        <v>1236</v>
      </c>
      <c r="D485" s="11" t="s">
        <v>1237</v>
      </c>
      <c r="E485" s="14" t="s">
        <v>22</v>
      </c>
      <c r="F485" s="14" t="s">
        <v>139</v>
      </c>
      <c r="G485" s="15" t="s">
        <v>28</v>
      </c>
      <c r="H485" s="84" t="str">
        <f t="shared" si="25"/>
        <v>C479</v>
      </c>
      <c r="I485" s="14" t="s">
        <v>1237</v>
      </c>
      <c r="J485" s="11" t="s">
        <v>14</v>
      </c>
      <c r="K485" s="1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outlineLevel="1">
      <c r="A486" s="12">
        <f t="shared" si="2"/>
        <v>485</v>
      </c>
      <c r="B486" s="13" t="str">
        <f t="shared" si="3"/>
        <v>C485</v>
      </c>
      <c r="C486" s="14" t="s">
        <v>1238</v>
      </c>
      <c r="D486" s="11" t="s">
        <v>1239</v>
      </c>
      <c r="E486" s="14" t="s">
        <v>22</v>
      </c>
      <c r="F486" s="14" t="s">
        <v>485</v>
      </c>
      <c r="G486" s="15" t="s">
        <v>28</v>
      </c>
      <c r="H486" s="84" t="str">
        <f t="shared" si="25"/>
        <v>C479</v>
      </c>
      <c r="I486" s="50" t="s">
        <v>222</v>
      </c>
      <c r="J486" s="11" t="s">
        <v>14</v>
      </c>
      <c r="K486" s="1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outlineLevel="1">
      <c r="A487" s="12">
        <f t="shared" si="2"/>
        <v>486</v>
      </c>
      <c r="B487" s="13" t="str">
        <f t="shared" si="3"/>
        <v>C486</v>
      </c>
      <c r="C487" s="14" t="s">
        <v>1240</v>
      </c>
      <c r="D487" s="11" t="s">
        <v>1241</v>
      </c>
      <c r="E487" s="14" t="s">
        <v>22</v>
      </c>
      <c r="F487" s="14" t="s">
        <v>79</v>
      </c>
      <c r="G487" s="15" t="s">
        <v>28</v>
      </c>
      <c r="H487" s="84" t="str">
        <f t="shared" si="25"/>
        <v>C479</v>
      </c>
      <c r="I487" s="14" t="s">
        <v>1241</v>
      </c>
      <c r="J487" s="11" t="s">
        <v>14</v>
      </c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outlineLevel="1">
      <c r="A488" s="12">
        <f t="shared" si="2"/>
        <v>487</v>
      </c>
      <c r="B488" s="13" t="str">
        <f t="shared" si="3"/>
        <v>C487</v>
      </c>
      <c r="C488" s="14" t="s">
        <v>1242</v>
      </c>
      <c r="D488" s="11" t="s">
        <v>1243</v>
      </c>
      <c r="E488" s="14" t="s">
        <v>22</v>
      </c>
      <c r="F488" s="14" t="s">
        <v>79</v>
      </c>
      <c r="G488" s="15" t="s">
        <v>28</v>
      </c>
      <c r="H488" s="84" t="str">
        <f t="shared" si="25"/>
        <v>C479</v>
      </c>
      <c r="I488" s="14" t="s">
        <v>1244</v>
      </c>
      <c r="J488" s="11" t="s">
        <v>14</v>
      </c>
      <c r="K488" s="1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outlineLevel="1">
      <c r="A489" s="12">
        <f t="shared" si="2"/>
        <v>488</v>
      </c>
      <c r="B489" s="13" t="str">
        <f t="shared" si="3"/>
        <v>C488</v>
      </c>
      <c r="C489" s="14" t="s">
        <v>1245</v>
      </c>
      <c r="D489" s="11" t="s">
        <v>1246</v>
      </c>
      <c r="E489" s="14" t="s">
        <v>22</v>
      </c>
      <c r="F489" s="14" t="s">
        <v>54</v>
      </c>
      <c r="G489" s="15" t="s">
        <v>28</v>
      </c>
      <c r="H489" s="84" t="str">
        <f t="shared" si="25"/>
        <v>C479</v>
      </c>
      <c r="I489" s="11" t="s">
        <v>1247</v>
      </c>
      <c r="J489" s="11" t="s">
        <v>14</v>
      </c>
      <c r="K489" s="1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7">
        <f t="shared" si="2"/>
        <v>489</v>
      </c>
      <c r="B490" s="2" t="str">
        <f t="shared" si="3"/>
        <v>C489</v>
      </c>
      <c r="C490" s="4" t="s">
        <v>1248</v>
      </c>
      <c r="D490" s="5"/>
      <c r="E490" s="4" t="s">
        <v>11</v>
      </c>
      <c r="F490" s="4" t="s">
        <v>12</v>
      </c>
      <c r="G490" s="9" t="s">
        <v>28</v>
      </c>
      <c r="H490" s="5" t="s">
        <v>42</v>
      </c>
      <c r="I490" s="5"/>
      <c r="J490" s="5"/>
      <c r="K490" s="1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outlineLevel="1">
      <c r="A491" s="7">
        <f t="shared" si="2"/>
        <v>490</v>
      </c>
      <c r="B491" s="2" t="str">
        <f t="shared" si="3"/>
        <v>C490</v>
      </c>
      <c r="C491" s="4" t="s">
        <v>1249</v>
      </c>
      <c r="D491" s="5"/>
      <c r="E491" s="4" t="s">
        <v>11</v>
      </c>
      <c r="F491" s="4" t="s">
        <v>12</v>
      </c>
      <c r="G491" s="9" t="s">
        <v>28</v>
      </c>
      <c r="H491" s="107" t="str">
        <f>B$490</f>
        <v>C489</v>
      </c>
      <c r="I491" s="5"/>
      <c r="J491" s="5"/>
      <c r="K491" s="11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outlineLevel="1">
      <c r="A492" s="12">
        <f t="shared" si="2"/>
        <v>491</v>
      </c>
      <c r="B492" s="13" t="str">
        <f t="shared" si="3"/>
        <v>C491</v>
      </c>
      <c r="C492" s="14" t="s">
        <v>1250</v>
      </c>
      <c r="D492" s="11" t="s">
        <v>1251</v>
      </c>
      <c r="E492" s="14" t="s">
        <v>22</v>
      </c>
      <c r="F492" s="14" t="s">
        <v>87</v>
      </c>
      <c r="G492" s="15" t="s">
        <v>28</v>
      </c>
      <c r="H492" s="108" t="str">
        <f t="shared" ref="H492:H495" si="26">B$491</f>
        <v>C490</v>
      </c>
      <c r="I492" s="11" t="s">
        <v>1252</v>
      </c>
      <c r="J492" s="11"/>
      <c r="K492" s="1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outlineLevel="1">
      <c r="A493" s="12">
        <f t="shared" si="2"/>
        <v>492</v>
      </c>
      <c r="B493" s="13" t="str">
        <f t="shared" si="3"/>
        <v>C492</v>
      </c>
      <c r="C493" s="14" t="s">
        <v>1253</v>
      </c>
      <c r="D493" s="11" t="s">
        <v>1254</v>
      </c>
      <c r="E493" s="14" t="s">
        <v>22</v>
      </c>
      <c r="F493" s="14" t="s">
        <v>87</v>
      </c>
      <c r="G493" s="15" t="s">
        <v>28</v>
      </c>
      <c r="H493" s="108" t="str">
        <f t="shared" si="26"/>
        <v>C490</v>
      </c>
      <c r="I493" s="11" t="s">
        <v>1255</v>
      </c>
      <c r="J493" s="11"/>
      <c r="K493" s="1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outlineLevel="1">
      <c r="A494" s="12">
        <f t="shared" si="2"/>
        <v>493</v>
      </c>
      <c r="B494" s="13" t="str">
        <f t="shared" si="3"/>
        <v>C493</v>
      </c>
      <c r="C494" s="14" t="s">
        <v>1256</v>
      </c>
      <c r="D494" s="11" t="s">
        <v>1257</v>
      </c>
      <c r="E494" s="14" t="s">
        <v>22</v>
      </c>
      <c r="F494" s="14" t="s">
        <v>1258</v>
      </c>
      <c r="G494" s="15" t="s">
        <v>28</v>
      </c>
      <c r="H494" s="108" t="str">
        <f t="shared" si="26"/>
        <v>C490</v>
      </c>
      <c r="I494" s="5" t="s">
        <v>205</v>
      </c>
      <c r="J494" s="11"/>
      <c r="K494" s="1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outlineLevel="1">
      <c r="A495" s="12">
        <f t="shared" si="2"/>
        <v>494</v>
      </c>
      <c r="B495" s="13" t="str">
        <f t="shared" si="3"/>
        <v>C494</v>
      </c>
      <c r="C495" s="14" t="s">
        <v>1259</v>
      </c>
      <c r="D495" s="11" t="s">
        <v>1260</v>
      </c>
      <c r="E495" s="14" t="s">
        <v>22</v>
      </c>
      <c r="F495" s="14" t="s">
        <v>1261</v>
      </c>
      <c r="G495" s="15" t="s">
        <v>28</v>
      </c>
      <c r="H495" s="108" t="str">
        <f t="shared" si="26"/>
        <v>C490</v>
      </c>
      <c r="I495" s="5" t="s">
        <v>205</v>
      </c>
      <c r="J495" s="11"/>
      <c r="K495" s="1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7">
        <f t="shared" si="2"/>
        <v>495</v>
      </c>
      <c r="B496" s="2" t="str">
        <f t="shared" si="3"/>
        <v>C495</v>
      </c>
      <c r="C496" s="4" t="s">
        <v>1262</v>
      </c>
      <c r="D496" s="5"/>
      <c r="E496" s="4" t="s">
        <v>11</v>
      </c>
      <c r="F496" s="4" t="s">
        <v>12</v>
      </c>
      <c r="G496" s="9" t="s">
        <v>28</v>
      </c>
      <c r="H496" s="5" t="s">
        <v>42</v>
      </c>
      <c r="I496" s="5"/>
      <c r="J496" s="5"/>
      <c r="K496" s="5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outlineLevel="1">
      <c r="A497" s="12">
        <f t="shared" si="2"/>
        <v>496</v>
      </c>
      <c r="B497" s="13" t="str">
        <f t="shared" si="3"/>
        <v>C496</v>
      </c>
      <c r="C497" s="14" t="s">
        <v>1263</v>
      </c>
      <c r="D497" s="11" t="s">
        <v>1264</v>
      </c>
      <c r="E497" s="14" t="s">
        <v>22</v>
      </c>
      <c r="F497" s="14" t="s">
        <v>182</v>
      </c>
      <c r="G497" s="15" t="s">
        <v>28</v>
      </c>
      <c r="H497" s="108" t="str">
        <f t="shared" ref="H497:H508" si="27">B$496</f>
        <v>C495</v>
      </c>
      <c r="I497" s="5" t="s">
        <v>205</v>
      </c>
      <c r="J497" s="11"/>
      <c r="K497" s="1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outlineLevel="1">
      <c r="A498" s="12">
        <f t="shared" si="2"/>
        <v>497</v>
      </c>
      <c r="B498" s="13" t="str">
        <f t="shared" si="3"/>
        <v>C497</v>
      </c>
      <c r="C498" s="14" t="s">
        <v>1265</v>
      </c>
      <c r="D498" s="11" t="s">
        <v>1266</v>
      </c>
      <c r="E498" s="14" t="s">
        <v>22</v>
      </c>
      <c r="F498" s="14" t="s">
        <v>63</v>
      </c>
      <c r="G498" s="15" t="s">
        <v>28</v>
      </c>
      <c r="H498" s="108" t="str">
        <f t="shared" si="27"/>
        <v>C495</v>
      </c>
      <c r="I498" s="5" t="s">
        <v>205</v>
      </c>
      <c r="J498" s="11"/>
      <c r="K498" s="1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outlineLevel="1">
      <c r="A499" s="12">
        <f t="shared" si="2"/>
        <v>498</v>
      </c>
      <c r="B499" s="13" t="str">
        <f t="shared" si="3"/>
        <v>C498</v>
      </c>
      <c r="C499" s="14" t="s">
        <v>1267</v>
      </c>
      <c r="D499" s="11" t="s">
        <v>1268</v>
      </c>
      <c r="E499" s="14" t="s">
        <v>22</v>
      </c>
      <c r="F499" s="14" t="s">
        <v>63</v>
      </c>
      <c r="G499" s="15" t="s">
        <v>28</v>
      </c>
      <c r="H499" s="108" t="str">
        <f t="shared" si="27"/>
        <v>C495</v>
      </c>
      <c r="I499" s="5" t="s">
        <v>205</v>
      </c>
      <c r="J499" s="11"/>
      <c r="K499" s="1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outlineLevel="1">
      <c r="A500" s="12">
        <f t="shared" si="2"/>
        <v>499</v>
      </c>
      <c r="B500" s="13" t="str">
        <f t="shared" si="3"/>
        <v>C499</v>
      </c>
      <c r="C500" s="14" t="s">
        <v>1269</v>
      </c>
      <c r="D500" s="11" t="s">
        <v>1270</v>
      </c>
      <c r="E500" s="14" t="s">
        <v>22</v>
      </c>
      <c r="F500" s="14" t="s">
        <v>83</v>
      </c>
      <c r="G500" s="15" t="s">
        <v>28</v>
      </c>
      <c r="H500" s="108" t="str">
        <f t="shared" si="27"/>
        <v>C495</v>
      </c>
      <c r="I500" s="5" t="s">
        <v>205</v>
      </c>
      <c r="J500" s="11"/>
      <c r="K500" s="1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outlineLevel="1">
      <c r="A501" s="12">
        <f t="shared" si="2"/>
        <v>500</v>
      </c>
      <c r="B501" s="13" t="str">
        <f t="shared" si="3"/>
        <v>C500</v>
      </c>
      <c r="C501" s="14" t="s">
        <v>1271</v>
      </c>
      <c r="D501" s="11" t="s">
        <v>1272</v>
      </c>
      <c r="E501" s="14" t="s">
        <v>22</v>
      </c>
      <c r="F501" s="14" t="s">
        <v>182</v>
      </c>
      <c r="G501" s="15" t="s">
        <v>28</v>
      </c>
      <c r="H501" s="108" t="str">
        <f t="shared" si="27"/>
        <v>C495</v>
      </c>
      <c r="I501" s="5" t="s">
        <v>205</v>
      </c>
      <c r="J501" s="11"/>
      <c r="K501" s="1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outlineLevel="1">
      <c r="A502" s="12">
        <f t="shared" si="2"/>
        <v>501</v>
      </c>
      <c r="B502" s="13" t="str">
        <f t="shared" si="3"/>
        <v>C501</v>
      </c>
      <c r="C502" s="14" t="s">
        <v>1273</v>
      </c>
      <c r="D502" s="11" t="s">
        <v>1274</v>
      </c>
      <c r="E502" s="14" t="s">
        <v>22</v>
      </c>
      <c r="F502" s="14" t="s">
        <v>499</v>
      </c>
      <c r="G502" s="15" t="s">
        <v>28</v>
      </c>
      <c r="H502" s="108" t="str">
        <f t="shared" si="27"/>
        <v>C495</v>
      </c>
      <c r="I502" s="5" t="s">
        <v>205</v>
      </c>
      <c r="J502" s="11"/>
      <c r="K502" s="1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outlineLevel="1">
      <c r="A503" s="12">
        <f t="shared" si="2"/>
        <v>502</v>
      </c>
      <c r="B503" s="13" t="str">
        <f t="shared" si="3"/>
        <v>C502</v>
      </c>
      <c r="C503" s="14" t="s">
        <v>1275</v>
      </c>
      <c r="D503" s="11" t="s">
        <v>1276</v>
      </c>
      <c r="E503" s="14" t="s">
        <v>22</v>
      </c>
      <c r="F503" s="14" t="s">
        <v>995</v>
      </c>
      <c r="G503" s="15" t="s">
        <v>28</v>
      </c>
      <c r="H503" s="108" t="str">
        <f t="shared" si="27"/>
        <v>C495</v>
      </c>
      <c r="I503" s="5" t="s">
        <v>205</v>
      </c>
      <c r="J503" s="11"/>
      <c r="K503" s="1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outlineLevel="1">
      <c r="A504" s="12">
        <f t="shared" si="2"/>
        <v>503</v>
      </c>
      <c r="B504" s="13" t="str">
        <f t="shared" si="3"/>
        <v>C503</v>
      </c>
      <c r="C504" s="14" t="s">
        <v>1277</v>
      </c>
      <c r="D504" s="11" t="s">
        <v>1278</v>
      </c>
      <c r="E504" s="14" t="s">
        <v>22</v>
      </c>
      <c r="F504" s="14" t="s">
        <v>499</v>
      </c>
      <c r="G504" s="15" t="s">
        <v>28</v>
      </c>
      <c r="H504" s="108" t="str">
        <f t="shared" si="27"/>
        <v>C495</v>
      </c>
      <c r="I504" s="5" t="s">
        <v>205</v>
      </c>
      <c r="J504" s="11"/>
      <c r="K504" s="1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outlineLevel="1">
      <c r="A505" s="12">
        <f t="shared" si="2"/>
        <v>504</v>
      </c>
      <c r="B505" s="13" t="str">
        <f t="shared" si="3"/>
        <v>C504</v>
      </c>
      <c r="C505" s="14" t="s">
        <v>1279</v>
      </c>
      <c r="D505" s="11" t="s">
        <v>1280</v>
      </c>
      <c r="E505" s="14" t="s">
        <v>22</v>
      </c>
      <c r="F505" s="14" t="s">
        <v>306</v>
      </c>
      <c r="G505" s="15" t="s">
        <v>28</v>
      </c>
      <c r="H505" s="108" t="str">
        <f t="shared" si="27"/>
        <v>C495</v>
      </c>
      <c r="I505" s="5" t="s">
        <v>205</v>
      </c>
      <c r="J505" s="11"/>
      <c r="K505" s="1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outlineLevel="1">
      <c r="A506" s="12">
        <f t="shared" si="2"/>
        <v>505</v>
      </c>
      <c r="B506" s="13" t="str">
        <f t="shared" si="3"/>
        <v>C505</v>
      </c>
      <c r="C506" s="14" t="s">
        <v>1281</v>
      </c>
      <c r="D506" s="11" t="s">
        <v>1282</v>
      </c>
      <c r="E506" s="14" t="s">
        <v>22</v>
      </c>
      <c r="F506" s="14" t="s">
        <v>1120</v>
      </c>
      <c r="G506" s="15" t="s">
        <v>28</v>
      </c>
      <c r="H506" s="108" t="str">
        <f t="shared" si="27"/>
        <v>C495</v>
      </c>
      <c r="I506" s="5" t="s">
        <v>205</v>
      </c>
      <c r="J506" s="11"/>
      <c r="K506" s="1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outlineLevel="1">
      <c r="A507" s="12">
        <f t="shared" si="2"/>
        <v>506</v>
      </c>
      <c r="B507" s="13" t="str">
        <f t="shared" si="3"/>
        <v>C506</v>
      </c>
      <c r="C507" s="14" t="s">
        <v>1283</v>
      </c>
      <c r="D507" s="11" t="s">
        <v>1284</v>
      </c>
      <c r="E507" s="14" t="s">
        <v>22</v>
      </c>
      <c r="F507" s="14" t="s">
        <v>499</v>
      </c>
      <c r="G507" s="15" t="s">
        <v>28</v>
      </c>
      <c r="H507" s="108" t="str">
        <f t="shared" si="27"/>
        <v>C495</v>
      </c>
      <c r="I507" s="5" t="s">
        <v>205</v>
      </c>
      <c r="J507" s="11"/>
      <c r="K507" s="1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outlineLevel="1">
      <c r="A508" s="12">
        <f t="shared" si="2"/>
        <v>507</v>
      </c>
      <c r="B508" s="13" t="str">
        <f t="shared" si="3"/>
        <v>C507</v>
      </c>
      <c r="C508" s="14" t="s">
        <v>1285</v>
      </c>
      <c r="D508" s="11" t="s">
        <v>1286</v>
      </c>
      <c r="E508" s="14" t="s">
        <v>22</v>
      </c>
      <c r="F508" s="14" t="s">
        <v>499</v>
      </c>
      <c r="G508" s="15" t="s">
        <v>28</v>
      </c>
      <c r="H508" s="108" t="str">
        <f t="shared" si="27"/>
        <v>C495</v>
      </c>
      <c r="I508" s="5" t="s">
        <v>205</v>
      </c>
      <c r="J508" s="11"/>
      <c r="K508" s="1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7">
        <f t="shared" si="2"/>
        <v>508</v>
      </c>
      <c r="B509" s="2" t="str">
        <f t="shared" si="3"/>
        <v>C508</v>
      </c>
      <c r="C509" s="4" t="s">
        <v>1287</v>
      </c>
      <c r="D509" s="5"/>
      <c r="E509" s="4" t="s">
        <v>11</v>
      </c>
      <c r="F509" s="4" t="s">
        <v>12</v>
      </c>
      <c r="G509" s="9" t="s">
        <v>28</v>
      </c>
      <c r="H509" s="5" t="s">
        <v>42</v>
      </c>
      <c r="I509" s="5"/>
      <c r="J509" s="5"/>
      <c r="K509" s="5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outlineLevel="1">
      <c r="A510" s="12">
        <f t="shared" si="2"/>
        <v>509</v>
      </c>
      <c r="B510" s="13" t="str">
        <f t="shared" si="3"/>
        <v>C509</v>
      </c>
      <c r="C510" s="14" t="s">
        <v>1288</v>
      </c>
      <c r="D510" s="11" t="s">
        <v>1289</v>
      </c>
      <c r="E510" s="14" t="s">
        <v>22</v>
      </c>
      <c r="F510" s="14" t="s">
        <v>79</v>
      </c>
      <c r="G510" s="15" t="s">
        <v>28</v>
      </c>
      <c r="H510" s="108" t="str">
        <f t="shared" ref="H510:H516" si="28">B$509</f>
        <v>C508</v>
      </c>
      <c r="I510" s="11" t="s">
        <v>1290</v>
      </c>
      <c r="J510" s="11"/>
      <c r="K510" s="1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outlineLevel="1">
      <c r="A511" s="12">
        <f t="shared" si="2"/>
        <v>510</v>
      </c>
      <c r="B511" s="13" t="str">
        <f t="shared" si="3"/>
        <v>C510</v>
      </c>
      <c r="C511" s="14" t="s">
        <v>1291</v>
      </c>
      <c r="D511" s="11" t="s">
        <v>1292</v>
      </c>
      <c r="E511" s="14" t="s">
        <v>22</v>
      </c>
      <c r="F511" s="14" t="s">
        <v>95</v>
      </c>
      <c r="G511" s="15" t="s">
        <v>28</v>
      </c>
      <c r="H511" s="108" t="str">
        <f t="shared" si="28"/>
        <v>C508</v>
      </c>
      <c r="I511" s="11"/>
      <c r="J511" s="11"/>
      <c r="K511" s="1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outlineLevel="1">
      <c r="A512" s="12">
        <f t="shared" si="2"/>
        <v>511</v>
      </c>
      <c r="B512" s="13" t="str">
        <f t="shared" si="3"/>
        <v>C511</v>
      </c>
      <c r="C512" s="14" t="s">
        <v>1293</v>
      </c>
      <c r="D512" s="11" t="s">
        <v>1294</v>
      </c>
      <c r="E512" s="14" t="s">
        <v>22</v>
      </c>
      <c r="F512" s="14" t="s">
        <v>54</v>
      </c>
      <c r="G512" s="15" t="s">
        <v>28</v>
      </c>
      <c r="H512" s="108" t="str">
        <f t="shared" si="28"/>
        <v>C508</v>
      </c>
      <c r="I512" s="11" t="s">
        <v>1295</v>
      </c>
      <c r="J512" s="11"/>
      <c r="K512" s="1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outlineLevel="1">
      <c r="A513" s="12">
        <f t="shared" si="2"/>
        <v>512</v>
      </c>
      <c r="B513" s="13" t="str">
        <f t="shared" si="3"/>
        <v>C512</v>
      </c>
      <c r="C513" s="14" t="s">
        <v>1296</v>
      </c>
      <c r="D513" s="11" t="s">
        <v>1297</v>
      </c>
      <c r="E513" s="14" t="s">
        <v>22</v>
      </c>
      <c r="F513" s="14" t="s">
        <v>74</v>
      </c>
      <c r="G513" s="15" t="s">
        <v>28</v>
      </c>
      <c r="H513" s="108" t="str">
        <f t="shared" si="28"/>
        <v>C508</v>
      </c>
      <c r="I513" s="11" t="s">
        <v>1298</v>
      </c>
      <c r="J513" s="11"/>
      <c r="K513" s="1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outlineLevel="1">
      <c r="A514" s="12">
        <f t="shared" si="2"/>
        <v>513</v>
      </c>
      <c r="B514" s="13" t="str">
        <f t="shared" si="3"/>
        <v>C513</v>
      </c>
      <c r="C514" s="14" t="s">
        <v>1299</v>
      </c>
      <c r="D514" s="11" t="s">
        <v>1300</v>
      </c>
      <c r="E514" s="14" t="s">
        <v>22</v>
      </c>
      <c r="F514" s="14" t="s">
        <v>1101</v>
      </c>
      <c r="G514" s="15" t="s">
        <v>28</v>
      </c>
      <c r="H514" s="108" t="str">
        <f t="shared" si="28"/>
        <v>C508</v>
      </c>
      <c r="I514" s="11" t="s">
        <v>1301</v>
      </c>
      <c r="J514" s="11"/>
      <c r="K514" s="1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outlineLevel="1">
      <c r="A515" s="12">
        <f t="shared" si="2"/>
        <v>514</v>
      </c>
      <c r="B515" s="13" t="str">
        <f t="shared" si="3"/>
        <v>C514</v>
      </c>
      <c r="C515" s="14" t="s">
        <v>1302</v>
      </c>
      <c r="D515" s="11" t="s">
        <v>1303</v>
      </c>
      <c r="E515" s="14" t="s">
        <v>22</v>
      </c>
      <c r="F515" s="14" t="s">
        <v>1177</v>
      </c>
      <c r="G515" s="15" t="s">
        <v>28</v>
      </c>
      <c r="H515" s="108" t="str">
        <f t="shared" si="28"/>
        <v>C508</v>
      </c>
      <c r="I515" s="5" t="s">
        <v>205</v>
      </c>
      <c r="J515" s="11"/>
      <c r="K515" s="11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outlineLevel="1">
      <c r="A516" s="12">
        <f t="shared" si="2"/>
        <v>515</v>
      </c>
      <c r="B516" s="13" t="str">
        <f t="shared" si="3"/>
        <v>C515</v>
      </c>
      <c r="C516" s="14" t="s">
        <v>1304</v>
      </c>
      <c r="D516" s="11" t="s">
        <v>1305</v>
      </c>
      <c r="E516" s="14" t="s">
        <v>22</v>
      </c>
      <c r="F516" s="14" t="s">
        <v>1014</v>
      </c>
      <c r="G516" s="15" t="s">
        <v>28</v>
      </c>
      <c r="H516" s="108" t="str">
        <f t="shared" si="28"/>
        <v>C508</v>
      </c>
      <c r="I516" s="11"/>
      <c r="J516" s="11"/>
      <c r="K516" s="11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56">
        <f t="shared" si="2"/>
        <v>516</v>
      </c>
      <c r="B517" s="57" t="str">
        <f t="shared" si="3"/>
        <v>C516</v>
      </c>
      <c r="C517" s="74" t="s">
        <v>1306</v>
      </c>
      <c r="D517" s="75" t="s">
        <v>1307</v>
      </c>
      <c r="E517" s="74" t="s">
        <v>11</v>
      </c>
      <c r="F517" s="63" t="s">
        <v>12</v>
      </c>
      <c r="G517" s="109" t="s">
        <v>28</v>
      </c>
      <c r="H517" s="74" t="s">
        <v>42</v>
      </c>
      <c r="I517" s="74" t="s">
        <v>12</v>
      </c>
      <c r="J517" s="59" t="s">
        <v>129</v>
      </c>
      <c r="K517" s="64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</row>
    <row r="518" outlineLevel="1">
      <c r="A518" s="18">
        <f t="shared" si="2"/>
        <v>517</v>
      </c>
      <c r="B518" s="19" t="str">
        <f t="shared" si="3"/>
        <v>C517</v>
      </c>
      <c r="C518" s="27" t="s">
        <v>1308</v>
      </c>
      <c r="D518" s="27" t="s">
        <v>1309</v>
      </c>
      <c r="E518" s="20" t="s">
        <v>22</v>
      </c>
      <c r="F518" s="20" t="s">
        <v>83</v>
      </c>
      <c r="G518" s="110" t="s">
        <v>28</v>
      </c>
      <c r="H518" s="92" t="str">
        <f t="shared" ref="H518:H526" si="29">B$517</f>
        <v>C516</v>
      </c>
      <c r="I518" s="20" t="s">
        <v>1310</v>
      </c>
      <c r="J518" s="24" t="s">
        <v>129</v>
      </c>
      <c r="K518" s="25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 outlineLevel="1">
      <c r="A519" s="18">
        <f t="shared" si="2"/>
        <v>518</v>
      </c>
      <c r="B519" s="19" t="str">
        <f t="shared" si="3"/>
        <v>C518</v>
      </c>
      <c r="C519" s="27" t="s">
        <v>1311</v>
      </c>
      <c r="D519" s="27" t="s">
        <v>1312</v>
      </c>
      <c r="E519" s="20" t="s">
        <v>22</v>
      </c>
      <c r="F519" s="20" t="s">
        <v>1011</v>
      </c>
      <c r="G519" s="85" t="s">
        <v>13</v>
      </c>
      <c r="H519" s="92" t="str">
        <f t="shared" si="29"/>
        <v>C516</v>
      </c>
      <c r="I519" s="20" t="s">
        <v>12</v>
      </c>
      <c r="J519" s="24" t="s">
        <v>129</v>
      </c>
      <c r="K519" s="25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 outlineLevel="1">
      <c r="A520" s="18">
        <f t="shared" si="2"/>
        <v>519</v>
      </c>
      <c r="B520" s="19" t="str">
        <f t="shared" si="3"/>
        <v>C519</v>
      </c>
      <c r="C520" s="27" t="s">
        <v>1313</v>
      </c>
      <c r="D520" s="27" t="s">
        <v>1314</v>
      </c>
      <c r="E520" s="20" t="s">
        <v>22</v>
      </c>
      <c r="F520" s="20" t="s">
        <v>1011</v>
      </c>
      <c r="G520" s="22" t="s">
        <v>13</v>
      </c>
      <c r="H520" s="92" t="str">
        <f t="shared" si="29"/>
        <v>C516</v>
      </c>
      <c r="I520" s="20" t="s">
        <v>12</v>
      </c>
      <c r="J520" s="24" t="s">
        <v>129</v>
      </c>
      <c r="K520" s="25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 outlineLevel="1">
      <c r="A521" s="18">
        <f t="shared" si="2"/>
        <v>520</v>
      </c>
      <c r="B521" s="19" t="str">
        <f t="shared" si="3"/>
        <v>C520</v>
      </c>
      <c r="C521" s="27" t="s">
        <v>1315</v>
      </c>
      <c r="D521" s="27" t="s">
        <v>1316</v>
      </c>
      <c r="E521" s="20" t="s">
        <v>22</v>
      </c>
      <c r="F521" s="20" t="s">
        <v>182</v>
      </c>
      <c r="G521" s="22" t="s">
        <v>13</v>
      </c>
      <c r="H521" s="92" t="str">
        <f t="shared" si="29"/>
        <v>C516</v>
      </c>
      <c r="I521" s="20" t="s">
        <v>12</v>
      </c>
      <c r="J521" s="24" t="s">
        <v>129</v>
      </c>
      <c r="K521" s="25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 outlineLevel="1">
      <c r="A522" s="18">
        <f t="shared" si="2"/>
        <v>521</v>
      </c>
      <c r="B522" s="19" t="str">
        <f t="shared" si="3"/>
        <v>C521</v>
      </c>
      <c r="C522" s="27" t="s">
        <v>1317</v>
      </c>
      <c r="D522" s="27" t="s">
        <v>1318</v>
      </c>
      <c r="E522" s="20" t="s">
        <v>22</v>
      </c>
      <c r="F522" s="20" t="s">
        <v>499</v>
      </c>
      <c r="G522" s="22" t="s">
        <v>13</v>
      </c>
      <c r="H522" s="92" t="str">
        <f t="shared" si="29"/>
        <v>C516</v>
      </c>
      <c r="I522" s="20" t="s">
        <v>12</v>
      </c>
      <c r="J522" s="24" t="s">
        <v>129</v>
      </c>
      <c r="K522" s="25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 outlineLevel="1">
      <c r="A523" s="18">
        <f t="shared" si="2"/>
        <v>522</v>
      </c>
      <c r="B523" s="19" t="str">
        <f t="shared" si="3"/>
        <v>C522</v>
      </c>
      <c r="C523" s="27" t="s">
        <v>1319</v>
      </c>
      <c r="D523" s="27" t="s">
        <v>1320</v>
      </c>
      <c r="E523" s="20" t="s">
        <v>22</v>
      </c>
      <c r="F523" s="20" t="s">
        <v>995</v>
      </c>
      <c r="G523" s="110" t="s">
        <v>28</v>
      </c>
      <c r="H523" s="92" t="str">
        <f t="shared" si="29"/>
        <v>C516</v>
      </c>
      <c r="I523" s="20" t="s">
        <v>12</v>
      </c>
      <c r="J523" s="24" t="s">
        <v>129</v>
      </c>
      <c r="K523" s="25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 outlineLevel="1">
      <c r="A524" s="18">
        <f t="shared" si="2"/>
        <v>523</v>
      </c>
      <c r="B524" s="19" t="str">
        <f t="shared" si="3"/>
        <v>C523</v>
      </c>
      <c r="C524" s="27" t="s">
        <v>1321</v>
      </c>
      <c r="D524" s="27" t="s">
        <v>1322</v>
      </c>
      <c r="E524" s="20" t="s">
        <v>22</v>
      </c>
      <c r="F524" s="20" t="s">
        <v>499</v>
      </c>
      <c r="G524" s="22" t="s">
        <v>13</v>
      </c>
      <c r="H524" s="92" t="str">
        <f t="shared" si="29"/>
        <v>C516</v>
      </c>
      <c r="I524" s="20" t="s">
        <v>12</v>
      </c>
      <c r="J524" s="24" t="s">
        <v>129</v>
      </c>
      <c r="K524" s="25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 outlineLevel="1">
      <c r="A525" s="18">
        <f t="shared" si="2"/>
        <v>524</v>
      </c>
      <c r="B525" s="19" t="str">
        <f t="shared" si="3"/>
        <v>C524</v>
      </c>
      <c r="C525" s="27" t="s">
        <v>1323</v>
      </c>
      <c r="D525" s="111" t="s">
        <v>1324</v>
      </c>
      <c r="E525" s="20" t="s">
        <v>22</v>
      </c>
      <c r="F525" s="20" t="s">
        <v>499</v>
      </c>
      <c r="G525" s="22" t="s">
        <v>28</v>
      </c>
      <c r="H525" s="92" t="str">
        <f t="shared" si="29"/>
        <v>C516</v>
      </c>
      <c r="I525" s="20" t="s">
        <v>1325</v>
      </c>
      <c r="J525" s="24" t="s">
        <v>129</v>
      </c>
      <c r="K525" s="25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 outlineLevel="1">
      <c r="A526" s="18">
        <f t="shared" si="2"/>
        <v>525</v>
      </c>
      <c r="B526" s="19" t="str">
        <f t="shared" si="3"/>
        <v>C525</v>
      </c>
      <c r="C526" s="27" t="s">
        <v>1326</v>
      </c>
      <c r="D526" s="27" t="s">
        <v>1327</v>
      </c>
      <c r="E526" s="20" t="s">
        <v>22</v>
      </c>
      <c r="F526" s="20" t="s">
        <v>499</v>
      </c>
      <c r="G526" s="22" t="s">
        <v>28</v>
      </c>
      <c r="H526" s="92" t="str">
        <f t="shared" si="29"/>
        <v>C516</v>
      </c>
      <c r="I526" s="20" t="s">
        <v>1328</v>
      </c>
      <c r="J526" s="24" t="s">
        <v>129</v>
      </c>
      <c r="K526" s="25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>
      <c r="A527" s="56">
        <f t="shared" si="2"/>
        <v>526</v>
      </c>
      <c r="B527" s="57" t="str">
        <f t="shared" si="3"/>
        <v>C526</v>
      </c>
      <c r="C527" s="75" t="s">
        <v>1329</v>
      </c>
      <c r="D527" s="75" t="s">
        <v>1330</v>
      </c>
      <c r="E527" s="74" t="s">
        <v>1331</v>
      </c>
      <c r="F527" s="63" t="s">
        <v>12</v>
      </c>
      <c r="G527" s="85" t="s">
        <v>28</v>
      </c>
      <c r="H527" s="74" t="s">
        <v>42</v>
      </c>
      <c r="I527" s="74" t="s">
        <v>12</v>
      </c>
      <c r="J527" s="59" t="s">
        <v>129</v>
      </c>
      <c r="K527" s="64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</row>
    <row r="528" outlineLevel="1">
      <c r="A528" s="56">
        <f t="shared" si="2"/>
        <v>527</v>
      </c>
      <c r="B528" s="57" t="str">
        <f t="shared" si="3"/>
        <v>C527</v>
      </c>
      <c r="C528" s="75" t="s">
        <v>1332</v>
      </c>
      <c r="D528" s="112"/>
      <c r="E528" s="74" t="s">
        <v>1333</v>
      </c>
      <c r="F528" s="63" t="s">
        <v>12</v>
      </c>
      <c r="G528" s="85" t="s">
        <v>1334</v>
      </c>
      <c r="H528" s="74" t="s">
        <v>42</v>
      </c>
      <c r="I528" s="63" t="s">
        <v>239</v>
      </c>
      <c r="J528" s="59" t="s">
        <v>129</v>
      </c>
      <c r="K528" s="25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 outlineLevel="1">
      <c r="A529" s="56">
        <f t="shared" si="2"/>
        <v>528</v>
      </c>
      <c r="B529" s="57" t="str">
        <f t="shared" si="3"/>
        <v>C528</v>
      </c>
      <c r="C529" s="74" t="s">
        <v>1335</v>
      </c>
      <c r="D529" s="113" t="s">
        <v>1336</v>
      </c>
      <c r="E529" s="74" t="s">
        <v>1337</v>
      </c>
      <c r="F529" s="63" t="s">
        <v>12</v>
      </c>
      <c r="G529" s="114" t="s">
        <v>28</v>
      </c>
      <c r="H529" s="66" t="str">
        <f>B$528</f>
        <v>C527</v>
      </c>
      <c r="I529" s="74"/>
      <c r="J529" s="59" t="s">
        <v>129</v>
      </c>
      <c r="K529" s="25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 outlineLevel="1">
      <c r="A530" s="18">
        <f t="shared" si="2"/>
        <v>529</v>
      </c>
      <c r="B530" s="19" t="str">
        <f t="shared" si="3"/>
        <v>C529</v>
      </c>
      <c r="C530" s="27" t="s">
        <v>1338</v>
      </c>
      <c r="D530" s="115" t="s">
        <v>1339</v>
      </c>
      <c r="E530" s="116" t="s">
        <v>1340</v>
      </c>
      <c r="F530" s="117" t="s">
        <v>125</v>
      </c>
      <c r="G530" s="118" t="s">
        <v>13</v>
      </c>
      <c r="H530" s="92" t="str">
        <f t="shared" ref="H530:H533" si="30">B$529</f>
        <v>C528</v>
      </c>
      <c r="I530" s="20" t="s">
        <v>12</v>
      </c>
      <c r="J530" s="24" t="s">
        <v>129</v>
      </c>
      <c r="K530" s="25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 outlineLevel="1">
      <c r="A531" s="18">
        <f t="shared" si="2"/>
        <v>530</v>
      </c>
      <c r="B531" s="19" t="str">
        <f t="shared" si="3"/>
        <v>C530</v>
      </c>
      <c r="C531" s="27" t="s">
        <v>1341</v>
      </c>
      <c r="D531" s="115" t="s">
        <v>1342</v>
      </c>
      <c r="E531" s="116" t="s">
        <v>1343</v>
      </c>
      <c r="F531" s="116" t="s">
        <v>245</v>
      </c>
      <c r="G531" s="22" t="s">
        <v>13</v>
      </c>
      <c r="H531" s="92" t="str">
        <f t="shared" si="30"/>
        <v>C528</v>
      </c>
      <c r="I531" s="20" t="s">
        <v>12</v>
      </c>
      <c r="J531" s="24" t="s">
        <v>129</v>
      </c>
      <c r="K531" s="25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 outlineLevel="1">
      <c r="A532" s="18">
        <f t="shared" si="2"/>
        <v>531</v>
      </c>
      <c r="B532" s="19" t="str">
        <f t="shared" si="3"/>
        <v>C531</v>
      </c>
      <c r="C532" s="27" t="s">
        <v>1344</v>
      </c>
      <c r="D532" s="119" t="s">
        <v>1345</v>
      </c>
      <c r="E532" s="116" t="s">
        <v>1346</v>
      </c>
      <c r="F532" s="120" t="s">
        <v>32</v>
      </c>
      <c r="G532" s="120" t="s">
        <v>28</v>
      </c>
      <c r="H532" s="92" t="str">
        <f t="shared" si="30"/>
        <v>C528</v>
      </c>
      <c r="I532" s="87" t="s">
        <v>1347</v>
      </c>
      <c r="J532" s="24" t="s">
        <v>129</v>
      </c>
      <c r="K532" s="25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 outlineLevel="1">
      <c r="A533" s="18">
        <f t="shared" si="2"/>
        <v>532</v>
      </c>
      <c r="B533" s="19" t="str">
        <f t="shared" si="3"/>
        <v>C532</v>
      </c>
      <c r="C533" s="27" t="s">
        <v>1348</v>
      </c>
      <c r="D533" s="115" t="s">
        <v>1349</v>
      </c>
      <c r="E533" s="116" t="s">
        <v>1350</v>
      </c>
      <c r="F533" s="120" t="s">
        <v>485</v>
      </c>
      <c r="G533" s="121">
        <v>45658.0</v>
      </c>
      <c r="H533" s="92" t="str">
        <f t="shared" si="30"/>
        <v>C528</v>
      </c>
      <c r="I533" s="20" t="s">
        <v>12</v>
      </c>
      <c r="J533" s="24" t="s">
        <v>129</v>
      </c>
      <c r="K533" s="25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 outlineLevel="1">
      <c r="A534" s="56">
        <f t="shared" si="2"/>
        <v>533</v>
      </c>
      <c r="B534" s="57" t="str">
        <f t="shared" si="3"/>
        <v>C533</v>
      </c>
      <c r="C534" s="74" t="s">
        <v>1351</v>
      </c>
      <c r="D534" s="122" t="s">
        <v>1352</v>
      </c>
      <c r="E534" s="123" t="s">
        <v>1337</v>
      </c>
      <c r="F534" s="63" t="s">
        <v>12</v>
      </c>
      <c r="G534" s="124" t="s">
        <v>28</v>
      </c>
      <c r="H534" s="66" t="str">
        <f>B$528</f>
        <v>C527</v>
      </c>
      <c r="I534" s="20"/>
      <c r="J534" s="59" t="s">
        <v>129</v>
      </c>
      <c r="K534" s="25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 outlineLevel="1">
      <c r="A535" s="18">
        <f t="shared" si="2"/>
        <v>534</v>
      </c>
      <c r="B535" s="19" t="str">
        <f t="shared" si="3"/>
        <v>C534</v>
      </c>
      <c r="C535" s="27" t="s">
        <v>1353</v>
      </c>
      <c r="D535" s="125" t="s">
        <v>1349</v>
      </c>
      <c r="E535" s="116" t="s">
        <v>1354</v>
      </c>
      <c r="F535" s="116" t="s">
        <v>1355</v>
      </c>
      <c r="G535" s="22" t="s">
        <v>28</v>
      </c>
      <c r="H535" s="92" t="str">
        <f t="shared" ref="H535:H537" si="31">B$534</f>
        <v>C533</v>
      </c>
      <c r="I535" s="20" t="s">
        <v>12</v>
      </c>
      <c r="J535" s="24" t="s">
        <v>129</v>
      </c>
      <c r="K535" s="25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 outlineLevel="1">
      <c r="A536" s="18">
        <f t="shared" si="2"/>
        <v>535</v>
      </c>
      <c r="B536" s="19" t="str">
        <f t="shared" si="3"/>
        <v>C535</v>
      </c>
      <c r="C536" s="27" t="s">
        <v>1356</v>
      </c>
      <c r="D536" s="27" t="s">
        <v>1357</v>
      </c>
      <c r="E536" s="20" t="s">
        <v>1358</v>
      </c>
      <c r="F536" s="37" t="s">
        <v>1355</v>
      </c>
      <c r="G536" s="22" t="s">
        <v>13</v>
      </c>
      <c r="H536" s="92" t="str">
        <f t="shared" si="31"/>
        <v>C533</v>
      </c>
      <c r="I536" s="20" t="s">
        <v>12</v>
      </c>
      <c r="J536" s="24" t="s">
        <v>129</v>
      </c>
      <c r="K536" s="25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 outlineLevel="1">
      <c r="A537" s="18">
        <f t="shared" si="2"/>
        <v>536</v>
      </c>
      <c r="B537" s="19" t="str">
        <f t="shared" si="3"/>
        <v>C536</v>
      </c>
      <c r="C537" s="27" t="s">
        <v>1359</v>
      </c>
      <c r="D537" s="27" t="s">
        <v>1360</v>
      </c>
      <c r="E537" s="20" t="s">
        <v>1361</v>
      </c>
      <c r="F537" s="20" t="s">
        <v>1355</v>
      </c>
      <c r="G537" s="22" t="s">
        <v>13</v>
      </c>
      <c r="H537" s="92" t="str">
        <f t="shared" si="31"/>
        <v>C533</v>
      </c>
      <c r="I537" s="20" t="s">
        <v>12</v>
      </c>
      <c r="J537" s="24" t="s">
        <v>129</v>
      </c>
      <c r="K537" s="25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 outlineLevel="1">
      <c r="A538" s="56">
        <f t="shared" si="2"/>
        <v>537</v>
      </c>
      <c r="B538" s="57" t="str">
        <f t="shared" si="3"/>
        <v>C537</v>
      </c>
      <c r="C538" s="75" t="s">
        <v>1362</v>
      </c>
      <c r="D538" s="113" t="s">
        <v>1363</v>
      </c>
      <c r="E538" s="74" t="s">
        <v>11</v>
      </c>
      <c r="F538" s="63" t="s">
        <v>12</v>
      </c>
      <c r="G538" s="126" t="s">
        <v>28</v>
      </c>
      <c r="H538" s="66" t="str">
        <f>B$528</f>
        <v>C527</v>
      </c>
      <c r="I538" s="74"/>
      <c r="J538" s="59" t="s">
        <v>129</v>
      </c>
      <c r="K538" s="25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 outlineLevel="1">
      <c r="A539" s="18">
        <f t="shared" si="2"/>
        <v>538</v>
      </c>
      <c r="B539" s="19" t="str">
        <f t="shared" si="3"/>
        <v>C538</v>
      </c>
      <c r="C539" s="27" t="s">
        <v>1364</v>
      </c>
      <c r="D539" s="27" t="s">
        <v>1365</v>
      </c>
      <c r="E539" s="20" t="s">
        <v>1366</v>
      </c>
      <c r="F539" s="127" t="s">
        <v>328</v>
      </c>
      <c r="G539" s="22" t="s">
        <v>13</v>
      </c>
      <c r="H539" s="92" t="str">
        <f t="shared" ref="H539:H548" si="32">B$538</f>
        <v>C537</v>
      </c>
      <c r="I539" s="20" t="s">
        <v>12</v>
      </c>
      <c r="J539" s="24" t="s">
        <v>129</v>
      </c>
      <c r="K539" s="25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 outlineLevel="1">
      <c r="A540" s="18">
        <f t="shared" si="2"/>
        <v>539</v>
      </c>
      <c r="B540" s="19" t="str">
        <f t="shared" si="3"/>
        <v>C539</v>
      </c>
      <c r="C540" s="27" t="s">
        <v>1367</v>
      </c>
      <c r="D540" s="27" t="s">
        <v>1368</v>
      </c>
      <c r="E540" s="20" t="s">
        <v>1369</v>
      </c>
      <c r="F540" s="127" t="s">
        <v>1355</v>
      </c>
      <c r="G540" s="22" t="s">
        <v>13</v>
      </c>
      <c r="H540" s="92" t="str">
        <f t="shared" si="32"/>
        <v>C537</v>
      </c>
      <c r="I540" s="20" t="s">
        <v>12</v>
      </c>
      <c r="J540" s="24" t="s">
        <v>129</v>
      </c>
      <c r="K540" s="25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 outlineLevel="1">
      <c r="A541" s="18">
        <f t="shared" si="2"/>
        <v>540</v>
      </c>
      <c r="B541" s="19" t="str">
        <f t="shared" si="3"/>
        <v>C540</v>
      </c>
      <c r="C541" s="27" t="s">
        <v>1370</v>
      </c>
      <c r="D541" s="27" t="s">
        <v>1371</v>
      </c>
      <c r="E541" s="20" t="s">
        <v>1372</v>
      </c>
      <c r="F541" s="127" t="s">
        <v>1355</v>
      </c>
      <c r="G541" s="22" t="s">
        <v>13</v>
      </c>
      <c r="H541" s="92" t="str">
        <f t="shared" si="32"/>
        <v>C537</v>
      </c>
      <c r="I541" s="20" t="s">
        <v>12</v>
      </c>
      <c r="J541" s="24" t="s">
        <v>129</v>
      </c>
      <c r="K541" s="25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 outlineLevel="1">
      <c r="A542" s="18">
        <f t="shared" si="2"/>
        <v>541</v>
      </c>
      <c r="B542" s="19" t="str">
        <f t="shared" si="3"/>
        <v>C541</v>
      </c>
      <c r="C542" s="27" t="s">
        <v>1373</v>
      </c>
      <c r="D542" s="27" t="s">
        <v>1374</v>
      </c>
      <c r="E542" s="20" t="s">
        <v>1375</v>
      </c>
      <c r="F542" s="127" t="s">
        <v>125</v>
      </c>
      <c r="G542" s="127" t="s">
        <v>28</v>
      </c>
      <c r="H542" s="92" t="str">
        <f t="shared" si="32"/>
        <v>C537</v>
      </c>
      <c r="I542" s="20" t="s">
        <v>12</v>
      </c>
      <c r="J542" s="24" t="s">
        <v>129</v>
      </c>
      <c r="K542" s="25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 outlineLevel="1">
      <c r="A543" s="18">
        <f t="shared" si="2"/>
        <v>542</v>
      </c>
      <c r="B543" s="19" t="str">
        <f t="shared" si="3"/>
        <v>C542</v>
      </c>
      <c r="C543" s="27" t="s">
        <v>1376</v>
      </c>
      <c r="D543" s="27" t="s">
        <v>1377</v>
      </c>
      <c r="E543" s="20" t="s">
        <v>1378</v>
      </c>
      <c r="F543" s="37" t="s">
        <v>1379</v>
      </c>
      <c r="G543" s="127" t="s">
        <v>28</v>
      </c>
      <c r="H543" s="92" t="str">
        <f t="shared" si="32"/>
        <v>C537</v>
      </c>
      <c r="I543" s="20" t="s">
        <v>12</v>
      </c>
      <c r="J543" s="24" t="s">
        <v>129</v>
      </c>
      <c r="K543" s="25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 outlineLevel="1">
      <c r="A544" s="18">
        <f t="shared" si="2"/>
        <v>543</v>
      </c>
      <c r="B544" s="19" t="str">
        <f t="shared" si="3"/>
        <v>C543</v>
      </c>
      <c r="C544" s="27" t="s">
        <v>1380</v>
      </c>
      <c r="D544" s="27" t="s">
        <v>1381</v>
      </c>
      <c r="E544" s="20" t="s">
        <v>1382</v>
      </c>
      <c r="F544" s="127" t="s">
        <v>1026</v>
      </c>
      <c r="G544" s="22" t="s">
        <v>13</v>
      </c>
      <c r="H544" s="92" t="str">
        <f t="shared" si="32"/>
        <v>C537</v>
      </c>
      <c r="I544" s="20" t="s">
        <v>12</v>
      </c>
      <c r="J544" s="24" t="s">
        <v>129</v>
      </c>
      <c r="K544" s="25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 outlineLevel="1">
      <c r="A545" s="18">
        <f t="shared" si="2"/>
        <v>544</v>
      </c>
      <c r="B545" s="19" t="str">
        <f t="shared" si="3"/>
        <v>C544</v>
      </c>
      <c r="C545" s="27" t="s">
        <v>1383</v>
      </c>
      <c r="D545" s="27" t="s">
        <v>1384</v>
      </c>
      <c r="E545" s="20" t="s">
        <v>1385</v>
      </c>
      <c r="F545" s="127" t="s">
        <v>1028</v>
      </c>
      <c r="G545" s="22" t="s">
        <v>13</v>
      </c>
      <c r="H545" s="92" t="str">
        <f t="shared" si="32"/>
        <v>C537</v>
      </c>
      <c r="I545" s="20" t="s">
        <v>12</v>
      </c>
      <c r="J545" s="24" t="s">
        <v>129</v>
      </c>
      <c r="K545" s="25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 outlineLevel="1">
      <c r="A546" s="18">
        <f t="shared" si="2"/>
        <v>545</v>
      </c>
      <c r="B546" s="19" t="str">
        <f t="shared" si="3"/>
        <v>C545</v>
      </c>
      <c r="C546" s="27" t="s">
        <v>1386</v>
      </c>
      <c r="D546" s="128" t="s">
        <v>1387</v>
      </c>
      <c r="E546" s="20" t="s">
        <v>1388</v>
      </c>
      <c r="F546" s="127" t="s">
        <v>125</v>
      </c>
      <c r="G546" s="22" t="s">
        <v>13</v>
      </c>
      <c r="H546" s="92" t="str">
        <f t="shared" si="32"/>
        <v>C537</v>
      </c>
      <c r="I546" s="20" t="s">
        <v>12</v>
      </c>
      <c r="J546" s="24" t="s">
        <v>129</v>
      </c>
      <c r="K546" s="25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 outlineLevel="1">
      <c r="A547" s="18">
        <f t="shared" si="2"/>
        <v>546</v>
      </c>
      <c r="B547" s="19" t="str">
        <f t="shared" si="3"/>
        <v>C546</v>
      </c>
      <c r="C547" s="27" t="s">
        <v>1389</v>
      </c>
      <c r="D547" s="128" t="s">
        <v>1390</v>
      </c>
      <c r="E547" s="20" t="s">
        <v>1391</v>
      </c>
      <c r="F547" s="127" t="s">
        <v>1033</v>
      </c>
      <c r="G547" s="22" t="s">
        <v>13</v>
      </c>
      <c r="H547" s="92" t="str">
        <f t="shared" si="32"/>
        <v>C537</v>
      </c>
      <c r="I547" s="80" t="s">
        <v>1392</v>
      </c>
      <c r="J547" s="24" t="s">
        <v>129</v>
      </c>
      <c r="K547" s="25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 outlineLevel="1">
      <c r="A548" s="18">
        <f t="shared" si="2"/>
        <v>547</v>
      </c>
      <c r="B548" s="19" t="str">
        <f t="shared" si="3"/>
        <v>C547</v>
      </c>
      <c r="C548" s="27" t="s">
        <v>1393</v>
      </c>
      <c r="D548" s="128" t="s">
        <v>1394</v>
      </c>
      <c r="E548" s="20" t="s">
        <v>1395</v>
      </c>
      <c r="F548" s="23" t="s">
        <v>252</v>
      </c>
      <c r="G548" s="22" t="s">
        <v>13</v>
      </c>
      <c r="H548" s="92" t="str">
        <f t="shared" si="32"/>
        <v>C537</v>
      </c>
      <c r="I548" s="20" t="s">
        <v>12</v>
      </c>
      <c r="J548" s="27" t="s">
        <v>129</v>
      </c>
      <c r="K548" s="25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>
      <c r="A549" s="129">
        <f t="shared" si="2"/>
        <v>548</v>
      </c>
      <c r="B549" s="130" t="str">
        <f t="shared" si="3"/>
        <v>C548</v>
      </c>
      <c r="C549" s="131" t="s">
        <v>1396</v>
      </c>
      <c r="D549" s="131" t="s">
        <v>1397</v>
      </c>
      <c r="E549" s="132" t="s">
        <v>1398</v>
      </c>
      <c r="F549" s="133" t="s">
        <v>12</v>
      </c>
      <c r="G549" s="134" t="s">
        <v>28</v>
      </c>
      <c r="H549" s="135" t="str">
        <f>B$9</f>
        <v>C08</v>
      </c>
      <c r="I549" s="132" t="s">
        <v>12</v>
      </c>
      <c r="J549" s="131" t="s">
        <v>129</v>
      </c>
      <c r="K549" s="43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</row>
    <row r="550">
      <c r="A550" s="129">
        <f t="shared" si="2"/>
        <v>549</v>
      </c>
      <c r="B550" s="130" t="str">
        <f t="shared" si="3"/>
        <v>C549</v>
      </c>
      <c r="C550" s="131" t="s">
        <v>1399</v>
      </c>
      <c r="D550" s="131"/>
      <c r="E550" s="132" t="s">
        <v>11</v>
      </c>
      <c r="F550" s="137" t="s">
        <v>12</v>
      </c>
      <c r="G550" s="134" t="s">
        <v>1400</v>
      </c>
      <c r="H550" s="135" t="str">
        <f>B$549</f>
        <v>C548</v>
      </c>
      <c r="I550" s="133" t="s">
        <v>239</v>
      </c>
      <c r="J550" s="131" t="s">
        <v>129</v>
      </c>
      <c r="K550" s="43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</row>
    <row r="551" outlineLevel="1">
      <c r="A551" s="38">
        <f>A549+1</f>
        <v>549</v>
      </c>
      <c r="B551" s="39" t="str">
        <f t="shared" si="3"/>
        <v>C549</v>
      </c>
      <c r="C551" s="37" t="s">
        <v>1401</v>
      </c>
      <c r="D551" s="138" t="s">
        <v>1402</v>
      </c>
      <c r="E551" s="37" t="s">
        <v>1403</v>
      </c>
      <c r="F551" s="139" t="s">
        <v>176</v>
      </c>
      <c r="G551" s="40" t="s">
        <v>13</v>
      </c>
      <c r="H551" s="140" t="str">
        <f>$B550</f>
        <v>C549</v>
      </c>
      <c r="I551" s="37" t="s">
        <v>12</v>
      </c>
      <c r="J551" s="21" t="s">
        <v>129</v>
      </c>
      <c r="K551" s="141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</row>
    <row r="552">
      <c r="A552" s="142"/>
      <c r="B552" s="142"/>
      <c r="D552" s="143"/>
      <c r="E552" s="144"/>
      <c r="F552" s="143"/>
      <c r="G552" s="143"/>
      <c r="H552" s="143"/>
      <c r="I552" s="143"/>
      <c r="J552" s="143"/>
      <c r="K552" s="14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142"/>
      <c r="B553" s="142"/>
      <c r="C553" s="143"/>
      <c r="D553" s="143"/>
      <c r="E553" s="144"/>
      <c r="F553" s="143"/>
      <c r="G553" s="143"/>
      <c r="H553" s="143"/>
      <c r="I553" s="143"/>
      <c r="J553" s="143"/>
      <c r="K553" s="14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142"/>
      <c r="B554" s="142"/>
      <c r="C554" s="143"/>
      <c r="D554" s="143"/>
      <c r="E554" s="144"/>
      <c r="F554" s="143"/>
      <c r="G554" s="143"/>
      <c r="H554" s="143"/>
      <c r="I554" s="143"/>
      <c r="J554" s="143"/>
      <c r="K554" s="14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142"/>
      <c r="B555" s="142"/>
      <c r="C555" s="143"/>
      <c r="D555" s="143"/>
      <c r="E555" s="144"/>
      <c r="F555" s="143"/>
      <c r="G555" s="143"/>
      <c r="H555" s="143"/>
      <c r="I555" s="143"/>
      <c r="J555" s="143"/>
      <c r="K555" s="14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142"/>
      <c r="B556" s="142"/>
      <c r="C556" s="143"/>
      <c r="D556" s="143"/>
      <c r="E556" s="144"/>
      <c r="F556" s="143"/>
      <c r="G556" s="143"/>
      <c r="H556" s="143"/>
      <c r="I556" s="143"/>
      <c r="J556" s="143"/>
      <c r="K556" s="14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146"/>
      <c r="B557" s="146"/>
      <c r="C557" s="143"/>
      <c r="D557" s="143"/>
      <c r="E557" s="144"/>
      <c r="F557" s="143"/>
      <c r="G557" s="143"/>
      <c r="H557" s="143"/>
      <c r="I557" s="143"/>
      <c r="J557" s="143"/>
      <c r="K557" s="14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147" t="s">
        <v>1404</v>
      </c>
      <c r="B558" s="148"/>
      <c r="C558" s="149" t="s">
        <v>1405</v>
      </c>
      <c r="D558" s="148"/>
      <c r="E558" s="144"/>
      <c r="F558" s="143"/>
      <c r="G558" s="143"/>
      <c r="H558" s="143"/>
      <c r="I558" s="143"/>
      <c r="J558" s="143"/>
      <c r="K558" s="14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150"/>
      <c r="B559" s="151"/>
      <c r="C559" s="150"/>
      <c r="D559" s="151"/>
      <c r="E559" s="144"/>
      <c r="F559" s="152"/>
      <c r="G559" s="152"/>
      <c r="H559" s="152"/>
      <c r="I559" s="152"/>
      <c r="J559" s="152"/>
      <c r="K559" s="14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150"/>
      <c r="B560" s="151"/>
      <c r="C560" s="150"/>
      <c r="D560" s="151"/>
      <c r="E560" s="153"/>
      <c r="F560" s="154"/>
      <c r="G560" s="145"/>
      <c r="H560" s="143"/>
      <c r="I560" s="143"/>
      <c r="J560" s="143"/>
      <c r="K560" s="143"/>
      <c r="L560" s="6"/>
      <c r="M560" s="6"/>
      <c r="N560" s="6"/>
      <c r="O560" s="6"/>
      <c r="P560" s="6"/>
      <c r="Q560" s="6"/>
      <c r="R560" s="6"/>
      <c r="S560" s="6"/>
      <c r="T560" s="155"/>
      <c r="U560" s="155"/>
      <c r="V560" s="155"/>
      <c r="W560" s="155"/>
      <c r="X560" s="155"/>
    </row>
    <row r="561">
      <c r="A561" s="150"/>
      <c r="B561" s="151"/>
      <c r="C561" s="150"/>
      <c r="D561" s="151"/>
      <c r="E561" s="153"/>
      <c r="F561" s="154"/>
      <c r="G561" s="145"/>
      <c r="H561" s="143"/>
      <c r="I561" s="143"/>
      <c r="J561" s="143"/>
      <c r="K561" s="143"/>
      <c r="L561" s="6"/>
      <c r="M561" s="6"/>
      <c r="N561" s="6"/>
      <c r="O561" s="6"/>
      <c r="P561" s="6"/>
      <c r="Q561" s="6"/>
      <c r="R561" s="6"/>
      <c r="S561" s="6"/>
      <c r="T561" s="155"/>
      <c r="U561" s="155"/>
      <c r="V561" s="155"/>
      <c r="W561" s="155"/>
      <c r="X561" s="155"/>
    </row>
    <row r="562">
      <c r="A562" s="150"/>
      <c r="B562" s="151"/>
      <c r="C562" s="150"/>
      <c r="D562" s="151"/>
      <c r="E562" s="153"/>
      <c r="F562" s="154"/>
      <c r="G562" s="145"/>
      <c r="H562" s="143"/>
      <c r="I562" s="143"/>
      <c r="J562" s="143"/>
      <c r="K562" s="143"/>
      <c r="L562" s="6"/>
      <c r="M562" s="6"/>
      <c r="N562" s="6"/>
      <c r="O562" s="6"/>
      <c r="P562" s="6"/>
      <c r="Q562" s="6"/>
      <c r="R562" s="6"/>
      <c r="S562" s="6"/>
      <c r="T562" s="155"/>
      <c r="U562" s="155"/>
      <c r="V562" s="155"/>
      <c r="W562" s="155"/>
      <c r="X562" s="155"/>
    </row>
    <row r="563">
      <c r="A563" s="150"/>
      <c r="B563" s="151"/>
      <c r="C563" s="150"/>
      <c r="D563" s="151"/>
      <c r="E563" s="153"/>
      <c r="F563" s="154"/>
      <c r="G563" s="145"/>
      <c r="H563" s="143"/>
      <c r="I563" s="143"/>
      <c r="J563" s="143"/>
      <c r="K563" s="143"/>
      <c r="L563" s="6"/>
      <c r="M563" s="6"/>
      <c r="N563" s="6"/>
      <c r="O563" s="6"/>
      <c r="P563" s="6"/>
      <c r="Q563" s="6"/>
      <c r="R563" s="6"/>
      <c r="S563" s="6"/>
      <c r="T563" s="155"/>
      <c r="U563" s="155"/>
      <c r="V563" s="155"/>
      <c r="W563" s="155"/>
      <c r="X563" s="155"/>
    </row>
    <row r="564">
      <c r="A564" s="150"/>
      <c r="B564" s="151"/>
      <c r="C564" s="150"/>
      <c r="D564" s="151"/>
      <c r="E564" s="153"/>
      <c r="F564" s="154"/>
      <c r="G564" s="145"/>
      <c r="H564" s="143"/>
      <c r="I564" s="143"/>
      <c r="J564" s="143"/>
      <c r="K564" s="143"/>
      <c r="L564" s="6"/>
      <c r="M564" s="6"/>
      <c r="N564" s="6"/>
      <c r="O564" s="6"/>
      <c r="P564" s="6"/>
      <c r="Q564" s="6"/>
      <c r="R564" s="6"/>
      <c r="S564" s="6"/>
      <c r="T564" s="155"/>
      <c r="U564" s="155"/>
      <c r="V564" s="155"/>
      <c r="W564" s="155"/>
      <c r="X564" s="155"/>
    </row>
    <row r="565">
      <c r="A565" s="150"/>
      <c r="B565" s="151"/>
      <c r="C565" s="150"/>
      <c r="D565" s="151"/>
      <c r="E565" s="153"/>
      <c r="F565" s="154"/>
      <c r="G565" s="145"/>
      <c r="H565" s="143"/>
      <c r="I565" s="143"/>
      <c r="J565" s="143"/>
      <c r="K565" s="143"/>
      <c r="L565" s="6"/>
      <c r="M565" s="6"/>
      <c r="N565" s="6"/>
      <c r="O565" s="6"/>
      <c r="P565" s="6"/>
      <c r="Q565" s="6"/>
      <c r="R565" s="6"/>
      <c r="S565" s="6"/>
      <c r="T565" s="155"/>
      <c r="U565" s="155"/>
      <c r="V565" s="155"/>
      <c r="W565" s="155"/>
      <c r="X565" s="155"/>
    </row>
    <row r="566">
      <c r="A566" s="150"/>
      <c r="B566" s="151"/>
      <c r="C566" s="150"/>
      <c r="D566" s="151"/>
      <c r="E566" s="153"/>
      <c r="F566" s="154"/>
      <c r="G566" s="145"/>
      <c r="H566" s="143"/>
      <c r="I566" s="143"/>
      <c r="J566" s="143"/>
      <c r="K566" s="143"/>
      <c r="L566" s="6"/>
      <c r="M566" s="6"/>
      <c r="N566" s="6"/>
      <c r="O566" s="6"/>
      <c r="P566" s="6"/>
      <c r="Q566" s="6"/>
      <c r="R566" s="6"/>
      <c r="S566" s="6"/>
      <c r="T566" s="155"/>
      <c r="U566" s="155"/>
      <c r="V566" s="155"/>
      <c r="W566" s="155"/>
      <c r="X566" s="155"/>
    </row>
    <row r="567">
      <c r="A567" s="150"/>
      <c r="B567" s="151"/>
      <c r="C567" s="150"/>
      <c r="D567" s="151"/>
      <c r="E567" s="153"/>
      <c r="F567" s="154"/>
      <c r="G567" s="145"/>
      <c r="H567" s="143"/>
      <c r="I567" s="143"/>
      <c r="J567" s="143"/>
      <c r="K567" s="143"/>
      <c r="L567" s="6"/>
      <c r="M567" s="6"/>
      <c r="N567" s="6"/>
      <c r="O567" s="6"/>
      <c r="P567" s="6"/>
      <c r="Q567" s="6"/>
      <c r="R567" s="6"/>
      <c r="S567" s="6"/>
      <c r="T567" s="155"/>
      <c r="U567" s="155"/>
      <c r="V567" s="155"/>
      <c r="W567" s="155"/>
      <c r="X567" s="155"/>
    </row>
    <row r="568">
      <c r="A568" s="150"/>
      <c r="B568" s="151"/>
      <c r="C568" s="150"/>
      <c r="D568" s="151"/>
      <c r="E568" s="153"/>
      <c r="F568" s="154"/>
      <c r="G568" s="145"/>
      <c r="H568" s="143"/>
      <c r="I568" s="143"/>
      <c r="J568" s="143"/>
      <c r="K568" s="143"/>
      <c r="L568" s="6"/>
      <c r="M568" s="6"/>
      <c r="N568" s="6"/>
      <c r="O568" s="6"/>
      <c r="P568" s="6"/>
      <c r="Q568" s="6"/>
      <c r="R568" s="6"/>
      <c r="S568" s="6"/>
      <c r="T568" s="155"/>
      <c r="U568" s="155"/>
      <c r="V568" s="155"/>
      <c r="W568" s="155"/>
      <c r="X568" s="155"/>
    </row>
    <row r="569">
      <c r="A569" s="150"/>
      <c r="B569" s="151"/>
      <c r="C569" s="150"/>
      <c r="D569" s="151"/>
      <c r="E569" s="153"/>
      <c r="F569" s="154"/>
      <c r="G569" s="145"/>
      <c r="H569" s="143"/>
      <c r="I569" s="143"/>
      <c r="J569" s="143"/>
      <c r="K569" s="143"/>
      <c r="L569" s="6"/>
      <c r="M569" s="6"/>
      <c r="N569" s="6"/>
      <c r="O569" s="6"/>
      <c r="P569" s="6"/>
      <c r="Q569" s="6"/>
      <c r="R569" s="6"/>
      <c r="S569" s="6"/>
      <c r="T569" s="155"/>
      <c r="U569" s="155"/>
      <c r="V569" s="155"/>
      <c r="W569" s="155"/>
      <c r="X569" s="155"/>
    </row>
    <row r="570">
      <c r="A570" s="150"/>
      <c r="B570" s="151"/>
      <c r="C570" s="150"/>
      <c r="D570" s="151"/>
      <c r="E570" s="153"/>
      <c r="F570" s="154"/>
      <c r="G570" s="145"/>
      <c r="H570" s="143"/>
      <c r="I570" s="143"/>
      <c r="J570" s="143"/>
      <c r="K570" s="143"/>
      <c r="L570" s="6"/>
      <c r="M570" s="6"/>
      <c r="N570" s="6"/>
      <c r="O570" s="6"/>
      <c r="P570" s="6"/>
      <c r="Q570" s="6"/>
      <c r="R570" s="6"/>
      <c r="S570" s="6"/>
      <c r="T570" s="155"/>
      <c r="U570" s="155"/>
      <c r="V570" s="155"/>
      <c r="W570" s="155"/>
      <c r="X570" s="155"/>
    </row>
    <row r="571">
      <c r="A571" s="150"/>
      <c r="B571" s="151"/>
      <c r="C571" s="150"/>
      <c r="D571" s="151"/>
      <c r="E571" s="153"/>
      <c r="F571" s="154"/>
      <c r="G571" s="145"/>
      <c r="H571" s="143"/>
      <c r="I571" s="143"/>
      <c r="J571" s="143"/>
      <c r="K571" s="143"/>
      <c r="L571" s="6"/>
      <c r="M571" s="6"/>
      <c r="N571" s="6"/>
      <c r="O571" s="6"/>
      <c r="P571" s="6"/>
      <c r="Q571" s="6"/>
      <c r="R571" s="6"/>
      <c r="S571" s="6"/>
      <c r="T571" s="155"/>
      <c r="U571" s="155"/>
      <c r="V571" s="155"/>
      <c r="W571" s="155"/>
      <c r="X571" s="155"/>
    </row>
    <row r="572">
      <c r="A572" s="150"/>
      <c r="B572" s="151"/>
      <c r="C572" s="150"/>
      <c r="D572" s="151"/>
      <c r="E572" s="153"/>
      <c r="F572" s="154"/>
      <c r="G572" s="145"/>
      <c r="H572" s="143"/>
      <c r="I572" s="143"/>
      <c r="J572" s="143"/>
      <c r="K572" s="143"/>
      <c r="L572" s="6"/>
      <c r="M572" s="6"/>
      <c r="N572" s="6"/>
      <c r="O572" s="6"/>
      <c r="P572" s="6"/>
      <c r="Q572" s="6"/>
      <c r="R572" s="6"/>
      <c r="S572" s="6"/>
      <c r="T572" s="155"/>
      <c r="U572" s="155"/>
      <c r="V572" s="155"/>
      <c r="W572" s="155"/>
      <c r="X572" s="155"/>
    </row>
    <row r="573">
      <c r="A573" s="150"/>
      <c r="B573" s="151"/>
      <c r="C573" s="150"/>
      <c r="D573" s="151"/>
      <c r="E573" s="153"/>
      <c r="F573" s="154"/>
      <c r="G573" s="145"/>
      <c r="H573" s="143"/>
      <c r="I573" s="143"/>
      <c r="J573" s="143"/>
      <c r="K573" s="143"/>
      <c r="L573" s="6"/>
      <c r="M573" s="6"/>
      <c r="N573" s="6"/>
      <c r="O573" s="6"/>
      <c r="P573" s="6"/>
      <c r="Q573" s="6"/>
      <c r="R573" s="6"/>
      <c r="S573" s="6"/>
      <c r="T573" s="155"/>
      <c r="U573" s="155"/>
      <c r="V573" s="155"/>
      <c r="W573" s="155"/>
      <c r="X573" s="155"/>
    </row>
    <row r="574">
      <c r="A574" s="150"/>
      <c r="B574" s="151"/>
      <c r="C574" s="150"/>
      <c r="D574" s="151"/>
      <c r="E574" s="153"/>
      <c r="F574" s="154"/>
      <c r="G574" s="145"/>
      <c r="H574" s="143"/>
      <c r="I574" s="143"/>
      <c r="J574" s="143"/>
      <c r="K574" s="143"/>
      <c r="L574" s="6"/>
      <c r="M574" s="6"/>
      <c r="N574" s="6"/>
      <c r="O574" s="6"/>
      <c r="P574" s="6"/>
      <c r="Q574" s="6"/>
      <c r="R574" s="6"/>
      <c r="S574" s="6"/>
      <c r="T574" s="155"/>
      <c r="U574" s="155"/>
      <c r="V574" s="155"/>
      <c r="W574" s="155"/>
      <c r="X574" s="155"/>
    </row>
    <row r="575">
      <c r="A575" s="150"/>
      <c r="B575" s="151"/>
      <c r="C575" s="150"/>
      <c r="D575" s="151"/>
      <c r="E575" s="153"/>
      <c r="F575" s="154"/>
      <c r="G575" s="145"/>
      <c r="H575" s="143"/>
      <c r="I575" s="143"/>
      <c r="J575" s="143"/>
      <c r="K575" s="143"/>
      <c r="L575" s="6"/>
      <c r="M575" s="6"/>
      <c r="N575" s="6"/>
      <c r="O575" s="6"/>
      <c r="P575" s="6"/>
      <c r="Q575" s="6"/>
      <c r="R575" s="6"/>
      <c r="S575" s="6"/>
      <c r="T575" s="155"/>
      <c r="U575" s="155"/>
      <c r="V575" s="155"/>
      <c r="W575" s="155"/>
      <c r="X575" s="155"/>
    </row>
    <row r="576">
      <c r="A576" s="150"/>
      <c r="B576" s="151"/>
      <c r="C576" s="150"/>
      <c r="D576" s="151"/>
      <c r="E576" s="153"/>
      <c r="F576" s="154"/>
      <c r="G576" s="145"/>
      <c r="H576" s="143"/>
      <c r="I576" s="143"/>
      <c r="J576" s="143"/>
      <c r="K576" s="143"/>
      <c r="L576" s="6"/>
      <c r="M576" s="6"/>
      <c r="N576" s="6"/>
      <c r="O576" s="6"/>
      <c r="P576" s="6"/>
      <c r="Q576" s="6"/>
      <c r="R576" s="6"/>
      <c r="S576" s="6"/>
      <c r="T576" s="155"/>
      <c r="U576" s="155"/>
      <c r="V576" s="155"/>
      <c r="W576" s="155"/>
      <c r="X576" s="155"/>
    </row>
    <row r="577">
      <c r="A577" s="150"/>
      <c r="B577" s="151"/>
      <c r="C577" s="150"/>
      <c r="D577" s="151"/>
      <c r="E577" s="153"/>
      <c r="F577" s="154"/>
      <c r="G577" s="145"/>
      <c r="H577" s="143"/>
      <c r="I577" s="143"/>
      <c r="J577" s="143"/>
      <c r="K577" s="143"/>
      <c r="L577" s="6"/>
      <c r="M577" s="6"/>
      <c r="N577" s="6"/>
      <c r="O577" s="6"/>
      <c r="P577" s="6"/>
      <c r="Q577" s="6"/>
      <c r="R577" s="6"/>
      <c r="S577" s="6"/>
      <c r="T577" s="155"/>
      <c r="U577" s="155"/>
      <c r="V577" s="155"/>
      <c r="W577" s="155"/>
      <c r="X577" s="155"/>
    </row>
    <row r="578">
      <c r="A578" s="150"/>
      <c r="B578" s="151"/>
      <c r="C578" s="150"/>
      <c r="D578" s="151"/>
      <c r="E578" s="153"/>
      <c r="F578" s="154"/>
      <c r="G578" s="145"/>
      <c r="H578" s="143"/>
      <c r="I578" s="143"/>
      <c r="J578" s="143"/>
      <c r="K578" s="143"/>
      <c r="L578" s="6"/>
      <c r="M578" s="6"/>
      <c r="N578" s="6"/>
      <c r="O578" s="6"/>
      <c r="P578" s="6"/>
      <c r="Q578" s="6"/>
      <c r="R578" s="6"/>
      <c r="S578" s="6"/>
      <c r="T578" s="155"/>
      <c r="U578" s="155"/>
      <c r="V578" s="155"/>
      <c r="W578" s="155"/>
      <c r="X578" s="155"/>
    </row>
    <row r="579">
      <c r="A579" s="150"/>
      <c r="B579" s="151"/>
      <c r="C579" s="150"/>
      <c r="D579" s="151"/>
      <c r="E579" s="153"/>
      <c r="F579" s="154"/>
      <c r="G579" s="145"/>
      <c r="H579" s="143"/>
      <c r="I579" s="143"/>
      <c r="J579" s="143"/>
      <c r="K579" s="143"/>
      <c r="L579" s="6"/>
      <c r="M579" s="6"/>
      <c r="N579" s="6"/>
      <c r="O579" s="6"/>
      <c r="P579" s="6"/>
      <c r="Q579" s="6"/>
      <c r="R579" s="6"/>
      <c r="S579" s="6"/>
      <c r="T579" s="155"/>
      <c r="U579" s="155"/>
      <c r="V579" s="155"/>
      <c r="W579" s="155"/>
      <c r="X579" s="155"/>
    </row>
    <row r="580">
      <c r="A580" s="150"/>
      <c r="B580" s="151"/>
      <c r="C580" s="150"/>
      <c r="D580" s="151"/>
      <c r="E580" s="153"/>
      <c r="F580" s="154"/>
      <c r="G580" s="145"/>
      <c r="H580" s="143"/>
      <c r="I580" s="143"/>
      <c r="J580" s="143"/>
      <c r="K580" s="143"/>
      <c r="L580" s="6"/>
      <c r="M580" s="6"/>
      <c r="N580" s="6"/>
      <c r="O580" s="6"/>
      <c r="P580" s="6"/>
      <c r="Q580" s="6"/>
      <c r="R580" s="6"/>
      <c r="S580" s="6"/>
      <c r="T580" s="155"/>
      <c r="U580" s="155"/>
      <c r="V580" s="155"/>
      <c r="W580" s="155"/>
      <c r="X580" s="155"/>
    </row>
    <row r="581">
      <c r="A581" s="150"/>
      <c r="B581" s="151"/>
      <c r="C581" s="150"/>
      <c r="D581" s="151"/>
      <c r="E581" s="153"/>
      <c r="F581" s="154"/>
      <c r="G581" s="145"/>
      <c r="H581" s="143"/>
      <c r="I581" s="143"/>
      <c r="J581" s="143"/>
      <c r="K581" s="143"/>
      <c r="L581" s="6"/>
      <c r="M581" s="6"/>
      <c r="N581" s="6"/>
      <c r="O581" s="6"/>
      <c r="P581" s="6"/>
      <c r="Q581" s="6"/>
      <c r="R581" s="6"/>
      <c r="S581" s="6"/>
      <c r="T581" s="155"/>
      <c r="U581" s="155"/>
      <c r="V581" s="155"/>
      <c r="W581" s="155"/>
      <c r="X581" s="155"/>
    </row>
    <row r="582">
      <c r="A582" s="150"/>
      <c r="B582" s="151"/>
      <c r="C582" s="150"/>
      <c r="D582" s="151"/>
      <c r="E582" s="153"/>
      <c r="F582" s="154"/>
      <c r="G582" s="145"/>
      <c r="H582" s="143"/>
      <c r="I582" s="143"/>
      <c r="J582" s="143"/>
      <c r="K582" s="143"/>
      <c r="L582" s="6"/>
      <c r="M582" s="6"/>
      <c r="N582" s="6"/>
      <c r="O582" s="6"/>
      <c r="P582" s="6"/>
      <c r="Q582" s="6"/>
      <c r="R582" s="6"/>
      <c r="S582" s="6"/>
      <c r="T582" s="155"/>
      <c r="U582" s="155"/>
      <c r="V582" s="155"/>
      <c r="W582" s="155"/>
      <c r="X582" s="155"/>
    </row>
    <row r="583">
      <c r="A583" s="150"/>
      <c r="B583" s="151"/>
      <c r="C583" s="150"/>
      <c r="D583" s="151"/>
      <c r="E583" s="153"/>
      <c r="F583" s="154"/>
      <c r="G583" s="145"/>
      <c r="H583" s="143"/>
      <c r="I583" s="143"/>
      <c r="J583" s="143"/>
      <c r="K583" s="143"/>
      <c r="L583" s="6"/>
      <c r="M583" s="6"/>
      <c r="N583" s="6"/>
      <c r="O583" s="6"/>
      <c r="P583" s="6"/>
      <c r="Q583" s="6"/>
      <c r="R583" s="6"/>
      <c r="S583" s="6"/>
      <c r="T583" s="155"/>
      <c r="U583" s="155"/>
      <c r="V583" s="155"/>
      <c r="W583" s="155"/>
      <c r="X583" s="155"/>
    </row>
    <row r="584">
      <c r="A584" s="150"/>
      <c r="B584" s="151"/>
      <c r="C584" s="150"/>
      <c r="D584" s="151"/>
      <c r="E584" s="153"/>
      <c r="F584" s="154"/>
      <c r="G584" s="145"/>
      <c r="H584" s="143"/>
      <c r="I584" s="143"/>
      <c r="J584" s="143"/>
      <c r="K584" s="143"/>
      <c r="L584" s="6"/>
      <c r="M584" s="6"/>
      <c r="N584" s="6"/>
      <c r="O584" s="6"/>
      <c r="P584" s="6"/>
      <c r="Q584" s="6"/>
      <c r="R584" s="6"/>
      <c r="S584" s="6"/>
      <c r="T584" s="155"/>
      <c r="U584" s="155"/>
      <c r="V584" s="155"/>
      <c r="W584" s="155"/>
      <c r="X584" s="155"/>
    </row>
    <row r="585">
      <c r="A585" s="150"/>
      <c r="B585" s="151"/>
      <c r="C585" s="150"/>
      <c r="D585" s="151"/>
      <c r="E585" s="144"/>
      <c r="F585" s="156"/>
      <c r="G585" s="156"/>
      <c r="H585" s="156"/>
      <c r="I585" s="156"/>
      <c r="J585" s="156"/>
      <c r="K585" s="14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150"/>
      <c r="B586" s="151"/>
      <c r="C586" s="150"/>
      <c r="D586" s="151"/>
      <c r="E586" s="144"/>
      <c r="F586" s="143"/>
      <c r="G586" s="143"/>
      <c r="H586" s="143"/>
      <c r="I586" s="143"/>
      <c r="J586" s="143"/>
      <c r="K586" s="14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150"/>
      <c r="B587" s="151"/>
      <c r="C587" s="150"/>
      <c r="D587" s="151"/>
      <c r="E587" s="144"/>
      <c r="F587" s="143"/>
      <c r="G587" s="143"/>
      <c r="H587" s="143"/>
      <c r="I587" s="143"/>
      <c r="J587" s="143"/>
      <c r="K587" s="14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150"/>
      <c r="B588" s="151"/>
      <c r="C588" s="150"/>
      <c r="D588" s="151"/>
      <c r="E588" s="144"/>
      <c r="F588" s="143"/>
      <c r="G588" s="143"/>
      <c r="H588" s="143"/>
      <c r="I588" s="143"/>
      <c r="J588" s="143"/>
      <c r="K588" s="14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150"/>
      <c r="B589" s="151"/>
      <c r="C589" s="150"/>
      <c r="D589" s="151"/>
      <c r="E589" s="144"/>
      <c r="F589" s="143"/>
      <c r="G589" s="143"/>
      <c r="H589" s="143"/>
      <c r="I589" s="143"/>
      <c r="J589" s="143"/>
      <c r="K589" s="14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150"/>
      <c r="B590" s="151"/>
      <c r="C590" s="150"/>
      <c r="D590" s="151"/>
      <c r="E590" s="144"/>
      <c r="F590" s="143"/>
      <c r="G590" s="143"/>
      <c r="H590" s="143"/>
      <c r="I590" s="143"/>
      <c r="J590" s="143"/>
      <c r="K590" s="14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150"/>
      <c r="B591" s="151"/>
      <c r="C591" s="150"/>
      <c r="D591" s="151"/>
      <c r="E591" s="144"/>
      <c r="F591" s="143"/>
      <c r="G591" s="143"/>
      <c r="H591" s="143"/>
      <c r="I591" s="143"/>
      <c r="J591" s="143"/>
      <c r="K591" s="14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150"/>
      <c r="B592" s="151"/>
      <c r="C592" s="150"/>
      <c r="D592" s="151"/>
      <c r="E592" s="144"/>
      <c r="F592" s="143"/>
      <c r="G592" s="143"/>
      <c r="H592" s="143"/>
      <c r="I592" s="143"/>
      <c r="J592" s="143"/>
      <c r="K592" s="14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150"/>
      <c r="B593" s="151"/>
      <c r="C593" s="150"/>
      <c r="D593" s="151"/>
      <c r="E593" s="144"/>
      <c r="F593" s="143"/>
      <c r="G593" s="143"/>
      <c r="H593" s="143"/>
      <c r="I593" s="143"/>
      <c r="J593" s="143"/>
      <c r="K593" s="14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150"/>
      <c r="B594" s="151"/>
      <c r="C594" s="150"/>
      <c r="D594" s="151"/>
      <c r="E594" s="144"/>
      <c r="F594" s="143"/>
      <c r="G594" s="143"/>
      <c r="H594" s="143"/>
      <c r="I594" s="143"/>
      <c r="J594" s="143"/>
      <c r="K594" s="14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150"/>
      <c r="B595" s="151"/>
      <c r="C595" s="150"/>
      <c r="D595" s="151"/>
      <c r="E595" s="144"/>
      <c r="F595" s="143"/>
      <c r="G595" s="143"/>
      <c r="H595" s="143"/>
      <c r="I595" s="143"/>
      <c r="J595" s="143"/>
      <c r="K595" s="14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150"/>
      <c r="B596" s="151"/>
      <c r="C596" s="150"/>
      <c r="D596" s="151"/>
      <c r="E596" s="144"/>
      <c r="F596" s="143"/>
      <c r="G596" s="143"/>
      <c r="H596" s="143"/>
      <c r="I596" s="143"/>
      <c r="J596" s="143"/>
      <c r="K596" s="14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150"/>
      <c r="B597" s="151"/>
      <c r="C597" s="150"/>
      <c r="D597" s="151"/>
      <c r="E597" s="144"/>
      <c r="F597" s="143"/>
      <c r="G597" s="143"/>
      <c r="H597" s="143"/>
      <c r="I597" s="143"/>
      <c r="J597" s="143"/>
      <c r="K597" s="14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150"/>
      <c r="B598" s="151"/>
      <c r="C598" s="150"/>
      <c r="D598" s="151"/>
      <c r="E598" s="144"/>
      <c r="F598" s="143"/>
      <c r="G598" s="143"/>
      <c r="H598" s="143"/>
      <c r="I598" s="143"/>
      <c r="J598" s="143"/>
      <c r="K598" s="14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150"/>
      <c r="B599" s="151"/>
      <c r="C599" s="150"/>
      <c r="D599" s="151"/>
      <c r="E599" s="144"/>
      <c r="F599" s="143"/>
      <c r="G599" s="143"/>
      <c r="H599" s="143"/>
      <c r="I599" s="143"/>
      <c r="J599" s="143"/>
      <c r="K599" s="14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150"/>
      <c r="B600" s="151"/>
      <c r="C600" s="150"/>
      <c r="D600" s="151"/>
      <c r="E600" s="144"/>
      <c r="F600" s="143"/>
      <c r="G600" s="143"/>
      <c r="H600" s="143"/>
      <c r="I600" s="143"/>
      <c r="J600" s="143"/>
      <c r="K600" s="14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150"/>
      <c r="B601" s="151"/>
      <c r="C601" s="150"/>
      <c r="D601" s="151"/>
      <c r="E601" s="144"/>
      <c r="F601" s="143"/>
      <c r="G601" s="143"/>
      <c r="H601" s="143"/>
      <c r="I601" s="143"/>
      <c r="J601" s="143"/>
      <c r="K601" s="14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150"/>
      <c r="B602" s="151"/>
      <c r="C602" s="150"/>
      <c r="D602" s="151"/>
      <c r="E602" s="144"/>
      <c r="F602" s="143"/>
      <c r="G602" s="143"/>
      <c r="H602" s="143"/>
      <c r="I602" s="143"/>
      <c r="J602" s="143"/>
      <c r="K602" s="14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150"/>
      <c r="B603" s="151"/>
      <c r="C603" s="150"/>
      <c r="D603" s="151"/>
      <c r="E603" s="144"/>
      <c r="F603" s="143"/>
      <c r="G603" s="143"/>
      <c r="H603" s="143"/>
      <c r="I603" s="143"/>
      <c r="J603" s="143"/>
      <c r="K603" s="14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150"/>
      <c r="B604" s="151"/>
      <c r="C604" s="150"/>
      <c r="D604" s="151"/>
      <c r="E604" s="144"/>
      <c r="F604" s="143"/>
      <c r="G604" s="143"/>
      <c r="H604" s="143"/>
      <c r="I604" s="143"/>
      <c r="J604" s="143"/>
      <c r="K604" s="14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150"/>
      <c r="B605" s="151"/>
      <c r="C605" s="150"/>
      <c r="D605" s="151"/>
      <c r="E605" s="144"/>
      <c r="F605" s="143"/>
      <c r="G605" s="143"/>
      <c r="H605" s="143"/>
      <c r="I605" s="143"/>
      <c r="J605" s="143"/>
      <c r="K605" s="14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150"/>
      <c r="B606" s="151"/>
      <c r="C606" s="150"/>
      <c r="D606" s="151"/>
      <c r="E606" s="144"/>
      <c r="F606" s="143"/>
      <c r="G606" s="143"/>
      <c r="H606" s="143"/>
      <c r="I606" s="143"/>
      <c r="J606" s="143"/>
      <c r="K606" s="14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157"/>
      <c r="B607" s="158"/>
      <c r="C607" s="157"/>
      <c r="D607" s="158"/>
      <c r="E607" s="144"/>
      <c r="F607" s="143"/>
      <c r="G607" s="143"/>
      <c r="H607" s="143"/>
      <c r="I607" s="143"/>
      <c r="J607" s="143"/>
      <c r="K607" s="14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159"/>
      <c r="B608" s="159"/>
      <c r="C608" s="144"/>
      <c r="D608" s="144"/>
      <c r="E608" s="144"/>
      <c r="F608" s="143"/>
      <c r="G608" s="143"/>
      <c r="H608" s="143"/>
      <c r="I608" s="143"/>
      <c r="J608" s="143"/>
      <c r="K608" s="14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160"/>
      <c r="B609" s="160"/>
      <c r="C609" s="144"/>
      <c r="D609" s="144"/>
      <c r="E609" s="144"/>
      <c r="F609" s="143"/>
      <c r="G609" s="143"/>
      <c r="H609" s="143"/>
      <c r="I609" s="143"/>
      <c r="J609" s="143"/>
      <c r="K609" s="14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</sheetData>
  <mergeCells count="2">
    <mergeCell ref="A558:B607"/>
    <mergeCell ref="C558:D607"/>
  </mergeCells>
  <dataValidations>
    <dataValidation type="list" allowBlank="1" showDropDown="1" sqref="E2:E254 E260 E267 E303:E390 E408:E529 E530:F531 E532:G533 E534 E535:F537 E538 G538 E539:F541 E542:G543 E544:F547 E548:E550 E551:F551">
      <formula1>"E,G,CE,CG,A,V"</formula1>
    </dataValidation>
    <dataValidation type="list" allowBlank="1" showDropDown="1" sqref="G2:G146 G148:G254 G260 G267 G311 G313:G390 F396:F397 G408:G531 G534:G537 G539:G541 G544:G551">
      <formula1>"43101.0,1-N,0-1,0-N,1-1"</formula1>
    </dataValidation>
  </dataValidations>
  <hyperlinks>
    <hyperlink r:id="rId1" ref="I13"/>
    <hyperlink r:id="rId2" ref="I66"/>
    <hyperlink r:id="rId3" ref="I95"/>
    <hyperlink r:id="rId4" ref="I155"/>
    <hyperlink r:id="rId5" ref="I160"/>
    <hyperlink r:id="rId6" ref="I236"/>
    <hyperlink r:id="rId7" ref="I310"/>
    <hyperlink r:id="rId8" ref="I367"/>
    <hyperlink r:id="rId9" ref="I416"/>
    <hyperlink r:id="rId10" ref="I486"/>
  </hyperlinks>
  <printOptions/>
  <pageMargins bottom="0.7875" footer="0.0" header="0.0" left="0.511805555555555" right="0.511805555555555" top="0.7875"/>
  <pageSetup fitToHeight="0" paperSize="9"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88"/>
    <col customWidth="1" min="2" max="2" width="3.88"/>
    <col customWidth="1" min="3" max="3" width="24.0"/>
    <col customWidth="1" min="4" max="4" width="34.75"/>
    <col customWidth="1" min="5" max="5" width="3.0"/>
    <col customWidth="1" min="6" max="6" width="6.5"/>
    <col customWidth="1" min="7" max="7" width="9.63"/>
    <col customWidth="1" min="8" max="8" width="4.75"/>
    <col customWidth="1" min="9" max="9" width="40.13"/>
    <col customWidth="1" min="10" max="10" width="11.75"/>
    <col customWidth="1" min="11" max="26" width="7.63"/>
  </cols>
  <sheetData>
    <row r="1" ht="12.75" customHeight="1">
      <c r="A1" s="161" t="s">
        <v>1406</v>
      </c>
      <c r="B1" s="162" t="s">
        <v>0</v>
      </c>
      <c r="C1" s="161" t="s">
        <v>1407</v>
      </c>
      <c r="D1" s="163" t="s">
        <v>2</v>
      </c>
      <c r="E1" s="161" t="s">
        <v>3</v>
      </c>
      <c r="F1" s="161" t="s">
        <v>4</v>
      </c>
      <c r="G1" s="161" t="s">
        <v>5</v>
      </c>
      <c r="H1" s="161" t="s">
        <v>6</v>
      </c>
      <c r="I1" s="161" t="s">
        <v>7</v>
      </c>
      <c r="J1" s="161" t="s">
        <v>8</v>
      </c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 ht="12.75" customHeight="1">
      <c r="A2" s="165">
        <f t="shared" ref="A2:A21" si="1">ROW()-1</f>
        <v>1</v>
      </c>
      <c r="B2" s="166" t="str">
        <f t="shared" ref="B2:B21" si="2">CONCATENATE("D",IF(A2&lt;=9,0,),A2)</f>
        <v>D01</v>
      </c>
      <c r="C2" s="167" t="s">
        <v>1332</v>
      </c>
      <c r="D2" s="167" t="s">
        <v>1408</v>
      </c>
      <c r="E2" s="168" t="s">
        <v>11</v>
      </c>
      <c r="F2" s="169" t="s">
        <v>12</v>
      </c>
      <c r="G2" s="170" t="s">
        <v>13</v>
      </c>
      <c r="H2" s="169" t="s">
        <v>1409</v>
      </c>
      <c r="I2" s="167" t="s">
        <v>1410</v>
      </c>
      <c r="J2" s="169" t="s">
        <v>14</v>
      </c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ht="12.75" customHeight="1">
      <c r="A3" s="171">
        <f t="shared" si="1"/>
        <v>2</v>
      </c>
      <c r="B3" s="172" t="str">
        <f t="shared" si="2"/>
        <v>D02</v>
      </c>
      <c r="C3" s="173" t="s">
        <v>1411</v>
      </c>
      <c r="D3" s="174" t="s">
        <v>1412</v>
      </c>
      <c r="E3" s="175" t="s">
        <v>22</v>
      </c>
      <c r="F3" s="176" t="s">
        <v>17</v>
      </c>
      <c r="G3" s="177" t="s">
        <v>13</v>
      </c>
      <c r="H3" s="176" t="str">
        <f t="shared" ref="H3:H16" si="3">B$2</f>
        <v>D01</v>
      </c>
      <c r="I3" s="178" t="s">
        <v>1413</v>
      </c>
      <c r="J3" s="176" t="s">
        <v>14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ht="12.75" customHeight="1">
      <c r="A4" s="171">
        <f t="shared" si="1"/>
        <v>3</v>
      </c>
      <c r="B4" s="172" t="str">
        <f t="shared" si="2"/>
        <v>D03</v>
      </c>
      <c r="C4" s="173" t="s">
        <v>1356</v>
      </c>
      <c r="D4" s="178" t="s">
        <v>1414</v>
      </c>
      <c r="E4" s="175" t="s">
        <v>22</v>
      </c>
      <c r="F4" s="176" t="s">
        <v>432</v>
      </c>
      <c r="G4" s="177" t="s">
        <v>13</v>
      </c>
      <c r="H4" s="176" t="str">
        <f t="shared" si="3"/>
        <v>D01</v>
      </c>
      <c r="I4" s="178"/>
      <c r="J4" s="176" t="s">
        <v>14</v>
      </c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ht="12.75" customHeight="1">
      <c r="A5" s="171">
        <f t="shared" si="1"/>
        <v>4</v>
      </c>
      <c r="B5" s="172" t="str">
        <f t="shared" si="2"/>
        <v>D04</v>
      </c>
      <c r="C5" s="173" t="s">
        <v>1415</v>
      </c>
      <c r="D5" s="178" t="s">
        <v>1416</v>
      </c>
      <c r="E5" s="175" t="s">
        <v>11</v>
      </c>
      <c r="F5" s="176" t="s">
        <v>1417</v>
      </c>
      <c r="G5" s="177" t="s">
        <v>13</v>
      </c>
      <c r="H5" s="176" t="str">
        <f t="shared" si="3"/>
        <v>D01</v>
      </c>
      <c r="I5" s="178"/>
      <c r="J5" s="176" t="s">
        <v>14</v>
      </c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</row>
    <row r="6" ht="12.75" customHeight="1">
      <c r="A6" s="171">
        <f t="shared" si="1"/>
        <v>5</v>
      </c>
      <c r="B6" s="172" t="str">
        <f t="shared" si="2"/>
        <v>D05</v>
      </c>
      <c r="C6" s="173" t="s">
        <v>1418</v>
      </c>
      <c r="D6" s="179" t="s">
        <v>57</v>
      </c>
      <c r="E6" s="172" t="s">
        <v>22</v>
      </c>
      <c r="F6" s="172" t="s">
        <v>58</v>
      </c>
      <c r="G6" s="180" t="s">
        <v>28</v>
      </c>
      <c r="H6" s="176" t="str">
        <f t="shared" si="3"/>
        <v>D01</v>
      </c>
      <c r="I6" s="178"/>
      <c r="J6" s="176" t="s">
        <v>60</v>
      </c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 ht="12.75" customHeight="1">
      <c r="A7" s="171">
        <f t="shared" si="1"/>
        <v>6</v>
      </c>
      <c r="B7" s="172" t="str">
        <f t="shared" si="2"/>
        <v>D06</v>
      </c>
      <c r="C7" s="173" t="s">
        <v>1419</v>
      </c>
      <c r="D7" s="178" t="s">
        <v>1420</v>
      </c>
      <c r="E7" s="175" t="s">
        <v>22</v>
      </c>
      <c r="F7" s="176" t="s">
        <v>1421</v>
      </c>
      <c r="G7" s="177" t="s">
        <v>28</v>
      </c>
      <c r="H7" s="176" t="str">
        <f t="shared" si="3"/>
        <v>D01</v>
      </c>
      <c r="I7" s="178"/>
      <c r="J7" s="176" t="s">
        <v>14</v>
      </c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 ht="12.75" customHeight="1">
      <c r="A8" s="171">
        <f t="shared" si="1"/>
        <v>7</v>
      </c>
      <c r="B8" s="172" t="str">
        <f t="shared" si="2"/>
        <v>D07</v>
      </c>
      <c r="C8" s="173" t="s">
        <v>1422</v>
      </c>
      <c r="D8" s="178" t="s">
        <v>1423</v>
      </c>
      <c r="E8" s="175" t="s">
        <v>22</v>
      </c>
      <c r="F8" s="176" t="s">
        <v>1424</v>
      </c>
      <c r="G8" s="177" t="s">
        <v>28</v>
      </c>
      <c r="H8" s="176" t="str">
        <f t="shared" si="3"/>
        <v>D01</v>
      </c>
      <c r="I8" s="178"/>
      <c r="J8" s="176" t="s">
        <v>14</v>
      </c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 ht="12.75" customHeight="1">
      <c r="A9" s="171">
        <f t="shared" si="1"/>
        <v>8</v>
      </c>
      <c r="B9" s="172" t="str">
        <f t="shared" si="2"/>
        <v>D08</v>
      </c>
      <c r="C9" s="173" t="s">
        <v>1425</v>
      </c>
      <c r="D9" s="178" t="s">
        <v>1426</v>
      </c>
      <c r="E9" s="175" t="s">
        <v>22</v>
      </c>
      <c r="F9" s="176" t="s">
        <v>1427</v>
      </c>
      <c r="G9" s="177" t="s">
        <v>28</v>
      </c>
      <c r="H9" s="176" t="str">
        <f t="shared" si="3"/>
        <v>D01</v>
      </c>
      <c r="I9" s="178"/>
      <c r="J9" s="176" t="s">
        <v>14</v>
      </c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</row>
    <row r="10" ht="12.75" customHeight="1">
      <c r="A10" s="171">
        <f t="shared" si="1"/>
        <v>9</v>
      </c>
      <c r="B10" s="172" t="str">
        <f t="shared" si="2"/>
        <v>D09</v>
      </c>
      <c r="C10" s="173" t="s">
        <v>1428</v>
      </c>
      <c r="D10" s="178" t="s">
        <v>1429</v>
      </c>
      <c r="E10" s="175" t="s">
        <v>22</v>
      </c>
      <c r="F10" s="176" t="s">
        <v>1424</v>
      </c>
      <c r="G10" s="177" t="s">
        <v>28</v>
      </c>
      <c r="H10" s="176" t="str">
        <f t="shared" si="3"/>
        <v>D01</v>
      </c>
      <c r="I10" s="178"/>
      <c r="J10" s="176" t="s">
        <v>14</v>
      </c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r="11" ht="12.75" customHeight="1">
      <c r="A11" s="171">
        <f t="shared" si="1"/>
        <v>10</v>
      </c>
      <c r="B11" s="172" t="str">
        <f t="shared" si="2"/>
        <v>D10</v>
      </c>
      <c r="C11" s="173" t="s">
        <v>1430</v>
      </c>
      <c r="D11" s="178" t="s">
        <v>1431</v>
      </c>
      <c r="E11" s="175" t="s">
        <v>22</v>
      </c>
      <c r="F11" s="176" t="s">
        <v>1427</v>
      </c>
      <c r="G11" s="177" t="s">
        <v>28</v>
      </c>
      <c r="H11" s="176" t="str">
        <f t="shared" si="3"/>
        <v>D01</v>
      </c>
      <c r="I11" s="178"/>
      <c r="J11" s="176" t="s">
        <v>14</v>
      </c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 ht="12.75" customHeight="1">
      <c r="A12" s="171">
        <f t="shared" si="1"/>
        <v>11</v>
      </c>
      <c r="B12" s="172" t="str">
        <f t="shared" si="2"/>
        <v>D11</v>
      </c>
      <c r="C12" s="173" t="s">
        <v>1432</v>
      </c>
      <c r="D12" s="178" t="s">
        <v>1433</v>
      </c>
      <c r="E12" s="175" t="s">
        <v>22</v>
      </c>
      <c r="F12" s="176" t="s">
        <v>1424</v>
      </c>
      <c r="G12" s="177" t="s">
        <v>28</v>
      </c>
      <c r="H12" s="176" t="str">
        <f t="shared" si="3"/>
        <v>D01</v>
      </c>
      <c r="I12" s="178" t="s">
        <v>1434</v>
      </c>
      <c r="J12" s="176" t="s">
        <v>14</v>
      </c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 ht="12.75" customHeight="1">
      <c r="A13" s="171">
        <f t="shared" si="1"/>
        <v>12</v>
      </c>
      <c r="B13" s="172" t="str">
        <f t="shared" si="2"/>
        <v>D12</v>
      </c>
      <c r="C13" s="173" t="s">
        <v>1435</v>
      </c>
      <c r="D13" s="178" t="s">
        <v>1436</v>
      </c>
      <c r="E13" s="175" t="s">
        <v>22</v>
      </c>
      <c r="F13" s="176" t="s">
        <v>1417</v>
      </c>
      <c r="G13" s="177" t="s">
        <v>28</v>
      </c>
      <c r="H13" s="176" t="str">
        <f t="shared" si="3"/>
        <v>D01</v>
      </c>
      <c r="I13" s="178" t="s">
        <v>1434</v>
      </c>
      <c r="J13" s="176" t="s">
        <v>14</v>
      </c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 ht="12.75" customHeight="1">
      <c r="A14" s="171">
        <f t="shared" si="1"/>
        <v>13</v>
      </c>
      <c r="B14" s="172" t="str">
        <f t="shared" si="2"/>
        <v>D13</v>
      </c>
      <c r="C14" s="181" t="s">
        <v>1437</v>
      </c>
      <c r="D14" s="182" t="s">
        <v>1438</v>
      </c>
      <c r="E14" s="175" t="s">
        <v>22</v>
      </c>
      <c r="F14" s="175" t="s">
        <v>1427</v>
      </c>
      <c r="G14" s="183" t="s">
        <v>28</v>
      </c>
      <c r="H14" s="175" t="str">
        <f t="shared" si="3"/>
        <v>D01</v>
      </c>
      <c r="I14" s="184" t="s">
        <v>1439</v>
      </c>
      <c r="J14" s="175" t="s">
        <v>1440</v>
      </c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 ht="12.75" customHeight="1">
      <c r="A15" s="171">
        <f t="shared" si="1"/>
        <v>14</v>
      </c>
      <c r="B15" s="172" t="str">
        <f t="shared" si="2"/>
        <v>D14</v>
      </c>
      <c r="C15" s="181" t="s">
        <v>1441</v>
      </c>
      <c r="D15" s="182" t="s">
        <v>1442</v>
      </c>
      <c r="E15" s="175" t="s">
        <v>22</v>
      </c>
      <c r="F15" s="175" t="s">
        <v>1427</v>
      </c>
      <c r="G15" s="183" t="s">
        <v>28</v>
      </c>
      <c r="H15" s="175" t="str">
        <f t="shared" si="3"/>
        <v>D01</v>
      </c>
      <c r="I15" s="184"/>
      <c r="J15" s="175" t="s">
        <v>1440</v>
      </c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 ht="12.75" customHeight="1">
      <c r="A16" s="165">
        <f t="shared" si="1"/>
        <v>15</v>
      </c>
      <c r="B16" s="166" t="str">
        <f t="shared" si="2"/>
        <v>D15</v>
      </c>
      <c r="C16" s="185" t="s">
        <v>1443</v>
      </c>
      <c r="D16" s="167" t="s">
        <v>1444</v>
      </c>
      <c r="E16" s="168" t="s">
        <v>22</v>
      </c>
      <c r="F16" s="169" t="s">
        <v>12</v>
      </c>
      <c r="G16" s="170" t="s">
        <v>13</v>
      </c>
      <c r="H16" s="169" t="str">
        <f t="shared" si="3"/>
        <v>D01</v>
      </c>
      <c r="I16" s="167"/>
      <c r="J16" s="169" t="s">
        <v>14</v>
      </c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 ht="12.75" customHeight="1">
      <c r="A17" s="171">
        <f t="shared" si="1"/>
        <v>16</v>
      </c>
      <c r="B17" s="172" t="str">
        <f t="shared" si="2"/>
        <v>D16</v>
      </c>
      <c r="C17" s="173" t="s">
        <v>1445</v>
      </c>
      <c r="D17" s="178" t="s">
        <v>1446</v>
      </c>
      <c r="E17" s="175" t="s">
        <v>22</v>
      </c>
      <c r="F17" s="176" t="s">
        <v>432</v>
      </c>
      <c r="G17" s="177" t="s">
        <v>28</v>
      </c>
      <c r="H17" s="176" t="str">
        <f t="shared" ref="H17:H18" si="4">B$16</f>
        <v>D15</v>
      </c>
      <c r="I17" s="178"/>
      <c r="J17" s="176" t="s">
        <v>14</v>
      </c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 ht="12.75" customHeight="1">
      <c r="A18" s="171">
        <f t="shared" si="1"/>
        <v>17</v>
      </c>
      <c r="B18" s="172" t="str">
        <f t="shared" si="2"/>
        <v>D17</v>
      </c>
      <c r="C18" s="173" t="s">
        <v>1447</v>
      </c>
      <c r="D18" s="178" t="s">
        <v>1448</v>
      </c>
      <c r="E18" s="175" t="s">
        <v>22</v>
      </c>
      <c r="F18" s="176" t="s">
        <v>1421</v>
      </c>
      <c r="G18" s="177" t="s">
        <v>28</v>
      </c>
      <c r="H18" s="176" t="str">
        <f t="shared" si="4"/>
        <v>D15</v>
      </c>
      <c r="I18" s="178"/>
      <c r="J18" s="176" t="s">
        <v>14</v>
      </c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 ht="12.75" customHeight="1">
      <c r="A19" s="165">
        <f t="shared" si="1"/>
        <v>18</v>
      </c>
      <c r="B19" s="166" t="str">
        <f t="shared" si="2"/>
        <v>D18</v>
      </c>
      <c r="C19" s="185" t="s">
        <v>1449</v>
      </c>
      <c r="D19" s="167"/>
      <c r="E19" s="168" t="s">
        <v>22</v>
      </c>
      <c r="F19" s="169" t="s">
        <v>12</v>
      </c>
      <c r="G19" s="170" t="s">
        <v>13</v>
      </c>
      <c r="H19" s="169" t="str">
        <f>B$2</f>
        <v>D01</v>
      </c>
      <c r="I19" s="167"/>
      <c r="J19" s="169" t="s">
        <v>14</v>
      </c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 ht="12.75" customHeight="1">
      <c r="A20" s="171">
        <f t="shared" si="1"/>
        <v>19</v>
      </c>
      <c r="B20" s="172" t="str">
        <f t="shared" si="2"/>
        <v>D19</v>
      </c>
      <c r="C20" s="173" t="s">
        <v>1450</v>
      </c>
      <c r="D20" s="178" t="s">
        <v>1451</v>
      </c>
      <c r="E20" s="175" t="s">
        <v>22</v>
      </c>
      <c r="F20" s="176" t="s">
        <v>890</v>
      </c>
      <c r="G20" s="177" t="s">
        <v>13</v>
      </c>
      <c r="H20" s="176" t="str">
        <f t="shared" ref="H20:H21" si="5">B$19</f>
        <v>D18</v>
      </c>
      <c r="I20" s="178"/>
      <c r="J20" s="176" t="s">
        <v>14</v>
      </c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 ht="12.75" customHeight="1">
      <c r="A21" s="171">
        <f t="shared" si="1"/>
        <v>20</v>
      </c>
      <c r="B21" s="172" t="str">
        <f t="shared" si="2"/>
        <v>D20</v>
      </c>
      <c r="C21" s="173" t="s">
        <v>1452</v>
      </c>
      <c r="D21" s="178" t="s">
        <v>1453</v>
      </c>
      <c r="E21" s="175" t="s">
        <v>22</v>
      </c>
      <c r="F21" s="176" t="s">
        <v>1427</v>
      </c>
      <c r="G21" s="177" t="s">
        <v>13</v>
      </c>
      <c r="H21" s="176" t="str">
        <f t="shared" si="5"/>
        <v>D18</v>
      </c>
      <c r="I21" s="178"/>
      <c r="J21" s="176" t="s">
        <v>14</v>
      </c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 ht="12.75" customHeight="1">
      <c r="A22" s="164"/>
      <c r="B22" s="164"/>
      <c r="C22" s="164"/>
      <c r="D22" s="164"/>
      <c r="E22" s="164"/>
      <c r="F22" s="164"/>
      <c r="G22" s="186"/>
      <c r="H22" s="164"/>
      <c r="I22" s="164"/>
      <c r="J22" s="187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 ht="12.75" customHeight="1">
      <c r="A23" s="164"/>
      <c r="B23" s="164"/>
      <c r="C23" s="164"/>
      <c r="D23" s="164"/>
      <c r="E23" s="164"/>
      <c r="F23" s="164"/>
      <c r="G23" s="186"/>
      <c r="H23" s="164"/>
      <c r="I23" s="164"/>
      <c r="J23" s="187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 ht="12.75" customHeight="1">
      <c r="A24" s="164"/>
      <c r="B24" s="164"/>
      <c r="C24" s="164"/>
      <c r="D24" s="164"/>
      <c r="E24" s="164"/>
      <c r="F24" s="164"/>
      <c r="G24" s="186"/>
      <c r="H24" s="164"/>
      <c r="I24" s="164"/>
      <c r="J24" s="187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 ht="12.75" customHeight="1">
      <c r="A25" s="164"/>
      <c r="B25" s="164"/>
      <c r="C25" s="164"/>
      <c r="D25" s="164"/>
      <c r="E25" s="164"/>
      <c r="F25" s="164"/>
      <c r="G25" s="186"/>
      <c r="H25" s="164"/>
      <c r="I25" s="164"/>
      <c r="J25" s="187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 ht="12.75" customHeight="1">
      <c r="A26" s="164"/>
      <c r="B26" s="164"/>
      <c r="C26" s="164"/>
      <c r="D26" s="164"/>
      <c r="E26" s="164"/>
      <c r="F26" s="164"/>
      <c r="G26" s="186"/>
      <c r="H26" s="164"/>
      <c r="I26" s="164"/>
      <c r="J26" s="187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 ht="12.75" customHeight="1">
      <c r="A27" s="164"/>
      <c r="B27" s="164"/>
      <c r="C27" s="164"/>
      <c r="D27" s="164"/>
      <c r="E27" s="164"/>
      <c r="F27" s="164"/>
      <c r="G27" s="186"/>
      <c r="H27" s="164"/>
      <c r="I27" s="164"/>
      <c r="J27" s="187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 ht="12.75" customHeight="1">
      <c r="A28" s="164"/>
      <c r="B28" s="164"/>
      <c r="C28" s="164"/>
      <c r="D28" s="164"/>
      <c r="E28" s="164"/>
      <c r="F28" s="164"/>
      <c r="G28" s="186"/>
      <c r="H28" s="164"/>
      <c r="I28" s="164"/>
      <c r="J28" s="187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 ht="12.75" customHeight="1">
      <c r="A29" s="164"/>
      <c r="B29" s="164"/>
      <c r="C29" s="164"/>
      <c r="D29" s="164"/>
      <c r="E29" s="164"/>
      <c r="F29" s="164"/>
      <c r="G29" s="186"/>
      <c r="H29" s="164"/>
      <c r="I29" s="164"/>
      <c r="J29" s="187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 ht="12.75" customHeight="1">
      <c r="A30" s="164"/>
      <c r="B30" s="164"/>
      <c r="C30" s="164"/>
      <c r="D30" s="164"/>
      <c r="E30" s="164"/>
      <c r="F30" s="164"/>
      <c r="G30" s="186"/>
      <c r="H30" s="164"/>
      <c r="I30" s="164"/>
      <c r="J30" s="187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 ht="12.75" customHeight="1">
      <c r="A31" s="164"/>
      <c r="B31" s="164"/>
      <c r="C31" s="164"/>
      <c r="D31" s="164"/>
      <c r="E31" s="164"/>
      <c r="F31" s="164"/>
      <c r="G31" s="186"/>
      <c r="H31" s="164"/>
      <c r="I31" s="164"/>
      <c r="J31" s="187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 ht="12.75" customHeight="1">
      <c r="A32" s="164"/>
      <c r="B32" s="164"/>
      <c r="C32" s="164"/>
      <c r="D32" s="164"/>
      <c r="E32" s="164"/>
      <c r="F32" s="164"/>
      <c r="G32" s="186"/>
      <c r="H32" s="164"/>
      <c r="I32" s="164"/>
      <c r="J32" s="187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 ht="12.75" customHeight="1">
      <c r="A33" s="164"/>
      <c r="B33" s="164"/>
      <c r="C33" s="164"/>
      <c r="D33" s="164"/>
      <c r="E33" s="164"/>
      <c r="F33" s="164"/>
      <c r="G33" s="186"/>
      <c r="H33" s="164"/>
      <c r="I33" s="164"/>
      <c r="J33" s="187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 ht="12.75" customHeight="1">
      <c r="A34" s="164"/>
      <c r="B34" s="164"/>
      <c r="C34" s="164"/>
      <c r="D34" s="164"/>
      <c r="E34" s="164"/>
      <c r="F34" s="164"/>
      <c r="G34" s="186"/>
      <c r="H34" s="164"/>
      <c r="I34" s="164"/>
      <c r="J34" s="187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 ht="12.75" customHeight="1">
      <c r="A35" s="164"/>
      <c r="B35" s="164"/>
      <c r="C35" s="164"/>
      <c r="D35" s="164"/>
      <c r="E35" s="164"/>
      <c r="F35" s="164"/>
      <c r="G35" s="186"/>
      <c r="H35" s="164"/>
      <c r="I35" s="164"/>
      <c r="J35" s="187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 ht="12.75" customHeight="1">
      <c r="A36" s="164"/>
      <c r="B36" s="164"/>
      <c r="C36" s="164"/>
      <c r="D36" s="164"/>
      <c r="E36" s="164"/>
      <c r="F36" s="164"/>
      <c r="G36" s="186"/>
      <c r="H36" s="164"/>
      <c r="I36" s="164"/>
      <c r="J36" s="187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 ht="12.75" customHeight="1">
      <c r="A37" s="164"/>
      <c r="B37" s="164"/>
      <c r="C37" s="164"/>
      <c r="D37" s="164"/>
      <c r="E37" s="164"/>
      <c r="F37" s="164"/>
      <c r="G37" s="186"/>
      <c r="H37" s="164"/>
      <c r="I37" s="164"/>
      <c r="J37" s="187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 ht="12.75" customHeight="1">
      <c r="A38" s="164"/>
      <c r="B38" s="164"/>
      <c r="C38" s="164"/>
      <c r="D38" s="164"/>
      <c r="E38" s="164"/>
      <c r="F38" s="164"/>
      <c r="G38" s="186"/>
      <c r="H38" s="164"/>
      <c r="I38" s="164"/>
      <c r="J38" s="187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 ht="12.75" customHeight="1">
      <c r="A39" s="164"/>
      <c r="B39" s="164"/>
      <c r="C39" s="164"/>
      <c r="D39" s="164"/>
      <c r="E39" s="164"/>
      <c r="F39" s="164"/>
      <c r="G39" s="186"/>
      <c r="H39" s="164"/>
      <c r="I39" s="164"/>
      <c r="J39" s="187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 ht="12.75" customHeight="1">
      <c r="A40" s="164"/>
      <c r="B40" s="164"/>
      <c r="C40" s="164"/>
      <c r="D40" s="164"/>
      <c r="E40" s="164"/>
      <c r="F40" s="164"/>
      <c r="G40" s="186"/>
      <c r="H40" s="164"/>
      <c r="I40" s="164"/>
      <c r="J40" s="187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ht="12.75" customHeight="1">
      <c r="A41" s="164"/>
      <c r="B41" s="164"/>
      <c r="C41" s="164"/>
      <c r="D41" s="164"/>
      <c r="E41" s="164"/>
      <c r="F41" s="164"/>
      <c r="G41" s="186"/>
      <c r="H41" s="164"/>
      <c r="I41" s="164"/>
      <c r="J41" s="187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ht="12.75" customHeight="1">
      <c r="A42" s="164"/>
      <c r="B42" s="164"/>
      <c r="C42" s="164"/>
      <c r="D42" s="164"/>
      <c r="E42" s="164"/>
      <c r="F42" s="164"/>
      <c r="G42" s="186"/>
      <c r="H42" s="164"/>
      <c r="I42" s="164"/>
      <c r="J42" s="187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 ht="12.75" customHeight="1">
      <c r="A43" s="164"/>
      <c r="B43" s="164"/>
      <c r="C43" s="164"/>
      <c r="D43" s="164"/>
      <c r="E43" s="164"/>
      <c r="F43" s="164"/>
      <c r="G43" s="186"/>
      <c r="H43" s="164"/>
      <c r="I43" s="164"/>
      <c r="J43" s="187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 ht="12.75" customHeight="1">
      <c r="A44" s="164"/>
      <c r="B44" s="164"/>
      <c r="C44" s="164"/>
      <c r="D44" s="164"/>
      <c r="E44" s="164"/>
      <c r="F44" s="164"/>
      <c r="G44" s="186"/>
      <c r="H44" s="164"/>
      <c r="I44" s="164"/>
      <c r="J44" s="187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 ht="12.75" customHeight="1">
      <c r="A45" s="164"/>
      <c r="B45" s="164"/>
      <c r="C45" s="164"/>
      <c r="D45" s="164"/>
      <c r="E45" s="164"/>
      <c r="F45" s="164"/>
      <c r="G45" s="186"/>
      <c r="H45" s="164"/>
      <c r="I45" s="164"/>
      <c r="J45" s="187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 ht="12.75" customHeight="1">
      <c r="A46" s="164"/>
      <c r="B46" s="164"/>
      <c r="C46" s="164"/>
      <c r="D46" s="164"/>
      <c r="E46" s="164"/>
      <c r="F46" s="164"/>
      <c r="G46" s="186"/>
      <c r="H46" s="164"/>
      <c r="I46" s="164"/>
      <c r="J46" s="187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 ht="12.75" customHeight="1">
      <c r="A47" s="164"/>
      <c r="B47" s="164"/>
      <c r="C47" s="164"/>
      <c r="D47" s="164"/>
      <c r="E47" s="164"/>
      <c r="F47" s="164"/>
      <c r="G47" s="186"/>
      <c r="H47" s="164"/>
      <c r="I47" s="164"/>
      <c r="J47" s="187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 ht="12.75" customHeight="1">
      <c r="A48" s="164"/>
      <c r="B48" s="164"/>
      <c r="C48" s="164"/>
      <c r="D48" s="164"/>
      <c r="E48" s="164"/>
      <c r="F48" s="164"/>
      <c r="G48" s="186"/>
      <c r="H48" s="164"/>
      <c r="I48" s="164"/>
      <c r="J48" s="187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 ht="12.75" customHeight="1">
      <c r="A49" s="164"/>
      <c r="B49" s="164"/>
      <c r="C49" s="164"/>
      <c r="D49" s="164"/>
      <c r="E49" s="164"/>
      <c r="F49" s="164"/>
      <c r="G49" s="186"/>
      <c r="H49" s="164"/>
      <c r="I49" s="164"/>
      <c r="J49" s="187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 ht="12.75" customHeight="1">
      <c r="A50" s="164"/>
      <c r="B50" s="164"/>
      <c r="C50" s="164"/>
      <c r="D50" s="164"/>
      <c r="E50" s="164"/>
      <c r="F50" s="164"/>
      <c r="G50" s="186"/>
      <c r="H50" s="164"/>
      <c r="I50" s="164"/>
      <c r="J50" s="187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 ht="12.75" customHeight="1">
      <c r="A51" s="164"/>
      <c r="B51" s="164"/>
      <c r="C51" s="164"/>
      <c r="D51" s="164"/>
      <c r="E51" s="164"/>
      <c r="F51" s="164"/>
      <c r="G51" s="186"/>
      <c r="H51" s="164"/>
      <c r="I51" s="164"/>
      <c r="J51" s="187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 ht="12.75" customHeight="1">
      <c r="A52" s="164"/>
      <c r="B52" s="164"/>
      <c r="C52" s="164"/>
      <c r="D52" s="164"/>
      <c r="E52" s="164"/>
      <c r="F52" s="164"/>
      <c r="G52" s="186"/>
      <c r="H52" s="164"/>
      <c r="I52" s="164"/>
      <c r="J52" s="187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 ht="12.75" customHeight="1">
      <c r="A53" s="164"/>
      <c r="B53" s="164"/>
      <c r="C53" s="164"/>
      <c r="D53" s="164"/>
      <c r="E53" s="164"/>
      <c r="F53" s="164"/>
      <c r="G53" s="186"/>
      <c r="H53" s="164"/>
      <c r="I53" s="164"/>
      <c r="J53" s="187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 ht="12.75" customHeight="1">
      <c r="A54" s="164"/>
      <c r="B54" s="164"/>
      <c r="C54" s="164"/>
      <c r="D54" s="164"/>
      <c r="E54" s="164"/>
      <c r="F54" s="164"/>
      <c r="G54" s="186"/>
      <c r="H54" s="164"/>
      <c r="I54" s="164"/>
      <c r="J54" s="187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 ht="12.75" customHeight="1">
      <c r="A55" s="164"/>
      <c r="B55" s="164"/>
      <c r="C55" s="164"/>
      <c r="D55" s="164"/>
      <c r="E55" s="164"/>
      <c r="F55" s="164"/>
      <c r="G55" s="186"/>
      <c r="H55" s="164"/>
      <c r="I55" s="164"/>
      <c r="J55" s="187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 ht="12.75" customHeight="1">
      <c r="A56" s="164"/>
      <c r="B56" s="164"/>
      <c r="C56" s="164"/>
      <c r="D56" s="164"/>
      <c r="E56" s="164"/>
      <c r="F56" s="164"/>
      <c r="G56" s="186"/>
      <c r="H56" s="164"/>
      <c r="I56" s="164"/>
      <c r="J56" s="187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 ht="12.75" customHeight="1">
      <c r="A57" s="164"/>
      <c r="B57" s="164"/>
      <c r="C57" s="164"/>
      <c r="D57" s="164"/>
      <c r="E57" s="164"/>
      <c r="F57" s="164"/>
      <c r="G57" s="186"/>
      <c r="H57" s="164"/>
      <c r="I57" s="164"/>
      <c r="J57" s="187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 ht="12.75" customHeight="1">
      <c r="A58" s="164"/>
      <c r="B58" s="164"/>
      <c r="C58" s="164"/>
      <c r="D58" s="164"/>
      <c r="E58" s="164"/>
      <c r="F58" s="164"/>
      <c r="G58" s="186"/>
      <c r="H58" s="164"/>
      <c r="I58" s="164"/>
      <c r="J58" s="187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 ht="12.75" customHeight="1">
      <c r="A59" s="164"/>
      <c r="B59" s="164"/>
      <c r="C59" s="164"/>
      <c r="D59" s="164"/>
      <c r="E59" s="164"/>
      <c r="F59" s="164"/>
      <c r="G59" s="186"/>
      <c r="H59" s="164"/>
      <c r="I59" s="164"/>
      <c r="J59" s="187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 ht="12.75" customHeight="1">
      <c r="A60" s="164"/>
      <c r="B60" s="164"/>
      <c r="C60" s="164"/>
      <c r="D60" s="164"/>
      <c r="E60" s="164"/>
      <c r="F60" s="164"/>
      <c r="G60" s="186"/>
      <c r="H60" s="164"/>
      <c r="I60" s="164"/>
      <c r="J60" s="187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 ht="12.75" customHeight="1">
      <c r="A61" s="164"/>
      <c r="B61" s="164"/>
      <c r="C61" s="164"/>
      <c r="D61" s="164"/>
      <c r="E61" s="164"/>
      <c r="F61" s="164"/>
      <c r="G61" s="186"/>
      <c r="H61" s="164"/>
      <c r="I61" s="164"/>
      <c r="J61" s="187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 ht="12.75" customHeight="1">
      <c r="A62" s="164"/>
      <c r="B62" s="164"/>
      <c r="C62" s="164"/>
      <c r="D62" s="164"/>
      <c r="E62" s="164"/>
      <c r="F62" s="164"/>
      <c r="G62" s="186"/>
      <c r="H62" s="164"/>
      <c r="I62" s="164"/>
      <c r="J62" s="187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 ht="12.75" customHeight="1">
      <c r="A63" s="164"/>
      <c r="B63" s="164"/>
      <c r="C63" s="164"/>
      <c r="D63" s="164"/>
      <c r="E63" s="164"/>
      <c r="F63" s="164"/>
      <c r="G63" s="186"/>
      <c r="H63" s="164"/>
      <c r="I63" s="164"/>
      <c r="J63" s="187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 ht="12.75" customHeight="1">
      <c r="A64" s="164"/>
      <c r="B64" s="164"/>
      <c r="C64" s="164"/>
      <c r="D64" s="164"/>
      <c r="E64" s="164"/>
      <c r="F64" s="164"/>
      <c r="G64" s="186"/>
      <c r="H64" s="164"/>
      <c r="I64" s="164"/>
      <c r="J64" s="187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 ht="12.75" customHeight="1">
      <c r="A65" s="164"/>
      <c r="B65" s="164"/>
      <c r="C65" s="164"/>
      <c r="D65" s="164"/>
      <c r="E65" s="164"/>
      <c r="F65" s="164"/>
      <c r="G65" s="186"/>
      <c r="H65" s="164"/>
      <c r="I65" s="164"/>
      <c r="J65" s="187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 ht="12.75" customHeight="1">
      <c r="A66" s="164"/>
      <c r="B66" s="164"/>
      <c r="C66" s="164"/>
      <c r="D66" s="164"/>
      <c r="E66" s="164"/>
      <c r="F66" s="164"/>
      <c r="G66" s="186"/>
      <c r="H66" s="164"/>
      <c r="I66" s="164"/>
      <c r="J66" s="187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 ht="12.75" customHeight="1">
      <c r="A67" s="164"/>
      <c r="B67" s="164"/>
      <c r="C67" s="164"/>
      <c r="D67" s="164"/>
      <c r="E67" s="164"/>
      <c r="F67" s="164"/>
      <c r="G67" s="186"/>
      <c r="H67" s="164"/>
      <c r="I67" s="164"/>
      <c r="J67" s="187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 ht="12.75" customHeight="1">
      <c r="A68" s="164"/>
      <c r="B68" s="164"/>
      <c r="C68" s="164"/>
      <c r="D68" s="164"/>
      <c r="E68" s="164"/>
      <c r="F68" s="164"/>
      <c r="G68" s="186"/>
      <c r="H68" s="164"/>
      <c r="I68" s="164"/>
      <c r="J68" s="187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 ht="12.75" customHeight="1">
      <c r="A69" s="164"/>
      <c r="B69" s="164"/>
      <c r="C69" s="164"/>
      <c r="D69" s="164"/>
      <c r="E69" s="164"/>
      <c r="F69" s="164"/>
      <c r="G69" s="186"/>
      <c r="H69" s="164"/>
      <c r="I69" s="164"/>
      <c r="J69" s="187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 ht="12.75" customHeight="1">
      <c r="A70" s="164"/>
      <c r="B70" s="164"/>
      <c r="C70" s="164"/>
      <c r="D70" s="164"/>
      <c r="E70" s="164"/>
      <c r="F70" s="164"/>
      <c r="G70" s="186"/>
      <c r="H70" s="164"/>
      <c r="I70" s="164"/>
      <c r="J70" s="187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 ht="12.75" customHeight="1">
      <c r="A71" s="164"/>
      <c r="B71" s="164"/>
      <c r="C71" s="164"/>
      <c r="D71" s="164"/>
      <c r="E71" s="164"/>
      <c r="F71" s="164"/>
      <c r="G71" s="186"/>
      <c r="H71" s="164"/>
      <c r="I71" s="164"/>
      <c r="J71" s="187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 ht="12.75" customHeight="1">
      <c r="A72" s="164"/>
      <c r="B72" s="164"/>
      <c r="C72" s="164"/>
      <c r="D72" s="164"/>
      <c r="E72" s="164"/>
      <c r="F72" s="164"/>
      <c r="G72" s="186"/>
      <c r="H72" s="164"/>
      <c r="I72" s="164"/>
      <c r="J72" s="187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 ht="12.75" customHeight="1">
      <c r="A73" s="164"/>
      <c r="B73" s="164"/>
      <c r="C73" s="164"/>
      <c r="D73" s="164"/>
      <c r="E73" s="164"/>
      <c r="F73" s="164"/>
      <c r="G73" s="186"/>
      <c r="H73" s="164"/>
      <c r="I73" s="164"/>
      <c r="J73" s="187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 ht="12.75" customHeight="1">
      <c r="A74" s="164"/>
      <c r="B74" s="164"/>
      <c r="C74" s="164"/>
      <c r="D74" s="164"/>
      <c r="E74" s="164"/>
      <c r="F74" s="164"/>
      <c r="G74" s="186"/>
      <c r="H74" s="164"/>
      <c r="I74" s="164"/>
      <c r="J74" s="187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 ht="12.75" customHeight="1">
      <c r="A75" s="164"/>
      <c r="B75" s="164"/>
      <c r="C75" s="164"/>
      <c r="D75" s="164"/>
      <c r="E75" s="164"/>
      <c r="F75" s="164"/>
      <c r="G75" s="186"/>
      <c r="H75" s="164"/>
      <c r="I75" s="164"/>
      <c r="J75" s="187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 ht="12.75" customHeight="1">
      <c r="A76" s="164"/>
      <c r="B76" s="164"/>
      <c r="C76" s="164"/>
      <c r="D76" s="164"/>
      <c r="E76" s="164"/>
      <c r="F76" s="164"/>
      <c r="G76" s="186"/>
      <c r="H76" s="164"/>
      <c r="I76" s="164"/>
      <c r="J76" s="187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 ht="12.75" customHeight="1">
      <c r="A77" s="164"/>
      <c r="B77" s="164"/>
      <c r="C77" s="164"/>
      <c r="D77" s="164"/>
      <c r="E77" s="164"/>
      <c r="F77" s="164"/>
      <c r="G77" s="186"/>
      <c r="H77" s="164"/>
      <c r="I77" s="164"/>
      <c r="J77" s="187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 ht="12.75" customHeight="1">
      <c r="A78" s="164"/>
      <c r="B78" s="164"/>
      <c r="C78" s="164"/>
      <c r="D78" s="164"/>
      <c r="E78" s="164"/>
      <c r="F78" s="164"/>
      <c r="G78" s="186"/>
      <c r="H78" s="164"/>
      <c r="I78" s="164"/>
      <c r="J78" s="187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 ht="12.75" customHeight="1">
      <c r="A79" s="164"/>
      <c r="B79" s="164"/>
      <c r="C79" s="164"/>
      <c r="D79" s="164"/>
      <c r="E79" s="164"/>
      <c r="F79" s="164"/>
      <c r="G79" s="186"/>
      <c r="H79" s="164"/>
      <c r="I79" s="164"/>
      <c r="J79" s="187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 ht="12.75" customHeight="1">
      <c r="A80" s="164"/>
      <c r="B80" s="164"/>
      <c r="C80" s="164"/>
      <c r="D80" s="164"/>
      <c r="E80" s="164"/>
      <c r="F80" s="164"/>
      <c r="G80" s="186"/>
      <c r="H80" s="164"/>
      <c r="I80" s="164"/>
      <c r="J80" s="187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 ht="12.75" customHeight="1">
      <c r="A81" s="164"/>
      <c r="B81" s="164"/>
      <c r="C81" s="164"/>
      <c r="D81" s="164"/>
      <c r="E81" s="164"/>
      <c r="F81" s="164"/>
      <c r="G81" s="186"/>
      <c r="H81" s="164"/>
      <c r="I81" s="164"/>
      <c r="J81" s="187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 ht="12.75" customHeight="1">
      <c r="A82" s="164"/>
      <c r="B82" s="164"/>
      <c r="C82" s="164"/>
      <c r="D82" s="164"/>
      <c r="E82" s="164"/>
      <c r="F82" s="164"/>
      <c r="G82" s="186"/>
      <c r="H82" s="164"/>
      <c r="I82" s="164"/>
      <c r="J82" s="187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 ht="12.75" customHeight="1">
      <c r="A83" s="164"/>
      <c r="B83" s="164"/>
      <c r="C83" s="164"/>
      <c r="D83" s="164"/>
      <c r="E83" s="164"/>
      <c r="F83" s="164"/>
      <c r="G83" s="186"/>
      <c r="H83" s="164"/>
      <c r="I83" s="164"/>
      <c r="J83" s="187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 ht="12.75" customHeight="1">
      <c r="A84" s="164"/>
      <c r="B84" s="164"/>
      <c r="C84" s="164"/>
      <c r="D84" s="164"/>
      <c r="E84" s="164"/>
      <c r="F84" s="164"/>
      <c r="G84" s="186"/>
      <c r="H84" s="164"/>
      <c r="I84" s="164"/>
      <c r="J84" s="187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 ht="12.75" customHeight="1">
      <c r="A85" s="164"/>
      <c r="B85" s="164"/>
      <c r="C85" s="164"/>
      <c r="D85" s="164"/>
      <c r="E85" s="164"/>
      <c r="F85" s="164"/>
      <c r="G85" s="186"/>
      <c r="H85" s="164"/>
      <c r="I85" s="164"/>
      <c r="J85" s="187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 ht="12.75" customHeight="1">
      <c r="A86" s="164"/>
      <c r="B86" s="164"/>
      <c r="C86" s="164"/>
      <c r="D86" s="164"/>
      <c r="E86" s="164"/>
      <c r="F86" s="164"/>
      <c r="G86" s="186"/>
      <c r="H86" s="164"/>
      <c r="I86" s="164"/>
      <c r="J86" s="187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 ht="12.75" customHeight="1">
      <c r="A87" s="164"/>
      <c r="B87" s="164"/>
      <c r="C87" s="164"/>
      <c r="D87" s="164"/>
      <c r="E87" s="164"/>
      <c r="F87" s="164"/>
      <c r="G87" s="186"/>
      <c r="H87" s="164"/>
      <c r="I87" s="164"/>
      <c r="J87" s="187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 ht="12.75" customHeight="1">
      <c r="A88" s="164"/>
      <c r="B88" s="164"/>
      <c r="C88" s="164"/>
      <c r="D88" s="164"/>
      <c r="E88" s="164"/>
      <c r="F88" s="164"/>
      <c r="G88" s="186"/>
      <c r="H88" s="164"/>
      <c r="I88" s="164"/>
      <c r="J88" s="187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 ht="12.75" customHeight="1">
      <c r="A89" s="164"/>
      <c r="B89" s="164"/>
      <c r="C89" s="164"/>
      <c r="D89" s="164"/>
      <c r="E89" s="164"/>
      <c r="F89" s="164"/>
      <c r="G89" s="186"/>
      <c r="H89" s="164"/>
      <c r="I89" s="164"/>
      <c r="J89" s="187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 ht="12.75" customHeight="1">
      <c r="A90" s="164"/>
      <c r="B90" s="164"/>
      <c r="C90" s="164"/>
      <c r="D90" s="164"/>
      <c r="E90" s="164"/>
      <c r="F90" s="164"/>
      <c r="G90" s="186"/>
      <c r="H90" s="164"/>
      <c r="I90" s="164"/>
      <c r="J90" s="187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 ht="12.75" customHeight="1">
      <c r="A91" s="164"/>
      <c r="B91" s="164"/>
      <c r="C91" s="164"/>
      <c r="D91" s="164"/>
      <c r="E91" s="164"/>
      <c r="F91" s="164"/>
      <c r="G91" s="186"/>
      <c r="H91" s="164"/>
      <c r="I91" s="164"/>
      <c r="J91" s="187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 ht="12.75" customHeight="1">
      <c r="A92" s="164"/>
      <c r="B92" s="164"/>
      <c r="C92" s="164"/>
      <c r="D92" s="164"/>
      <c r="E92" s="164"/>
      <c r="F92" s="164"/>
      <c r="G92" s="186"/>
      <c r="H92" s="164"/>
      <c r="I92" s="164"/>
      <c r="J92" s="187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 ht="12.75" customHeight="1">
      <c r="A93" s="164"/>
      <c r="B93" s="164"/>
      <c r="C93" s="164"/>
      <c r="D93" s="164"/>
      <c r="E93" s="164"/>
      <c r="F93" s="164"/>
      <c r="G93" s="186"/>
      <c r="H93" s="164"/>
      <c r="I93" s="164"/>
      <c r="J93" s="187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 ht="12.75" customHeight="1">
      <c r="A94" s="164"/>
      <c r="B94" s="164"/>
      <c r="C94" s="164"/>
      <c r="D94" s="164"/>
      <c r="E94" s="164"/>
      <c r="F94" s="164"/>
      <c r="G94" s="186"/>
      <c r="H94" s="164"/>
      <c r="I94" s="164"/>
      <c r="J94" s="187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 ht="12.75" customHeight="1">
      <c r="A95" s="164"/>
      <c r="B95" s="164"/>
      <c r="C95" s="164"/>
      <c r="D95" s="164"/>
      <c r="E95" s="164"/>
      <c r="F95" s="164"/>
      <c r="G95" s="186"/>
      <c r="H95" s="164"/>
      <c r="I95" s="164"/>
      <c r="J95" s="187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 ht="12.75" customHeight="1">
      <c r="A96" s="164"/>
      <c r="B96" s="164"/>
      <c r="C96" s="164"/>
      <c r="D96" s="164"/>
      <c r="E96" s="164"/>
      <c r="F96" s="164"/>
      <c r="G96" s="186"/>
      <c r="H96" s="164"/>
      <c r="I96" s="164"/>
      <c r="J96" s="187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 ht="12.75" customHeight="1">
      <c r="A97" s="164"/>
      <c r="B97" s="164"/>
      <c r="C97" s="164"/>
      <c r="D97" s="164"/>
      <c r="E97" s="164"/>
      <c r="F97" s="164"/>
      <c r="G97" s="186"/>
      <c r="H97" s="164"/>
      <c r="I97" s="164"/>
      <c r="J97" s="187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 ht="12.75" customHeight="1">
      <c r="A98" s="164"/>
      <c r="B98" s="164"/>
      <c r="C98" s="164"/>
      <c r="D98" s="164"/>
      <c r="E98" s="164"/>
      <c r="F98" s="164"/>
      <c r="G98" s="186"/>
      <c r="H98" s="164"/>
      <c r="I98" s="164"/>
      <c r="J98" s="187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 ht="12.75" customHeight="1">
      <c r="A99" s="164"/>
      <c r="B99" s="164"/>
      <c r="C99" s="164"/>
      <c r="D99" s="164"/>
      <c r="E99" s="164"/>
      <c r="F99" s="164"/>
      <c r="G99" s="186"/>
      <c r="H99" s="164"/>
      <c r="I99" s="164"/>
      <c r="J99" s="187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 ht="12.75" customHeight="1">
      <c r="A100" s="164"/>
      <c r="B100" s="164"/>
      <c r="C100" s="164"/>
      <c r="D100" s="164"/>
      <c r="E100" s="164"/>
      <c r="F100" s="164"/>
      <c r="G100" s="186"/>
      <c r="H100" s="164"/>
      <c r="I100" s="164"/>
      <c r="J100" s="187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 ht="12.75" customHeight="1">
      <c r="A101" s="164"/>
      <c r="B101" s="164"/>
      <c r="C101" s="164"/>
      <c r="D101" s="164"/>
      <c r="E101" s="164"/>
      <c r="F101" s="164"/>
      <c r="G101" s="186"/>
      <c r="H101" s="164"/>
      <c r="I101" s="164"/>
      <c r="J101" s="187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 ht="12.75" customHeight="1">
      <c r="A102" s="164"/>
      <c r="B102" s="164"/>
      <c r="C102" s="164"/>
      <c r="D102" s="164"/>
      <c r="E102" s="164"/>
      <c r="F102" s="164"/>
      <c r="G102" s="186"/>
      <c r="H102" s="164"/>
      <c r="I102" s="164"/>
      <c r="J102" s="187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 ht="12.75" customHeight="1">
      <c r="A103" s="164"/>
      <c r="B103" s="164"/>
      <c r="C103" s="164"/>
      <c r="D103" s="164"/>
      <c r="E103" s="164"/>
      <c r="F103" s="164"/>
      <c r="G103" s="186"/>
      <c r="H103" s="164"/>
      <c r="I103" s="164"/>
      <c r="J103" s="187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 ht="12.75" customHeight="1">
      <c r="A104" s="164"/>
      <c r="B104" s="164"/>
      <c r="C104" s="164"/>
      <c r="D104" s="164"/>
      <c r="E104" s="164"/>
      <c r="F104" s="164"/>
      <c r="G104" s="186"/>
      <c r="H104" s="164"/>
      <c r="I104" s="164"/>
      <c r="J104" s="187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 ht="12.75" customHeight="1">
      <c r="A105" s="164"/>
      <c r="B105" s="164"/>
      <c r="C105" s="164"/>
      <c r="D105" s="164"/>
      <c r="E105" s="164"/>
      <c r="F105" s="164"/>
      <c r="G105" s="186"/>
      <c r="H105" s="164"/>
      <c r="I105" s="164"/>
      <c r="J105" s="187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 ht="12.75" customHeight="1">
      <c r="A106" s="164"/>
      <c r="B106" s="164"/>
      <c r="C106" s="164"/>
      <c r="D106" s="164"/>
      <c r="E106" s="164"/>
      <c r="F106" s="164"/>
      <c r="G106" s="186"/>
      <c r="H106" s="164"/>
      <c r="I106" s="164"/>
      <c r="J106" s="187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 ht="12.75" customHeight="1">
      <c r="A107" s="164"/>
      <c r="B107" s="164"/>
      <c r="C107" s="164"/>
      <c r="D107" s="164"/>
      <c r="E107" s="164"/>
      <c r="F107" s="164"/>
      <c r="G107" s="186"/>
      <c r="H107" s="164"/>
      <c r="I107" s="164"/>
      <c r="J107" s="187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 ht="12.75" customHeight="1">
      <c r="A108" s="164"/>
      <c r="B108" s="164"/>
      <c r="C108" s="164"/>
      <c r="D108" s="164"/>
      <c r="E108" s="164"/>
      <c r="F108" s="164"/>
      <c r="G108" s="186"/>
      <c r="H108" s="164"/>
      <c r="I108" s="164"/>
      <c r="J108" s="187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 ht="12.75" customHeight="1">
      <c r="A109" s="164"/>
      <c r="B109" s="164"/>
      <c r="C109" s="164"/>
      <c r="D109" s="164"/>
      <c r="E109" s="164"/>
      <c r="F109" s="164"/>
      <c r="G109" s="186"/>
      <c r="H109" s="164"/>
      <c r="I109" s="164"/>
      <c r="J109" s="187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 ht="12.75" customHeight="1">
      <c r="A110" s="164"/>
      <c r="B110" s="164"/>
      <c r="C110" s="164"/>
      <c r="D110" s="164"/>
      <c r="E110" s="164"/>
      <c r="F110" s="164"/>
      <c r="G110" s="186"/>
      <c r="H110" s="164"/>
      <c r="I110" s="164"/>
      <c r="J110" s="187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 ht="12.75" customHeight="1">
      <c r="A111" s="164"/>
      <c r="B111" s="164"/>
      <c r="C111" s="164"/>
      <c r="D111" s="164"/>
      <c r="E111" s="164"/>
      <c r="F111" s="164"/>
      <c r="G111" s="186"/>
      <c r="H111" s="164"/>
      <c r="I111" s="164"/>
      <c r="J111" s="187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 ht="12.75" customHeight="1">
      <c r="A112" s="164"/>
      <c r="B112" s="164"/>
      <c r="C112" s="164"/>
      <c r="D112" s="164"/>
      <c r="E112" s="164"/>
      <c r="F112" s="164"/>
      <c r="G112" s="186"/>
      <c r="H112" s="164"/>
      <c r="I112" s="164"/>
      <c r="J112" s="187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 ht="12.75" customHeight="1">
      <c r="A113" s="164"/>
      <c r="B113" s="164"/>
      <c r="C113" s="164"/>
      <c r="D113" s="164"/>
      <c r="E113" s="164"/>
      <c r="F113" s="164"/>
      <c r="G113" s="186"/>
      <c r="H113" s="164"/>
      <c r="I113" s="164"/>
      <c r="J113" s="187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 ht="12.75" customHeight="1">
      <c r="A114" s="164"/>
      <c r="B114" s="164"/>
      <c r="C114" s="164"/>
      <c r="D114" s="164"/>
      <c r="E114" s="164"/>
      <c r="F114" s="164"/>
      <c r="G114" s="186"/>
      <c r="H114" s="164"/>
      <c r="I114" s="164"/>
      <c r="J114" s="187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 ht="12.75" customHeight="1">
      <c r="A115" s="164"/>
      <c r="B115" s="164"/>
      <c r="C115" s="164"/>
      <c r="D115" s="164"/>
      <c r="E115" s="164"/>
      <c r="F115" s="164"/>
      <c r="G115" s="186"/>
      <c r="H115" s="164"/>
      <c r="I115" s="164"/>
      <c r="J115" s="187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 ht="12.75" customHeight="1">
      <c r="A116" s="164"/>
      <c r="B116" s="164"/>
      <c r="C116" s="164"/>
      <c r="D116" s="164"/>
      <c r="E116" s="164"/>
      <c r="F116" s="164"/>
      <c r="G116" s="186"/>
      <c r="H116" s="164"/>
      <c r="I116" s="164"/>
      <c r="J116" s="187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 ht="12.75" customHeight="1">
      <c r="A117" s="164"/>
      <c r="B117" s="164"/>
      <c r="C117" s="164"/>
      <c r="D117" s="164"/>
      <c r="E117" s="164"/>
      <c r="F117" s="164"/>
      <c r="G117" s="186"/>
      <c r="H117" s="164"/>
      <c r="I117" s="164"/>
      <c r="J117" s="187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 ht="12.75" customHeight="1">
      <c r="A118" s="164"/>
      <c r="B118" s="164"/>
      <c r="C118" s="164"/>
      <c r="D118" s="164"/>
      <c r="E118" s="164"/>
      <c r="F118" s="164"/>
      <c r="G118" s="186"/>
      <c r="H118" s="164"/>
      <c r="I118" s="164"/>
      <c r="J118" s="187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 ht="12.75" customHeight="1">
      <c r="A119" s="164"/>
      <c r="B119" s="164"/>
      <c r="C119" s="164"/>
      <c r="D119" s="164"/>
      <c r="E119" s="164"/>
      <c r="F119" s="164"/>
      <c r="G119" s="186"/>
      <c r="H119" s="164"/>
      <c r="I119" s="164"/>
      <c r="J119" s="187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 ht="12.75" customHeight="1">
      <c r="A120" s="164"/>
      <c r="B120" s="164"/>
      <c r="C120" s="164"/>
      <c r="D120" s="164"/>
      <c r="E120" s="164"/>
      <c r="F120" s="164"/>
      <c r="G120" s="186"/>
      <c r="H120" s="164"/>
      <c r="I120" s="164"/>
      <c r="J120" s="187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 ht="12.75" customHeight="1">
      <c r="A121" s="164"/>
      <c r="B121" s="164"/>
      <c r="C121" s="164"/>
      <c r="D121" s="164"/>
      <c r="E121" s="164"/>
      <c r="F121" s="164"/>
      <c r="G121" s="186"/>
      <c r="H121" s="164"/>
      <c r="I121" s="164"/>
      <c r="J121" s="187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 ht="12.75" customHeight="1">
      <c r="A122" s="164"/>
      <c r="B122" s="164"/>
      <c r="C122" s="164"/>
      <c r="D122" s="164"/>
      <c r="E122" s="164"/>
      <c r="F122" s="164"/>
      <c r="G122" s="186"/>
      <c r="H122" s="164"/>
      <c r="I122" s="164"/>
      <c r="J122" s="187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 ht="12.75" customHeight="1">
      <c r="A123" s="164"/>
      <c r="B123" s="164"/>
      <c r="C123" s="164"/>
      <c r="D123" s="164"/>
      <c r="E123" s="164"/>
      <c r="F123" s="164"/>
      <c r="G123" s="186"/>
      <c r="H123" s="164"/>
      <c r="I123" s="164"/>
      <c r="J123" s="187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 ht="12.75" customHeight="1">
      <c r="A124" s="164"/>
      <c r="B124" s="164"/>
      <c r="C124" s="164"/>
      <c r="D124" s="164"/>
      <c r="E124" s="164"/>
      <c r="F124" s="164"/>
      <c r="G124" s="186"/>
      <c r="H124" s="164"/>
      <c r="I124" s="164"/>
      <c r="J124" s="187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 ht="12.75" customHeight="1">
      <c r="A125" s="164"/>
      <c r="B125" s="164"/>
      <c r="C125" s="164"/>
      <c r="D125" s="164"/>
      <c r="E125" s="164"/>
      <c r="F125" s="164"/>
      <c r="G125" s="186"/>
      <c r="H125" s="164"/>
      <c r="I125" s="164"/>
      <c r="J125" s="187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 ht="12.75" customHeight="1">
      <c r="A126" s="164"/>
      <c r="B126" s="164"/>
      <c r="C126" s="164"/>
      <c r="D126" s="164"/>
      <c r="E126" s="164"/>
      <c r="F126" s="164"/>
      <c r="G126" s="186"/>
      <c r="H126" s="164"/>
      <c r="I126" s="164"/>
      <c r="J126" s="187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 ht="12.75" customHeight="1">
      <c r="A127" s="164"/>
      <c r="B127" s="164"/>
      <c r="C127" s="164"/>
      <c r="D127" s="164"/>
      <c r="E127" s="164"/>
      <c r="F127" s="164"/>
      <c r="G127" s="186"/>
      <c r="H127" s="164"/>
      <c r="I127" s="164"/>
      <c r="J127" s="187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 ht="12.75" customHeight="1">
      <c r="A128" s="164"/>
      <c r="B128" s="164"/>
      <c r="C128" s="164"/>
      <c r="D128" s="164"/>
      <c r="E128" s="164"/>
      <c r="F128" s="164"/>
      <c r="G128" s="186"/>
      <c r="H128" s="164"/>
      <c r="I128" s="164"/>
      <c r="J128" s="187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 ht="12.75" customHeight="1">
      <c r="A129" s="164"/>
      <c r="B129" s="164"/>
      <c r="C129" s="164"/>
      <c r="D129" s="164"/>
      <c r="E129" s="164"/>
      <c r="F129" s="164"/>
      <c r="G129" s="186"/>
      <c r="H129" s="164"/>
      <c r="I129" s="164"/>
      <c r="J129" s="187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 ht="12.75" customHeight="1">
      <c r="A130" s="164"/>
      <c r="B130" s="164"/>
      <c r="C130" s="164"/>
      <c r="D130" s="164"/>
      <c r="E130" s="164"/>
      <c r="F130" s="164"/>
      <c r="G130" s="186"/>
      <c r="H130" s="164"/>
      <c r="I130" s="164"/>
      <c r="J130" s="187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 ht="12.75" customHeight="1">
      <c r="A131" s="164"/>
      <c r="B131" s="164"/>
      <c r="C131" s="164"/>
      <c r="D131" s="164"/>
      <c r="E131" s="164"/>
      <c r="F131" s="164"/>
      <c r="G131" s="186"/>
      <c r="H131" s="164"/>
      <c r="I131" s="164"/>
      <c r="J131" s="187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 ht="12.75" customHeight="1">
      <c r="A132" s="164"/>
      <c r="B132" s="164"/>
      <c r="C132" s="164"/>
      <c r="D132" s="164"/>
      <c r="E132" s="164"/>
      <c r="F132" s="164"/>
      <c r="G132" s="186"/>
      <c r="H132" s="164"/>
      <c r="I132" s="164"/>
      <c r="J132" s="187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 ht="12.75" customHeight="1">
      <c r="A133" s="164"/>
      <c r="B133" s="164"/>
      <c r="C133" s="164"/>
      <c r="D133" s="164"/>
      <c r="E133" s="164"/>
      <c r="F133" s="164"/>
      <c r="G133" s="186"/>
      <c r="H133" s="164"/>
      <c r="I133" s="164"/>
      <c r="J133" s="187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 ht="12.75" customHeight="1">
      <c r="A134" s="164"/>
      <c r="B134" s="164"/>
      <c r="C134" s="164"/>
      <c r="D134" s="164"/>
      <c r="E134" s="164"/>
      <c r="F134" s="164"/>
      <c r="G134" s="186"/>
      <c r="H134" s="164"/>
      <c r="I134" s="164"/>
      <c r="J134" s="187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 ht="12.75" customHeight="1">
      <c r="A135" s="164"/>
      <c r="B135" s="164"/>
      <c r="C135" s="164"/>
      <c r="D135" s="164"/>
      <c r="E135" s="164"/>
      <c r="F135" s="164"/>
      <c r="G135" s="186"/>
      <c r="H135" s="164"/>
      <c r="I135" s="164"/>
      <c r="J135" s="187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 ht="12.75" customHeight="1">
      <c r="A136" s="164"/>
      <c r="B136" s="164"/>
      <c r="C136" s="164"/>
      <c r="D136" s="164"/>
      <c r="E136" s="164"/>
      <c r="F136" s="164"/>
      <c r="G136" s="186"/>
      <c r="H136" s="164"/>
      <c r="I136" s="164"/>
      <c r="J136" s="187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 ht="12.75" customHeight="1">
      <c r="A137" s="164"/>
      <c r="B137" s="164"/>
      <c r="C137" s="164"/>
      <c r="D137" s="164"/>
      <c r="E137" s="164"/>
      <c r="F137" s="164"/>
      <c r="G137" s="186"/>
      <c r="H137" s="164"/>
      <c r="I137" s="164"/>
      <c r="J137" s="187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 ht="12.75" customHeight="1">
      <c r="A138" s="164"/>
      <c r="B138" s="164"/>
      <c r="C138" s="164"/>
      <c r="D138" s="164"/>
      <c r="E138" s="164"/>
      <c r="F138" s="164"/>
      <c r="G138" s="186"/>
      <c r="H138" s="164"/>
      <c r="I138" s="164"/>
      <c r="J138" s="187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 ht="12.75" customHeight="1">
      <c r="A139" s="164"/>
      <c r="B139" s="164"/>
      <c r="C139" s="164"/>
      <c r="D139" s="164"/>
      <c r="E139" s="164"/>
      <c r="F139" s="164"/>
      <c r="G139" s="186"/>
      <c r="H139" s="164"/>
      <c r="I139" s="164"/>
      <c r="J139" s="187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 ht="12.75" customHeight="1">
      <c r="A140" s="164"/>
      <c r="B140" s="164"/>
      <c r="C140" s="164"/>
      <c r="D140" s="164"/>
      <c r="E140" s="164"/>
      <c r="F140" s="164"/>
      <c r="G140" s="186"/>
      <c r="H140" s="164"/>
      <c r="I140" s="164"/>
      <c r="J140" s="187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 ht="12.75" customHeight="1">
      <c r="A141" s="164"/>
      <c r="B141" s="164"/>
      <c r="C141" s="164"/>
      <c r="D141" s="164"/>
      <c r="E141" s="164"/>
      <c r="F141" s="164"/>
      <c r="G141" s="186"/>
      <c r="H141" s="164"/>
      <c r="I141" s="164"/>
      <c r="J141" s="187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 ht="12.75" customHeight="1">
      <c r="A142" s="164"/>
      <c r="B142" s="164"/>
      <c r="C142" s="164"/>
      <c r="D142" s="164"/>
      <c r="E142" s="164"/>
      <c r="F142" s="164"/>
      <c r="G142" s="186"/>
      <c r="H142" s="164"/>
      <c r="I142" s="164"/>
      <c r="J142" s="187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 ht="12.75" customHeight="1">
      <c r="A143" s="164"/>
      <c r="B143" s="164"/>
      <c r="C143" s="164"/>
      <c r="D143" s="164"/>
      <c r="E143" s="164"/>
      <c r="F143" s="164"/>
      <c r="G143" s="186"/>
      <c r="H143" s="164"/>
      <c r="I143" s="164"/>
      <c r="J143" s="187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 ht="12.75" customHeight="1">
      <c r="A144" s="164"/>
      <c r="B144" s="164"/>
      <c r="C144" s="164"/>
      <c r="D144" s="164"/>
      <c r="E144" s="164"/>
      <c r="F144" s="164"/>
      <c r="G144" s="186"/>
      <c r="H144" s="164"/>
      <c r="I144" s="164"/>
      <c r="J144" s="187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 ht="12.75" customHeight="1">
      <c r="A145" s="164"/>
      <c r="B145" s="164"/>
      <c r="C145" s="164"/>
      <c r="D145" s="164"/>
      <c r="E145" s="164"/>
      <c r="F145" s="164"/>
      <c r="G145" s="186"/>
      <c r="H145" s="164"/>
      <c r="I145" s="164"/>
      <c r="J145" s="187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 ht="12.75" customHeight="1">
      <c r="A146" s="164"/>
      <c r="B146" s="164"/>
      <c r="C146" s="164"/>
      <c r="D146" s="164"/>
      <c r="E146" s="164"/>
      <c r="F146" s="164"/>
      <c r="G146" s="186"/>
      <c r="H146" s="164"/>
      <c r="I146" s="164"/>
      <c r="J146" s="187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 ht="12.75" customHeight="1">
      <c r="A147" s="164"/>
      <c r="B147" s="164"/>
      <c r="C147" s="164"/>
      <c r="D147" s="164"/>
      <c r="E147" s="164"/>
      <c r="F147" s="164"/>
      <c r="G147" s="186"/>
      <c r="H147" s="164"/>
      <c r="I147" s="164"/>
      <c r="J147" s="187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 ht="12.75" customHeight="1">
      <c r="A148" s="164"/>
      <c r="B148" s="164"/>
      <c r="C148" s="164"/>
      <c r="D148" s="164"/>
      <c r="E148" s="164"/>
      <c r="F148" s="164"/>
      <c r="G148" s="186"/>
      <c r="H148" s="164"/>
      <c r="I148" s="164"/>
      <c r="J148" s="187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 ht="12.75" customHeight="1">
      <c r="A149" s="164"/>
      <c r="B149" s="164"/>
      <c r="C149" s="164"/>
      <c r="D149" s="164"/>
      <c r="E149" s="164"/>
      <c r="F149" s="164"/>
      <c r="G149" s="186"/>
      <c r="H149" s="164"/>
      <c r="I149" s="164"/>
      <c r="J149" s="187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 ht="12.75" customHeight="1">
      <c r="A150" s="164"/>
      <c r="B150" s="164"/>
      <c r="C150" s="164"/>
      <c r="D150" s="164"/>
      <c r="E150" s="164"/>
      <c r="F150" s="164"/>
      <c r="G150" s="186"/>
      <c r="H150" s="164"/>
      <c r="I150" s="164"/>
      <c r="J150" s="187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 ht="12.75" customHeight="1">
      <c r="A151" s="164"/>
      <c r="B151" s="164"/>
      <c r="C151" s="164"/>
      <c r="D151" s="164"/>
      <c r="E151" s="164"/>
      <c r="F151" s="164"/>
      <c r="G151" s="186"/>
      <c r="H151" s="164"/>
      <c r="I151" s="164"/>
      <c r="J151" s="187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 ht="12.75" customHeight="1">
      <c r="A152" s="164"/>
      <c r="B152" s="164"/>
      <c r="C152" s="164"/>
      <c r="D152" s="164"/>
      <c r="E152" s="164"/>
      <c r="F152" s="164"/>
      <c r="G152" s="186"/>
      <c r="H152" s="164"/>
      <c r="I152" s="164"/>
      <c r="J152" s="187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 ht="12.75" customHeight="1">
      <c r="A153" s="164"/>
      <c r="B153" s="164"/>
      <c r="C153" s="164"/>
      <c r="D153" s="164"/>
      <c r="E153" s="164"/>
      <c r="F153" s="164"/>
      <c r="G153" s="186"/>
      <c r="H153" s="164"/>
      <c r="I153" s="164"/>
      <c r="J153" s="187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 ht="12.75" customHeight="1">
      <c r="A154" s="164"/>
      <c r="B154" s="164"/>
      <c r="C154" s="164"/>
      <c r="D154" s="164"/>
      <c r="E154" s="164"/>
      <c r="F154" s="164"/>
      <c r="G154" s="186"/>
      <c r="H154" s="164"/>
      <c r="I154" s="164"/>
      <c r="J154" s="187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 ht="12.75" customHeight="1">
      <c r="A155" s="164"/>
      <c r="B155" s="164"/>
      <c r="C155" s="164"/>
      <c r="D155" s="164"/>
      <c r="E155" s="164"/>
      <c r="F155" s="164"/>
      <c r="G155" s="186"/>
      <c r="H155" s="164"/>
      <c r="I155" s="164"/>
      <c r="J155" s="187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 ht="12.75" customHeight="1">
      <c r="A156" s="164"/>
      <c r="B156" s="164"/>
      <c r="C156" s="164"/>
      <c r="D156" s="164"/>
      <c r="E156" s="164"/>
      <c r="F156" s="164"/>
      <c r="G156" s="186"/>
      <c r="H156" s="164"/>
      <c r="I156" s="164"/>
      <c r="J156" s="187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 ht="12.75" customHeight="1">
      <c r="A157" s="164"/>
      <c r="B157" s="164"/>
      <c r="C157" s="164"/>
      <c r="D157" s="164"/>
      <c r="E157" s="164"/>
      <c r="F157" s="164"/>
      <c r="G157" s="186"/>
      <c r="H157" s="164"/>
      <c r="I157" s="164"/>
      <c r="J157" s="187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 ht="12.75" customHeight="1">
      <c r="A158" s="164"/>
      <c r="B158" s="164"/>
      <c r="C158" s="164"/>
      <c r="D158" s="164"/>
      <c r="E158" s="164"/>
      <c r="F158" s="164"/>
      <c r="G158" s="186"/>
      <c r="H158" s="164"/>
      <c r="I158" s="164"/>
      <c r="J158" s="187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 ht="12.75" customHeight="1">
      <c r="A159" s="164"/>
      <c r="B159" s="164"/>
      <c r="C159" s="164"/>
      <c r="D159" s="164"/>
      <c r="E159" s="164"/>
      <c r="F159" s="164"/>
      <c r="G159" s="186"/>
      <c r="H159" s="164"/>
      <c r="I159" s="164"/>
      <c r="J159" s="187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 ht="12.75" customHeight="1">
      <c r="A160" s="164"/>
      <c r="B160" s="164"/>
      <c r="C160" s="164"/>
      <c r="D160" s="164"/>
      <c r="E160" s="164"/>
      <c r="F160" s="164"/>
      <c r="G160" s="186"/>
      <c r="H160" s="164"/>
      <c r="I160" s="164"/>
      <c r="J160" s="187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 ht="12.75" customHeight="1">
      <c r="A161" s="164"/>
      <c r="B161" s="164"/>
      <c r="C161" s="164"/>
      <c r="D161" s="164"/>
      <c r="E161" s="164"/>
      <c r="F161" s="164"/>
      <c r="G161" s="186"/>
      <c r="H161" s="164"/>
      <c r="I161" s="164"/>
      <c r="J161" s="187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 ht="12.75" customHeight="1">
      <c r="A162" s="164"/>
      <c r="B162" s="164"/>
      <c r="C162" s="164"/>
      <c r="D162" s="164"/>
      <c r="E162" s="164"/>
      <c r="F162" s="164"/>
      <c r="G162" s="186"/>
      <c r="H162" s="164"/>
      <c r="I162" s="164"/>
      <c r="J162" s="187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 ht="12.75" customHeight="1">
      <c r="A163" s="164"/>
      <c r="B163" s="164"/>
      <c r="C163" s="164"/>
      <c r="D163" s="164"/>
      <c r="E163" s="164"/>
      <c r="F163" s="164"/>
      <c r="G163" s="186"/>
      <c r="H163" s="164"/>
      <c r="I163" s="164"/>
      <c r="J163" s="187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 ht="12.75" customHeight="1">
      <c r="A164" s="164"/>
      <c r="B164" s="164"/>
      <c r="C164" s="164"/>
      <c r="D164" s="164"/>
      <c r="E164" s="164"/>
      <c r="F164" s="164"/>
      <c r="G164" s="186"/>
      <c r="H164" s="164"/>
      <c r="I164" s="164"/>
      <c r="J164" s="187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 ht="12.75" customHeight="1">
      <c r="A165" s="164"/>
      <c r="B165" s="164"/>
      <c r="C165" s="164"/>
      <c r="D165" s="164"/>
      <c r="E165" s="164"/>
      <c r="F165" s="164"/>
      <c r="G165" s="186"/>
      <c r="H165" s="164"/>
      <c r="I165" s="164"/>
      <c r="J165" s="187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 ht="12.75" customHeight="1">
      <c r="A166" s="164"/>
      <c r="B166" s="164"/>
      <c r="C166" s="164"/>
      <c r="D166" s="164"/>
      <c r="E166" s="164"/>
      <c r="F166" s="164"/>
      <c r="G166" s="186"/>
      <c r="H166" s="164"/>
      <c r="I166" s="164"/>
      <c r="J166" s="187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 ht="12.75" customHeight="1">
      <c r="A167" s="164"/>
      <c r="B167" s="164"/>
      <c r="C167" s="164"/>
      <c r="D167" s="164"/>
      <c r="E167" s="164"/>
      <c r="F167" s="164"/>
      <c r="G167" s="186"/>
      <c r="H167" s="164"/>
      <c r="I167" s="164"/>
      <c r="J167" s="187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 ht="12.75" customHeight="1">
      <c r="A168" s="164"/>
      <c r="B168" s="164"/>
      <c r="C168" s="164"/>
      <c r="D168" s="164"/>
      <c r="E168" s="164"/>
      <c r="F168" s="164"/>
      <c r="G168" s="186"/>
      <c r="H168" s="164"/>
      <c r="I168" s="164"/>
      <c r="J168" s="187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 ht="12.75" customHeight="1">
      <c r="A169" s="164"/>
      <c r="B169" s="164"/>
      <c r="C169" s="164"/>
      <c r="D169" s="164"/>
      <c r="E169" s="164"/>
      <c r="F169" s="164"/>
      <c r="G169" s="186"/>
      <c r="H169" s="164"/>
      <c r="I169" s="164"/>
      <c r="J169" s="187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 ht="12.75" customHeight="1">
      <c r="A170" s="164"/>
      <c r="B170" s="164"/>
      <c r="C170" s="164"/>
      <c r="D170" s="164"/>
      <c r="E170" s="164"/>
      <c r="F170" s="164"/>
      <c r="G170" s="186"/>
      <c r="H170" s="164"/>
      <c r="I170" s="164"/>
      <c r="J170" s="187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 ht="12.75" customHeight="1">
      <c r="A171" s="164"/>
      <c r="B171" s="164"/>
      <c r="C171" s="164"/>
      <c r="D171" s="164"/>
      <c r="E171" s="164"/>
      <c r="F171" s="164"/>
      <c r="G171" s="186"/>
      <c r="H171" s="164"/>
      <c r="I171" s="164"/>
      <c r="J171" s="187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 ht="12.75" customHeight="1">
      <c r="A172" s="164"/>
      <c r="B172" s="164"/>
      <c r="C172" s="164"/>
      <c r="D172" s="164"/>
      <c r="E172" s="164"/>
      <c r="F172" s="164"/>
      <c r="G172" s="186"/>
      <c r="H172" s="164"/>
      <c r="I172" s="164"/>
      <c r="J172" s="187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 ht="12.75" customHeight="1">
      <c r="A173" s="164"/>
      <c r="B173" s="164"/>
      <c r="C173" s="164"/>
      <c r="D173" s="164"/>
      <c r="E173" s="164"/>
      <c r="F173" s="164"/>
      <c r="G173" s="186"/>
      <c r="H173" s="164"/>
      <c r="I173" s="164"/>
      <c r="J173" s="187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 ht="12.75" customHeight="1">
      <c r="A174" s="164"/>
      <c r="B174" s="164"/>
      <c r="C174" s="164"/>
      <c r="D174" s="164"/>
      <c r="E174" s="164"/>
      <c r="F174" s="164"/>
      <c r="G174" s="186"/>
      <c r="H174" s="164"/>
      <c r="I174" s="164"/>
      <c r="J174" s="187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 ht="12.75" customHeight="1">
      <c r="A175" s="164"/>
      <c r="B175" s="164"/>
      <c r="C175" s="164"/>
      <c r="D175" s="164"/>
      <c r="E175" s="164"/>
      <c r="F175" s="164"/>
      <c r="G175" s="186"/>
      <c r="H175" s="164"/>
      <c r="I175" s="164"/>
      <c r="J175" s="187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 ht="12.75" customHeight="1">
      <c r="A176" s="164"/>
      <c r="B176" s="164"/>
      <c r="C176" s="164"/>
      <c r="D176" s="164"/>
      <c r="E176" s="164"/>
      <c r="F176" s="164"/>
      <c r="G176" s="186"/>
      <c r="H176" s="164"/>
      <c r="I176" s="164"/>
      <c r="J176" s="187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 ht="12.75" customHeight="1">
      <c r="A177" s="164"/>
      <c r="B177" s="164"/>
      <c r="C177" s="164"/>
      <c r="D177" s="164"/>
      <c r="E177" s="164"/>
      <c r="F177" s="164"/>
      <c r="G177" s="186"/>
      <c r="H177" s="164"/>
      <c r="I177" s="164"/>
      <c r="J177" s="187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 ht="12.75" customHeight="1">
      <c r="A178" s="164"/>
      <c r="B178" s="164"/>
      <c r="C178" s="164"/>
      <c r="D178" s="164"/>
      <c r="E178" s="164"/>
      <c r="F178" s="164"/>
      <c r="G178" s="186"/>
      <c r="H178" s="164"/>
      <c r="I178" s="164"/>
      <c r="J178" s="187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 ht="12.75" customHeight="1">
      <c r="A179" s="164"/>
      <c r="B179" s="164"/>
      <c r="C179" s="164"/>
      <c r="D179" s="164"/>
      <c r="E179" s="164"/>
      <c r="F179" s="164"/>
      <c r="G179" s="186"/>
      <c r="H179" s="164"/>
      <c r="I179" s="164"/>
      <c r="J179" s="187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 ht="12.75" customHeight="1">
      <c r="A180" s="164"/>
      <c r="B180" s="164"/>
      <c r="C180" s="164"/>
      <c r="D180" s="164"/>
      <c r="E180" s="164"/>
      <c r="F180" s="164"/>
      <c r="G180" s="186"/>
      <c r="H180" s="164"/>
      <c r="I180" s="164"/>
      <c r="J180" s="187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 ht="12.75" customHeight="1">
      <c r="A181" s="164"/>
      <c r="B181" s="164"/>
      <c r="C181" s="164"/>
      <c r="D181" s="164"/>
      <c r="E181" s="164"/>
      <c r="F181" s="164"/>
      <c r="G181" s="186"/>
      <c r="H181" s="164"/>
      <c r="I181" s="164"/>
      <c r="J181" s="187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 ht="12.75" customHeight="1">
      <c r="A182" s="164"/>
      <c r="B182" s="164"/>
      <c r="C182" s="164"/>
      <c r="D182" s="164"/>
      <c r="E182" s="164"/>
      <c r="F182" s="164"/>
      <c r="G182" s="186"/>
      <c r="H182" s="164"/>
      <c r="I182" s="164"/>
      <c r="J182" s="187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 ht="12.75" customHeight="1">
      <c r="A183" s="164"/>
      <c r="B183" s="164"/>
      <c r="C183" s="164"/>
      <c r="D183" s="164"/>
      <c r="E183" s="164"/>
      <c r="F183" s="164"/>
      <c r="G183" s="186"/>
      <c r="H183" s="164"/>
      <c r="I183" s="164"/>
      <c r="J183" s="187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 ht="12.75" customHeight="1">
      <c r="A184" s="164"/>
      <c r="B184" s="164"/>
      <c r="C184" s="164"/>
      <c r="D184" s="164"/>
      <c r="E184" s="164"/>
      <c r="F184" s="164"/>
      <c r="G184" s="186"/>
      <c r="H184" s="164"/>
      <c r="I184" s="164"/>
      <c r="J184" s="187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 ht="12.75" customHeight="1">
      <c r="A185" s="164"/>
      <c r="B185" s="164"/>
      <c r="C185" s="164"/>
      <c r="D185" s="164"/>
      <c r="E185" s="164"/>
      <c r="F185" s="164"/>
      <c r="G185" s="186"/>
      <c r="H185" s="164"/>
      <c r="I185" s="164"/>
      <c r="J185" s="187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 ht="12.75" customHeight="1">
      <c r="A186" s="164"/>
      <c r="B186" s="164"/>
      <c r="C186" s="164"/>
      <c r="D186" s="164"/>
      <c r="E186" s="164"/>
      <c r="F186" s="164"/>
      <c r="G186" s="186"/>
      <c r="H186" s="164"/>
      <c r="I186" s="164"/>
      <c r="J186" s="187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 ht="12.75" customHeight="1">
      <c r="A187" s="164"/>
      <c r="B187" s="164"/>
      <c r="C187" s="164"/>
      <c r="D187" s="164"/>
      <c r="E187" s="164"/>
      <c r="F187" s="164"/>
      <c r="G187" s="186"/>
      <c r="H187" s="164"/>
      <c r="I187" s="164"/>
      <c r="J187" s="187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 ht="12.75" customHeight="1">
      <c r="A188" s="164"/>
      <c r="B188" s="164"/>
      <c r="C188" s="164"/>
      <c r="D188" s="164"/>
      <c r="E188" s="164"/>
      <c r="F188" s="164"/>
      <c r="G188" s="186"/>
      <c r="H188" s="164"/>
      <c r="I188" s="164"/>
      <c r="J188" s="187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 ht="12.75" customHeight="1">
      <c r="A189" s="164"/>
      <c r="B189" s="164"/>
      <c r="C189" s="164"/>
      <c r="D189" s="164"/>
      <c r="E189" s="164"/>
      <c r="F189" s="164"/>
      <c r="G189" s="186"/>
      <c r="H189" s="164"/>
      <c r="I189" s="164"/>
      <c r="J189" s="187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 ht="12.75" customHeight="1">
      <c r="A190" s="164"/>
      <c r="B190" s="164"/>
      <c r="C190" s="164"/>
      <c r="D190" s="164"/>
      <c r="E190" s="164"/>
      <c r="F190" s="164"/>
      <c r="G190" s="186"/>
      <c r="H190" s="164"/>
      <c r="I190" s="164"/>
      <c r="J190" s="187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 ht="12.75" customHeight="1">
      <c r="A191" s="164"/>
      <c r="B191" s="164"/>
      <c r="C191" s="164"/>
      <c r="D191" s="164"/>
      <c r="E191" s="164"/>
      <c r="F191" s="164"/>
      <c r="G191" s="186"/>
      <c r="H191" s="164"/>
      <c r="I191" s="164"/>
      <c r="J191" s="187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 ht="12.75" customHeight="1">
      <c r="A192" s="164"/>
      <c r="B192" s="164"/>
      <c r="C192" s="164"/>
      <c r="D192" s="164"/>
      <c r="E192" s="164"/>
      <c r="F192" s="164"/>
      <c r="G192" s="186"/>
      <c r="H192" s="164"/>
      <c r="I192" s="164"/>
      <c r="J192" s="187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 ht="12.75" customHeight="1">
      <c r="A193" s="164"/>
      <c r="B193" s="164"/>
      <c r="C193" s="164"/>
      <c r="D193" s="164"/>
      <c r="E193" s="164"/>
      <c r="F193" s="164"/>
      <c r="G193" s="186"/>
      <c r="H193" s="164"/>
      <c r="I193" s="164"/>
      <c r="J193" s="187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 ht="12.75" customHeight="1">
      <c r="A194" s="164"/>
      <c r="B194" s="164"/>
      <c r="C194" s="164"/>
      <c r="D194" s="164"/>
      <c r="E194" s="164"/>
      <c r="F194" s="164"/>
      <c r="G194" s="186"/>
      <c r="H194" s="164"/>
      <c r="I194" s="164"/>
      <c r="J194" s="187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 ht="12.75" customHeight="1">
      <c r="A195" s="164"/>
      <c r="B195" s="164"/>
      <c r="C195" s="164"/>
      <c r="D195" s="164"/>
      <c r="E195" s="164"/>
      <c r="F195" s="164"/>
      <c r="G195" s="186"/>
      <c r="H195" s="164"/>
      <c r="I195" s="164"/>
      <c r="J195" s="187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 ht="12.75" customHeight="1">
      <c r="A196" s="164"/>
      <c r="B196" s="164"/>
      <c r="C196" s="164"/>
      <c r="D196" s="164"/>
      <c r="E196" s="164"/>
      <c r="F196" s="164"/>
      <c r="G196" s="186"/>
      <c r="H196" s="164"/>
      <c r="I196" s="164"/>
      <c r="J196" s="187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 ht="12.75" customHeight="1">
      <c r="A197" s="164"/>
      <c r="B197" s="164"/>
      <c r="C197" s="164"/>
      <c r="D197" s="164"/>
      <c r="E197" s="164"/>
      <c r="F197" s="164"/>
      <c r="G197" s="186"/>
      <c r="H197" s="164"/>
      <c r="I197" s="164"/>
      <c r="J197" s="187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 ht="12.75" customHeight="1">
      <c r="A198" s="164"/>
      <c r="B198" s="164"/>
      <c r="C198" s="164"/>
      <c r="D198" s="164"/>
      <c r="E198" s="164"/>
      <c r="F198" s="164"/>
      <c r="G198" s="186"/>
      <c r="H198" s="164"/>
      <c r="I198" s="164"/>
      <c r="J198" s="187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 ht="12.75" customHeight="1">
      <c r="A199" s="164"/>
      <c r="B199" s="164"/>
      <c r="C199" s="164"/>
      <c r="D199" s="164"/>
      <c r="E199" s="164"/>
      <c r="F199" s="164"/>
      <c r="G199" s="186"/>
      <c r="H199" s="164"/>
      <c r="I199" s="164"/>
      <c r="J199" s="187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 ht="12.75" customHeight="1">
      <c r="A200" s="164"/>
      <c r="B200" s="164"/>
      <c r="C200" s="164"/>
      <c r="D200" s="164"/>
      <c r="E200" s="164"/>
      <c r="F200" s="164"/>
      <c r="G200" s="186"/>
      <c r="H200" s="164"/>
      <c r="I200" s="164"/>
      <c r="J200" s="187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 ht="12.75" customHeight="1">
      <c r="A201" s="164"/>
      <c r="B201" s="164"/>
      <c r="C201" s="164"/>
      <c r="D201" s="164"/>
      <c r="E201" s="164"/>
      <c r="F201" s="164"/>
      <c r="G201" s="186"/>
      <c r="H201" s="164"/>
      <c r="I201" s="164"/>
      <c r="J201" s="187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 ht="12.75" customHeight="1">
      <c r="A202" s="164"/>
      <c r="B202" s="164"/>
      <c r="C202" s="164"/>
      <c r="D202" s="164"/>
      <c r="E202" s="164"/>
      <c r="F202" s="164"/>
      <c r="G202" s="186"/>
      <c r="H202" s="164"/>
      <c r="I202" s="164"/>
      <c r="J202" s="187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 ht="12.75" customHeight="1">
      <c r="A203" s="164"/>
      <c r="B203" s="164"/>
      <c r="C203" s="164"/>
      <c r="D203" s="164"/>
      <c r="E203" s="164"/>
      <c r="F203" s="164"/>
      <c r="G203" s="186"/>
      <c r="H203" s="164"/>
      <c r="I203" s="164"/>
      <c r="J203" s="187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 ht="12.75" customHeight="1">
      <c r="A204" s="164"/>
      <c r="B204" s="164"/>
      <c r="C204" s="164"/>
      <c r="D204" s="164"/>
      <c r="E204" s="164"/>
      <c r="F204" s="164"/>
      <c r="G204" s="186"/>
      <c r="H204" s="164"/>
      <c r="I204" s="164"/>
      <c r="J204" s="187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 ht="12.75" customHeight="1">
      <c r="A205" s="164"/>
      <c r="B205" s="164"/>
      <c r="C205" s="164"/>
      <c r="D205" s="164"/>
      <c r="E205" s="164"/>
      <c r="F205" s="164"/>
      <c r="G205" s="186"/>
      <c r="H205" s="164"/>
      <c r="I205" s="164"/>
      <c r="J205" s="187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 ht="12.75" customHeight="1">
      <c r="A206" s="164"/>
      <c r="B206" s="164"/>
      <c r="C206" s="164"/>
      <c r="D206" s="164"/>
      <c r="E206" s="164"/>
      <c r="F206" s="164"/>
      <c r="G206" s="186"/>
      <c r="H206" s="164"/>
      <c r="I206" s="164"/>
      <c r="J206" s="187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 ht="12.75" customHeight="1">
      <c r="A207" s="164"/>
      <c r="B207" s="164"/>
      <c r="C207" s="164"/>
      <c r="D207" s="164"/>
      <c r="E207" s="164"/>
      <c r="F207" s="164"/>
      <c r="G207" s="186"/>
      <c r="H207" s="164"/>
      <c r="I207" s="164"/>
      <c r="J207" s="187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 ht="12.75" customHeight="1">
      <c r="A208" s="164"/>
      <c r="B208" s="164"/>
      <c r="C208" s="164"/>
      <c r="D208" s="164"/>
      <c r="E208" s="164"/>
      <c r="F208" s="164"/>
      <c r="G208" s="186"/>
      <c r="H208" s="164"/>
      <c r="I208" s="164"/>
      <c r="J208" s="187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 ht="12.75" customHeight="1">
      <c r="A209" s="164"/>
      <c r="B209" s="164"/>
      <c r="C209" s="164"/>
      <c r="D209" s="164"/>
      <c r="E209" s="164"/>
      <c r="F209" s="164"/>
      <c r="G209" s="186"/>
      <c r="H209" s="164"/>
      <c r="I209" s="164"/>
      <c r="J209" s="187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 ht="12.75" customHeight="1">
      <c r="A210" s="164"/>
      <c r="B210" s="164"/>
      <c r="C210" s="164"/>
      <c r="D210" s="164"/>
      <c r="E210" s="164"/>
      <c r="F210" s="164"/>
      <c r="G210" s="186"/>
      <c r="H210" s="164"/>
      <c r="I210" s="164"/>
      <c r="J210" s="187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 ht="12.75" customHeight="1">
      <c r="A211" s="164"/>
      <c r="B211" s="164"/>
      <c r="C211" s="164"/>
      <c r="D211" s="164"/>
      <c r="E211" s="164"/>
      <c r="F211" s="164"/>
      <c r="G211" s="186"/>
      <c r="H211" s="164"/>
      <c r="I211" s="164"/>
      <c r="J211" s="187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 ht="12.75" customHeight="1">
      <c r="A212" s="164"/>
      <c r="B212" s="164"/>
      <c r="C212" s="164"/>
      <c r="D212" s="164"/>
      <c r="E212" s="164"/>
      <c r="F212" s="164"/>
      <c r="G212" s="186"/>
      <c r="H212" s="164"/>
      <c r="I212" s="164"/>
      <c r="J212" s="187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 ht="12.75" customHeight="1">
      <c r="A213" s="164"/>
      <c r="B213" s="164"/>
      <c r="C213" s="164"/>
      <c r="D213" s="164"/>
      <c r="E213" s="164"/>
      <c r="F213" s="164"/>
      <c r="G213" s="186"/>
      <c r="H213" s="164"/>
      <c r="I213" s="164"/>
      <c r="J213" s="187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 ht="12.75" customHeight="1">
      <c r="A214" s="164"/>
      <c r="B214" s="164"/>
      <c r="C214" s="164"/>
      <c r="D214" s="164"/>
      <c r="E214" s="164"/>
      <c r="F214" s="164"/>
      <c r="G214" s="186"/>
      <c r="H214" s="164"/>
      <c r="I214" s="164"/>
      <c r="J214" s="187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 ht="12.75" customHeight="1">
      <c r="A215" s="164"/>
      <c r="B215" s="164"/>
      <c r="C215" s="164"/>
      <c r="D215" s="164"/>
      <c r="E215" s="164"/>
      <c r="F215" s="164"/>
      <c r="G215" s="186"/>
      <c r="H215" s="164"/>
      <c r="I215" s="164"/>
      <c r="J215" s="187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 ht="12.75" customHeight="1">
      <c r="A216" s="164"/>
      <c r="B216" s="164"/>
      <c r="C216" s="164"/>
      <c r="D216" s="164"/>
      <c r="E216" s="164"/>
      <c r="F216" s="164"/>
      <c r="G216" s="186"/>
      <c r="H216" s="164"/>
      <c r="I216" s="164"/>
      <c r="J216" s="187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 ht="12.75" customHeight="1">
      <c r="A217" s="164"/>
      <c r="B217" s="164"/>
      <c r="C217" s="164"/>
      <c r="D217" s="164"/>
      <c r="E217" s="164"/>
      <c r="F217" s="164"/>
      <c r="G217" s="186"/>
      <c r="H217" s="164"/>
      <c r="I217" s="164"/>
      <c r="J217" s="187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 ht="12.75" customHeight="1">
      <c r="A218" s="164"/>
      <c r="B218" s="164"/>
      <c r="C218" s="164"/>
      <c r="D218" s="164"/>
      <c r="E218" s="164"/>
      <c r="F218" s="164"/>
      <c r="G218" s="186"/>
      <c r="H218" s="164"/>
      <c r="I218" s="164"/>
      <c r="J218" s="187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 ht="12.75" customHeight="1">
      <c r="A219" s="164"/>
      <c r="B219" s="164"/>
      <c r="C219" s="164"/>
      <c r="D219" s="164"/>
      <c r="E219" s="164"/>
      <c r="F219" s="164"/>
      <c r="G219" s="186"/>
      <c r="H219" s="164"/>
      <c r="I219" s="164"/>
      <c r="J219" s="187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 ht="12.75" customHeight="1">
      <c r="A220" s="164"/>
      <c r="B220" s="164"/>
      <c r="C220" s="164"/>
      <c r="D220" s="164"/>
      <c r="E220" s="164"/>
      <c r="F220" s="164"/>
      <c r="G220" s="186"/>
      <c r="H220" s="164"/>
      <c r="I220" s="164"/>
      <c r="J220" s="187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 ht="12.75" customHeight="1">
      <c r="A221" s="164"/>
      <c r="B221" s="164"/>
      <c r="C221" s="164"/>
      <c r="D221" s="164"/>
      <c r="E221" s="164"/>
      <c r="F221" s="164"/>
      <c r="G221" s="186"/>
      <c r="H221" s="164"/>
      <c r="I221" s="164"/>
      <c r="J221" s="187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A2:J5 A6:C6 A7:J13 A16:B21 A20:J21 C16:J19 H6:J6 J16:J21">
    <cfRule type="expression" dxfId="1" priority="1">
      <formula>ISEVEN(ROW())</formula>
    </cfRule>
  </conditionalFormatting>
  <conditionalFormatting sqref="A14:J15">
    <cfRule type="expression" dxfId="1" priority="2">
      <formula>ISEVEN(ROW())</formula>
    </cfRule>
  </conditionalFormatting>
  <conditionalFormatting sqref="D6:G6">
    <cfRule type="expression" dxfId="1" priority="3">
      <formula>ISEVEN(ROW())</formula>
    </cfRule>
  </conditionalFormatting>
  <dataValidations>
    <dataValidation type="list" allowBlank="1" showDropDown="1" sqref="G2:G21">
      <formula1>"43101.0,1-N,0-1,0-N"</formula1>
    </dataValidation>
    <dataValidation type="list" allowBlank="1" showDropDown="1" sqref="E2:E21">
      <formula1>"E,G,CE,CG,A"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7.13"/>
    <col customWidth="1" min="3" max="3" width="21.38"/>
    <col customWidth="1" min="4" max="4" width="18.25"/>
    <col customWidth="1" min="5" max="5" width="12.0"/>
    <col customWidth="1" min="6" max="6" width="18.25"/>
    <col customWidth="1" min="7" max="7" width="50.75"/>
    <col customWidth="1" min="8" max="8" width="21.38"/>
    <col customWidth="1" min="9" max="9" width="8.0"/>
  </cols>
  <sheetData>
    <row r="1" ht="13.5" customHeight="1">
      <c r="B1" s="188"/>
      <c r="C1" s="189"/>
      <c r="D1" s="190" t="s">
        <v>1454</v>
      </c>
      <c r="E1" s="191"/>
      <c r="F1" s="191"/>
      <c r="G1" s="192"/>
      <c r="H1" s="193" t="str">
        <f>HYPERLINK("https://desenvolvedores.migrate.com.br/2018/01/03/consulta-de-naturezas-da-operacao-via-web-service/","Link consulta via WS")</f>
        <v>Link consulta via WS</v>
      </c>
      <c r="I1" s="194"/>
    </row>
    <row r="2" ht="13.5" customHeight="1">
      <c r="A2" s="195" t="s">
        <v>1455</v>
      </c>
      <c r="B2" s="196"/>
      <c r="C2" s="189"/>
      <c r="D2" s="197" t="s">
        <v>1456</v>
      </c>
      <c r="E2" s="191"/>
      <c r="F2" s="191"/>
      <c r="G2" s="191"/>
      <c r="H2" s="198"/>
      <c r="I2" s="194"/>
    </row>
    <row r="3" ht="13.5" customHeight="1">
      <c r="A3" s="199" t="s">
        <v>1457</v>
      </c>
      <c r="B3" s="200" t="s">
        <v>2</v>
      </c>
      <c r="C3" s="189"/>
      <c r="D3" s="201" t="s">
        <v>1458</v>
      </c>
      <c r="E3" s="199" t="s">
        <v>1459</v>
      </c>
      <c r="F3" s="202" t="s">
        <v>1460</v>
      </c>
      <c r="G3" s="203" t="s">
        <v>2</v>
      </c>
      <c r="H3" s="199" t="s">
        <v>1461</v>
      </c>
      <c r="I3" s="194"/>
    </row>
    <row r="4" ht="13.5" customHeight="1">
      <c r="A4" s="204">
        <v>1.0</v>
      </c>
      <c r="B4" s="205" t="s">
        <v>1462</v>
      </c>
      <c r="C4" s="206"/>
      <c r="D4" s="207" t="s">
        <v>1463</v>
      </c>
      <c r="E4" s="204">
        <v>0.0</v>
      </c>
      <c r="F4" s="208">
        <v>1.0</v>
      </c>
      <c r="G4" s="209" t="s">
        <v>1464</v>
      </c>
      <c r="H4" s="204">
        <v>1.0</v>
      </c>
      <c r="I4" s="194"/>
    </row>
    <row r="5" ht="13.5" customHeight="1">
      <c r="A5" s="204">
        <v>2.0</v>
      </c>
      <c r="B5" s="205" t="s">
        <v>1465</v>
      </c>
      <c r="C5" s="206"/>
      <c r="D5" s="207" t="s">
        <v>1463</v>
      </c>
      <c r="E5" s="204">
        <v>0.0</v>
      </c>
      <c r="F5" s="208">
        <v>2.0</v>
      </c>
      <c r="G5" s="209" t="s">
        <v>1466</v>
      </c>
      <c r="H5" s="204">
        <v>4.0</v>
      </c>
      <c r="I5" s="194"/>
    </row>
    <row r="6" ht="13.5" customHeight="1">
      <c r="A6" s="204">
        <v>3.0</v>
      </c>
      <c r="B6" s="205" t="s">
        <v>1467</v>
      </c>
      <c r="C6" s="206"/>
      <c r="D6" s="207" t="s">
        <v>1463</v>
      </c>
      <c r="E6" s="204">
        <v>0.0</v>
      </c>
      <c r="F6" s="208">
        <v>3.0</v>
      </c>
      <c r="G6" s="209" t="s">
        <v>1467</v>
      </c>
      <c r="H6" s="204">
        <v>2.0</v>
      </c>
      <c r="I6" s="194"/>
    </row>
    <row r="7" ht="13.5" customHeight="1">
      <c r="A7" s="204">
        <v>4.0</v>
      </c>
      <c r="B7" s="205" t="s">
        <v>1468</v>
      </c>
      <c r="C7" s="206"/>
      <c r="D7" s="207" t="s">
        <v>1463</v>
      </c>
      <c r="E7" s="204">
        <v>0.0</v>
      </c>
      <c r="F7" s="208">
        <v>4.0</v>
      </c>
      <c r="G7" s="209" t="s">
        <v>1469</v>
      </c>
      <c r="H7" s="204">
        <v>3.0</v>
      </c>
      <c r="I7" s="194"/>
    </row>
    <row r="8" ht="13.5" customHeight="1">
      <c r="A8" s="204">
        <v>5.0</v>
      </c>
      <c r="B8" s="205" t="s">
        <v>1470</v>
      </c>
      <c r="C8" s="206"/>
      <c r="D8" s="207" t="s">
        <v>1463</v>
      </c>
      <c r="E8" s="204">
        <v>4314100.0</v>
      </c>
      <c r="F8" s="208">
        <v>64.0</v>
      </c>
      <c r="G8" s="209" t="s">
        <v>1471</v>
      </c>
      <c r="H8" s="204">
        <v>69.0</v>
      </c>
      <c r="I8" s="194"/>
    </row>
    <row r="9" ht="13.5" customHeight="1">
      <c r="A9" s="204">
        <v>6.0</v>
      </c>
      <c r="B9" s="205" t="s">
        <v>1472</v>
      </c>
      <c r="C9" s="206"/>
      <c r="D9" s="207" t="s">
        <v>1463</v>
      </c>
      <c r="E9" s="204">
        <v>4314100.0</v>
      </c>
      <c r="F9" s="208">
        <v>69.0</v>
      </c>
      <c r="G9" s="209" t="s">
        <v>1471</v>
      </c>
      <c r="H9" s="204">
        <v>69.0</v>
      </c>
      <c r="I9" s="194"/>
    </row>
    <row r="10" ht="13.5" customHeight="1">
      <c r="A10" s="204">
        <v>7.0</v>
      </c>
      <c r="B10" s="205" t="s">
        <v>1473</v>
      </c>
      <c r="C10" s="206"/>
      <c r="D10" s="207" t="s">
        <v>1474</v>
      </c>
      <c r="E10" s="204">
        <v>0.0</v>
      </c>
      <c r="F10" s="208">
        <v>1.0</v>
      </c>
      <c r="G10" s="209" t="s">
        <v>1462</v>
      </c>
      <c r="H10" s="204">
        <v>1.0</v>
      </c>
      <c r="I10" s="194"/>
    </row>
    <row r="11" ht="13.5" customHeight="1">
      <c r="A11" s="204">
        <v>8.0</v>
      </c>
      <c r="B11" s="205" t="s">
        <v>1475</v>
      </c>
      <c r="C11" s="206"/>
      <c r="D11" s="207" t="s">
        <v>1474</v>
      </c>
      <c r="E11" s="204">
        <v>0.0</v>
      </c>
      <c r="F11" s="208">
        <v>2.0</v>
      </c>
      <c r="G11" s="209" t="s">
        <v>1465</v>
      </c>
      <c r="H11" s="204">
        <v>2.0</v>
      </c>
      <c r="I11" s="194"/>
    </row>
    <row r="12" ht="13.5" customHeight="1">
      <c r="A12" s="204">
        <v>9.0</v>
      </c>
      <c r="B12" s="205" t="s">
        <v>1476</v>
      </c>
      <c r="C12" s="206"/>
      <c r="D12" s="207" t="s">
        <v>1474</v>
      </c>
      <c r="E12" s="204">
        <v>0.0</v>
      </c>
      <c r="F12" s="208">
        <v>3.0</v>
      </c>
      <c r="G12" s="209" t="s">
        <v>1467</v>
      </c>
      <c r="H12" s="204">
        <v>3.0</v>
      </c>
      <c r="I12" s="194"/>
    </row>
    <row r="13" ht="13.5" customHeight="1">
      <c r="A13" s="204">
        <v>10.0</v>
      </c>
      <c r="B13" s="205" t="s">
        <v>1477</v>
      </c>
      <c r="C13" s="206"/>
      <c r="D13" s="207" t="s">
        <v>1474</v>
      </c>
      <c r="E13" s="204">
        <v>0.0</v>
      </c>
      <c r="F13" s="208">
        <v>4.0</v>
      </c>
      <c r="G13" s="209" t="s">
        <v>1468</v>
      </c>
      <c r="H13" s="204">
        <v>4.0</v>
      </c>
      <c r="I13" s="194"/>
    </row>
    <row r="14" ht="13.5" customHeight="1">
      <c r="A14" s="204">
        <v>11.0</v>
      </c>
      <c r="B14" s="205" t="s">
        <v>1478</v>
      </c>
      <c r="C14" s="206"/>
      <c r="D14" s="207" t="s">
        <v>1474</v>
      </c>
      <c r="E14" s="204">
        <v>0.0</v>
      </c>
      <c r="F14" s="208">
        <v>5.0</v>
      </c>
      <c r="G14" s="209" t="s">
        <v>1470</v>
      </c>
      <c r="H14" s="204">
        <v>5.0</v>
      </c>
      <c r="I14" s="194"/>
    </row>
    <row r="15" ht="13.5" customHeight="1">
      <c r="A15" s="204">
        <v>12.0</v>
      </c>
      <c r="B15" s="205" t="s">
        <v>1479</v>
      </c>
      <c r="C15" s="206"/>
      <c r="D15" s="207" t="s">
        <v>1474</v>
      </c>
      <c r="E15" s="204">
        <v>0.0</v>
      </c>
      <c r="F15" s="208">
        <v>6.0</v>
      </c>
      <c r="G15" s="209" t="s">
        <v>1472</v>
      </c>
      <c r="H15" s="204">
        <v>6.0</v>
      </c>
      <c r="I15" s="194"/>
    </row>
    <row r="16" ht="13.5" customHeight="1">
      <c r="A16" s="204">
        <v>13.0</v>
      </c>
      <c r="B16" s="205" t="s">
        <v>1480</v>
      </c>
      <c r="C16" s="206"/>
      <c r="D16" s="207" t="s">
        <v>1481</v>
      </c>
      <c r="E16" s="204">
        <v>0.0</v>
      </c>
      <c r="F16" s="208">
        <v>3.0</v>
      </c>
      <c r="G16" s="209" t="s">
        <v>1467</v>
      </c>
      <c r="H16" s="204">
        <v>3.0</v>
      </c>
      <c r="I16" s="194"/>
    </row>
    <row r="17" ht="13.5" customHeight="1">
      <c r="A17" s="204">
        <v>14.0</v>
      </c>
      <c r="B17" s="205" t="s">
        <v>1482</v>
      </c>
      <c r="C17" s="206"/>
      <c r="D17" s="207" t="s">
        <v>1481</v>
      </c>
      <c r="E17" s="204">
        <v>0.0</v>
      </c>
      <c r="F17" s="208">
        <v>4.0</v>
      </c>
      <c r="G17" s="209" t="s">
        <v>1469</v>
      </c>
      <c r="H17" s="204">
        <v>5.0</v>
      </c>
      <c r="I17" s="194"/>
    </row>
    <row r="18" ht="13.5" customHeight="1">
      <c r="A18" s="204">
        <v>15.0</v>
      </c>
      <c r="B18" s="205" t="s">
        <v>1483</v>
      </c>
      <c r="C18" s="206"/>
      <c r="D18" s="207" t="s">
        <v>1481</v>
      </c>
      <c r="E18" s="204">
        <v>0.0</v>
      </c>
      <c r="F18" s="208">
        <v>5.0</v>
      </c>
      <c r="G18" s="209" t="s">
        <v>1470</v>
      </c>
      <c r="H18" s="204">
        <v>6.0</v>
      </c>
      <c r="I18" s="194"/>
    </row>
    <row r="19" ht="13.5" customHeight="1">
      <c r="A19" s="204">
        <v>16.0</v>
      </c>
      <c r="B19" s="205" t="s">
        <v>1484</v>
      </c>
      <c r="C19" s="206"/>
      <c r="D19" s="207" t="s">
        <v>1481</v>
      </c>
      <c r="E19" s="204">
        <v>0.0</v>
      </c>
      <c r="F19" s="208">
        <v>6.0</v>
      </c>
      <c r="G19" s="209" t="s">
        <v>1472</v>
      </c>
      <c r="H19" s="204">
        <v>7.0</v>
      </c>
      <c r="I19" s="194"/>
    </row>
    <row r="20" ht="13.5" customHeight="1">
      <c r="A20" s="204">
        <v>17.0</v>
      </c>
      <c r="B20" s="205" t="s">
        <v>1485</v>
      </c>
      <c r="C20" s="206"/>
      <c r="D20" s="207" t="s">
        <v>1481</v>
      </c>
      <c r="E20" s="204">
        <v>0.0</v>
      </c>
      <c r="F20" s="208">
        <v>7.0</v>
      </c>
      <c r="G20" s="209" t="s">
        <v>1473</v>
      </c>
      <c r="H20" s="204">
        <v>1.0</v>
      </c>
      <c r="I20" s="194"/>
    </row>
    <row r="21" ht="15.75" customHeight="1">
      <c r="A21" s="204">
        <v>18.0</v>
      </c>
      <c r="B21" s="205" t="s">
        <v>1486</v>
      </c>
      <c r="C21" s="206"/>
      <c r="D21" s="207" t="s">
        <v>1481</v>
      </c>
      <c r="E21" s="204">
        <v>0.0</v>
      </c>
      <c r="F21" s="208">
        <v>8.0</v>
      </c>
      <c r="G21" s="209" t="s">
        <v>1475</v>
      </c>
      <c r="H21" s="204">
        <v>2.0</v>
      </c>
      <c r="I21" s="194"/>
    </row>
    <row r="22" ht="15.75" customHeight="1">
      <c r="A22" s="204">
        <v>19.0</v>
      </c>
      <c r="B22" s="205" t="s">
        <v>1487</v>
      </c>
      <c r="C22" s="206"/>
      <c r="D22" s="207" t="s">
        <v>1481</v>
      </c>
      <c r="E22" s="204">
        <v>0.0</v>
      </c>
      <c r="F22" s="208">
        <v>9.0</v>
      </c>
      <c r="G22" s="209" t="s">
        <v>1476</v>
      </c>
      <c r="H22" s="204">
        <v>4.0</v>
      </c>
      <c r="I22" s="194"/>
    </row>
    <row r="23" ht="15.75" customHeight="1">
      <c r="A23" s="204">
        <v>20.0</v>
      </c>
      <c r="B23" s="205" t="s">
        <v>1488</v>
      </c>
      <c r="C23" s="206"/>
      <c r="D23" s="207" t="s">
        <v>1489</v>
      </c>
      <c r="E23" s="204">
        <v>0.0</v>
      </c>
      <c r="F23" s="208">
        <v>3.0</v>
      </c>
      <c r="G23" s="209" t="s">
        <v>1467</v>
      </c>
      <c r="H23" s="204">
        <v>3.0</v>
      </c>
      <c r="I23" s="194"/>
    </row>
    <row r="24" ht="15.75" customHeight="1">
      <c r="A24" s="204">
        <v>21.0</v>
      </c>
      <c r="B24" s="205" t="s">
        <v>1490</v>
      </c>
      <c r="C24" s="206"/>
      <c r="D24" s="207" t="s">
        <v>1489</v>
      </c>
      <c r="E24" s="204">
        <v>0.0</v>
      </c>
      <c r="F24" s="208">
        <v>4.0</v>
      </c>
      <c r="G24" s="209" t="s">
        <v>1469</v>
      </c>
      <c r="H24" s="204">
        <v>5.0</v>
      </c>
      <c r="I24" s="194"/>
    </row>
    <row r="25" ht="15.75" customHeight="1">
      <c r="A25" s="204">
        <v>22.0</v>
      </c>
      <c r="B25" s="205" t="s">
        <v>1491</v>
      </c>
      <c r="C25" s="206"/>
      <c r="D25" s="207" t="s">
        <v>1489</v>
      </c>
      <c r="E25" s="204">
        <v>0.0</v>
      </c>
      <c r="F25" s="208">
        <v>5.0</v>
      </c>
      <c r="G25" s="209" t="s">
        <v>1470</v>
      </c>
      <c r="H25" s="204">
        <v>6.0</v>
      </c>
      <c r="I25" s="194"/>
    </row>
    <row r="26" ht="15.75" customHeight="1">
      <c r="A26" s="204">
        <v>23.0</v>
      </c>
      <c r="B26" s="205" t="s">
        <v>1492</v>
      </c>
      <c r="C26" s="206"/>
      <c r="D26" s="207" t="s">
        <v>1489</v>
      </c>
      <c r="E26" s="204">
        <v>0.0</v>
      </c>
      <c r="F26" s="208">
        <v>6.0</v>
      </c>
      <c r="G26" s="209" t="s">
        <v>1472</v>
      </c>
      <c r="H26" s="204">
        <v>7.0</v>
      </c>
      <c r="I26" s="194"/>
    </row>
    <row r="27" ht="15.75" customHeight="1">
      <c r="A27" s="204">
        <v>24.0</v>
      </c>
      <c r="B27" s="205" t="s">
        <v>1493</v>
      </c>
      <c r="C27" s="206"/>
      <c r="D27" s="207" t="s">
        <v>1489</v>
      </c>
      <c r="E27" s="204">
        <v>0.0</v>
      </c>
      <c r="F27" s="208">
        <v>7.0</v>
      </c>
      <c r="G27" s="209" t="s">
        <v>1473</v>
      </c>
      <c r="H27" s="204">
        <v>1.0</v>
      </c>
      <c r="I27" s="194"/>
    </row>
    <row r="28" ht="15.75" customHeight="1">
      <c r="A28" s="204">
        <v>25.0</v>
      </c>
      <c r="B28" s="205" t="s">
        <v>1494</v>
      </c>
      <c r="C28" s="206"/>
      <c r="D28" s="207" t="s">
        <v>1489</v>
      </c>
      <c r="E28" s="204">
        <v>0.0</v>
      </c>
      <c r="F28" s="208">
        <v>8.0</v>
      </c>
      <c r="G28" s="209" t="s">
        <v>1475</v>
      </c>
      <c r="H28" s="204">
        <v>2.0</v>
      </c>
      <c r="I28" s="194"/>
    </row>
    <row r="29" ht="15.75" customHeight="1">
      <c r="A29" s="204">
        <v>26.0</v>
      </c>
      <c r="B29" s="205" t="s">
        <v>1495</v>
      </c>
      <c r="C29" s="206"/>
      <c r="D29" s="207" t="s">
        <v>1489</v>
      </c>
      <c r="E29" s="204">
        <v>0.0</v>
      </c>
      <c r="F29" s="208">
        <v>9.0</v>
      </c>
      <c r="G29" s="209" t="s">
        <v>1476</v>
      </c>
      <c r="H29" s="204">
        <v>4.0</v>
      </c>
      <c r="I29" s="194"/>
    </row>
    <row r="30" ht="15.75" customHeight="1">
      <c r="A30" s="204">
        <v>27.0</v>
      </c>
      <c r="B30" s="205" t="s">
        <v>1496</v>
      </c>
      <c r="C30" s="206"/>
      <c r="D30" s="207" t="s">
        <v>1497</v>
      </c>
      <c r="E30" s="204">
        <v>0.0</v>
      </c>
      <c r="F30" s="208">
        <v>1.0</v>
      </c>
      <c r="G30" s="209" t="s">
        <v>1498</v>
      </c>
      <c r="H30" s="204">
        <v>1.0</v>
      </c>
      <c r="I30" s="194"/>
    </row>
    <row r="31" ht="15.75" customHeight="1">
      <c r="A31" s="204">
        <v>28.0</v>
      </c>
      <c r="B31" s="205" t="s">
        <v>1499</v>
      </c>
      <c r="C31" s="206"/>
      <c r="D31" s="207" t="s">
        <v>1497</v>
      </c>
      <c r="E31" s="204">
        <v>0.0</v>
      </c>
      <c r="F31" s="208">
        <v>12.0</v>
      </c>
      <c r="G31" s="209" t="s">
        <v>1500</v>
      </c>
      <c r="H31" s="204">
        <v>2.0</v>
      </c>
      <c r="I31" s="194"/>
    </row>
    <row r="32" ht="15.75" customHeight="1">
      <c r="A32" s="204">
        <v>29.0</v>
      </c>
      <c r="B32" s="205" t="s">
        <v>1501</v>
      </c>
      <c r="C32" s="206"/>
      <c r="D32" s="207" t="s">
        <v>1497</v>
      </c>
      <c r="E32" s="204">
        <v>0.0</v>
      </c>
      <c r="F32" s="208">
        <v>14.0</v>
      </c>
      <c r="G32" s="209" t="s">
        <v>1502</v>
      </c>
      <c r="H32" s="204">
        <v>3.0</v>
      </c>
      <c r="I32" s="194"/>
    </row>
    <row r="33" ht="15.75" customHeight="1">
      <c r="A33" s="204">
        <v>30.0</v>
      </c>
      <c r="B33" s="205" t="s">
        <v>1503</v>
      </c>
      <c r="C33" s="206"/>
      <c r="D33" s="207" t="s">
        <v>1497</v>
      </c>
      <c r="E33" s="204">
        <v>0.0</v>
      </c>
      <c r="F33" s="208">
        <v>16.0</v>
      </c>
      <c r="G33" s="209" t="s">
        <v>1504</v>
      </c>
      <c r="H33" s="204">
        <v>5.0</v>
      </c>
      <c r="I33" s="194"/>
    </row>
    <row r="34" ht="15.75" customHeight="1">
      <c r="A34" s="204">
        <v>31.0</v>
      </c>
      <c r="B34" s="205" t="s">
        <v>1505</v>
      </c>
      <c r="C34" s="206"/>
      <c r="D34" s="207" t="s">
        <v>1497</v>
      </c>
      <c r="E34" s="204">
        <v>0.0</v>
      </c>
      <c r="F34" s="208">
        <v>17.0</v>
      </c>
      <c r="G34" s="209" t="s">
        <v>1506</v>
      </c>
      <c r="H34" s="204">
        <v>6.0</v>
      </c>
      <c r="I34" s="194"/>
    </row>
    <row r="35" ht="15.75" customHeight="1">
      <c r="A35" s="204">
        <v>32.0</v>
      </c>
      <c r="B35" s="205" t="s">
        <v>1507</v>
      </c>
      <c r="C35" s="206"/>
      <c r="D35" s="207" t="s">
        <v>1497</v>
      </c>
      <c r="E35" s="204">
        <v>3527108.0</v>
      </c>
      <c r="F35" s="208">
        <v>1.0</v>
      </c>
      <c r="G35" s="209" t="s">
        <v>1508</v>
      </c>
      <c r="H35" s="204">
        <v>7.0</v>
      </c>
      <c r="I35" s="194"/>
    </row>
    <row r="36" ht="15.75" customHeight="1">
      <c r="A36" s="204">
        <v>33.0</v>
      </c>
      <c r="B36" s="205" t="s">
        <v>1509</v>
      </c>
      <c r="C36" s="206"/>
      <c r="D36" s="207" t="s">
        <v>1497</v>
      </c>
      <c r="E36" s="204">
        <v>3527108.0</v>
      </c>
      <c r="F36" s="208">
        <v>2.0</v>
      </c>
      <c r="G36" s="209" t="s">
        <v>1510</v>
      </c>
      <c r="H36" s="204">
        <v>11.0</v>
      </c>
      <c r="I36" s="194"/>
    </row>
    <row r="37" ht="15.75" customHeight="1">
      <c r="A37" s="204">
        <v>34.0</v>
      </c>
      <c r="B37" s="205" t="s">
        <v>1511</v>
      </c>
      <c r="C37" s="206"/>
      <c r="D37" s="207" t="s">
        <v>1497</v>
      </c>
      <c r="E37" s="204">
        <v>3527108.0</v>
      </c>
      <c r="F37" s="208">
        <v>3.0</v>
      </c>
      <c r="G37" s="209" t="s">
        <v>1512</v>
      </c>
      <c r="H37" s="204">
        <v>3.0</v>
      </c>
      <c r="I37" s="194"/>
    </row>
    <row r="38" ht="15.75" customHeight="1">
      <c r="A38" s="204">
        <v>35.0</v>
      </c>
      <c r="B38" s="205" t="s">
        <v>1513</v>
      </c>
      <c r="C38" s="206"/>
      <c r="D38" s="207" t="s">
        <v>1497</v>
      </c>
      <c r="E38" s="204">
        <v>3527108.0</v>
      </c>
      <c r="F38" s="208">
        <v>4.0</v>
      </c>
      <c r="G38" s="209" t="s">
        <v>1512</v>
      </c>
      <c r="H38" s="204">
        <v>4.0</v>
      </c>
      <c r="I38" s="194"/>
    </row>
    <row r="39" ht="15.75" customHeight="1">
      <c r="A39" s="204">
        <v>36.0</v>
      </c>
      <c r="B39" s="205" t="s">
        <v>1514</v>
      </c>
      <c r="C39" s="206"/>
      <c r="D39" s="207" t="s">
        <v>1497</v>
      </c>
      <c r="E39" s="204">
        <v>3527108.0</v>
      </c>
      <c r="F39" s="208">
        <v>7.0</v>
      </c>
      <c r="G39" s="209" t="s">
        <v>1515</v>
      </c>
      <c r="H39" s="204">
        <v>1.0</v>
      </c>
      <c r="I39" s="194"/>
    </row>
    <row r="40" ht="15.75" customHeight="1">
      <c r="A40" s="204">
        <v>37.0</v>
      </c>
      <c r="B40" s="205" t="s">
        <v>1516</v>
      </c>
      <c r="C40" s="206"/>
      <c r="D40" s="207" t="s">
        <v>1497</v>
      </c>
      <c r="E40" s="204">
        <v>3527108.0</v>
      </c>
      <c r="F40" s="208">
        <v>12.0</v>
      </c>
      <c r="G40" s="209" t="s">
        <v>1479</v>
      </c>
      <c r="H40" s="204">
        <v>4.0</v>
      </c>
      <c r="I40" s="194"/>
    </row>
    <row r="41" ht="15.75" customHeight="1">
      <c r="A41" s="204">
        <v>38.0</v>
      </c>
      <c r="B41" s="205" t="s">
        <v>1517</v>
      </c>
      <c r="C41" s="206"/>
      <c r="D41" s="207" t="s">
        <v>1497</v>
      </c>
      <c r="E41" s="204">
        <v>3527108.0</v>
      </c>
      <c r="F41" s="208">
        <v>14.0</v>
      </c>
      <c r="G41" s="209" t="s">
        <v>1518</v>
      </c>
      <c r="H41" s="204">
        <v>3.0</v>
      </c>
      <c r="I41" s="194"/>
    </row>
    <row r="42" ht="15.75" customHeight="1">
      <c r="A42" s="204">
        <v>39.0</v>
      </c>
      <c r="B42" s="205" t="s">
        <v>1519</v>
      </c>
      <c r="C42" s="206"/>
      <c r="D42" s="207" t="s">
        <v>1497</v>
      </c>
      <c r="E42" s="204">
        <v>3527108.0</v>
      </c>
      <c r="F42" s="208">
        <v>17.0</v>
      </c>
      <c r="G42" s="209" t="s">
        <v>1520</v>
      </c>
      <c r="H42" s="204">
        <v>12.0</v>
      </c>
      <c r="I42" s="194"/>
    </row>
    <row r="43" ht="15.75" customHeight="1">
      <c r="A43" s="204">
        <v>40.0</v>
      </c>
      <c r="B43" s="205" t="s">
        <v>1521</v>
      </c>
      <c r="C43" s="206"/>
      <c r="D43" s="207" t="s">
        <v>1497</v>
      </c>
      <c r="E43" s="204">
        <v>3527108.0</v>
      </c>
      <c r="F43" s="208">
        <v>42.0</v>
      </c>
      <c r="G43" s="209" t="s">
        <v>1522</v>
      </c>
      <c r="H43" s="204">
        <v>6.0</v>
      </c>
      <c r="I43" s="194"/>
    </row>
    <row r="44" ht="15.75" customHeight="1">
      <c r="A44" s="204">
        <v>41.0</v>
      </c>
      <c r="B44" s="205" t="s">
        <v>1523</v>
      </c>
      <c r="C44" s="206"/>
      <c r="D44" s="207" t="s">
        <v>1497</v>
      </c>
      <c r="E44" s="204">
        <v>3553302.0</v>
      </c>
      <c r="F44" s="208">
        <v>4.0</v>
      </c>
      <c r="G44" s="209" t="s">
        <v>1524</v>
      </c>
      <c r="H44" s="204">
        <v>4.0</v>
      </c>
      <c r="I44" s="194"/>
    </row>
    <row r="45" ht="15.75" customHeight="1">
      <c r="A45" s="204">
        <v>42.0</v>
      </c>
      <c r="B45" s="205" t="s">
        <v>1522</v>
      </c>
      <c r="C45" s="206"/>
      <c r="D45" s="207" t="s">
        <v>1497</v>
      </c>
      <c r="E45" s="204">
        <v>3553302.0</v>
      </c>
      <c r="F45" s="208">
        <v>7.0</v>
      </c>
      <c r="G45" s="209" t="s">
        <v>1515</v>
      </c>
      <c r="H45" s="204">
        <v>1.0</v>
      </c>
      <c r="I45" s="194"/>
    </row>
    <row r="46" ht="15.75" customHeight="1">
      <c r="A46" s="204">
        <v>43.0</v>
      </c>
      <c r="B46" s="205" t="s">
        <v>1525</v>
      </c>
      <c r="C46" s="206"/>
      <c r="D46" s="207" t="s">
        <v>1497</v>
      </c>
      <c r="E46" s="204">
        <v>3553302.0</v>
      </c>
      <c r="F46" s="208">
        <v>12.0</v>
      </c>
      <c r="G46" s="209" t="s">
        <v>1479</v>
      </c>
      <c r="H46" s="204">
        <v>3.0</v>
      </c>
      <c r="I46" s="194"/>
    </row>
    <row r="47" ht="15.75" customHeight="1">
      <c r="A47" s="204">
        <v>51.0</v>
      </c>
      <c r="B47" s="205" t="s">
        <v>1526</v>
      </c>
      <c r="C47" s="206"/>
      <c r="D47" s="207" t="s">
        <v>1497</v>
      </c>
      <c r="E47" s="204">
        <v>3553302.0</v>
      </c>
      <c r="F47" s="208">
        <v>14.0</v>
      </c>
      <c r="G47" s="209" t="s">
        <v>1518</v>
      </c>
      <c r="H47" s="204">
        <v>2.0</v>
      </c>
      <c r="I47" s="194"/>
    </row>
    <row r="48" ht="15.75" customHeight="1">
      <c r="A48" s="204">
        <v>52.0</v>
      </c>
      <c r="B48" s="205" t="s">
        <v>1527</v>
      </c>
      <c r="C48" s="206"/>
      <c r="D48" s="207" t="s">
        <v>1497</v>
      </c>
      <c r="E48" s="204">
        <v>3553302.0</v>
      </c>
      <c r="F48" s="208">
        <v>17.0</v>
      </c>
      <c r="G48" s="209" t="s">
        <v>1528</v>
      </c>
      <c r="H48" s="204">
        <v>5.0</v>
      </c>
      <c r="I48" s="194"/>
    </row>
    <row r="49" ht="15.75" customHeight="1">
      <c r="A49" s="204">
        <v>58.0</v>
      </c>
      <c r="B49" s="205" t="s">
        <v>1529</v>
      </c>
      <c r="C49" s="206"/>
      <c r="D49" s="207" t="s">
        <v>1530</v>
      </c>
      <c r="E49" s="204">
        <v>0.0</v>
      </c>
      <c r="F49" s="208">
        <v>3.0</v>
      </c>
      <c r="G49" s="209" t="s">
        <v>1467</v>
      </c>
      <c r="H49" s="204">
        <v>3.0</v>
      </c>
      <c r="I49" s="194"/>
    </row>
    <row r="50" ht="15.75" customHeight="1">
      <c r="A50" s="204">
        <v>59.0</v>
      </c>
      <c r="B50" s="205" t="s">
        <v>1531</v>
      </c>
      <c r="C50" s="206"/>
      <c r="D50" s="207" t="s">
        <v>1530</v>
      </c>
      <c r="E50" s="204">
        <v>0.0</v>
      </c>
      <c r="F50" s="208">
        <v>4.0</v>
      </c>
      <c r="G50" s="209" t="s">
        <v>1469</v>
      </c>
      <c r="H50" s="204">
        <v>5.0</v>
      </c>
      <c r="I50" s="194"/>
    </row>
    <row r="51" ht="15.75" customHeight="1">
      <c r="A51" s="204">
        <v>61.0</v>
      </c>
      <c r="B51" s="205" t="s">
        <v>1532</v>
      </c>
      <c r="C51" s="206"/>
      <c r="D51" s="207" t="s">
        <v>1530</v>
      </c>
      <c r="E51" s="204">
        <v>0.0</v>
      </c>
      <c r="F51" s="208">
        <v>5.0</v>
      </c>
      <c r="G51" s="209" t="s">
        <v>1470</v>
      </c>
      <c r="H51" s="204">
        <v>6.0</v>
      </c>
      <c r="I51" s="194"/>
    </row>
    <row r="52" ht="15.75" customHeight="1">
      <c r="A52" s="204">
        <v>62.0</v>
      </c>
      <c r="B52" s="205" t="s">
        <v>1533</v>
      </c>
      <c r="C52" s="206"/>
      <c r="D52" s="207" t="s">
        <v>1530</v>
      </c>
      <c r="E52" s="204">
        <v>0.0</v>
      </c>
      <c r="F52" s="208">
        <v>6.0</v>
      </c>
      <c r="G52" s="209" t="s">
        <v>1472</v>
      </c>
      <c r="H52" s="204">
        <v>7.0</v>
      </c>
      <c r="I52" s="194"/>
    </row>
    <row r="53" ht="15.75" customHeight="1">
      <c r="A53" s="204">
        <v>63.0</v>
      </c>
      <c r="B53" s="205" t="s">
        <v>1534</v>
      </c>
      <c r="C53" s="206"/>
      <c r="D53" s="207" t="s">
        <v>1530</v>
      </c>
      <c r="E53" s="204">
        <v>0.0</v>
      </c>
      <c r="F53" s="208">
        <v>7.0</v>
      </c>
      <c r="G53" s="209" t="s">
        <v>1473</v>
      </c>
      <c r="H53" s="204">
        <v>1.0</v>
      </c>
      <c r="I53" s="194"/>
    </row>
    <row r="54" ht="15.75" customHeight="1">
      <c r="A54" s="204">
        <v>64.0</v>
      </c>
      <c r="B54" s="205" t="s">
        <v>1535</v>
      </c>
      <c r="C54" s="206"/>
      <c r="D54" s="207" t="s">
        <v>1530</v>
      </c>
      <c r="E54" s="204">
        <v>0.0</v>
      </c>
      <c r="F54" s="208">
        <v>8.0</v>
      </c>
      <c r="G54" s="209" t="s">
        <v>1475</v>
      </c>
      <c r="H54" s="204">
        <v>2.0</v>
      </c>
      <c r="I54" s="194"/>
    </row>
    <row r="55" ht="15.75" customHeight="1">
      <c r="A55" s="204">
        <v>68.0</v>
      </c>
      <c r="B55" s="205" t="s">
        <v>1536</v>
      </c>
      <c r="C55" s="206"/>
      <c r="D55" s="207" t="s">
        <v>1530</v>
      </c>
      <c r="E55" s="204">
        <v>0.0</v>
      </c>
      <c r="F55" s="208">
        <v>9.0</v>
      </c>
      <c r="G55" s="209" t="s">
        <v>1476</v>
      </c>
      <c r="H55" s="204">
        <v>4.0</v>
      </c>
      <c r="I55" s="194"/>
    </row>
    <row r="56" ht="15.75" customHeight="1">
      <c r="A56" s="204">
        <v>69.0</v>
      </c>
      <c r="B56" s="205" t="s">
        <v>1537</v>
      </c>
      <c r="C56" s="206"/>
      <c r="D56" s="207" t="s">
        <v>1538</v>
      </c>
      <c r="E56" s="204">
        <v>0.0</v>
      </c>
      <c r="F56" s="208">
        <v>1.0</v>
      </c>
      <c r="G56" s="209" t="s">
        <v>1462</v>
      </c>
      <c r="H56" s="204">
        <v>1.0</v>
      </c>
      <c r="I56" s="194"/>
    </row>
    <row r="57" ht="15.75" customHeight="1">
      <c r="A57" s="204">
        <v>78.0</v>
      </c>
      <c r="B57" s="205" t="s">
        <v>1539</v>
      </c>
      <c r="C57" s="206"/>
      <c r="D57" s="207" t="s">
        <v>1538</v>
      </c>
      <c r="E57" s="204">
        <v>0.0</v>
      </c>
      <c r="F57" s="208">
        <v>2.0</v>
      </c>
      <c r="G57" s="209" t="s">
        <v>1465</v>
      </c>
      <c r="H57" s="204">
        <v>2.0</v>
      </c>
      <c r="I57" s="194"/>
    </row>
    <row r="58" ht="15.75" customHeight="1">
      <c r="A58" s="204">
        <v>511.0</v>
      </c>
      <c r="B58" s="205" t="s">
        <v>1540</v>
      </c>
      <c r="C58" s="206"/>
      <c r="D58" s="207" t="s">
        <v>1538</v>
      </c>
      <c r="E58" s="204">
        <v>0.0</v>
      </c>
      <c r="F58" s="208">
        <v>3.0</v>
      </c>
      <c r="G58" s="209" t="s">
        <v>1467</v>
      </c>
      <c r="H58" s="204">
        <v>3.0</v>
      </c>
      <c r="I58" s="194"/>
    </row>
    <row r="59" ht="15.75" customHeight="1">
      <c r="A59" s="204">
        <v>512.0</v>
      </c>
      <c r="B59" s="205" t="s">
        <v>1541</v>
      </c>
      <c r="C59" s="206"/>
      <c r="D59" s="207" t="s">
        <v>1538</v>
      </c>
      <c r="E59" s="204">
        <v>0.0</v>
      </c>
      <c r="F59" s="208">
        <v>4.0</v>
      </c>
      <c r="G59" s="209" t="s">
        <v>1468</v>
      </c>
      <c r="H59" s="204">
        <v>4.0</v>
      </c>
      <c r="I59" s="194"/>
    </row>
    <row r="60" ht="15.75" customHeight="1">
      <c r="A60" s="204">
        <v>521.0</v>
      </c>
      <c r="B60" s="205" t="s">
        <v>1542</v>
      </c>
      <c r="C60" s="206"/>
      <c r="D60" s="207" t="s">
        <v>1538</v>
      </c>
      <c r="E60" s="204">
        <v>0.0</v>
      </c>
      <c r="F60" s="208">
        <v>5.0</v>
      </c>
      <c r="G60" s="209" t="s">
        <v>1470</v>
      </c>
      <c r="H60" s="204">
        <v>5.0</v>
      </c>
      <c r="I60" s="194"/>
    </row>
    <row r="61" ht="15.75" customHeight="1">
      <c r="A61" s="204">
        <v>522.0</v>
      </c>
      <c r="B61" s="205" t="s">
        <v>1543</v>
      </c>
      <c r="C61" s="206"/>
      <c r="D61" s="207" t="s">
        <v>1538</v>
      </c>
      <c r="E61" s="204">
        <v>0.0</v>
      </c>
      <c r="F61" s="208">
        <v>6.0</v>
      </c>
      <c r="G61" s="209" t="s">
        <v>1472</v>
      </c>
      <c r="H61" s="204">
        <v>6.0</v>
      </c>
      <c r="I61" s="194"/>
    </row>
    <row r="62" ht="15.75" customHeight="1">
      <c r="A62" s="204">
        <v>611.0</v>
      </c>
      <c r="B62" s="205" t="s">
        <v>1544</v>
      </c>
      <c r="C62" s="206"/>
      <c r="D62" s="207" t="s">
        <v>1538</v>
      </c>
      <c r="E62" s="204">
        <v>0.0</v>
      </c>
      <c r="F62" s="208">
        <v>8.0</v>
      </c>
      <c r="G62" s="209" t="s">
        <v>1475</v>
      </c>
      <c r="H62" s="204">
        <v>7.0</v>
      </c>
      <c r="I62" s="194"/>
    </row>
    <row r="63" ht="15.75" customHeight="1">
      <c r="A63" s="204">
        <v>612.0</v>
      </c>
      <c r="B63" s="205" t="s">
        <v>1545</v>
      </c>
      <c r="C63" s="206"/>
      <c r="D63" s="207" t="s">
        <v>1538</v>
      </c>
      <c r="E63" s="204">
        <v>0.0</v>
      </c>
      <c r="F63" s="208">
        <v>11.0</v>
      </c>
      <c r="G63" s="209" t="s">
        <v>1478</v>
      </c>
      <c r="H63" s="204">
        <v>8.0</v>
      </c>
      <c r="I63" s="194"/>
    </row>
    <row r="64" ht="15.75" customHeight="1">
      <c r="A64" s="204">
        <v>621.0</v>
      </c>
      <c r="B64" s="205" t="s">
        <v>1546</v>
      </c>
      <c r="C64" s="206"/>
      <c r="D64" s="207" t="s">
        <v>1547</v>
      </c>
      <c r="E64" s="204">
        <v>0.0</v>
      </c>
      <c r="F64" s="208">
        <v>1.0</v>
      </c>
      <c r="G64" s="209" t="s">
        <v>1462</v>
      </c>
      <c r="H64" s="204">
        <v>1.0</v>
      </c>
      <c r="I64" s="194"/>
    </row>
    <row r="65" ht="15.75" customHeight="1">
      <c r="A65" s="204">
        <v>622.0</v>
      </c>
      <c r="B65" s="205" t="s">
        <v>1548</v>
      </c>
      <c r="C65" s="206"/>
      <c r="D65" s="207" t="s">
        <v>1547</v>
      </c>
      <c r="E65" s="204">
        <v>0.0</v>
      </c>
      <c r="F65" s="208">
        <v>2.0</v>
      </c>
      <c r="G65" s="209" t="s">
        <v>1465</v>
      </c>
      <c r="H65" s="204">
        <v>2.0</v>
      </c>
      <c r="I65" s="194"/>
    </row>
    <row r="66" ht="15.75" customHeight="1">
      <c r="A66" s="204">
        <v>911.0</v>
      </c>
      <c r="B66" s="205" t="s">
        <v>1549</v>
      </c>
      <c r="C66" s="206"/>
      <c r="D66" s="207" t="s">
        <v>1547</v>
      </c>
      <c r="E66" s="204">
        <v>0.0</v>
      </c>
      <c r="F66" s="208">
        <v>3.0</v>
      </c>
      <c r="G66" s="209" t="s">
        <v>1467</v>
      </c>
      <c r="H66" s="204">
        <v>3.0</v>
      </c>
      <c r="I66" s="194"/>
    </row>
    <row r="67" ht="15.75" customHeight="1">
      <c r="A67" s="204">
        <v>912.0</v>
      </c>
      <c r="B67" s="205" t="s">
        <v>1550</v>
      </c>
      <c r="C67" s="206"/>
      <c r="D67" s="207" t="s">
        <v>1547</v>
      </c>
      <c r="E67" s="204">
        <v>0.0</v>
      </c>
      <c r="F67" s="208">
        <v>4.0</v>
      </c>
      <c r="G67" s="209" t="s">
        <v>1468</v>
      </c>
      <c r="H67" s="204">
        <v>4.0</v>
      </c>
      <c r="I67" s="194"/>
    </row>
    <row r="68" ht="15.75" customHeight="1">
      <c r="A68" s="204">
        <v>501.0</v>
      </c>
      <c r="B68" s="205" t="s">
        <v>1551</v>
      </c>
      <c r="C68" s="206"/>
      <c r="D68" s="207" t="s">
        <v>1547</v>
      </c>
      <c r="E68" s="204">
        <v>0.0</v>
      </c>
      <c r="F68" s="208">
        <v>5.0</v>
      </c>
      <c r="G68" s="209" t="s">
        <v>1470</v>
      </c>
      <c r="H68" s="204">
        <v>5.0</v>
      </c>
      <c r="I68" s="194"/>
    </row>
    <row r="69" ht="15.75" customHeight="1">
      <c r="A69" s="204">
        <v>502.0</v>
      </c>
      <c r="B69" s="205" t="s">
        <v>1552</v>
      </c>
      <c r="C69" s="206"/>
      <c r="D69" s="207" t="s">
        <v>1547</v>
      </c>
      <c r="E69" s="204">
        <v>0.0</v>
      </c>
      <c r="F69" s="208">
        <v>6.0</v>
      </c>
      <c r="G69" s="209" t="s">
        <v>1472</v>
      </c>
      <c r="H69" s="204">
        <v>6.0</v>
      </c>
      <c r="I69" s="194"/>
    </row>
    <row r="70" ht="15.75" customHeight="1">
      <c r="A70" s="204">
        <v>551.0</v>
      </c>
      <c r="B70" s="205" t="s">
        <v>1553</v>
      </c>
      <c r="C70" s="206"/>
      <c r="D70" s="207" t="s">
        <v>1547</v>
      </c>
      <c r="E70" s="204">
        <v>0.0</v>
      </c>
      <c r="F70" s="208">
        <v>8.0</v>
      </c>
      <c r="G70" s="209" t="s">
        <v>1475</v>
      </c>
      <c r="H70" s="204">
        <v>7.0</v>
      </c>
      <c r="I70" s="194"/>
    </row>
    <row r="71" ht="15.75" customHeight="1">
      <c r="A71" s="204">
        <v>601.0</v>
      </c>
      <c r="B71" s="205" t="s">
        <v>1554</v>
      </c>
      <c r="C71" s="206"/>
      <c r="D71" s="207" t="s">
        <v>1547</v>
      </c>
      <c r="E71" s="204">
        <v>0.0</v>
      </c>
      <c r="F71" s="208">
        <v>11.0</v>
      </c>
      <c r="G71" s="209" t="s">
        <v>1478</v>
      </c>
      <c r="H71" s="204">
        <v>8.0</v>
      </c>
      <c r="I71" s="194"/>
    </row>
    <row r="72" ht="15.75" customHeight="1">
      <c r="A72" s="204">
        <v>701.0</v>
      </c>
      <c r="B72" s="205" t="s">
        <v>1555</v>
      </c>
      <c r="C72" s="206"/>
      <c r="D72" s="207" t="s">
        <v>1556</v>
      </c>
      <c r="E72" s="204">
        <v>0.0</v>
      </c>
      <c r="F72" s="208">
        <v>3.0</v>
      </c>
      <c r="G72" s="209" t="s">
        <v>1467</v>
      </c>
      <c r="H72" s="204">
        <v>3.0</v>
      </c>
      <c r="I72" s="194"/>
    </row>
    <row r="73" ht="15.75" customHeight="1">
      <c r="A73" s="210"/>
      <c r="B73" s="188"/>
      <c r="C73" s="206"/>
      <c r="D73" s="207" t="s">
        <v>1556</v>
      </c>
      <c r="E73" s="204">
        <v>0.0</v>
      </c>
      <c r="F73" s="208">
        <v>4.0</v>
      </c>
      <c r="G73" s="209" t="s">
        <v>1469</v>
      </c>
      <c r="H73" s="204">
        <v>5.0</v>
      </c>
      <c r="I73" s="194"/>
    </row>
    <row r="74" ht="15.75" customHeight="1">
      <c r="A74" s="210"/>
      <c r="B74" s="188"/>
      <c r="C74" s="206"/>
      <c r="D74" s="207" t="s">
        <v>1556</v>
      </c>
      <c r="E74" s="204">
        <v>0.0</v>
      </c>
      <c r="F74" s="208">
        <v>5.0</v>
      </c>
      <c r="G74" s="209" t="s">
        <v>1470</v>
      </c>
      <c r="H74" s="204">
        <v>6.0</v>
      </c>
      <c r="I74" s="194"/>
    </row>
    <row r="75" ht="15.75" customHeight="1">
      <c r="A75" s="210"/>
      <c r="B75" s="188"/>
      <c r="C75" s="206"/>
      <c r="D75" s="207" t="s">
        <v>1556</v>
      </c>
      <c r="E75" s="204">
        <v>0.0</v>
      </c>
      <c r="F75" s="208">
        <v>6.0</v>
      </c>
      <c r="G75" s="209" t="s">
        <v>1557</v>
      </c>
      <c r="H75" s="204">
        <v>7.0</v>
      </c>
      <c r="I75" s="194"/>
    </row>
    <row r="76" ht="15.75" customHeight="1">
      <c r="A76" s="210"/>
      <c r="B76" s="188"/>
      <c r="C76" s="206"/>
      <c r="D76" s="207" t="s">
        <v>1556</v>
      </c>
      <c r="E76" s="204">
        <v>0.0</v>
      </c>
      <c r="F76" s="208">
        <v>7.0</v>
      </c>
      <c r="G76" s="209" t="s">
        <v>1473</v>
      </c>
      <c r="H76" s="204">
        <v>1.0</v>
      </c>
      <c r="I76" s="194"/>
    </row>
    <row r="77" ht="15.75" customHeight="1">
      <c r="A77" s="210"/>
      <c r="B77" s="188"/>
      <c r="C77" s="206"/>
      <c r="D77" s="207" t="s">
        <v>1556</v>
      </c>
      <c r="E77" s="204">
        <v>0.0</v>
      </c>
      <c r="F77" s="208">
        <v>8.0</v>
      </c>
      <c r="G77" s="209" t="s">
        <v>1558</v>
      </c>
      <c r="H77" s="204">
        <v>2.0</v>
      </c>
      <c r="I77" s="194"/>
    </row>
    <row r="78" ht="15.75" customHeight="1">
      <c r="A78" s="210"/>
      <c r="B78" s="188"/>
      <c r="C78" s="206"/>
      <c r="D78" s="207" t="s">
        <v>1556</v>
      </c>
      <c r="E78" s="204">
        <v>0.0</v>
      </c>
      <c r="F78" s="208">
        <v>9.0</v>
      </c>
      <c r="G78" s="209" t="s">
        <v>1476</v>
      </c>
      <c r="H78" s="204">
        <v>4.0</v>
      </c>
      <c r="I78" s="194"/>
    </row>
    <row r="79" ht="15.75" customHeight="1">
      <c r="A79" s="210"/>
      <c r="B79" s="188"/>
      <c r="C79" s="206"/>
      <c r="D79" s="207" t="s">
        <v>1559</v>
      </c>
      <c r="E79" s="204">
        <v>0.0</v>
      </c>
      <c r="F79" s="208">
        <v>1.0</v>
      </c>
      <c r="G79" s="209" t="s">
        <v>1462</v>
      </c>
      <c r="H79" s="204">
        <v>1.0</v>
      </c>
      <c r="I79" s="194"/>
    </row>
    <row r="80" ht="15.75" customHeight="1">
      <c r="A80" s="210"/>
      <c r="B80" s="188"/>
      <c r="C80" s="206"/>
      <c r="D80" s="207" t="s">
        <v>1559</v>
      </c>
      <c r="E80" s="204">
        <v>0.0</v>
      </c>
      <c r="F80" s="208">
        <v>2.0</v>
      </c>
      <c r="G80" s="209" t="s">
        <v>1465</v>
      </c>
      <c r="H80" s="204">
        <v>2.0</v>
      </c>
      <c r="I80" s="194"/>
    </row>
    <row r="81" ht="15.75" customHeight="1">
      <c r="A81" s="210"/>
      <c r="B81" s="188"/>
      <c r="C81" s="206"/>
      <c r="D81" s="207" t="s">
        <v>1559</v>
      </c>
      <c r="E81" s="204">
        <v>0.0</v>
      </c>
      <c r="F81" s="208">
        <v>3.0</v>
      </c>
      <c r="G81" s="209" t="s">
        <v>1467</v>
      </c>
      <c r="H81" s="204">
        <v>3.0</v>
      </c>
      <c r="I81" s="194"/>
    </row>
    <row r="82" ht="15.75" customHeight="1">
      <c r="A82" s="210"/>
      <c r="B82" s="188"/>
      <c r="C82" s="206"/>
      <c r="D82" s="207" t="s">
        <v>1559</v>
      </c>
      <c r="E82" s="204">
        <v>0.0</v>
      </c>
      <c r="F82" s="208">
        <v>4.0</v>
      </c>
      <c r="G82" s="209" t="s">
        <v>1468</v>
      </c>
      <c r="H82" s="204">
        <v>4.0</v>
      </c>
      <c r="I82" s="194"/>
    </row>
    <row r="83" ht="15.75" customHeight="1">
      <c r="A83" s="210"/>
      <c r="B83" s="188"/>
      <c r="C83" s="206"/>
      <c r="D83" s="207" t="s">
        <v>1559</v>
      </c>
      <c r="E83" s="204">
        <v>0.0</v>
      </c>
      <c r="F83" s="208">
        <v>5.0</v>
      </c>
      <c r="G83" s="209" t="s">
        <v>1470</v>
      </c>
      <c r="H83" s="204">
        <v>5.0</v>
      </c>
      <c r="I83" s="194"/>
    </row>
    <row r="84" ht="15.75" customHeight="1">
      <c r="A84" s="210"/>
      <c r="B84" s="188"/>
      <c r="C84" s="206"/>
      <c r="D84" s="207" t="s">
        <v>1559</v>
      </c>
      <c r="E84" s="204">
        <v>0.0</v>
      </c>
      <c r="F84" s="208">
        <v>6.0</v>
      </c>
      <c r="G84" s="209" t="s">
        <v>1472</v>
      </c>
      <c r="H84" s="204">
        <v>6.0</v>
      </c>
      <c r="I84" s="194"/>
    </row>
    <row r="85" ht="15.75" customHeight="1">
      <c r="A85" s="210"/>
      <c r="B85" s="188"/>
      <c r="C85" s="206"/>
      <c r="D85" s="207" t="s">
        <v>1560</v>
      </c>
      <c r="E85" s="204">
        <v>0.0</v>
      </c>
      <c r="F85" s="208">
        <v>1.0</v>
      </c>
      <c r="G85" s="209" t="s">
        <v>1462</v>
      </c>
      <c r="H85" s="204">
        <v>1.0</v>
      </c>
      <c r="I85" s="194"/>
    </row>
    <row r="86" ht="15.75" customHeight="1">
      <c r="A86" s="210"/>
      <c r="B86" s="188"/>
      <c r="C86" s="206"/>
      <c r="D86" s="207" t="s">
        <v>1560</v>
      </c>
      <c r="E86" s="204">
        <v>0.0</v>
      </c>
      <c r="F86" s="208">
        <v>2.0</v>
      </c>
      <c r="G86" s="209" t="s">
        <v>1465</v>
      </c>
      <c r="H86" s="204">
        <v>2.0</v>
      </c>
      <c r="I86" s="194"/>
    </row>
    <row r="87" ht="15.75" customHeight="1">
      <c r="A87" s="210"/>
      <c r="B87" s="188"/>
      <c r="C87" s="206"/>
      <c r="D87" s="207" t="s">
        <v>1560</v>
      </c>
      <c r="E87" s="204">
        <v>0.0</v>
      </c>
      <c r="F87" s="208">
        <v>3.0</v>
      </c>
      <c r="G87" s="209" t="s">
        <v>1467</v>
      </c>
      <c r="H87" s="204">
        <v>3.0</v>
      </c>
      <c r="I87" s="194"/>
    </row>
    <row r="88" ht="15.75" customHeight="1">
      <c r="A88" s="210"/>
      <c r="B88" s="188"/>
      <c r="C88" s="206"/>
      <c r="D88" s="207" t="s">
        <v>1560</v>
      </c>
      <c r="E88" s="204">
        <v>0.0</v>
      </c>
      <c r="F88" s="208">
        <v>4.0</v>
      </c>
      <c r="G88" s="209" t="s">
        <v>1468</v>
      </c>
      <c r="H88" s="204">
        <v>5.0</v>
      </c>
      <c r="I88" s="194"/>
    </row>
    <row r="89" ht="15.75" customHeight="1">
      <c r="A89" s="210"/>
      <c r="B89" s="188"/>
      <c r="C89" s="206"/>
      <c r="D89" s="207" t="s">
        <v>1561</v>
      </c>
      <c r="E89" s="204">
        <v>0.0</v>
      </c>
      <c r="F89" s="208">
        <v>1.0</v>
      </c>
      <c r="G89" s="209" t="s">
        <v>1562</v>
      </c>
      <c r="H89" s="204">
        <v>1.0</v>
      </c>
      <c r="I89" s="194"/>
    </row>
    <row r="90" ht="15.75" customHeight="1">
      <c r="A90" s="210"/>
      <c r="B90" s="188"/>
      <c r="C90" s="206"/>
      <c r="D90" s="207" t="s">
        <v>1561</v>
      </c>
      <c r="E90" s="204">
        <v>0.0</v>
      </c>
      <c r="F90" s="208">
        <v>2.0</v>
      </c>
      <c r="G90" s="209" t="s">
        <v>1563</v>
      </c>
      <c r="H90" s="204">
        <v>4.0</v>
      </c>
      <c r="I90" s="194"/>
    </row>
    <row r="91" ht="15.75" customHeight="1">
      <c r="A91" s="210"/>
      <c r="B91" s="188"/>
      <c r="C91" s="206"/>
      <c r="D91" s="207" t="s">
        <v>1561</v>
      </c>
      <c r="E91" s="204">
        <v>0.0</v>
      </c>
      <c r="F91" s="208">
        <v>18.0</v>
      </c>
      <c r="G91" s="209" t="s">
        <v>1564</v>
      </c>
      <c r="H91" s="204">
        <v>2.0</v>
      </c>
      <c r="I91" s="194"/>
    </row>
    <row r="92" ht="15.75" customHeight="1">
      <c r="A92" s="210"/>
      <c r="B92" s="188"/>
      <c r="C92" s="206"/>
      <c r="D92" s="207" t="s">
        <v>1561</v>
      </c>
      <c r="E92" s="204">
        <v>0.0</v>
      </c>
      <c r="F92" s="208">
        <v>19.0</v>
      </c>
      <c r="G92" s="209" t="s">
        <v>1487</v>
      </c>
      <c r="H92" s="204">
        <v>3.0</v>
      </c>
      <c r="I92" s="194"/>
    </row>
    <row r="93" ht="15.75" customHeight="1">
      <c r="A93" s="210"/>
      <c r="B93" s="188"/>
      <c r="C93" s="206"/>
      <c r="D93" s="207" t="s">
        <v>1565</v>
      </c>
      <c r="E93" s="204">
        <v>0.0</v>
      </c>
      <c r="F93" s="208">
        <v>3.0</v>
      </c>
      <c r="G93" s="209" t="s">
        <v>1467</v>
      </c>
      <c r="H93" s="204">
        <v>3.0</v>
      </c>
      <c r="I93" s="194"/>
    </row>
    <row r="94" ht="15.75" customHeight="1">
      <c r="A94" s="210"/>
      <c r="B94" s="188"/>
      <c r="C94" s="206"/>
      <c r="D94" s="207" t="s">
        <v>1565</v>
      </c>
      <c r="E94" s="204">
        <v>0.0</v>
      </c>
      <c r="F94" s="208">
        <v>4.0</v>
      </c>
      <c r="G94" s="209" t="s">
        <v>1469</v>
      </c>
      <c r="H94" s="204">
        <v>5.0</v>
      </c>
      <c r="I94" s="194"/>
    </row>
    <row r="95" ht="15.75" customHeight="1">
      <c r="A95" s="210"/>
      <c r="B95" s="188"/>
      <c r="C95" s="206"/>
      <c r="D95" s="207" t="s">
        <v>1565</v>
      </c>
      <c r="E95" s="204">
        <v>0.0</v>
      </c>
      <c r="F95" s="208">
        <v>5.0</v>
      </c>
      <c r="G95" s="209" t="s">
        <v>1470</v>
      </c>
      <c r="H95" s="204">
        <v>6.0</v>
      </c>
      <c r="I95" s="194"/>
    </row>
    <row r="96" ht="15.75" customHeight="1">
      <c r="A96" s="210"/>
      <c r="B96" s="188"/>
      <c r="C96" s="206"/>
      <c r="D96" s="207" t="s">
        <v>1565</v>
      </c>
      <c r="E96" s="204">
        <v>0.0</v>
      </c>
      <c r="F96" s="208">
        <v>6.0</v>
      </c>
      <c r="G96" s="209" t="s">
        <v>1472</v>
      </c>
      <c r="H96" s="204">
        <v>7.0</v>
      </c>
      <c r="I96" s="194"/>
    </row>
    <row r="97" ht="15.75" customHeight="1">
      <c r="A97" s="210"/>
      <c r="B97" s="188"/>
      <c r="C97" s="206"/>
      <c r="D97" s="207" t="s">
        <v>1565</v>
      </c>
      <c r="E97" s="204">
        <v>0.0</v>
      </c>
      <c r="F97" s="208">
        <v>7.0</v>
      </c>
      <c r="G97" s="209" t="s">
        <v>1473</v>
      </c>
      <c r="H97" s="204">
        <v>1.0</v>
      </c>
      <c r="I97" s="194"/>
    </row>
    <row r="98" ht="15.75" customHeight="1">
      <c r="A98" s="210"/>
      <c r="B98" s="188"/>
      <c r="C98" s="206"/>
      <c r="D98" s="207" t="s">
        <v>1565</v>
      </c>
      <c r="E98" s="204">
        <v>0.0</v>
      </c>
      <c r="F98" s="208">
        <v>8.0</v>
      </c>
      <c r="G98" s="209" t="s">
        <v>1475</v>
      </c>
      <c r="H98" s="204">
        <v>2.0</v>
      </c>
      <c r="I98" s="194"/>
    </row>
    <row r="99" ht="15.75" customHeight="1">
      <c r="A99" s="210"/>
      <c r="B99" s="188"/>
      <c r="C99" s="206"/>
      <c r="D99" s="207" t="s">
        <v>1565</v>
      </c>
      <c r="E99" s="204">
        <v>0.0</v>
      </c>
      <c r="F99" s="208">
        <v>9.0</v>
      </c>
      <c r="G99" s="209" t="s">
        <v>1476</v>
      </c>
      <c r="H99" s="204">
        <v>4.0</v>
      </c>
      <c r="I99" s="194"/>
    </row>
    <row r="100" ht="15.75" customHeight="1">
      <c r="A100" s="210"/>
      <c r="B100" s="188"/>
      <c r="C100" s="206"/>
      <c r="D100" s="207" t="s">
        <v>1566</v>
      </c>
      <c r="E100" s="204">
        <v>0.0</v>
      </c>
      <c r="F100" s="208">
        <v>1.0</v>
      </c>
      <c r="G100" s="209" t="s">
        <v>1515</v>
      </c>
      <c r="H100" s="204">
        <v>1.0</v>
      </c>
      <c r="I100" s="194"/>
    </row>
    <row r="101" ht="15.75" customHeight="1">
      <c r="A101" s="210"/>
      <c r="B101" s="188"/>
      <c r="C101" s="206"/>
      <c r="D101" s="207" t="s">
        <v>1566</v>
      </c>
      <c r="E101" s="204">
        <v>0.0</v>
      </c>
      <c r="F101" s="208">
        <v>12.0</v>
      </c>
      <c r="G101" s="209" t="s">
        <v>1479</v>
      </c>
      <c r="H101" s="204">
        <v>4.0</v>
      </c>
      <c r="I101" s="194"/>
    </row>
    <row r="102" ht="15.75" customHeight="1">
      <c r="A102" s="210"/>
      <c r="B102" s="188"/>
      <c r="C102" s="206"/>
      <c r="D102" s="207" t="s">
        <v>1566</v>
      </c>
      <c r="E102" s="204">
        <v>0.0</v>
      </c>
      <c r="F102" s="208">
        <v>15.0</v>
      </c>
      <c r="G102" s="209" t="s">
        <v>1567</v>
      </c>
      <c r="H102" s="204">
        <v>3.0</v>
      </c>
      <c r="I102" s="194"/>
    </row>
    <row r="103" ht="15.75" customHeight="1">
      <c r="A103" s="210"/>
      <c r="B103" s="188"/>
      <c r="C103" s="206"/>
      <c r="D103" s="207" t="s">
        <v>1566</v>
      </c>
      <c r="E103" s="204">
        <v>0.0</v>
      </c>
      <c r="F103" s="208">
        <v>17.0</v>
      </c>
      <c r="G103" s="209" t="s">
        <v>1568</v>
      </c>
      <c r="H103" s="204">
        <v>6.0</v>
      </c>
      <c r="I103" s="194"/>
    </row>
    <row r="104" ht="15.75" customHeight="1">
      <c r="A104" s="210"/>
      <c r="B104" s="188"/>
      <c r="C104" s="206"/>
      <c r="D104" s="207" t="s">
        <v>1566</v>
      </c>
      <c r="E104" s="204">
        <v>0.0</v>
      </c>
      <c r="F104" s="208">
        <v>502.0</v>
      </c>
      <c r="G104" s="209" t="s">
        <v>1569</v>
      </c>
      <c r="H104" s="204">
        <v>7.0</v>
      </c>
      <c r="I104" s="194"/>
    </row>
    <row r="105" ht="15.75" customHeight="1">
      <c r="A105" s="210"/>
      <c r="B105" s="188"/>
      <c r="C105" s="206"/>
      <c r="D105" s="207" t="s">
        <v>1570</v>
      </c>
      <c r="E105" s="204">
        <v>0.0</v>
      </c>
      <c r="F105" s="208">
        <v>1.0</v>
      </c>
      <c r="G105" s="209" t="s">
        <v>1571</v>
      </c>
      <c r="H105" s="204">
        <v>1.0</v>
      </c>
      <c r="I105" s="194"/>
    </row>
    <row r="106" ht="15.75" customHeight="1">
      <c r="A106" s="210"/>
      <c r="B106" s="188"/>
      <c r="C106" s="206"/>
      <c r="D106" s="207" t="s">
        <v>1570</v>
      </c>
      <c r="E106" s="204">
        <v>0.0</v>
      </c>
      <c r="F106" s="208">
        <v>3.0</v>
      </c>
      <c r="G106" s="209" t="s">
        <v>1572</v>
      </c>
      <c r="H106" s="204">
        <v>2.0</v>
      </c>
      <c r="I106" s="194"/>
    </row>
    <row r="107" ht="15.75" customHeight="1">
      <c r="A107" s="210"/>
      <c r="B107" s="188"/>
      <c r="C107" s="206"/>
      <c r="D107" s="207" t="s">
        <v>1570</v>
      </c>
      <c r="E107" s="204">
        <v>0.0</v>
      </c>
      <c r="F107" s="208">
        <v>5.0</v>
      </c>
      <c r="G107" s="209" t="s">
        <v>1573</v>
      </c>
      <c r="H107" s="204">
        <v>3.0</v>
      </c>
      <c r="I107" s="194"/>
    </row>
    <row r="108" ht="15.75" customHeight="1">
      <c r="A108" s="210"/>
      <c r="B108" s="188"/>
      <c r="C108" s="206"/>
      <c r="D108" s="207" t="s">
        <v>1570</v>
      </c>
      <c r="E108" s="204">
        <v>0.0</v>
      </c>
      <c r="F108" s="208">
        <v>6.0</v>
      </c>
      <c r="G108" s="209" t="s">
        <v>1573</v>
      </c>
      <c r="H108" s="204">
        <v>3.0</v>
      </c>
      <c r="I108" s="194"/>
    </row>
    <row r="109" ht="15.75" customHeight="1">
      <c r="A109" s="210"/>
      <c r="B109" s="188"/>
      <c r="C109" s="206"/>
      <c r="D109" s="207" t="s">
        <v>1570</v>
      </c>
      <c r="E109" s="204">
        <v>0.0</v>
      </c>
      <c r="F109" s="208">
        <v>10.0</v>
      </c>
      <c r="G109" s="209" t="s">
        <v>1574</v>
      </c>
      <c r="H109" s="204">
        <v>5.0</v>
      </c>
      <c r="I109" s="194"/>
    </row>
    <row r="110" ht="15.75" customHeight="1">
      <c r="A110" s="210"/>
      <c r="B110" s="188"/>
      <c r="C110" s="206"/>
      <c r="D110" s="207" t="s">
        <v>1570</v>
      </c>
      <c r="E110" s="204">
        <v>0.0</v>
      </c>
      <c r="F110" s="208">
        <v>12.0</v>
      </c>
      <c r="G110" s="209" t="s">
        <v>1479</v>
      </c>
      <c r="H110" s="204">
        <v>4.0</v>
      </c>
      <c r="I110" s="194"/>
    </row>
    <row r="111" ht="15.75" customHeight="1">
      <c r="A111" s="210"/>
      <c r="B111" s="188"/>
      <c r="C111" s="206"/>
      <c r="D111" s="207" t="s">
        <v>1570</v>
      </c>
      <c r="E111" s="204">
        <v>0.0</v>
      </c>
      <c r="F111" s="208">
        <v>13.0</v>
      </c>
      <c r="G111" s="209" t="s">
        <v>1480</v>
      </c>
      <c r="H111" s="204">
        <v>6.0</v>
      </c>
      <c r="I111" s="194"/>
    </row>
    <row r="112" ht="15.75" customHeight="1">
      <c r="A112" s="210"/>
      <c r="B112" s="188"/>
      <c r="C112" s="206"/>
      <c r="D112" s="207" t="s">
        <v>1575</v>
      </c>
      <c r="E112" s="204">
        <v>0.0</v>
      </c>
      <c r="F112" s="208">
        <v>2.0</v>
      </c>
      <c r="G112" s="209" t="s">
        <v>1576</v>
      </c>
      <c r="H112" s="204">
        <v>0.0</v>
      </c>
      <c r="I112" s="194"/>
    </row>
    <row r="113" ht="15.75" customHeight="1">
      <c r="A113" s="210"/>
      <c r="B113" s="188"/>
      <c r="C113" s="206"/>
      <c r="D113" s="207" t="s">
        <v>1575</v>
      </c>
      <c r="E113" s="204">
        <v>0.0</v>
      </c>
      <c r="F113" s="208">
        <v>7.0</v>
      </c>
      <c r="G113" s="209" t="s">
        <v>1577</v>
      </c>
      <c r="H113" s="204">
        <v>2.0</v>
      </c>
      <c r="I113" s="194"/>
    </row>
    <row r="114" ht="15.75" customHeight="1">
      <c r="A114" s="210"/>
      <c r="B114" s="188"/>
      <c r="C114" s="206"/>
      <c r="D114" s="207" t="s">
        <v>1575</v>
      </c>
      <c r="E114" s="204">
        <v>0.0</v>
      </c>
      <c r="F114" s="208">
        <v>12.0</v>
      </c>
      <c r="G114" s="209" t="s">
        <v>1479</v>
      </c>
      <c r="H114" s="204">
        <v>3.0</v>
      </c>
      <c r="I114" s="194"/>
    </row>
    <row r="115" ht="15.75" customHeight="1">
      <c r="A115" s="210"/>
      <c r="B115" s="188"/>
      <c r="C115" s="206"/>
      <c r="D115" s="207" t="s">
        <v>1575</v>
      </c>
      <c r="E115" s="204">
        <v>0.0</v>
      </c>
      <c r="F115" s="208">
        <v>15.0</v>
      </c>
      <c r="G115" s="209" t="s">
        <v>1578</v>
      </c>
      <c r="H115" s="204">
        <v>1.0</v>
      </c>
      <c r="I115" s="194"/>
    </row>
    <row r="116" ht="15.75" customHeight="1">
      <c r="A116" s="210"/>
      <c r="B116" s="211"/>
      <c r="C116" s="206"/>
      <c r="D116" s="207" t="s">
        <v>1575</v>
      </c>
      <c r="E116" s="204">
        <v>0.0</v>
      </c>
      <c r="F116" s="208">
        <v>17.0</v>
      </c>
      <c r="G116" s="209" t="s">
        <v>1579</v>
      </c>
      <c r="H116" s="204">
        <v>3.0</v>
      </c>
      <c r="I116" s="194"/>
    </row>
    <row r="117" ht="15.75" customHeight="1">
      <c r="A117" s="210"/>
      <c r="B117" s="211"/>
      <c r="C117" s="206"/>
      <c r="D117" s="207" t="s">
        <v>1580</v>
      </c>
      <c r="E117" s="204">
        <v>0.0</v>
      </c>
      <c r="F117" s="208">
        <v>3.0</v>
      </c>
      <c r="G117" s="209" t="s">
        <v>1467</v>
      </c>
      <c r="H117" s="204">
        <v>3.0</v>
      </c>
      <c r="I117" s="194"/>
    </row>
    <row r="118" ht="15.75" customHeight="1">
      <c r="A118" s="210"/>
      <c r="B118" s="211"/>
      <c r="C118" s="206"/>
      <c r="D118" s="207" t="s">
        <v>1580</v>
      </c>
      <c r="E118" s="204">
        <v>0.0</v>
      </c>
      <c r="F118" s="208">
        <v>4.0</v>
      </c>
      <c r="G118" s="209" t="s">
        <v>1469</v>
      </c>
      <c r="H118" s="204">
        <v>5.0</v>
      </c>
      <c r="I118" s="194"/>
    </row>
    <row r="119" ht="15.75" customHeight="1">
      <c r="A119" s="210"/>
      <c r="B119" s="211"/>
      <c r="C119" s="206"/>
      <c r="D119" s="207" t="s">
        <v>1580</v>
      </c>
      <c r="E119" s="204">
        <v>0.0</v>
      </c>
      <c r="F119" s="208">
        <v>5.0</v>
      </c>
      <c r="G119" s="209" t="s">
        <v>1470</v>
      </c>
      <c r="H119" s="204">
        <v>6.0</v>
      </c>
      <c r="I119" s="194"/>
    </row>
    <row r="120" ht="15.75" customHeight="1">
      <c r="A120" s="210"/>
      <c r="B120" s="211"/>
      <c r="C120" s="206"/>
      <c r="D120" s="207" t="s">
        <v>1580</v>
      </c>
      <c r="E120" s="204">
        <v>0.0</v>
      </c>
      <c r="F120" s="208">
        <v>6.0</v>
      </c>
      <c r="G120" s="209" t="s">
        <v>1472</v>
      </c>
      <c r="H120" s="204">
        <v>7.0</v>
      </c>
      <c r="I120" s="194"/>
    </row>
    <row r="121" ht="15.75" customHeight="1">
      <c r="A121" s="210"/>
      <c r="B121" s="211"/>
      <c r="C121" s="206"/>
      <c r="D121" s="207" t="s">
        <v>1580</v>
      </c>
      <c r="E121" s="204">
        <v>0.0</v>
      </c>
      <c r="F121" s="208">
        <v>7.0</v>
      </c>
      <c r="G121" s="209" t="s">
        <v>1473</v>
      </c>
      <c r="H121" s="204">
        <v>1.0</v>
      </c>
      <c r="I121" s="194"/>
    </row>
    <row r="122" ht="15.75" customHeight="1">
      <c r="A122" s="210"/>
      <c r="B122" s="211"/>
      <c r="C122" s="206"/>
      <c r="D122" s="207" t="s">
        <v>1580</v>
      </c>
      <c r="E122" s="204">
        <v>0.0</v>
      </c>
      <c r="F122" s="208">
        <v>8.0</v>
      </c>
      <c r="G122" s="209" t="s">
        <v>1475</v>
      </c>
      <c r="H122" s="204">
        <v>2.0</v>
      </c>
      <c r="I122" s="194"/>
    </row>
    <row r="123" ht="15.75" customHeight="1">
      <c r="A123" s="210"/>
      <c r="B123" s="211"/>
      <c r="C123" s="206"/>
      <c r="D123" s="207" t="s">
        <v>1580</v>
      </c>
      <c r="E123" s="204">
        <v>0.0</v>
      </c>
      <c r="F123" s="208">
        <v>9.0</v>
      </c>
      <c r="G123" s="209" t="s">
        <v>1476</v>
      </c>
      <c r="H123" s="204">
        <v>4.0</v>
      </c>
      <c r="I123" s="194"/>
    </row>
    <row r="124" ht="15.75" customHeight="1">
      <c r="A124" s="210"/>
      <c r="B124" s="211"/>
      <c r="C124" s="206"/>
      <c r="D124" s="207" t="s">
        <v>1581</v>
      </c>
      <c r="E124" s="204">
        <v>0.0</v>
      </c>
      <c r="F124" s="208">
        <v>1.0</v>
      </c>
      <c r="G124" s="209" t="s">
        <v>1582</v>
      </c>
      <c r="H124" s="204">
        <v>1.0</v>
      </c>
      <c r="I124" s="194"/>
    </row>
    <row r="125" ht="15.75" customHeight="1">
      <c r="A125" s="210"/>
      <c r="B125" s="211"/>
      <c r="C125" s="206"/>
      <c r="D125" s="207" t="s">
        <v>1581</v>
      </c>
      <c r="E125" s="204">
        <v>0.0</v>
      </c>
      <c r="F125" s="208">
        <v>3.0</v>
      </c>
      <c r="G125" s="209" t="s">
        <v>1583</v>
      </c>
      <c r="H125" s="204">
        <v>6.0</v>
      </c>
      <c r="I125" s="194"/>
    </row>
    <row r="126" ht="15.75" customHeight="1">
      <c r="A126" s="210"/>
      <c r="B126" s="211"/>
      <c r="C126" s="206"/>
      <c r="D126" s="207" t="s">
        <v>1581</v>
      </c>
      <c r="E126" s="204">
        <v>0.0</v>
      </c>
      <c r="F126" s="208">
        <v>4.0</v>
      </c>
      <c r="G126" s="209" t="s">
        <v>1468</v>
      </c>
      <c r="H126" s="204">
        <v>9.0</v>
      </c>
      <c r="I126" s="194"/>
    </row>
    <row r="127" ht="15.75" customHeight="1">
      <c r="A127" s="210"/>
      <c r="B127" s="211"/>
      <c r="C127" s="206"/>
      <c r="D127" s="207" t="s">
        <v>1581</v>
      </c>
      <c r="E127" s="204">
        <v>0.0</v>
      </c>
      <c r="F127" s="208">
        <v>5.0</v>
      </c>
      <c r="G127" s="209" t="s">
        <v>1470</v>
      </c>
      <c r="H127" s="204">
        <v>2.0</v>
      </c>
      <c r="I127" s="194"/>
    </row>
    <row r="128" ht="15.75" customHeight="1">
      <c r="A128" s="210"/>
      <c r="B128" s="211"/>
      <c r="C128" s="206"/>
      <c r="D128" s="207" t="s">
        <v>1581</v>
      </c>
      <c r="E128" s="204">
        <v>0.0</v>
      </c>
      <c r="F128" s="208">
        <v>6.0</v>
      </c>
      <c r="G128" s="209" t="s">
        <v>1557</v>
      </c>
      <c r="H128" s="204">
        <v>3.0</v>
      </c>
      <c r="I128" s="194"/>
    </row>
    <row r="129" ht="15.75" customHeight="1">
      <c r="A129" s="210"/>
      <c r="B129" s="211"/>
      <c r="C129" s="206"/>
      <c r="D129" s="207" t="s">
        <v>1581</v>
      </c>
      <c r="E129" s="204">
        <v>0.0</v>
      </c>
      <c r="F129" s="208">
        <v>8.0</v>
      </c>
      <c r="G129" s="209" t="s">
        <v>1584</v>
      </c>
      <c r="H129" s="204">
        <v>7.0</v>
      </c>
      <c r="I129" s="194"/>
    </row>
    <row r="130" ht="15.75" customHeight="1">
      <c r="A130" s="210"/>
      <c r="B130" s="211"/>
      <c r="C130" s="206"/>
      <c r="D130" s="207" t="s">
        <v>1581</v>
      </c>
      <c r="E130" s="204">
        <v>0.0</v>
      </c>
      <c r="F130" s="208">
        <v>12.0</v>
      </c>
      <c r="G130" s="209" t="s">
        <v>1585</v>
      </c>
      <c r="H130" s="204">
        <v>5.0</v>
      </c>
      <c r="I130" s="194"/>
    </row>
    <row r="131" ht="15.75" customHeight="1">
      <c r="A131" s="210"/>
      <c r="B131" s="211"/>
      <c r="C131" s="206"/>
      <c r="D131" s="207" t="s">
        <v>1581</v>
      </c>
      <c r="E131" s="204">
        <v>0.0</v>
      </c>
      <c r="F131" s="208">
        <v>17.0</v>
      </c>
      <c r="G131" s="209" t="s">
        <v>1586</v>
      </c>
      <c r="H131" s="204">
        <v>8.0</v>
      </c>
      <c r="I131" s="194"/>
    </row>
    <row r="132" ht="15.75" customHeight="1">
      <c r="A132" s="210"/>
      <c r="B132" s="211"/>
      <c r="C132" s="206"/>
      <c r="D132" s="207" t="s">
        <v>1587</v>
      </c>
      <c r="E132" s="204">
        <v>0.0</v>
      </c>
      <c r="F132" s="208">
        <v>1.0</v>
      </c>
      <c r="G132" s="209" t="s">
        <v>1462</v>
      </c>
      <c r="H132" s="204">
        <v>1.0</v>
      </c>
      <c r="I132" s="194"/>
    </row>
    <row r="133" ht="15.75" customHeight="1">
      <c r="A133" s="210"/>
      <c r="B133" s="211"/>
      <c r="C133" s="206"/>
      <c r="D133" s="207" t="s">
        <v>1587</v>
      </c>
      <c r="E133" s="204">
        <v>0.0</v>
      </c>
      <c r="F133" s="208">
        <v>2.0</v>
      </c>
      <c r="G133" s="209" t="s">
        <v>1465</v>
      </c>
      <c r="H133" s="204">
        <v>2.0</v>
      </c>
      <c r="I133" s="194"/>
    </row>
    <row r="134" ht="15.75" customHeight="1">
      <c r="A134" s="210"/>
      <c r="B134" s="211"/>
      <c r="C134" s="206"/>
      <c r="D134" s="207" t="s">
        <v>1587</v>
      </c>
      <c r="E134" s="204">
        <v>0.0</v>
      </c>
      <c r="F134" s="208">
        <v>3.0</v>
      </c>
      <c r="G134" s="209" t="s">
        <v>1467</v>
      </c>
      <c r="H134" s="204">
        <v>3.0</v>
      </c>
      <c r="I134" s="194"/>
    </row>
    <row r="135" ht="15.75" customHeight="1">
      <c r="A135" s="210"/>
      <c r="B135" s="211"/>
      <c r="C135" s="206"/>
      <c r="D135" s="207" t="s">
        <v>1587</v>
      </c>
      <c r="E135" s="204">
        <v>0.0</v>
      </c>
      <c r="F135" s="208">
        <v>4.0</v>
      </c>
      <c r="G135" s="209" t="s">
        <v>1468</v>
      </c>
      <c r="H135" s="204">
        <v>4.0</v>
      </c>
      <c r="I135" s="194"/>
    </row>
    <row r="136" ht="15.75" customHeight="1">
      <c r="A136" s="210"/>
      <c r="B136" s="211"/>
      <c r="C136" s="206"/>
      <c r="D136" s="207" t="s">
        <v>1587</v>
      </c>
      <c r="E136" s="204">
        <v>0.0</v>
      </c>
      <c r="F136" s="208">
        <v>5.0</v>
      </c>
      <c r="G136" s="209" t="s">
        <v>1470</v>
      </c>
      <c r="H136" s="204">
        <v>5.0</v>
      </c>
      <c r="I136" s="194"/>
    </row>
    <row r="137" ht="15.75" customHeight="1">
      <c r="A137" s="210"/>
      <c r="B137" s="211"/>
      <c r="C137" s="206"/>
      <c r="D137" s="207" t="s">
        <v>1587</v>
      </c>
      <c r="E137" s="204">
        <v>0.0</v>
      </c>
      <c r="F137" s="208">
        <v>6.0</v>
      </c>
      <c r="G137" s="209" t="s">
        <v>1472</v>
      </c>
      <c r="H137" s="204">
        <v>6.0</v>
      </c>
      <c r="I137" s="194"/>
    </row>
    <row r="138" ht="15.75" customHeight="1">
      <c r="A138" s="210"/>
      <c r="B138" s="211"/>
      <c r="C138" s="206"/>
      <c r="D138" s="207" t="s">
        <v>1588</v>
      </c>
      <c r="E138" s="204">
        <v>0.0</v>
      </c>
      <c r="F138" s="208">
        <v>1.0</v>
      </c>
      <c r="G138" s="209" t="s">
        <v>1589</v>
      </c>
      <c r="H138" s="204" t="s">
        <v>1590</v>
      </c>
      <c r="I138" s="194"/>
    </row>
    <row r="139" ht="15.75" customHeight="1">
      <c r="A139" s="210"/>
      <c r="B139" s="211"/>
      <c r="C139" s="206"/>
      <c r="D139" s="207" t="s">
        <v>1588</v>
      </c>
      <c r="E139" s="204">
        <v>0.0</v>
      </c>
      <c r="F139" s="208">
        <v>2.0</v>
      </c>
      <c r="G139" s="209" t="s">
        <v>1591</v>
      </c>
      <c r="H139" s="204" t="s">
        <v>1592</v>
      </c>
      <c r="I139" s="194"/>
    </row>
    <row r="140" ht="15.75" customHeight="1">
      <c r="A140" s="210"/>
      <c r="B140" s="211"/>
      <c r="C140" s="206"/>
      <c r="D140" s="207" t="s">
        <v>1588</v>
      </c>
      <c r="E140" s="204">
        <v>0.0</v>
      </c>
      <c r="F140" s="208">
        <v>3.0</v>
      </c>
      <c r="G140" s="209" t="s">
        <v>1467</v>
      </c>
      <c r="H140" s="204" t="s">
        <v>1593</v>
      </c>
      <c r="I140" s="194"/>
    </row>
    <row r="141" ht="15.75" customHeight="1">
      <c r="A141" s="210"/>
      <c r="B141" s="211"/>
      <c r="C141" s="206"/>
      <c r="D141" s="207" t="s">
        <v>1588</v>
      </c>
      <c r="E141" s="204">
        <v>0.0</v>
      </c>
      <c r="F141" s="208">
        <v>4.0</v>
      </c>
      <c r="G141" s="209" t="s">
        <v>1468</v>
      </c>
      <c r="H141" s="204" t="s">
        <v>1593</v>
      </c>
      <c r="I141" s="194"/>
    </row>
    <row r="142" ht="15.75" customHeight="1">
      <c r="A142" s="210"/>
      <c r="B142" s="211"/>
      <c r="C142" s="206"/>
      <c r="D142" s="207" t="s">
        <v>1594</v>
      </c>
      <c r="E142" s="204">
        <v>0.0</v>
      </c>
      <c r="F142" s="208">
        <v>3.0</v>
      </c>
      <c r="G142" s="209" t="s">
        <v>1467</v>
      </c>
      <c r="H142" s="204">
        <v>3.0</v>
      </c>
      <c r="I142" s="194"/>
    </row>
    <row r="143" ht="15.75" customHeight="1">
      <c r="A143" s="210"/>
      <c r="B143" s="211"/>
      <c r="C143" s="206"/>
      <c r="D143" s="207" t="s">
        <v>1594</v>
      </c>
      <c r="E143" s="204">
        <v>0.0</v>
      </c>
      <c r="F143" s="208">
        <v>4.0</v>
      </c>
      <c r="G143" s="209" t="s">
        <v>1469</v>
      </c>
      <c r="H143" s="204">
        <v>5.0</v>
      </c>
      <c r="I143" s="194"/>
    </row>
    <row r="144" ht="15.75" customHeight="1">
      <c r="A144" s="210"/>
      <c r="B144" s="211"/>
      <c r="C144" s="206"/>
      <c r="D144" s="207" t="s">
        <v>1594</v>
      </c>
      <c r="E144" s="204">
        <v>0.0</v>
      </c>
      <c r="F144" s="208">
        <v>5.0</v>
      </c>
      <c r="G144" s="209" t="s">
        <v>1470</v>
      </c>
      <c r="H144" s="204">
        <v>6.0</v>
      </c>
      <c r="I144" s="194"/>
    </row>
    <row r="145" ht="15.75" customHeight="1">
      <c r="A145" s="210"/>
      <c r="B145" s="211"/>
      <c r="C145" s="206"/>
      <c r="D145" s="207" t="s">
        <v>1594</v>
      </c>
      <c r="E145" s="204">
        <v>0.0</v>
      </c>
      <c r="F145" s="208">
        <v>6.0</v>
      </c>
      <c r="G145" s="209" t="s">
        <v>1472</v>
      </c>
      <c r="H145" s="204">
        <v>7.0</v>
      </c>
      <c r="I145" s="194"/>
    </row>
    <row r="146" ht="15.75" customHeight="1">
      <c r="A146" s="210"/>
      <c r="B146" s="211"/>
      <c r="C146" s="206"/>
      <c r="D146" s="207" t="s">
        <v>1594</v>
      </c>
      <c r="E146" s="204">
        <v>0.0</v>
      </c>
      <c r="F146" s="208">
        <v>7.0</v>
      </c>
      <c r="G146" s="209" t="s">
        <v>1473</v>
      </c>
      <c r="H146" s="204">
        <v>1.0</v>
      </c>
      <c r="I146" s="194"/>
    </row>
    <row r="147" ht="15.75" customHeight="1">
      <c r="A147" s="210"/>
      <c r="B147" s="211"/>
      <c r="C147" s="206"/>
      <c r="D147" s="207" t="s">
        <v>1594</v>
      </c>
      <c r="E147" s="204">
        <v>0.0</v>
      </c>
      <c r="F147" s="208">
        <v>8.0</v>
      </c>
      <c r="G147" s="209" t="s">
        <v>1475</v>
      </c>
      <c r="H147" s="204">
        <v>2.0</v>
      </c>
      <c r="I147" s="194"/>
    </row>
    <row r="148" ht="15.75" customHeight="1">
      <c r="A148" s="210"/>
      <c r="B148" s="211"/>
      <c r="C148" s="206"/>
      <c r="D148" s="207" t="s">
        <v>1594</v>
      </c>
      <c r="E148" s="204">
        <v>0.0</v>
      </c>
      <c r="F148" s="208">
        <v>9.0</v>
      </c>
      <c r="G148" s="209" t="s">
        <v>1476</v>
      </c>
      <c r="H148" s="204">
        <v>4.0</v>
      </c>
      <c r="I148" s="194"/>
    </row>
    <row r="149" ht="15.75" customHeight="1">
      <c r="A149" s="210"/>
      <c r="B149" s="211"/>
      <c r="C149" s="206"/>
      <c r="D149" s="207" t="s">
        <v>1595</v>
      </c>
      <c r="E149" s="204">
        <v>0.0</v>
      </c>
      <c r="F149" s="208">
        <v>1.0</v>
      </c>
      <c r="G149" s="209" t="s">
        <v>1462</v>
      </c>
      <c r="H149" s="204" t="s">
        <v>1590</v>
      </c>
      <c r="I149" s="194"/>
    </row>
    <row r="150" ht="15.75" customHeight="1">
      <c r="A150" s="210"/>
      <c r="B150" s="211"/>
      <c r="C150" s="206"/>
      <c r="D150" s="207" t="s">
        <v>1595</v>
      </c>
      <c r="E150" s="204">
        <v>0.0</v>
      </c>
      <c r="F150" s="208">
        <v>2.0</v>
      </c>
      <c r="G150" s="209" t="s">
        <v>1465</v>
      </c>
      <c r="H150" s="204" t="s">
        <v>22</v>
      </c>
      <c r="I150" s="194"/>
    </row>
    <row r="151" ht="15.75" customHeight="1">
      <c r="A151" s="210"/>
      <c r="B151" s="211"/>
      <c r="C151" s="206"/>
      <c r="D151" s="207" t="s">
        <v>1595</v>
      </c>
      <c r="E151" s="204">
        <v>0.0</v>
      </c>
      <c r="F151" s="208">
        <v>3.0</v>
      </c>
      <c r="G151" s="209" t="s">
        <v>1467</v>
      </c>
      <c r="H151" s="204" t="s">
        <v>1596</v>
      </c>
      <c r="I151" s="194"/>
    </row>
    <row r="152" ht="15.75" customHeight="1">
      <c r="A152" s="210"/>
      <c r="B152" s="211"/>
      <c r="C152" s="206"/>
      <c r="D152" s="207" t="s">
        <v>1595</v>
      </c>
      <c r="E152" s="204">
        <v>0.0</v>
      </c>
      <c r="F152" s="208">
        <v>4.0</v>
      </c>
      <c r="G152" s="209" t="s">
        <v>1468</v>
      </c>
      <c r="H152" s="204" t="s">
        <v>1597</v>
      </c>
      <c r="I152" s="194"/>
    </row>
    <row r="153" ht="15.75" customHeight="1">
      <c r="A153" s="210"/>
      <c r="B153" s="211"/>
      <c r="C153" s="206"/>
      <c r="D153" s="207" t="s">
        <v>1595</v>
      </c>
      <c r="E153" s="204">
        <v>0.0</v>
      </c>
      <c r="F153" s="208">
        <v>5.0</v>
      </c>
      <c r="G153" s="209" t="s">
        <v>1470</v>
      </c>
      <c r="H153" s="204" t="s">
        <v>1598</v>
      </c>
      <c r="I153" s="194"/>
    </row>
    <row r="154" ht="15.75" customHeight="1">
      <c r="A154" s="210"/>
      <c r="B154" s="211"/>
      <c r="C154" s="206"/>
      <c r="D154" s="207" t="s">
        <v>1595</v>
      </c>
      <c r="E154" s="204">
        <v>0.0</v>
      </c>
      <c r="F154" s="208">
        <v>6.0</v>
      </c>
      <c r="G154" s="209" t="s">
        <v>1472</v>
      </c>
      <c r="H154" s="204" t="s">
        <v>1598</v>
      </c>
      <c r="I154" s="194"/>
    </row>
    <row r="155" ht="15.75" customHeight="1">
      <c r="A155" s="210"/>
      <c r="B155" s="211"/>
      <c r="C155" s="206"/>
      <c r="D155" s="207" t="s">
        <v>1595</v>
      </c>
      <c r="E155" s="204">
        <v>0.0</v>
      </c>
      <c r="F155" s="208">
        <v>10.0</v>
      </c>
      <c r="G155" s="209" t="s">
        <v>1599</v>
      </c>
      <c r="H155" s="204" t="s">
        <v>11</v>
      </c>
      <c r="I155" s="194"/>
    </row>
    <row r="156" ht="15.75" customHeight="1">
      <c r="A156" s="210"/>
      <c r="B156" s="211"/>
      <c r="C156" s="206"/>
      <c r="D156" s="207" t="s">
        <v>1595</v>
      </c>
      <c r="E156" s="204">
        <v>0.0</v>
      </c>
      <c r="F156" s="208">
        <v>12.0</v>
      </c>
      <c r="G156" s="209" t="s">
        <v>1600</v>
      </c>
      <c r="H156" s="204" t="s">
        <v>1601</v>
      </c>
      <c r="I156" s="194"/>
    </row>
    <row r="157" ht="15.75" customHeight="1">
      <c r="A157" s="210"/>
      <c r="B157" s="211"/>
      <c r="C157" s="206"/>
      <c r="D157" s="207" t="s">
        <v>1595</v>
      </c>
      <c r="E157" s="204">
        <v>0.0</v>
      </c>
      <c r="F157" s="208">
        <v>17.0</v>
      </c>
      <c r="G157" s="209" t="s">
        <v>1602</v>
      </c>
      <c r="H157" s="204" t="s">
        <v>1603</v>
      </c>
      <c r="I157" s="194"/>
    </row>
    <row r="158" ht="15.75" customHeight="1">
      <c r="A158" s="210"/>
      <c r="B158" s="211"/>
      <c r="C158" s="206"/>
      <c r="D158" s="207" t="s">
        <v>1604</v>
      </c>
      <c r="E158" s="204">
        <v>0.0</v>
      </c>
      <c r="F158" s="208">
        <v>1.0</v>
      </c>
      <c r="G158" s="209" t="s">
        <v>1462</v>
      </c>
      <c r="H158" s="204">
        <v>1.0</v>
      </c>
      <c r="I158" s="194"/>
    </row>
    <row r="159" ht="15.75" customHeight="1">
      <c r="A159" s="210"/>
      <c r="B159" s="211"/>
      <c r="C159" s="206"/>
      <c r="D159" s="207" t="s">
        <v>1604</v>
      </c>
      <c r="E159" s="204">
        <v>0.0</v>
      </c>
      <c r="F159" s="208">
        <v>2.0</v>
      </c>
      <c r="G159" s="209" t="s">
        <v>1465</v>
      </c>
      <c r="H159" s="204">
        <v>2.0</v>
      </c>
      <c r="I159" s="194"/>
    </row>
    <row r="160" ht="15.75" customHeight="1">
      <c r="A160" s="210"/>
      <c r="B160" s="211"/>
      <c r="C160" s="206"/>
      <c r="D160" s="207" t="s">
        <v>1604</v>
      </c>
      <c r="E160" s="204">
        <v>0.0</v>
      </c>
      <c r="F160" s="208">
        <v>3.0</v>
      </c>
      <c r="G160" s="209" t="s">
        <v>1467</v>
      </c>
      <c r="H160" s="204">
        <v>3.0</v>
      </c>
      <c r="I160" s="194"/>
    </row>
    <row r="161" ht="15.75" customHeight="1">
      <c r="A161" s="210"/>
      <c r="B161" s="211"/>
      <c r="C161" s="206"/>
      <c r="D161" s="207" t="s">
        <v>1604</v>
      </c>
      <c r="E161" s="204">
        <v>0.0</v>
      </c>
      <c r="F161" s="208">
        <v>4.0</v>
      </c>
      <c r="G161" s="209" t="s">
        <v>1468</v>
      </c>
      <c r="H161" s="204">
        <v>4.0</v>
      </c>
      <c r="I161" s="194"/>
    </row>
    <row r="162" ht="15.75" customHeight="1">
      <c r="A162" s="210"/>
      <c r="B162" s="211"/>
      <c r="C162" s="206"/>
      <c r="D162" s="207" t="s">
        <v>1604</v>
      </c>
      <c r="E162" s="204">
        <v>0.0</v>
      </c>
      <c r="F162" s="208">
        <v>5.0</v>
      </c>
      <c r="G162" s="209" t="s">
        <v>1470</v>
      </c>
      <c r="H162" s="204">
        <v>5.0</v>
      </c>
      <c r="I162" s="194"/>
    </row>
    <row r="163" ht="15.75" customHeight="1">
      <c r="A163" s="210"/>
      <c r="B163" s="211"/>
      <c r="C163" s="206"/>
      <c r="D163" s="207" t="s">
        <v>1604</v>
      </c>
      <c r="E163" s="204">
        <v>0.0</v>
      </c>
      <c r="F163" s="208">
        <v>6.0</v>
      </c>
      <c r="G163" s="209" t="s">
        <v>1472</v>
      </c>
      <c r="H163" s="204">
        <v>6.0</v>
      </c>
      <c r="I163" s="194"/>
    </row>
    <row r="164" ht="15.75" customHeight="1">
      <c r="A164" s="210"/>
      <c r="B164" s="211"/>
      <c r="C164" s="206"/>
      <c r="D164" s="207" t="s">
        <v>1605</v>
      </c>
      <c r="E164" s="204">
        <v>0.0</v>
      </c>
      <c r="F164" s="208">
        <v>3.0</v>
      </c>
      <c r="G164" s="209" t="s">
        <v>1467</v>
      </c>
      <c r="H164" s="204">
        <v>3.0</v>
      </c>
      <c r="I164" s="194"/>
    </row>
    <row r="165" ht="15.75" customHeight="1">
      <c r="A165" s="210"/>
      <c r="B165" s="211"/>
      <c r="C165" s="206"/>
      <c r="D165" s="207" t="s">
        <v>1605</v>
      </c>
      <c r="E165" s="204">
        <v>0.0</v>
      </c>
      <c r="F165" s="208">
        <v>4.0</v>
      </c>
      <c r="G165" s="209" t="s">
        <v>1469</v>
      </c>
      <c r="H165" s="204">
        <v>5.0</v>
      </c>
      <c r="I165" s="194"/>
    </row>
    <row r="166" ht="15.75" customHeight="1">
      <c r="A166" s="210"/>
      <c r="B166" s="211"/>
      <c r="C166" s="206"/>
      <c r="D166" s="207" t="s">
        <v>1605</v>
      </c>
      <c r="E166" s="204">
        <v>0.0</v>
      </c>
      <c r="F166" s="208">
        <v>5.0</v>
      </c>
      <c r="G166" s="209" t="s">
        <v>1470</v>
      </c>
      <c r="H166" s="204">
        <v>6.0</v>
      </c>
      <c r="I166" s="194"/>
    </row>
    <row r="167" ht="15.75" customHeight="1">
      <c r="A167" s="210"/>
      <c r="B167" s="211"/>
      <c r="C167" s="206"/>
      <c r="D167" s="207" t="s">
        <v>1605</v>
      </c>
      <c r="E167" s="204">
        <v>0.0</v>
      </c>
      <c r="F167" s="208">
        <v>6.0</v>
      </c>
      <c r="G167" s="209" t="s">
        <v>1472</v>
      </c>
      <c r="H167" s="204">
        <v>7.0</v>
      </c>
      <c r="I167" s="194"/>
    </row>
    <row r="168" ht="15.75" customHeight="1">
      <c r="A168" s="210"/>
      <c r="B168" s="211"/>
      <c r="C168" s="206"/>
      <c r="D168" s="207" t="s">
        <v>1605</v>
      </c>
      <c r="E168" s="204">
        <v>0.0</v>
      </c>
      <c r="F168" s="208">
        <v>7.0</v>
      </c>
      <c r="G168" s="209" t="s">
        <v>1473</v>
      </c>
      <c r="H168" s="204">
        <v>1.0</v>
      </c>
      <c r="I168" s="194"/>
    </row>
    <row r="169" ht="15.75" customHeight="1">
      <c r="A169" s="210"/>
      <c r="B169" s="211"/>
      <c r="C169" s="206"/>
      <c r="D169" s="207" t="s">
        <v>1605</v>
      </c>
      <c r="E169" s="204">
        <v>0.0</v>
      </c>
      <c r="F169" s="208">
        <v>8.0</v>
      </c>
      <c r="G169" s="209" t="s">
        <v>1475</v>
      </c>
      <c r="H169" s="204">
        <v>2.0</v>
      </c>
      <c r="I169" s="194"/>
    </row>
    <row r="170" ht="15.75" customHeight="1">
      <c r="A170" s="210"/>
      <c r="B170" s="211"/>
      <c r="C170" s="206"/>
      <c r="D170" s="207" t="s">
        <v>1605</v>
      </c>
      <c r="E170" s="204">
        <v>0.0</v>
      </c>
      <c r="F170" s="208">
        <v>9.0</v>
      </c>
      <c r="G170" s="209" t="s">
        <v>1476</v>
      </c>
      <c r="H170" s="204">
        <v>4.0</v>
      </c>
      <c r="I170" s="194"/>
    </row>
    <row r="171" ht="15.75" customHeight="1">
      <c r="A171" s="210"/>
      <c r="B171" s="211"/>
      <c r="C171" s="206"/>
      <c r="D171" s="207" t="s">
        <v>1606</v>
      </c>
      <c r="E171" s="204">
        <v>0.0</v>
      </c>
      <c r="F171" s="208">
        <v>1.0</v>
      </c>
      <c r="G171" s="209" t="s">
        <v>1462</v>
      </c>
      <c r="H171" s="204">
        <v>1.0</v>
      </c>
      <c r="I171" s="194"/>
    </row>
    <row r="172" ht="15.75" customHeight="1">
      <c r="A172" s="210"/>
      <c r="B172" s="211"/>
      <c r="C172" s="206"/>
      <c r="D172" s="207" t="s">
        <v>1606</v>
      </c>
      <c r="E172" s="204">
        <v>0.0</v>
      </c>
      <c r="F172" s="208">
        <v>2.0</v>
      </c>
      <c r="G172" s="209" t="s">
        <v>1465</v>
      </c>
      <c r="H172" s="204">
        <v>2.0</v>
      </c>
      <c r="I172" s="194"/>
    </row>
    <row r="173" ht="15.75" customHeight="1">
      <c r="A173" s="210"/>
      <c r="B173" s="211"/>
      <c r="C173" s="206"/>
      <c r="D173" s="207" t="s">
        <v>1606</v>
      </c>
      <c r="E173" s="204">
        <v>0.0</v>
      </c>
      <c r="F173" s="208">
        <v>3.0</v>
      </c>
      <c r="G173" s="209" t="s">
        <v>1467</v>
      </c>
      <c r="H173" s="204">
        <v>3.0</v>
      </c>
      <c r="I173" s="194"/>
    </row>
    <row r="174" ht="15.75" customHeight="1">
      <c r="A174" s="210"/>
      <c r="B174" s="211"/>
      <c r="C174" s="206"/>
      <c r="D174" s="207" t="s">
        <v>1606</v>
      </c>
      <c r="E174" s="204">
        <v>0.0</v>
      </c>
      <c r="F174" s="208">
        <v>4.0</v>
      </c>
      <c r="G174" s="209" t="s">
        <v>1468</v>
      </c>
      <c r="H174" s="204">
        <v>4.0</v>
      </c>
      <c r="I174" s="194"/>
    </row>
    <row r="175" ht="15.75" customHeight="1">
      <c r="A175" s="210"/>
      <c r="B175" s="211"/>
      <c r="C175" s="206"/>
      <c r="D175" s="207" t="s">
        <v>1606</v>
      </c>
      <c r="E175" s="204">
        <v>0.0</v>
      </c>
      <c r="F175" s="208">
        <v>5.0</v>
      </c>
      <c r="G175" s="209" t="s">
        <v>1470</v>
      </c>
      <c r="H175" s="204">
        <v>5.0</v>
      </c>
      <c r="I175" s="194"/>
    </row>
    <row r="176" ht="15.75" customHeight="1">
      <c r="A176" s="210"/>
      <c r="B176" s="211"/>
      <c r="C176" s="206"/>
      <c r="D176" s="207" t="s">
        <v>1606</v>
      </c>
      <c r="E176" s="204">
        <v>0.0</v>
      </c>
      <c r="F176" s="208">
        <v>6.0</v>
      </c>
      <c r="G176" s="209" t="s">
        <v>1557</v>
      </c>
      <c r="H176" s="204">
        <v>6.0</v>
      </c>
      <c r="I176" s="194"/>
    </row>
    <row r="177" ht="15.75" customHeight="1">
      <c r="A177" s="210"/>
      <c r="B177" s="211"/>
      <c r="C177" s="206"/>
      <c r="D177" s="207" t="s">
        <v>1607</v>
      </c>
      <c r="E177" s="204">
        <v>0.0</v>
      </c>
      <c r="F177" s="208">
        <v>3.0</v>
      </c>
      <c r="G177" s="209" t="s">
        <v>1467</v>
      </c>
      <c r="H177" s="204">
        <v>3.0</v>
      </c>
      <c r="I177" s="194"/>
    </row>
    <row r="178" ht="15.75" customHeight="1">
      <c r="A178" s="210"/>
      <c r="B178" s="211"/>
      <c r="C178" s="206"/>
      <c r="D178" s="207" t="s">
        <v>1607</v>
      </c>
      <c r="E178" s="204">
        <v>0.0</v>
      </c>
      <c r="F178" s="208">
        <v>4.0</v>
      </c>
      <c r="G178" s="209" t="s">
        <v>1469</v>
      </c>
      <c r="H178" s="204">
        <v>5.0</v>
      </c>
      <c r="I178" s="194"/>
    </row>
    <row r="179" ht="15.75" customHeight="1">
      <c r="A179" s="210"/>
      <c r="B179" s="211"/>
      <c r="C179" s="206"/>
      <c r="D179" s="207" t="s">
        <v>1607</v>
      </c>
      <c r="E179" s="204">
        <v>0.0</v>
      </c>
      <c r="F179" s="208">
        <v>5.0</v>
      </c>
      <c r="G179" s="209" t="s">
        <v>1470</v>
      </c>
      <c r="H179" s="204">
        <v>6.0</v>
      </c>
      <c r="I179" s="194"/>
    </row>
    <row r="180" ht="15.75" customHeight="1">
      <c r="A180" s="210"/>
      <c r="B180" s="211"/>
      <c r="C180" s="206"/>
      <c r="D180" s="207" t="s">
        <v>1607</v>
      </c>
      <c r="E180" s="204">
        <v>0.0</v>
      </c>
      <c r="F180" s="208">
        <v>6.0</v>
      </c>
      <c r="G180" s="209" t="s">
        <v>1557</v>
      </c>
      <c r="H180" s="204">
        <v>7.0</v>
      </c>
      <c r="I180" s="194"/>
    </row>
    <row r="181" ht="15.75" customHeight="1">
      <c r="A181" s="210"/>
      <c r="B181" s="211"/>
      <c r="C181" s="206"/>
      <c r="D181" s="207" t="s">
        <v>1607</v>
      </c>
      <c r="E181" s="204">
        <v>0.0</v>
      </c>
      <c r="F181" s="208">
        <v>7.0</v>
      </c>
      <c r="G181" s="209" t="s">
        <v>1473</v>
      </c>
      <c r="H181" s="204">
        <v>1.0</v>
      </c>
      <c r="I181" s="194"/>
    </row>
    <row r="182" ht="15.75" customHeight="1">
      <c r="A182" s="210"/>
      <c r="B182" s="211"/>
      <c r="C182" s="206"/>
      <c r="D182" s="207" t="s">
        <v>1607</v>
      </c>
      <c r="E182" s="204">
        <v>0.0</v>
      </c>
      <c r="F182" s="208">
        <v>8.0</v>
      </c>
      <c r="G182" s="209" t="s">
        <v>1558</v>
      </c>
      <c r="H182" s="204">
        <v>2.0</v>
      </c>
      <c r="I182" s="194"/>
    </row>
    <row r="183" ht="15.75" customHeight="1">
      <c r="A183" s="210"/>
      <c r="B183" s="211"/>
      <c r="C183" s="206"/>
      <c r="D183" s="207" t="s">
        <v>1607</v>
      </c>
      <c r="E183" s="204">
        <v>0.0</v>
      </c>
      <c r="F183" s="208">
        <v>9.0</v>
      </c>
      <c r="G183" s="209" t="s">
        <v>1476</v>
      </c>
      <c r="H183" s="204">
        <v>4.0</v>
      </c>
      <c r="I183" s="194"/>
    </row>
    <row r="184" ht="15.75" customHeight="1">
      <c r="A184" s="210"/>
      <c r="B184" s="211"/>
      <c r="C184" s="206"/>
      <c r="D184" s="207" t="s">
        <v>1608</v>
      </c>
      <c r="E184" s="204">
        <v>0.0</v>
      </c>
      <c r="F184" s="208">
        <v>7.0</v>
      </c>
      <c r="G184" s="209" t="s">
        <v>1473</v>
      </c>
      <c r="H184" s="204">
        <v>2.0</v>
      </c>
      <c r="I184" s="194"/>
    </row>
    <row r="185" ht="15.75" customHeight="1">
      <c r="A185" s="210"/>
      <c r="B185" s="211"/>
      <c r="C185" s="206"/>
      <c r="D185" s="207" t="s">
        <v>1608</v>
      </c>
      <c r="E185" s="204">
        <v>0.0</v>
      </c>
      <c r="F185" s="208">
        <v>9.0</v>
      </c>
      <c r="G185" s="209" t="s">
        <v>1476</v>
      </c>
      <c r="H185" s="204">
        <v>1.0</v>
      </c>
      <c r="I185" s="194"/>
    </row>
    <row r="186" ht="15.75" customHeight="1">
      <c r="A186" s="210"/>
      <c r="B186" s="211"/>
      <c r="C186" s="206"/>
      <c r="D186" s="207" t="s">
        <v>1609</v>
      </c>
      <c r="E186" s="204">
        <v>0.0</v>
      </c>
      <c r="F186" s="208">
        <v>3.0</v>
      </c>
      <c r="G186" s="209" t="s">
        <v>1467</v>
      </c>
      <c r="H186" s="204">
        <v>3.0</v>
      </c>
      <c r="I186" s="194"/>
    </row>
    <row r="187" ht="15.75" customHeight="1">
      <c r="A187" s="210"/>
      <c r="B187" s="211"/>
      <c r="C187" s="206"/>
      <c r="D187" s="207" t="s">
        <v>1609</v>
      </c>
      <c r="E187" s="204">
        <v>0.0</v>
      </c>
      <c r="F187" s="208">
        <v>4.0</v>
      </c>
      <c r="G187" s="209" t="s">
        <v>1469</v>
      </c>
      <c r="H187" s="204">
        <v>5.0</v>
      </c>
      <c r="I187" s="194"/>
    </row>
    <row r="188" ht="15.75" customHeight="1">
      <c r="A188" s="210"/>
      <c r="B188" s="211"/>
      <c r="C188" s="206"/>
      <c r="D188" s="207" t="s">
        <v>1609</v>
      </c>
      <c r="E188" s="204">
        <v>0.0</v>
      </c>
      <c r="F188" s="208">
        <v>5.0</v>
      </c>
      <c r="G188" s="209" t="s">
        <v>1470</v>
      </c>
      <c r="H188" s="204">
        <v>6.0</v>
      </c>
      <c r="I188" s="194"/>
    </row>
    <row r="189" ht="15.75" customHeight="1">
      <c r="A189" s="210"/>
      <c r="B189" s="211"/>
      <c r="C189" s="206"/>
      <c r="D189" s="207" t="s">
        <v>1609</v>
      </c>
      <c r="E189" s="204">
        <v>0.0</v>
      </c>
      <c r="F189" s="208">
        <v>6.0</v>
      </c>
      <c r="G189" s="209" t="s">
        <v>1557</v>
      </c>
      <c r="H189" s="204">
        <v>7.0</v>
      </c>
      <c r="I189" s="194"/>
    </row>
    <row r="190" ht="15.75" customHeight="1">
      <c r="A190" s="210"/>
      <c r="B190" s="211"/>
      <c r="C190" s="206"/>
      <c r="D190" s="207" t="s">
        <v>1609</v>
      </c>
      <c r="E190" s="204">
        <v>0.0</v>
      </c>
      <c r="F190" s="208">
        <v>7.0</v>
      </c>
      <c r="G190" s="209" t="s">
        <v>1473</v>
      </c>
      <c r="H190" s="204">
        <v>1.0</v>
      </c>
      <c r="I190" s="194"/>
    </row>
    <row r="191" ht="15.75" customHeight="1">
      <c r="A191" s="210"/>
      <c r="B191" s="211"/>
      <c r="C191" s="206"/>
      <c r="D191" s="207" t="s">
        <v>1609</v>
      </c>
      <c r="E191" s="204">
        <v>0.0</v>
      </c>
      <c r="F191" s="208">
        <v>8.0</v>
      </c>
      <c r="G191" s="209" t="s">
        <v>1558</v>
      </c>
      <c r="H191" s="204">
        <v>2.0</v>
      </c>
      <c r="I191" s="194"/>
    </row>
    <row r="192" ht="15.75" customHeight="1">
      <c r="A192" s="210"/>
      <c r="B192" s="211"/>
      <c r="C192" s="206"/>
      <c r="D192" s="207" t="s">
        <v>1609</v>
      </c>
      <c r="E192" s="204">
        <v>0.0</v>
      </c>
      <c r="F192" s="208">
        <v>9.0</v>
      </c>
      <c r="G192" s="209" t="s">
        <v>1476</v>
      </c>
      <c r="H192" s="204">
        <v>4.0</v>
      </c>
      <c r="I192" s="194"/>
    </row>
    <row r="193" ht="15.75" customHeight="1">
      <c r="A193" s="210"/>
      <c r="B193" s="211"/>
      <c r="C193" s="206"/>
      <c r="D193" s="207" t="s">
        <v>1610</v>
      </c>
      <c r="E193" s="204">
        <v>0.0</v>
      </c>
      <c r="F193" s="208">
        <v>1.0</v>
      </c>
      <c r="G193" s="209" t="s">
        <v>1462</v>
      </c>
      <c r="H193" s="204">
        <v>1.0</v>
      </c>
      <c r="I193" s="194"/>
    </row>
    <row r="194" ht="15.75" customHeight="1">
      <c r="A194" s="210"/>
      <c r="B194" s="211"/>
      <c r="C194" s="206"/>
      <c r="D194" s="207" t="s">
        <v>1610</v>
      </c>
      <c r="E194" s="204">
        <v>0.0</v>
      </c>
      <c r="F194" s="208">
        <v>2.0</v>
      </c>
      <c r="G194" s="209" t="s">
        <v>1465</v>
      </c>
      <c r="H194" s="204">
        <v>2.0</v>
      </c>
      <c r="I194" s="194"/>
    </row>
    <row r="195" ht="15.75" customHeight="1">
      <c r="A195" s="210"/>
      <c r="B195" s="211"/>
      <c r="C195" s="206"/>
      <c r="D195" s="207" t="s">
        <v>1610</v>
      </c>
      <c r="E195" s="204">
        <v>0.0</v>
      </c>
      <c r="F195" s="208">
        <v>3.0</v>
      </c>
      <c r="G195" s="209" t="s">
        <v>1467</v>
      </c>
      <c r="H195" s="204">
        <v>3.0</v>
      </c>
      <c r="I195" s="194"/>
    </row>
    <row r="196" ht="15.75" customHeight="1">
      <c r="A196" s="210"/>
      <c r="B196" s="211"/>
      <c r="C196" s="206"/>
      <c r="D196" s="207" t="s">
        <v>1610</v>
      </c>
      <c r="E196" s="204">
        <v>0.0</v>
      </c>
      <c r="F196" s="208">
        <v>4.0</v>
      </c>
      <c r="G196" s="209" t="s">
        <v>1468</v>
      </c>
      <c r="H196" s="204">
        <v>3.0</v>
      </c>
      <c r="I196" s="194"/>
    </row>
    <row r="197" ht="15.75" customHeight="1">
      <c r="A197" s="210"/>
      <c r="B197" s="211"/>
      <c r="C197" s="206"/>
      <c r="D197" s="207" t="s">
        <v>1610</v>
      </c>
      <c r="E197" s="204">
        <v>0.0</v>
      </c>
      <c r="F197" s="208">
        <v>5.0</v>
      </c>
      <c r="G197" s="209" t="s">
        <v>1470</v>
      </c>
      <c r="H197" s="204">
        <v>4.0</v>
      </c>
      <c r="I197" s="194"/>
    </row>
    <row r="198" ht="15.75" customHeight="1">
      <c r="A198" s="210"/>
      <c r="B198" s="211"/>
      <c r="C198" s="206"/>
      <c r="D198" s="207" t="s">
        <v>1611</v>
      </c>
      <c r="E198" s="204">
        <v>0.0</v>
      </c>
      <c r="F198" s="208">
        <v>3.0</v>
      </c>
      <c r="G198" s="209" t="s">
        <v>1467</v>
      </c>
      <c r="H198" s="204">
        <v>3.0</v>
      </c>
      <c r="I198" s="194"/>
    </row>
    <row r="199" ht="15.75" customHeight="1">
      <c r="A199" s="210"/>
      <c r="B199" s="211"/>
      <c r="C199" s="206"/>
      <c r="D199" s="207" t="s">
        <v>1611</v>
      </c>
      <c r="E199" s="204">
        <v>0.0</v>
      </c>
      <c r="F199" s="208">
        <v>4.0</v>
      </c>
      <c r="G199" s="209" t="s">
        <v>1469</v>
      </c>
      <c r="H199" s="204">
        <v>5.0</v>
      </c>
      <c r="I199" s="194"/>
    </row>
    <row r="200" ht="15.75" customHeight="1">
      <c r="A200" s="210"/>
      <c r="B200" s="211"/>
      <c r="C200" s="206"/>
      <c r="D200" s="207" t="s">
        <v>1611</v>
      </c>
      <c r="E200" s="204">
        <v>0.0</v>
      </c>
      <c r="F200" s="208">
        <v>5.0</v>
      </c>
      <c r="G200" s="209" t="s">
        <v>1470</v>
      </c>
      <c r="H200" s="204">
        <v>6.0</v>
      </c>
      <c r="I200" s="194"/>
    </row>
    <row r="201" ht="15.75" customHeight="1">
      <c r="A201" s="210"/>
      <c r="B201" s="211"/>
      <c r="C201" s="206"/>
      <c r="D201" s="207" t="s">
        <v>1611</v>
      </c>
      <c r="E201" s="204">
        <v>0.0</v>
      </c>
      <c r="F201" s="208">
        <v>6.0</v>
      </c>
      <c r="G201" s="209" t="s">
        <v>1472</v>
      </c>
      <c r="H201" s="204">
        <v>7.0</v>
      </c>
      <c r="I201" s="194"/>
    </row>
    <row r="202" ht="15.75" customHeight="1">
      <c r="A202" s="210"/>
      <c r="B202" s="211"/>
      <c r="C202" s="206"/>
      <c r="D202" s="207" t="s">
        <v>1611</v>
      </c>
      <c r="E202" s="204">
        <v>0.0</v>
      </c>
      <c r="F202" s="208">
        <v>7.0</v>
      </c>
      <c r="G202" s="209" t="s">
        <v>1473</v>
      </c>
      <c r="H202" s="204">
        <v>1.0</v>
      </c>
      <c r="I202" s="194"/>
    </row>
    <row r="203" ht="15.75" customHeight="1">
      <c r="A203" s="210"/>
      <c r="B203" s="211"/>
      <c r="C203" s="206"/>
      <c r="D203" s="207" t="s">
        <v>1611</v>
      </c>
      <c r="E203" s="204">
        <v>0.0</v>
      </c>
      <c r="F203" s="208">
        <v>8.0</v>
      </c>
      <c r="G203" s="209" t="s">
        <v>1475</v>
      </c>
      <c r="H203" s="204">
        <v>2.0</v>
      </c>
      <c r="I203" s="194"/>
    </row>
    <row r="204" ht="15.75" customHeight="1">
      <c r="A204" s="210"/>
      <c r="B204" s="211"/>
      <c r="C204" s="206"/>
      <c r="D204" s="207" t="s">
        <v>1611</v>
      </c>
      <c r="E204" s="204">
        <v>0.0</v>
      </c>
      <c r="F204" s="208">
        <v>9.0</v>
      </c>
      <c r="G204" s="209" t="s">
        <v>1476</v>
      </c>
      <c r="H204" s="204">
        <v>4.0</v>
      </c>
      <c r="I204" s="194"/>
    </row>
    <row r="205" ht="15.75" customHeight="1">
      <c r="A205" s="210"/>
      <c r="B205" s="211"/>
      <c r="C205" s="206"/>
      <c r="D205" s="207" t="s">
        <v>1612</v>
      </c>
      <c r="E205" s="204">
        <v>0.0</v>
      </c>
      <c r="F205" s="208">
        <v>3.0</v>
      </c>
      <c r="G205" s="209" t="s">
        <v>1467</v>
      </c>
      <c r="H205" s="204">
        <v>3.0</v>
      </c>
      <c r="I205" s="194"/>
    </row>
    <row r="206" ht="15.75" customHeight="1">
      <c r="A206" s="210"/>
      <c r="B206" s="211"/>
      <c r="C206" s="206"/>
      <c r="D206" s="207" t="s">
        <v>1612</v>
      </c>
      <c r="E206" s="204">
        <v>0.0</v>
      </c>
      <c r="F206" s="208">
        <v>4.0</v>
      </c>
      <c r="G206" s="209" t="s">
        <v>1469</v>
      </c>
      <c r="H206" s="204">
        <v>5.0</v>
      </c>
      <c r="I206" s="194"/>
    </row>
    <row r="207" ht="15.75" customHeight="1">
      <c r="A207" s="210"/>
      <c r="B207" s="211"/>
      <c r="C207" s="206"/>
      <c r="D207" s="207" t="s">
        <v>1612</v>
      </c>
      <c r="E207" s="204">
        <v>0.0</v>
      </c>
      <c r="F207" s="208">
        <v>5.0</v>
      </c>
      <c r="G207" s="209" t="s">
        <v>1470</v>
      </c>
      <c r="H207" s="204">
        <v>6.0</v>
      </c>
      <c r="I207" s="194"/>
    </row>
    <row r="208" ht="15.75" customHeight="1">
      <c r="A208" s="210"/>
      <c r="B208" s="211"/>
      <c r="C208" s="206"/>
      <c r="D208" s="207" t="s">
        <v>1612</v>
      </c>
      <c r="E208" s="204">
        <v>0.0</v>
      </c>
      <c r="F208" s="208">
        <v>6.0</v>
      </c>
      <c r="G208" s="209" t="s">
        <v>1472</v>
      </c>
      <c r="H208" s="204">
        <v>7.0</v>
      </c>
      <c r="I208" s="194"/>
    </row>
    <row r="209" ht="15.75" customHeight="1">
      <c r="A209" s="210"/>
      <c r="B209" s="211"/>
      <c r="C209" s="206"/>
      <c r="D209" s="207" t="s">
        <v>1612</v>
      </c>
      <c r="E209" s="204">
        <v>0.0</v>
      </c>
      <c r="F209" s="208">
        <v>7.0</v>
      </c>
      <c r="G209" s="209" t="s">
        <v>1473</v>
      </c>
      <c r="H209" s="204">
        <v>1.0</v>
      </c>
      <c r="I209" s="194"/>
    </row>
    <row r="210" ht="15.75" customHeight="1">
      <c r="A210" s="210"/>
      <c r="B210" s="211"/>
      <c r="C210" s="206"/>
      <c r="D210" s="207" t="s">
        <v>1612</v>
      </c>
      <c r="E210" s="204">
        <v>0.0</v>
      </c>
      <c r="F210" s="208">
        <v>8.0</v>
      </c>
      <c r="G210" s="209" t="s">
        <v>1475</v>
      </c>
      <c r="H210" s="204">
        <v>2.0</v>
      </c>
      <c r="I210" s="194"/>
    </row>
    <row r="211" ht="15.75" customHeight="1">
      <c r="A211" s="210"/>
      <c r="B211" s="211"/>
      <c r="C211" s="206"/>
      <c r="D211" s="207" t="s">
        <v>1612</v>
      </c>
      <c r="E211" s="204">
        <v>0.0</v>
      </c>
      <c r="F211" s="208">
        <v>9.0</v>
      </c>
      <c r="G211" s="209" t="s">
        <v>1476</v>
      </c>
      <c r="H211" s="204">
        <v>4.0</v>
      </c>
      <c r="I211" s="194"/>
    </row>
    <row r="212" ht="15.75" customHeight="1">
      <c r="A212" s="210"/>
      <c r="B212" s="211"/>
      <c r="C212" s="206"/>
      <c r="D212" s="207" t="s">
        <v>1613</v>
      </c>
      <c r="E212" s="204">
        <v>0.0</v>
      </c>
      <c r="F212" s="208">
        <v>3.0</v>
      </c>
      <c r="G212" s="209" t="s">
        <v>1467</v>
      </c>
      <c r="H212" s="204">
        <v>3.0</v>
      </c>
      <c r="I212" s="194"/>
    </row>
    <row r="213" ht="15.75" customHeight="1">
      <c r="A213" s="210"/>
      <c r="B213" s="211"/>
      <c r="C213" s="206"/>
      <c r="D213" s="207" t="s">
        <v>1613</v>
      </c>
      <c r="E213" s="204">
        <v>0.0</v>
      </c>
      <c r="F213" s="208">
        <v>4.0</v>
      </c>
      <c r="G213" s="209" t="s">
        <v>1469</v>
      </c>
      <c r="H213" s="204">
        <v>5.0</v>
      </c>
      <c r="I213" s="194"/>
    </row>
    <row r="214" ht="15.75" customHeight="1">
      <c r="A214" s="210"/>
      <c r="B214" s="211"/>
      <c r="C214" s="206"/>
      <c r="D214" s="207" t="s">
        <v>1613</v>
      </c>
      <c r="E214" s="204">
        <v>0.0</v>
      </c>
      <c r="F214" s="208">
        <v>5.0</v>
      </c>
      <c r="G214" s="209" t="s">
        <v>1614</v>
      </c>
      <c r="H214" s="204">
        <v>6.0</v>
      </c>
      <c r="I214" s="194"/>
    </row>
    <row r="215" ht="15.75" customHeight="1">
      <c r="A215" s="210"/>
      <c r="B215" s="211"/>
      <c r="C215" s="206"/>
      <c r="D215" s="207" t="s">
        <v>1613</v>
      </c>
      <c r="E215" s="204">
        <v>0.0</v>
      </c>
      <c r="F215" s="208">
        <v>6.0</v>
      </c>
      <c r="G215" s="209" t="s">
        <v>1615</v>
      </c>
      <c r="H215" s="204">
        <v>7.0</v>
      </c>
      <c r="I215" s="194"/>
    </row>
    <row r="216" ht="15.75" customHeight="1">
      <c r="A216" s="210"/>
      <c r="B216" s="211"/>
      <c r="C216" s="206"/>
      <c r="D216" s="207" t="s">
        <v>1613</v>
      </c>
      <c r="E216" s="204">
        <v>0.0</v>
      </c>
      <c r="F216" s="208">
        <v>7.0</v>
      </c>
      <c r="G216" s="209" t="s">
        <v>1473</v>
      </c>
      <c r="H216" s="204">
        <v>1.0</v>
      </c>
      <c r="I216" s="194"/>
    </row>
    <row r="217" ht="15.75" customHeight="1">
      <c r="A217" s="210"/>
      <c r="B217" s="211"/>
      <c r="C217" s="206"/>
      <c r="D217" s="207" t="s">
        <v>1613</v>
      </c>
      <c r="E217" s="204">
        <v>0.0</v>
      </c>
      <c r="F217" s="208">
        <v>8.0</v>
      </c>
      <c r="G217" s="209" t="s">
        <v>1475</v>
      </c>
      <c r="H217" s="204">
        <v>2.0</v>
      </c>
      <c r="I217" s="194"/>
    </row>
    <row r="218" ht="15.75" customHeight="1">
      <c r="A218" s="210"/>
      <c r="B218" s="211"/>
      <c r="C218" s="206"/>
      <c r="D218" s="207" t="s">
        <v>1613</v>
      </c>
      <c r="E218" s="204">
        <v>0.0</v>
      </c>
      <c r="F218" s="208">
        <v>9.0</v>
      </c>
      <c r="G218" s="209" t="s">
        <v>1476</v>
      </c>
      <c r="H218" s="204">
        <v>4.0</v>
      </c>
      <c r="I218" s="194"/>
    </row>
    <row r="219" ht="15.75" customHeight="1">
      <c r="A219" s="210"/>
      <c r="B219" s="211"/>
      <c r="C219" s="206"/>
      <c r="D219" s="207" t="s">
        <v>1616</v>
      </c>
      <c r="E219" s="204">
        <v>0.0</v>
      </c>
      <c r="F219" s="208">
        <v>3.0</v>
      </c>
      <c r="G219" s="209" t="s">
        <v>1467</v>
      </c>
      <c r="H219" s="204">
        <v>3.0</v>
      </c>
      <c r="I219" s="194"/>
    </row>
    <row r="220" ht="15.75" customHeight="1">
      <c r="A220" s="210"/>
      <c r="B220" s="211"/>
      <c r="C220" s="206"/>
      <c r="D220" s="207" t="s">
        <v>1616</v>
      </c>
      <c r="E220" s="204">
        <v>0.0</v>
      </c>
      <c r="F220" s="208">
        <v>4.0</v>
      </c>
      <c r="G220" s="209" t="s">
        <v>1469</v>
      </c>
      <c r="H220" s="204">
        <v>5.0</v>
      </c>
      <c r="I220" s="194"/>
    </row>
    <row r="221" ht="15.75" customHeight="1">
      <c r="A221" s="210"/>
      <c r="B221" s="211"/>
      <c r="C221" s="206"/>
      <c r="D221" s="207" t="s">
        <v>1616</v>
      </c>
      <c r="E221" s="204">
        <v>0.0</v>
      </c>
      <c r="F221" s="208">
        <v>5.0</v>
      </c>
      <c r="G221" s="209" t="s">
        <v>1470</v>
      </c>
      <c r="H221" s="204">
        <v>6.0</v>
      </c>
      <c r="I221" s="194"/>
    </row>
    <row r="222" ht="15.75" customHeight="1">
      <c r="A222" s="210"/>
      <c r="B222" s="211"/>
      <c r="C222" s="206"/>
      <c r="D222" s="207" t="s">
        <v>1616</v>
      </c>
      <c r="E222" s="204">
        <v>0.0</v>
      </c>
      <c r="F222" s="208">
        <v>6.0</v>
      </c>
      <c r="G222" s="209" t="s">
        <v>1472</v>
      </c>
      <c r="H222" s="204">
        <v>7.0</v>
      </c>
      <c r="I222" s="194"/>
    </row>
    <row r="223" ht="15.75" customHeight="1">
      <c r="A223" s="210"/>
      <c r="B223" s="211"/>
      <c r="C223" s="206"/>
      <c r="D223" s="207" t="s">
        <v>1616</v>
      </c>
      <c r="E223" s="204">
        <v>0.0</v>
      </c>
      <c r="F223" s="208">
        <v>7.0</v>
      </c>
      <c r="G223" s="209" t="s">
        <v>1473</v>
      </c>
      <c r="H223" s="204">
        <v>1.0</v>
      </c>
      <c r="I223" s="194"/>
    </row>
    <row r="224" ht="15.75" customHeight="1">
      <c r="A224" s="210"/>
      <c r="B224" s="211"/>
      <c r="C224" s="206"/>
      <c r="D224" s="207" t="s">
        <v>1616</v>
      </c>
      <c r="E224" s="204">
        <v>0.0</v>
      </c>
      <c r="F224" s="208">
        <v>8.0</v>
      </c>
      <c r="G224" s="209" t="s">
        <v>1475</v>
      </c>
      <c r="H224" s="204">
        <v>2.0</v>
      </c>
      <c r="I224" s="194"/>
    </row>
    <row r="225" ht="15.75" customHeight="1">
      <c r="A225" s="210"/>
      <c r="B225" s="211"/>
      <c r="C225" s="206"/>
      <c r="D225" s="207" t="s">
        <v>1616</v>
      </c>
      <c r="E225" s="204">
        <v>0.0</v>
      </c>
      <c r="F225" s="208">
        <v>9.0</v>
      </c>
      <c r="G225" s="209" t="s">
        <v>1476</v>
      </c>
      <c r="H225" s="204">
        <v>4.0</v>
      </c>
      <c r="I225" s="194"/>
    </row>
    <row r="226" ht="15.75" customHeight="1">
      <c r="A226" s="210"/>
      <c r="B226" s="211"/>
      <c r="C226" s="206"/>
      <c r="D226" s="207" t="s">
        <v>1616</v>
      </c>
      <c r="E226" s="204">
        <v>0.0</v>
      </c>
      <c r="F226" s="208">
        <v>10.0</v>
      </c>
      <c r="G226" s="209" t="s">
        <v>1574</v>
      </c>
      <c r="H226" s="204">
        <v>8.0</v>
      </c>
      <c r="I226" s="194"/>
    </row>
    <row r="227" ht="15.75" customHeight="1">
      <c r="A227" s="210"/>
      <c r="B227" s="211"/>
      <c r="C227" s="206"/>
      <c r="D227" s="207" t="s">
        <v>1617</v>
      </c>
      <c r="E227" s="204">
        <v>0.0</v>
      </c>
      <c r="F227" s="208">
        <v>1.0</v>
      </c>
      <c r="G227" s="209" t="s">
        <v>1462</v>
      </c>
      <c r="H227" s="204">
        <v>1.0</v>
      </c>
      <c r="I227" s="194"/>
    </row>
    <row r="228" ht="15.75" customHeight="1">
      <c r="A228" s="210"/>
      <c r="B228" s="211"/>
      <c r="C228" s="206"/>
      <c r="D228" s="207" t="s">
        <v>1617</v>
      </c>
      <c r="E228" s="204">
        <v>0.0</v>
      </c>
      <c r="F228" s="208">
        <v>2.0</v>
      </c>
      <c r="G228" s="209" t="s">
        <v>1465</v>
      </c>
      <c r="H228" s="204">
        <v>2.0</v>
      </c>
      <c r="I228" s="194"/>
    </row>
    <row r="229" ht="15.75" customHeight="1">
      <c r="A229" s="210"/>
      <c r="B229" s="211"/>
      <c r="C229" s="206"/>
      <c r="D229" s="207" t="s">
        <v>1617</v>
      </c>
      <c r="E229" s="204">
        <v>0.0</v>
      </c>
      <c r="F229" s="208">
        <v>3.0</v>
      </c>
      <c r="G229" s="209" t="s">
        <v>1467</v>
      </c>
      <c r="H229" s="204">
        <v>3.0</v>
      </c>
      <c r="I229" s="194"/>
    </row>
    <row r="230" ht="15.75" customHeight="1">
      <c r="A230" s="210"/>
      <c r="B230" s="211"/>
      <c r="C230" s="206"/>
      <c r="D230" s="207" t="s">
        <v>1617</v>
      </c>
      <c r="E230" s="204">
        <v>0.0</v>
      </c>
      <c r="F230" s="208">
        <v>4.0</v>
      </c>
      <c r="G230" s="209" t="s">
        <v>1468</v>
      </c>
      <c r="H230" s="204">
        <v>4.0</v>
      </c>
      <c r="I230" s="194"/>
    </row>
    <row r="231" ht="15.75" customHeight="1">
      <c r="A231" s="210"/>
      <c r="B231" s="211"/>
      <c r="C231" s="206"/>
      <c r="D231" s="207" t="s">
        <v>1617</v>
      </c>
      <c r="E231" s="204">
        <v>0.0</v>
      </c>
      <c r="F231" s="208">
        <v>5.0</v>
      </c>
      <c r="G231" s="209" t="s">
        <v>1470</v>
      </c>
      <c r="H231" s="204">
        <v>5.0</v>
      </c>
      <c r="I231" s="194"/>
    </row>
    <row r="232" ht="15.75" customHeight="1">
      <c r="A232" s="210"/>
      <c r="B232" s="211"/>
      <c r="C232" s="206"/>
      <c r="D232" s="207" t="s">
        <v>1617</v>
      </c>
      <c r="E232" s="204">
        <v>0.0</v>
      </c>
      <c r="F232" s="208">
        <v>6.0</v>
      </c>
      <c r="G232" s="209" t="s">
        <v>1472</v>
      </c>
      <c r="H232" s="204">
        <v>6.0</v>
      </c>
      <c r="I232" s="194"/>
    </row>
    <row r="233" ht="15.75" customHeight="1">
      <c r="A233" s="210"/>
      <c r="B233" s="211"/>
      <c r="C233" s="206"/>
      <c r="D233" s="207" t="s">
        <v>1618</v>
      </c>
      <c r="E233" s="204">
        <v>0.0</v>
      </c>
      <c r="F233" s="208">
        <v>3.0</v>
      </c>
      <c r="G233" s="209" t="s">
        <v>1467</v>
      </c>
      <c r="H233" s="204">
        <v>3.0</v>
      </c>
      <c r="I233" s="194"/>
    </row>
    <row r="234" ht="15.75" customHeight="1">
      <c r="A234" s="210"/>
      <c r="B234" s="211"/>
      <c r="C234" s="206"/>
      <c r="D234" s="207" t="s">
        <v>1618</v>
      </c>
      <c r="E234" s="204">
        <v>0.0</v>
      </c>
      <c r="F234" s="208">
        <v>4.0</v>
      </c>
      <c r="G234" s="209" t="s">
        <v>1469</v>
      </c>
      <c r="H234" s="204">
        <v>5.0</v>
      </c>
      <c r="I234" s="194"/>
    </row>
    <row r="235" ht="15.75" customHeight="1">
      <c r="A235" s="210"/>
      <c r="B235" s="211"/>
      <c r="C235" s="206"/>
      <c r="D235" s="207" t="s">
        <v>1618</v>
      </c>
      <c r="E235" s="204">
        <v>0.0</v>
      </c>
      <c r="F235" s="208">
        <v>5.0</v>
      </c>
      <c r="G235" s="209" t="s">
        <v>1470</v>
      </c>
      <c r="H235" s="204">
        <v>6.0</v>
      </c>
      <c r="I235" s="194"/>
    </row>
    <row r="236" ht="15.75" customHeight="1">
      <c r="A236" s="210"/>
      <c r="B236" s="211"/>
      <c r="C236" s="206"/>
      <c r="D236" s="207" t="s">
        <v>1618</v>
      </c>
      <c r="E236" s="204">
        <v>0.0</v>
      </c>
      <c r="F236" s="208">
        <v>6.0</v>
      </c>
      <c r="G236" s="209" t="s">
        <v>1472</v>
      </c>
      <c r="H236" s="204">
        <v>7.0</v>
      </c>
      <c r="I236" s="194"/>
    </row>
    <row r="237" ht="15.75" customHeight="1">
      <c r="A237" s="210"/>
      <c r="B237" s="211"/>
      <c r="C237" s="206"/>
      <c r="D237" s="207" t="s">
        <v>1618</v>
      </c>
      <c r="E237" s="204">
        <v>0.0</v>
      </c>
      <c r="F237" s="208">
        <v>7.0</v>
      </c>
      <c r="G237" s="209" t="s">
        <v>1473</v>
      </c>
      <c r="H237" s="204">
        <v>1.0</v>
      </c>
      <c r="I237" s="194"/>
    </row>
    <row r="238" ht="15.75" customHeight="1">
      <c r="A238" s="210"/>
      <c r="B238" s="211"/>
      <c r="C238" s="206"/>
      <c r="D238" s="207" t="s">
        <v>1618</v>
      </c>
      <c r="E238" s="204">
        <v>0.0</v>
      </c>
      <c r="F238" s="208">
        <v>8.0</v>
      </c>
      <c r="G238" s="209" t="s">
        <v>1475</v>
      </c>
      <c r="H238" s="204">
        <v>2.0</v>
      </c>
      <c r="I238" s="194"/>
    </row>
    <row r="239" ht="15.75" customHeight="1">
      <c r="A239" s="210"/>
      <c r="B239" s="211"/>
      <c r="C239" s="206"/>
      <c r="D239" s="207" t="s">
        <v>1618</v>
      </c>
      <c r="E239" s="204">
        <v>0.0</v>
      </c>
      <c r="F239" s="208">
        <v>9.0</v>
      </c>
      <c r="G239" s="209" t="s">
        <v>1476</v>
      </c>
      <c r="H239" s="204">
        <v>4.0</v>
      </c>
      <c r="I239" s="194"/>
    </row>
    <row r="240" ht="15.75" customHeight="1">
      <c r="A240" s="210"/>
      <c r="B240" s="211"/>
      <c r="C240" s="206"/>
      <c r="D240" s="207" t="s">
        <v>1619</v>
      </c>
      <c r="E240" s="204">
        <v>0.0</v>
      </c>
      <c r="F240" s="208">
        <v>1.0</v>
      </c>
      <c r="G240" s="209" t="s">
        <v>1571</v>
      </c>
      <c r="H240" s="204">
        <v>1.0</v>
      </c>
      <c r="I240" s="194"/>
    </row>
    <row r="241" ht="15.75" customHeight="1">
      <c r="A241" s="210"/>
      <c r="B241" s="211"/>
      <c r="C241" s="206"/>
      <c r="D241" s="207" t="s">
        <v>1619</v>
      </c>
      <c r="E241" s="204">
        <v>0.0</v>
      </c>
      <c r="F241" s="208">
        <v>3.0</v>
      </c>
      <c r="G241" s="209" t="s">
        <v>1572</v>
      </c>
      <c r="H241" s="204">
        <v>2.0</v>
      </c>
      <c r="I241" s="194"/>
    </row>
    <row r="242" ht="15.75" customHeight="1">
      <c r="A242" s="210"/>
      <c r="B242" s="211"/>
      <c r="C242" s="206"/>
      <c r="D242" s="207" t="s">
        <v>1619</v>
      </c>
      <c r="E242" s="204">
        <v>0.0</v>
      </c>
      <c r="F242" s="208">
        <v>4.0</v>
      </c>
      <c r="G242" s="209" t="s">
        <v>1572</v>
      </c>
      <c r="H242" s="204">
        <v>2.0</v>
      </c>
      <c r="I242" s="194"/>
    </row>
    <row r="243" ht="15.75" customHeight="1">
      <c r="A243" s="210"/>
      <c r="B243" s="211"/>
      <c r="C243" s="206"/>
      <c r="D243" s="207" t="s">
        <v>1619</v>
      </c>
      <c r="E243" s="204">
        <v>0.0</v>
      </c>
      <c r="F243" s="208">
        <v>5.0</v>
      </c>
      <c r="G243" s="209" t="s">
        <v>1573</v>
      </c>
      <c r="H243" s="204">
        <v>3.0</v>
      </c>
      <c r="I243" s="194"/>
    </row>
    <row r="244" ht="15.75" customHeight="1">
      <c r="A244" s="210"/>
      <c r="B244" s="211"/>
      <c r="C244" s="206"/>
      <c r="D244" s="207" t="s">
        <v>1619</v>
      </c>
      <c r="E244" s="204">
        <v>0.0</v>
      </c>
      <c r="F244" s="208">
        <v>10.0</v>
      </c>
      <c r="G244" s="209" t="s">
        <v>1479</v>
      </c>
      <c r="H244" s="204">
        <v>5.0</v>
      </c>
      <c r="I244" s="194"/>
    </row>
    <row r="245" ht="15.75" customHeight="1">
      <c r="A245" s="210"/>
      <c r="B245" s="211"/>
      <c r="C245" s="206"/>
      <c r="D245" s="207" t="s">
        <v>1619</v>
      </c>
      <c r="E245" s="204">
        <v>0.0</v>
      </c>
      <c r="F245" s="208">
        <v>12.0</v>
      </c>
      <c r="G245" s="209" t="s">
        <v>1574</v>
      </c>
      <c r="H245" s="204">
        <v>4.0</v>
      </c>
      <c r="I245" s="194"/>
    </row>
    <row r="246" ht="15.75" customHeight="1">
      <c r="A246" s="210"/>
      <c r="B246" s="211"/>
      <c r="C246" s="206"/>
      <c r="D246" s="207" t="s">
        <v>1619</v>
      </c>
      <c r="E246" s="204">
        <v>0.0</v>
      </c>
      <c r="F246" s="208">
        <v>13.0</v>
      </c>
      <c r="G246" s="209" t="s">
        <v>1480</v>
      </c>
      <c r="H246" s="204">
        <v>6.0</v>
      </c>
      <c r="I246" s="194"/>
    </row>
    <row r="247" ht="15.75" customHeight="1">
      <c r="A247" s="210"/>
      <c r="B247" s="211"/>
      <c r="C247" s="206"/>
      <c r="D247" s="207" t="s">
        <v>1620</v>
      </c>
      <c r="E247" s="204">
        <v>0.0</v>
      </c>
      <c r="F247" s="208">
        <v>3.0</v>
      </c>
      <c r="G247" s="209" t="s">
        <v>1467</v>
      </c>
      <c r="H247" s="204">
        <v>3.0</v>
      </c>
      <c r="I247" s="194"/>
    </row>
    <row r="248" ht="15.75" customHeight="1">
      <c r="A248" s="210"/>
      <c r="B248" s="211"/>
      <c r="C248" s="206"/>
      <c r="D248" s="207" t="s">
        <v>1620</v>
      </c>
      <c r="E248" s="204">
        <v>0.0</v>
      </c>
      <c r="F248" s="208">
        <v>4.0</v>
      </c>
      <c r="G248" s="209" t="s">
        <v>1469</v>
      </c>
      <c r="H248" s="204">
        <v>5.0</v>
      </c>
      <c r="I248" s="194"/>
    </row>
    <row r="249" ht="15.75" customHeight="1">
      <c r="A249" s="210"/>
      <c r="B249" s="211"/>
      <c r="C249" s="206"/>
      <c r="D249" s="207" t="s">
        <v>1620</v>
      </c>
      <c r="E249" s="204">
        <v>0.0</v>
      </c>
      <c r="F249" s="208">
        <v>5.0</v>
      </c>
      <c r="G249" s="209" t="s">
        <v>1470</v>
      </c>
      <c r="H249" s="204">
        <v>6.0</v>
      </c>
      <c r="I249" s="194"/>
    </row>
    <row r="250" ht="15.75" customHeight="1">
      <c r="A250" s="210"/>
      <c r="B250" s="211"/>
      <c r="C250" s="206"/>
      <c r="D250" s="207" t="s">
        <v>1620</v>
      </c>
      <c r="E250" s="204">
        <v>0.0</v>
      </c>
      <c r="F250" s="208">
        <v>6.0</v>
      </c>
      <c r="G250" s="209" t="s">
        <v>1557</v>
      </c>
      <c r="H250" s="204">
        <v>7.0</v>
      </c>
      <c r="I250" s="194"/>
    </row>
    <row r="251" ht="15.75" customHeight="1">
      <c r="A251" s="210"/>
      <c r="B251" s="211"/>
      <c r="C251" s="206"/>
      <c r="D251" s="207" t="s">
        <v>1620</v>
      </c>
      <c r="E251" s="204">
        <v>0.0</v>
      </c>
      <c r="F251" s="208">
        <v>7.0</v>
      </c>
      <c r="G251" s="209" t="s">
        <v>1473</v>
      </c>
      <c r="H251" s="204">
        <v>1.0</v>
      </c>
      <c r="I251" s="194"/>
    </row>
    <row r="252" ht="15.75" customHeight="1">
      <c r="A252" s="210"/>
      <c r="B252" s="211"/>
      <c r="C252" s="206"/>
      <c r="D252" s="207" t="s">
        <v>1620</v>
      </c>
      <c r="E252" s="204">
        <v>0.0</v>
      </c>
      <c r="F252" s="208">
        <v>8.0</v>
      </c>
      <c r="G252" s="209" t="s">
        <v>1558</v>
      </c>
      <c r="H252" s="204">
        <v>2.0</v>
      </c>
      <c r="I252" s="194"/>
    </row>
    <row r="253" ht="15.75" customHeight="1">
      <c r="A253" s="210"/>
      <c r="B253" s="211"/>
      <c r="C253" s="206"/>
      <c r="D253" s="207" t="s">
        <v>1620</v>
      </c>
      <c r="E253" s="204">
        <v>0.0</v>
      </c>
      <c r="F253" s="208">
        <v>9.0</v>
      </c>
      <c r="G253" s="209" t="s">
        <v>1476</v>
      </c>
      <c r="H253" s="204">
        <v>4.0</v>
      </c>
      <c r="I253" s="194"/>
    </row>
    <row r="254" ht="15.75" customHeight="1">
      <c r="A254" s="210"/>
      <c r="B254" s="211"/>
      <c r="C254" s="206"/>
      <c r="D254" s="207" t="s">
        <v>1621</v>
      </c>
      <c r="E254" s="204">
        <v>0.0</v>
      </c>
      <c r="F254" s="208">
        <v>3.0</v>
      </c>
      <c r="G254" s="209" t="s">
        <v>1467</v>
      </c>
      <c r="H254" s="204">
        <v>3.0</v>
      </c>
      <c r="I254" s="194"/>
    </row>
    <row r="255" ht="15.75" customHeight="1">
      <c r="A255" s="210"/>
      <c r="B255" s="211"/>
      <c r="C255" s="206"/>
      <c r="D255" s="207" t="s">
        <v>1621</v>
      </c>
      <c r="E255" s="204">
        <v>0.0</v>
      </c>
      <c r="F255" s="208">
        <v>4.0</v>
      </c>
      <c r="G255" s="209" t="s">
        <v>1469</v>
      </c>
      <c r="H255" s="204">
        <v>5.0</v>
      </c>
      <c r="I255" s="194"/>
    </row>
    <row r="256" ht="15.75" customHeight="1">
      <c r="A256" s="210"/>
      <c r="B256" s="211"/>
      <c r="C256" s="206"/>
      <c r="D256" s="207" t="s">
        <v>1621</v>
      </c>
      <c r="E256" s="204">
        <v>0.0</v>
      </c>
      <c r="F256" s="208">
        <v>5.0</v>
      </c>
      <c r="G256" s="209" t="s">
        <v>1470</v>
      </c>
      <c r="H256" s="204">
        <v>6.0</v>
      </c>
      <c r="I256" s="194"/>
    </row>
    <row r="257" ht="15.75" customHeight="1">
      <c r="A257" s="210"/>
      <c r="B257" s="211"/>
      <c r="C257" s="206"/>
      <c r="D257" s="207" t="s">
        <v>1621</v>
      </c>
      <c r="E257" s="204">
        <v>0.0</v>
      </c>
      <c r="F257" s="208">
        <v>6.0</v>
      </c>
      <c r="G257" s="209" t="s">
        <v>1557</v>
      </c>
      <c r="H257" s="204">
        <v>7.0</v>
      </c>
      <c r="I257" s="194"/>
    </row>
    <row r="258" ht="15.75" customHeight="1">
      <c r="A258" s="210"/>
      <c r="B258" s="211"/>
      <c r="C258" s="206"/>
      <c r="D258" s="207" t="s">
        <v>1621</v>
      </c>
      <c r="E258" s="204">
        <v>0.0</v>
      </c>
      <c r="F258" s="208">
        <v>7.0</v>
      </c>
      <c r="G258" s="209" t="s">
        <v>1473</v>
      </c>
      <c r="H258" s="204">
        <v>1.0</v>
      </c>
      <c r="I258" s="194"/>
    </row>
    <row r="259" ht="15.75" customHeight="1">
      <c r="A259" s="210"/>
      <c r="B259" s="211"/>
      <c r="C259" s="206"/>
      <c r="D259" s="207" t="s">
        <v>1621</v>
      </c>
      <c r="E259" s="204">
        <v>0.0</v>
      </c>
      <c r="F259" s="208">
        <v>8.0</v>
      </c>
      <c r="G259" s="209" t="s">
        <v>1558</v>
      </c>
      <c r="H259" s="204">
        <v>2.0</v>
      </c>
      <c r="I259" s="194"/>
    </row>
    <row r="260" ht="15.75" customHeight="1">
      <c r="A260" s="210"/>
      <c r="B260" s="211"/>
      <c r="C260" s="206"/>
      <c r="D260" s="207" t="s">
        <v>1621</v>
      </c>
      <c r="E260" s="204">
        <v>0.0</v>
      </c>
      <c r="F260" s="208">
        <v>9.0</v>
      </c>
      <c r="G260" s="209" t="s">
        <v>1476</v>
      </c>
      <c r="H260" s="204">
        <v>4.0</v>
      </c>
      <c r="I260" s="194"/>
    </row>
    <row r="261" ht="15.75" customHeight="1">
      <c r="A261" s="210"/>
      <c r="B261" s="211"/>
      <c r="C261" s="206"/>
      <c r="D261" s="207" t="s">
        <v>1622</v>
      </c>
      <c r="E261" s="204">
        <v>0.0</v>
      </c>
      <c r="F261" s="208">
        <v>1.0</v>
      </c>
      <c r="G261" s="209" t="s">
        <v>1462</v>
      </c>
      <c r="H261" s="204">
        <v>1.0</v>
      </c>
      <c r="I261" s="194"/>
    </row>
    <row r="262" ht="15.75" customHeight="1">
      <c r="A262" s="210"/>
      <c r="B262" s="211"/>
      <c r="C262" s="206"/>
      <c r="D262" s="207" t="s">
        <v>1622</v>
      </c>
      <c r="E262" s="204">
        <v>0.0</v>
      </c>
      <c r="F262" s="208">
        <v>2.0</v>
      </c>
      <c r="G262" s="209" t="s">
        <v>1465</v>
      </c>
      <c r="H262" s="204">
        <v>2.0</v>
      </c>
      <c r="I262" s="194"/>
    </row>
    <row r="263" ht="15.75" customHeight="1">
      <c r="A263" s="210"/>
      <c r="B263" s="211"/>
      <c r="C263" s="206"/>
      <c r="D263" s="207" t="s">
        <v>1622</v>
      </c>
      <c r="E263" s="204">
        <v>0.0</v>
      </c>
      <c r="F263" s="208">
        <v>3.0</v>
      </c>
      <c r="G263" s="209" t="s">
        <v>1467</v>
      </c>
      <c r="H263" s="204">
        <v>3.0</v>
      </c>
      <c r="I263" s="194"/>
    </row>
    <row r="264" ht="15.75" customHeight="1">
      <c r="A264" s="210"/>
      <c r="B264" s="211"/>
      <c r="C264" s="206"/>
      <c r="D264" s="207" t="s">
        <v>1622</v>
      </c>
      <c r="E264" s="204">
        <v>0.0</v>
      </c>
      <c r="F264" s="208">
        <v>4.0</v>
      </c>
      <c r="G264" s="209" t="s">
        <v>1468</v>
      </c>
      <c r="H264" s="204">
        <v>4.0</v>
      </c>
      <c r="I264" s="194"/>
    </row>
    <row r="265" ht="15.75" customHeight="1">
      <c r="A265" s="210"/>
      <c r="B265" s="211"/>
      <c r="C265" s="206"/>
      <c r="D265" s="207" t="s">
        <v>1622</v>
      </c>
      <c r="E265" s="204">
        <v>0.0</v>
      </c>
      <c r="F265" s="208">
        <v>5.0</v>
      </c>
      <c r="G265" s="209" t="s">
        <v>1470</v>
      </c>
      <c r="H265" s="204">
        <v>5.0</v>
      </c>
      <c r="I265" s="194"/>
    </row>
    <row r="266" ht="15.75" customHeight="1">
      <c r="A266" s="210"/>
      <c r="B266" s="211"/>
      <c r="C266" s="206"/>
      <c r="D266" s="207" t="s">
        <v>1622</v>
      </c>
      <c r="E266" s="204">
        <v>0.0</v>
      </c>
      <c r="F266" s="208">
        <v>6.0</v>
      </c>
      <c r="G266" s="209" t="s">
        <v>1472</v>
      </c>
      <c r="H266" s="204">
        <v>6.0</v>
      </c>
      <c r="I266" s="194"/>
    </row>
    <row r="267" ht="15.75" customHeight="1">
      <c r="A267" s="210"/>
      <c r="B267" s="211"/>
      <c r="C267" s="206"/>
      <c r="D267" s="207" t="s">
        <v>1623</v>
      </c>
      <c r="E267" s="204">
        <v>0.0</v>
      </c>
      <c r="F267" s="208">
        <v>3.0</v>
      </c>
      <c r="G267" s="209" t="s">
        <v>1467</v>
      </c>
      <c r="H267" s="204">
        <v>3.0</v>
      </c>
      <c r="I267" s="194"/>
    </row>
    <row r="268" ht="15.75" customHeight="1">
      <c r="A268" s="210"/>
      <c r="B268" s="211"/>
      <c r="C268" s="206"/>
      <c r="D268" s="207" t="s">
        <v>1623</v>
      </c>
      <c r="E268" s="204">
        <v>0.0</v>
      </c>
      <c r="F268" s="208">
        <v>4.0</v>
      </c>
      <c r="G268" s="209" t="s">
        <v>1469</v>
      </c>
      <c r="H268" s="204">
        <v>5.0</v>
      </c>
      <c r="I268" s="194"/>
    </row>
    <row r="269" ht="15.75" customHeight="1">
      <c r="A269" s="210"/>
      <c r="B269" s="211"/>
      <c r="C269" s="206"/>
      <c r="D269" s="207" t="s">
        <v>1623</v>
      </c>
      <c r="E269" s="204">
        <v>0.0</v>
      </c>
      <c r="F269" s="208">
        <v>5.0</v>
      </c>
      <c r="G269" s="209" t="s">
        <v>1470</v>
      </c>
      <c r="H269" s="204">
        <v>6.0</v>
      </c>
      <c r="I269" s="194"/>
    </row>
    <row r="270" ht="15.75" customHeight="1">
      <c r="A270" s="210"/>
      <c r="B270" s="211"/>
      <c r="C270" s="206"/>
      <c r="D270" s="207" t="s">
        <v>1623</v>
      </c>
      <c r="E270" s="204">
        <v>0.0</v>
      </c>
      <c r="F270" s="208">
        <v>6.0</v>
      </c>
      <c r="G270" s="209" t="s">
        <v>1472</v>
      </c>
      <c r="H270" s="204">
        <v>7.0</v>
      </c>
      <c r="I270" s="194"/>
    </row>
    <row r="271" ht="15.75" customHeight="1">
      <c r="A271" s="210"/>
      <c r="B271" s="211"/>
      <c r="C271" s="206"/>
      <c r="D271" s="207" t="s">
        <v>1623</v>
      </c>
      <c r="E271" s="204">
        <v>0.0</v>
      </c>
      <c r="F271" s="208">
        <v>7.0</v>
      </c>
      <c r="G271" s="209" t="s">
        <v>1473</v>
      </c>
      <c r="H271" s="204">
        <v>1.0</v>
      </c>
      <c r="I271" s="194"/>
    </row>
    <row r="272" ht="15.75" customHeight="1">
      <c r="A272" s="210"/>
      <c r="B272" s="211"/>
      <c r="C272" s="206"/>
      <c r="D272" s="207" t="s">
        <v>1623</v>
      </c>
      <c r="E272" s="204">
        <v>0.0</v>
      </c>
      <c r="F272" s="208">
        <v>8.0</v>
      </c>
      <c r="G272" s="209" t="s">
        <v>1475</v>
      </c>
      <c r="H272" s="204">
        <v>2.0</v>
      </c>
      <c r="I272" s="194"/>
    </row>
    <row r="273" ht="15.75" customHeight="1">
      <c r="A273" s="210"/>
      <c r="B273" s="211"/>
      <c r="C273" s="206"/>
      <c r="D273" s="207" t="s">
        <v>1623</v>
      </c>
      <c r="E273" s="204">
        <v>0.0</v>
      </c>
      <c r="F273" s="208">
        <v>9.0</v>
      </c>
      <c r="G273" s="209" t="s">
        <v>1476</v>
      </c>
      <c r="H273" s="204">
        <v>4.0</v>
      </c>
      <c r="I273" s="194"/>
    </row>
    <row r="274" ht="15.75" customHeight="1">
      <c r="A274" s="210"/>
      <c r="B274" s="211"/>
      <c r="C274" s="206"/>
      <c r="D274" s="207" t="s">
        <v>1624</v>
      </c>
      <c r="E274" s="204">
        <v>0.0</v>
      </c>
      <c r="F274" s="208">
        <v>1.0</v>
      </c>
      <c r="G274" s="209" t="s">
        <v>1515</v>
      </c>
      <c r="H274" s="204">
        <v>0.0</v>
      </c>
      <c r="I274" s="194"/>
    </row>
    <row r="275" ht="15.75" customHeight="1">
      <c r="A275" s="210"/>
      <c r="B275" s="211"/>
      <c r="C275" s="206"/>
      <c r="D275" s="207" t="s">
        <v>1624</v>
      </c>
      <c r="E275" s="204">
        <v>0.0</v>
      </c>
      <c r="F275" s="208">
        <v>3.0</v>
      </c>
      <c r="G275" s="209" t="s">
        <v>1625</v>
      </c>
      <c r="H275" s="204">
        <v>3.0</v>
      </c>
      <c r="I275" s="194"/>
    </row>
    <row r="276" ht="15.75" customHeight="1">
      <c r="A276" s="210"/>
      <c r="B276" s="211"/>
      <c r="C276" s="206"/>
      <c r="D276" s="207" t="s">
        <v>1624</v>
      </c>
      <c r="E276" s="204">
        <v>0.0</v>
      </c>
      <c r="F276" s="208">
        <v>4.0</v>
      </c>
      <c r="G276" s="209" t="s">
        <v>1468</v>
      </c>
      <c r="H276" s="204">
        <v>4.0</v>
      </c>
      <c r="I276" s="194"/>
    </row>
    <row r="277" ht="15.75" customHeight="1">
      <c r="A277" s="210"/>
      <c r="B277" s="211"/>
      <c r="C277" s="206"/>
      <c r="D277" s="207" t="s">
        <v>1624</v>
      </c>
      <c r="E277" s="204">
        <v>0.0</v>
      </c>
      <c r="F277" s="208">
        <v>8.0</v>
      </c>
      <c r="G277" s="209" t="s">
        <v>1558</v>
      </c>
      <c r="H277" s="204">
        <v>7.0</v>
      </c>
      <c r="I277" s="194"/>
    </row>
    <row r="278" ht="15.75" customHeight="1">
      <c r="A278" s="210"/>
      <c r="B278" s="211"/>
      <c r="C278" s="206"/>
      <c r="D278" s="207" t="s">
        <v>1624</v>
      </c>
      <c r="E278" s="204">
        <v>0.0</v>
      </c>
      <c r="F278" s="208">
        <v>10.0</v>
      </c>
      <c r="G278" s="209" t="s">
        <v>1626</v>
      </c>
      <c r="H278" s="204">
        <v>9.0</v>
      </c>
      <c r="I278" s="194"/>
    </row>
    <row r="279" ht="15.75" customHeight="1">
      <c r="A279" s="210"/>
      <c r="B279" s="211"/>
      <c r="C279" s="206"/>
      <c r="D279" s="207" t="s">
        <v>1624</v>
      </c>
      <c r="E279" s="204">
        <v>0.0</v>
      </c>
      <c r="F279" s="208">
        <v>12.0</v>
      </c>
      <c r="G279" s="209" t="s">
        <v>1479</v>
      </c>
      <c r="H279" s="204">
        <v>11.0</v>
      </c>
      <c r="I279" s="194"/>
    </row>
    <row r="280" ht="15.75" customHeight="1">
      <c r="A280" s="210"/>
      <c r="B280" s="211"/>
      <c r="C280" s="206"/>
      <c r="D280" s="207" t="s">
        <v>1624</v>
      </c>
      <c r="E280" s="204">
        <v>0.0</v>
      </c>
      <c r="F280" s="208">
        <v>14.0</v>
      </c>
      <c r="G280" s="209" t="s">
        <v>1482</v>
      </c>
      <c r="H280" s="204">
        <v>2.0</v>
      </c>
      <c r="I280" s="194"/>
    </row>
    <row r="281" ht="15.75" customHeight="1">
      <c r="A281" s="210"/>
      <c r="B281" s="211"/>
      <c r="C281" s="206"/>
      <c r="D281" s="207" t="s">
        <v>1624</v>
      </c>
      <c r="E281" s="204">
        <v>0.0</v>
      </c>
      <c r="F281" s="208">
        <v>17.0</v>
      </c>
      <c r="G281" s="209" t="s">
        <v>1627</v>
      </c>
      <c r="H281" s="204">
        <v>12.0</v>
      </c>
      <c r="I281" s="194"/>
    </row>
    <row r="282" ht="15.75" customHeight="1">
      <c r="A282" s="210"/>
      <c r="B282" s="211"/>
      <c r="C282" s="206"/>
      <c r="D282" s="207" t="s">
        <v>1624</v>
      </c>
      <c r="E282" s="204">
        <v>0.0</v>
      </c>
      <c r="F282" s="208">
        <v>24.0</v>
      </c>
      <c r="G282" s="209" t="s">
        <v>1525</v>
      </c>
      <c r="H282" s="204">
        <v>8.0</v>
      </c>
      <c r="I282" s="194"/>
    </row>
    <row r="283" ht="15.75" customHeight="1">
      <c r="A283" s="210"/>
      <c r="B283" s="211"/>
      <c r="C283" s="206"/>
      <c r="D283" s="207" t="s">
        <v>1628</v>
      </c>
      <c r="E283" s="204">
        <v>0.0</v>
      </c>
      <c r="F283" s="208">
        <v>1.0</v>
      </c>
      <c r="G283" s="209" t="s">
        <v>1515</v>
      </c>
      <c r="H283" s="204">
        <v>0.0</v>
      </c>
      <c r="I283" s="194"/>
    </row>
    <row r="284" ht="15.75" customHeight="1">
      <c r="A284" s="210"/>
      <c r="B284" s="211"/>
      <c r="C284" s="206"/>
      <c r="D284" s="207" t="s">
        <v>1628</v>
      </c>
      <c r="E284" s="204">
        <v>0.0</v>
      </c>
      <c r="F284" s="208">
        <v>2.0</v>
      </c>
      <c r="G284" s="209" t="s">
        <v>1629</v>
      </c>
      <c r="H284" s="204">
        <v>5.0</v>
      </c>
      <c r="I284" s="194"/>
    </row>
    <row r="285" ht="15.75" customHeight="1">
      <c r="A285" s="210"/>
      <c r="B285" s="211"/>
      <c r="C285" s="206"/>
      <c r="D285" s="207" t="s">
        <v>1628</v>
      </c>
      <c r="E285" s="204">
        <v>0.0</v>
      </c>
      <c r="F285" s="208">
        <v>3.0</v>
      </c>
      <c r="G285" s="209" t="s">
        <v>1625</v>
      </c>
      <c r="H285" s="204">
        <v>3.0</v>
      </c>
      <c r="I285" s="194"/>
    </row>
    <row r="286" ht="15.75" customHeight="1">
      <c r="A286" s="210"/>
      <c r="B286" s="211"/>
      <c r="C286" s="206"/>
      <c r="D286" s="207" t="s">
        <v>1628</v>
      </c>
      <c r="E286" s="204">
        <v>0.0</v>
      </c>
      <c r="F286" s="208">
        <v>4.0</v>
      </c>
      <c r="G286" s="209" t="s">
        <v>1468</v>
      </c>
      <c r="H286" s="204">
        <v>4.0</v>
      </c>
      <c r="I286" s="194"/>
    </row>
    <row r="287" ht="15.75" customHeight="1">
      <c r="A287" s="210"/>
      <c r="B287" s="211"/>
      <c r="C287" s="206"/>
      <c r="D287" s="207" t="s">
        <v>1628</v>
      </c>
      <c r="E287" s="204">
        <v>0.0</v>
      </c>
      <c r="F287" s="208">
        <v>8.0</v>
      </c>
      <c r="G287" s="209" t="s">
        <v>1558</v>
      </c>
      <c r="H287" s="204">
        <v>6.0</v>
      </c>
      <c r="I287" s="194"/>
    </row>
    <row r="288" ht="15.75" customHeight="1">
      <c r="A288" s="210"/>
      <c r="B288" s="211"/>
      <c r="C288" s="206"/>
      <c r="D288" s="207" t="s">
        <v>1628</v>
      </c>
      <c r="E288" s="204">
        <v>0.0</v>
      </c>
      <c r="F288" s="208">
        <v>10.0</v>
      </c>
      <c r="G288" s="209" t="s">
        <v>1626</v>
      </c>
      <c r="H288" s="204">
        <v>9.0</v>
      </c>
      <c r="I288" s="194"/>
    </row>
    <row r="289" ht="15.75" customHeight="1">
      <c r="A289" s="210"/>
      <c r="B289" s="211"/>
      <c r="C289" s="206"/>
      <c r="D289" s="207" t="s">
        <v>1628</v>
      </c>
      <c r="E289" s="204">
        <v>0.0</v>
      </c>
      <c r="F289" s="208">
        <v>12.0</v>
      </c>
      <c r="G289" s="209" t="s">
        <v>1479</v>
      </c>
      <c r="H289" s="204"/>
      <c r="I289" s="194"/>
    </row>
    <row r="290" ht="15.75" customHeight="1">
      <c r="A290" s="210"/>
      <c r="B290" s="211"/>
      <c r="C290" s="206"/>
      <c r="D290" s="207" t="s">
        <v>1628</v>
      </c>
      <c r="E290" s="204">
        <v>0.0</v>
      </c>
      <c r="F290" s="208">
        <v>14.0</v>
      </c>
      <c r="G290" s="209" t="s">
        <v>1482</v>
      </c>
      <c r="H290" s="204">
        <v>2.0</v>
      </c>
      <c r="I290" s="194"/>
    </row>
    <row r="291" ht="15.75" customHeight="1">
      <c r="A291" s="210"/>
      <c r="B291" s="211"/>
      <c r="C291" s="206"/>
      <c r="D291" s="207" t="s">
        <v>1628</v>
      </c>
      <c r="E291" s="204">
        <v>0.0</v>
      </c>
      <c r="F291" s="208">
        <v>15.0</v>
      </c>
      <c r="G291" s="209" t="s">
        <v>1630</v>
      </c>
      <c r="H291" s="204">
        <v>1.0</v>
      </c>
      <c r="I291" s="194"/>
    </row>
    <row r="292" ht="15.75" customHeight="1">
      <c r="A292" s="210"/>
      <c r="B292" s="211"/>
      <c r="C292" s="206"/>
      <c r="D292" s="207" t="s">
        <v>1628</v>
      </c>
      <c r="E292" s="204">
        <v>0.0</v>
      </c>
      <c r="F292" s="208">
        <v>43.0</v>
      </c>
      <c r="G292" s="209" t="s">
        <v>1525</v>
      </c>
      <c r="H292" s="204">
        <v>8.0</v>
      </c>
      <c r="I292" s="194"/>
    </row>
    <row r="293" ht="15.75" customHeight="1">
      <c r="A293" s="210"/>
      <c r="B293" s="211"/>
      <c r="C293" s="206"/>
      <c r="D293" s="207" t="s">
        <v>1631</v>
      </c>
      <c r="E293" s="204">
        <v>0.0</v>
      </c>
      <c r="F293" s="208">
        <v>3.0</v>
      </c>
      <c r="G293" s="209" t="s">
        <v>1467</v>
      </c>
      <c r="H293" s="204">
        <v>3.0</v>
      </c>
      <c r="I293" s="194"/>
    </row>
    <row r="294" ht="15.75" customHeight="1">
      <c r="A294" s="210"/>
      <c r="B294" s="211"/>
      <c r="C294" s="206"/>
      <c r="D294" s="207" t="s">
        <v>1631</v>
      </c>
      <c r="E294" s="204">
        <v>0.0</v>
      </c>
      <c r="F294" s="208">
        <v>4.0</v>
      </c>
      <c r="G294" s="209" t="s">
        <v>1469</v>
      </c>
      <c r="H294" s="204">
        <v>5.0</v>
      </c>
      <c r="I294" s="194"/>
    </row>
    <row r="295" ht="15.75" customHeight="1">
      <c r="A295" s="210"/>
      <c r="B295" s="211"/>
      <c r="C295" s="206"/>
      <c r="D295" s="207" t="s">
        <v>1631</v>
      </c>
      <c r="E295" s="204">
        <v>0.0</v>
      </c>
      <c r="F295" s="208">
        <v>5.0</v>
      </c>
      <c r="G295" s="209" t="s">
        <v>1470</v>
      </c>
      <c r="H295" s="204">
        <v>6.0</v>
      </c>
      <c r="I295" s="194"/>
    </row>
    <row r="296" ht="15.75" customHeight="1">
      <c r="A296" s="210"/>
      <c r="B296" s="211"/>
      <c r="C296" s="206"/>
      <c r="D296" s="207" t="s">
        <v>1631</v>
      </c>
      <c r="E296" s="204">
        <v>0.0</v>
      </c>
      <c r="F296" s="208">
        <v>6.0</v>
      </c>
      <c r="G296" s="209" t="s">
        <v>1472</v>
      </c>
      <c r="H296" s="204">
        <v>7.0</v>
      </c>
      <c r="I296" s="194"/>
    </row>
    <row r="297" ht="15.75" customHeight="1">
      <c r="A297" s="210"/>
      <c r="B297" s="211"/>
      <c r="C297" s="206"/>
      <c r="D297" s="207" t="s">
        <v>1631</v>
      </c>
      <c r="E297" s="204">
        <v>0.0</v>
      </c>
      <c r="F297" s="208">
        <v>7.0</v>
      </c>
      <c r="G297" s="209" t="s">
        <v>1473</v>
      </c>
      <c r="H297" s="204">
        <v>1.0</v>
      </c>
      <c r="I297" s="194"/>
    </row>
    <row r="298" ht="15.75" customHeight="1">
      <c r="A298" s="210"/>
      <c r="B298" s="211"/>
      <c r="C298" s="206"/>
      <c r="D298" s="207" t="s">
        <v>1631</v>
      </c>
      <c r="E298" s="204">
        <v>0.0</v>
      </c>
      <c r="F298" s="208">
        <v>8.0</v>
      </c>
      <c r="G298" s="209" t="s">
        <v>1475</v>
      </c>
      <c r="H298" s="204">
        <v>2.0</v>
      </c>
      <c r="I298" s="194"/>
    </row>
    <row r="299" ht="15.75" customHeight="1">
      <c r="A299" s="210"/>
      <c r="B299" s="211"/>
      <c r="C299" s="206"/>
      <c r="D299" s="207" t="s">
        <v>1631</v>
      </c>
      <c r="E299" s="204">
        <v>0.0</v>
      </c>
      <c r="F299" s="208">
        <v>9.0</v>
      </c>
      <c r="G299" s="209" t="s">
        <v>1476</v>
      </c>
      <c r="H299" s="204">
        <v>4.0</v>
      </c>
      <c r="I299" s="194"/>
    </row>
    <row r="300" ht="15.75" customHeight="1">
      <c r="A300" s="210"/>
      <c r="B300" s="211"/>
      <c r="C300" s="206"/>
      <c r="D300" s="207" t="s">
        <v>1632</v>
      </c>
      <c r="E300" s="204">
        <v>0.0</v>
      </c>
      <c r="F300" s="208">
        <v>1.0</v>
      </c>
      <c r="G300" s="209" t="s">
        <v>1462</v>
      </c>
      <c r="H300" s="204">
        <v>1.0</v>
      </c>
      <c r="I300" s="194"/>
    </row>
    <row r="301" ht="15.75" customHeight="1">
      <c r="A301" s="210"/>
      <c r="B301" s="211"/>
      <c r="C301" s="206"/>
      <c r="D301" s="207" t="s">
        <v>1632</v>
      </c>
      <c r="E301" s="204">
        <v>0.0</v>
      </c>
      <c r="F301" s="208">
        <v>2.0</v>
      </c>
      <c r="G301" s="209" t="s">
        <v>1465</v>
      </c>
      <c r="H301" s="204">
        <v>2.0</v>
      </c>
      <c r="I301" s="194"/>
    </row>
    <row r="302" ht="15.75" customHeight="1">
      <c r="A302" s="210"/>
      <c r="B302" s="211"/>
      <c r="C302" s="206"/>
      <c r="D302" s="207" t="s">
        <v>1632</v>
      </c>
      <c r="E302" s="204">
        <v>0.0</v>
      </c>
      <c r="F302" s="208">
        <v>3.0</v>
      </c>
      <c r="G302" s="209" t="s">
        <v>1467</v>
      </c>
      <c r="H302" s="204">
        <v>3.0</v>
      </c>
      <c r="I302" s="194"/>
    </row>
    <row r="303" ht="15.75" customHeight="1">
      <c r="A303" s="210"/>
      <c r="B303" s="211"/>
      <c r="C303" s="206"/>
      <c r="D303" s="207" t="s">
        <v>1632</v>
      </c>
      <c r="E303" s="204">
        <v>0.0</v>
      </c>
      <c r="F303" s="208">
        <v>4.0</v>
      </c>
      <c r="G303" s="209" t="s">
        <v>1468</v>
      </c>
      <c r="H303" s="204">
        <v>4.0</v>
      </c>
      <c r="I303" s="194"/>
    </row>
    <row r="304" ht="15.75" customHeight="1">
      <c r="A304" s="210"/>
      <c r="B304" s="211"/>
      <c r="C304" s="206"/>
      <c r="D304" s="207" t="s">
        <v>1632</v>
      </c>
      <c r="E304" s="204">
        <v>0.0</v>
      </c>
      <c r="F304" s="208">
        <v>5.0</v>
      </c>
      <c r="G304" s="209" t="s">
        <v>1470</v>
      </c>
      <c r="H304" s="204">
        <v>5.0</v>
      </c>
      <c r="I304" s="194"/>
    </row>
    <row r="305" ht="15.75" customHeight="1">
      <c r="A305" s="210"/>
      <c r="B305" s="211"/>
      <c r="C305" s="206"/>
      <c r="D305" s="207" t="s">
        <v>1632</v>
      </c>
      <c r="E305" s="204">
        <v>0.0</v>
      </c>
      <c r="F305" s="208">
        <v>6.0</v>
      </c>
      <c r="G305" s="209" t="s">
        <v>1472</v>
      </c>
      <c r="H305" s="204">
        <v>6.0</v>
      </c>
      <c r="I305" s="194"/>
    </row>
    <row r="306" ht="15.75" customHeight="1">
      <c r="A306" s="210"/>
      <c r="B306" s="211"/>
      <c r="C306" s="206"/>
      <c r="D306" s="207" t="s">
        <v>1633</v>
      </c>
      <c r="E306" s="204">
        <v>0.0</v>
      </c>
      <c r="F306" s="208">
        <v>1.0</v>
      </c>
      <c r="G306" s="209" t="s">
        <v>1462</v>
      </c>
      <c r="H306" s="204">
        <v>1.0</v>
      </c>
      <c r="I306" s="194"/>
    </row>
    <row r="307" ht="15.75" customHeight="1">
      <c r="A307" s="210"/>
      <c r="B307" s="211"/>
      <c r="C307" s="206"/>
      <c r="D307" s="207" t="s">
        <v>1633</v>
      </c>
      <c r="E307" s="204">
        <v>0.0</v>
      </c>
      <c r="F307" s="208">
        <v>2.0</v>
      </c>
      <c r="G307" s="209" t="s">
        <v>1465</v>
      </c>
      <c r="H307" s="204">
        <v>2.0</v>
      </c>
      <c r="I307" s="194"/>
    </row>
    <row r="308" ht="15.75" customHeight="1">
      <c r="A308" s="210"/>
      <c r="B308" s="211"/>
      <c r="C308" s="206"/>
      <c r="D308" s="207" t="s">
        <v>1633</v>
      </c>
      <c r="E308" s="204">
        <v>0.0</v>
      </c>
      <c r="F308" s="208">
        <v>3.0</v>
      </c>
      <c r="G308" s="209" t="s">
        <v>1467</v>
      </c>
      <c r="H308" s="204">
        <v>3.0</v>
      </c>
      <c r="I308" s="194"/>
    </row>
    <row r="309" ht="15.75" customHeight="1">
      <c r="A309" s="210"/>
      <c r="B309" s="211"/>
      <c r="C309" s="206"/>
      <c r="D309" s="207" t="s">
        <v>1633</v>
      </c>
      <c r="E309" s="204">
        <v>0.0</v>
      </c>
      <c r="F309" s="208">
        <v>4.0</v>
      </c>
      <c r="G309" s="209" t="s">
        <v>1468</v>
      </c>
      <c r="H309" s="204">
        <v>4.0</v>
      </c>
      <c r="I309" s="194"/>
    </row>
    <row r="310" ht="15.75" customHeight="1">
      <c r="A310" s="210"/>
      <c r="B310" s="211"/>
      <c r="C310" s="206"/>
      <c r="D310" s="207" t="s">
        <v>1633</v>
      </c>
      <c r="E310" s="204">
        <v>0.0</v>
      </c>
      <c r="F310" s="208">
        <v>5.0</v>
      </c>
      <c r="G310" s="209" t="s">
        <v>1470</v>
      </c>
      <c r="H310" s="204">
        <v>5.0</v>
      </c>
      <c r="I310" s="194"/>
    </row>
    <row r="311" ht="15.75" customHeight="1">
      <c r="A311" s="210"/>
      <c r="B311" s="211"/>
      <c r="C311" s="206"/>
      <c r="D311" s="207" t="s">
        <v>1633</v>
      </c>
      <c r="E311" s="204">
        <v>0.0</v>
      </c>
      <c r="F311" s="208">
        <v>6.0</v>
      </c>
      <c r="G311" s="209" t="s">
        <v>1472</v>
      </c>
      <c r="H311" s="204">
        <v>6.0</v>
      </c>
      <c r="I311" s="194"/>
    </row>
    <row r="312" ht="15.75" customHeight="1">
      <c r="A312" s="210"/>
      <c r="B312" s="211"/>
      <c r="C312" s="206"/>
      <c r="D312" s="207" t="s">
        <v>1634</v>
      </c>
      <c r="E312" s="204">
        <v>0.0</v>
      </c>
      <c r="F312" s="208">
        <v>1.0</v>
      </c>
      <c r="G312" s="209" t="s">
        <v>1462</v>
      </c>
      <c r="H312" s="204">
        <v>1.0</v>
      </c>
      <c r="I312" s="194"/>
    </row>
    <row r="313" ht="15.75" customHeight="1">
      <c r="A313" s="210"/>
      <c r="B313" s="211"/>
      <c r="C313" s="206"/>
      <c r="D313" s="207" t="s">
        <v>1634</v>
      </c>
      <c r="E313" s="204">
        <v>0.0</v>
      </c>
      <c r="F313" s="208">
        <v>2.0</v>
      </c>
      <c r="G313" s="209" t="s">
        <v>1465</v>
      </c>
      <c r="H313" s="204">
        <v>2.0</v>
      </c>
      <c r="I313" s="194"/>
    </row>
    <row r="314" ht="15.75" customHeight="1">
      <c r="A314" s="210"/>
      <c r="B314" s="211"/>
      <c r="C314" s="206"/>
      <c r="D314" s="207" t="s">
        <v>1634</v>
      </c>
      <c r="E314" s="204">
        <v>0.0</v>
      </c>
      <c r="F314" s="208">
        <v>3.0</v>
      </c>
      <c r="G314" s="209" t="s">
        <v>1467</v>
      </c>
      <c r="H314" s="204">
        <v>3.0</v>
      </c>
      <c r="I314" s="194"/>
    </row>
    <row r="315" ht="15.75" customHeight="1">
      <c r="A315" s="210"/>
      <c r="B315" s="211"/>
      <c r="C315" s="206"/>
      <c r="D315" s="207" t="s">
        <v>1634</v>
      </c>
      <c r="E315" s="204">
        <v>0.0</v>
      </c>
      <c r="F315" s="208">
        <v>4.0</v>
      </c>
      <c r="G315" s="209" t="s">
        <v>1468</v>
      </c>
      <c r="H315" s="204">
        <v>4.0</v>
      </c>
      <c r="I315" s="194"/>
    </row>
    <row r="316" ht="15.75" customHeight="1">
      <c r="A316" s="210"/>
      <c r="B316" s="211"/>
      <c r="C316" s="206"/>
      <c r="D316" s="207" t="s">
        <v>1634</v>
      </c>
      <c r="E316" s="204">
        <v>0.0</v>
      </c>
      <c r="F316" s="208">
        <v>5.0</v>
      </c>
      <c r="G316" s="209" t="s">
        <v>1470</v>
      </c>
      <c r="H316" s="204">
        <v>5.0</v>
      </c>
      <c r="I316" s="194"/>
    </row>
    <row r="317" ht="15.75" customHeight="1">
      <c r="A317" s="210"/>
      <c r="B317" s="211"/>
      <c r="C317" s="206"/>
      <c r="D317" s="207" t="s">
        <v>1634</v>
      </c>
      <c r="E317" s="204">
        <v>0.0</v>
      </c>
      <c r="F317" s="208">
        <v>6.0</v>
      </c>
      <c r="G317" s="209" t="s">
        <v>1472</v>
      </c>
      <c r="H317" s="204">
        <v>6.0</v>
      </c>
      <c r="I317" s="194"/>
    </row>
    <row r="318" ht="15.75" customHeight="1">
      <c r="A318" s="210"/>
      <c r="B318" s="211"/>
      <c r="C318" s="206"/>
      <c r="D318" s="207" t="s">
        <v>1635</v>
      </c>
      <c r="E318" s="204">
        <v>0.0</v>
      </c>
      <c r="F318" s="208">
        <v>1.0</v>
      </c>
      <c r="G318" s="209" t="s">
        <v>1462</v>
      </c>
      <c r="H318" s="204">
        <v>1.0</v>
      </c>
      <c r="I318" s="194"/>
    </row>
    <row r="319" ht="15.75" customHeight="1">
      <c r="A319" s="210"/>
      <c r="B319" s="211"/>
      <c r="C319" s="206"/>
      <c r="D319" s="207" t="s">
        <v>1635</v>
      </c>
      <c r="E319" s="204">
        <v>0.0</v>
      </c>
      <c r="F319" s="208">
        <v>2.0</v>
      </c>
      <c r="G319" s="209" t="s">
        <v>1465</v>
      </c>
      <c r="H319" s="204">
        <v>2.0</v>
      </c>
      <c r="I319" s="194"/>
    </row>
    <row r="320" ht="15.75" customHeight="1">
      <c r="A320" s="210"/>
      <c r="B320" s="211"/>
      <c r="C320" s="206"/>
      <c r="D320" s="207" t="s">
        <v>1635</v>
      </c>
      <c r="E320" s="204">
        <v>0.0</v>
      </c>
      <c r="F320" s="208">
        <v>3.0</v>
      </c>
      <c r="G320" s="209" t="s">
        <v>1467</v>
      </c>
      <c r="H320" s="204">
        <v>3.0</v>
      </c>
      <c r="I320" s="194"/>
    </row>
    <row r="321" ht="15.75" customHeight="1">
      <c r="A321" s="210"/>
      <c r="B321" s="211"/>
      <c r="C321" s="206"/>
      <c r="D321" s="207" t="s">
        <v>1635</v>
      </c>
      <c r="E321" s="204">
        <v>0.0</v>
      </c>
      <c r="F321" s="208">
        <v>4.0</v>
      </c>
      <c r="G321" s="209" t="s">
        <v>1468</v>
      </c>
      <c r="H321" s="204">
        <v>4.0</v>
      </c>
      <c r="I321" s="194"/>
    </row>
    <row r="322" ht="15.75" customHeight="1">
      <c r="A322" s="210"/>
      <c r="B322" s="211"/>
      <c r="C322" s="206"/>
      <c r="D322" s="207" t="s">
        <v>1635</v>
      </c>
      <c r="E322" s="204">
        <v>0.0</v>
      </c>
      <c r="F322" s="208">
        <v>5.0</v>
      </c>
      <c r="G322" s="209" t="s">
        <v>1470</v>
      </c>
      <c r="H322" s="204">
        <v>5.0</v>
      </c>
      <c r="I322" s="194"/>
    </row>
    <row r="323" ht="15.75" customHeight="1">
      <c r="A323" s="210"/>
      <c r="B323" s="211"/>
      <c r="C323" s="206"/>
      <c r="D323" s="207" t="s">
        <v>1635</v>
      </c>
      <c r="E323" s="204">
        <v>0.0</v>
      </c>
      <c r="F323" s="208">
        <v>6.0</v>
      </c>
      <c r="G323" s="209" t="s">
        <v>1472</v>
      </c>
      <c r="H323" s="204">
        <v>6.0</v>
      </c>
      <c r="I323" s="194"/>
    </row>
    <row r="324" ht="15.75" customHeight="1">
      <c r="A324" s="210"/>
      <c r="B324" s="211"/>
      <c r="C324" s="206"/>
      <c r="D324" s="207" t="s">
        <v>1636</v>
      </c>
      <c r="E324" s="204">
        <v>0.0</v>
      </c>
      <c r="F324" s="208">
        <v>1.0</v>
      </c>
      <c r="G324" s="209" t="s">
        <v>1462</v>
      </c>
      <c r="H324" s="204">
        <v>1.0</v>
      </c>
      <c r="I324" s="194"/>
    </row>
    <row r="325" ht="15.75" customHeight="1">
      <c r="A325" s="210"/>
      <c r="B325" s="211"/>
      <c r="C325" s="206"/>
      <c r="D325" s="207" t="s">
        <v>1636</v>
      </c>
      <c r="E325" s="204">
        <v>0.0</v>
      </c>
      <c r="F325" s="208">
        <v>2.0</v>
      </c>
      <c r="G325" s="209" t="s">
        <v>1465</v>
      </c>
      <c r="H325" s="204">
        <v>2.0</v>
      </c>
      <c r="I325" s="194"/>
    </row>
    <row r="326" ht="15.75" customHeight="1">
      <c r="A326" s="210"/>
      <c r="B326" s="211"/>
      <c r="C326" s="206"/>
      <c r="D326" s="207" t="s">
        <v>1636</v>
      </c>
      <c r="E326" s="204">
        <v>0.0</v>
      </c>
      <c r="F326" s="208">
        <v>3.0</v>
      </c>
      <c r="G326" s="209" t="s">
        <v>1467</v>
      </c>
      <c r="H326" s="204">
        <v>3.0</v>
      </c>
      <c r="I326" s="194"/>
    </row>
    <row r="327" ht="15.75" customHeight="1">
      <c r="A327" s="210"/>
      <c r="B327" s="211"/>
      <c r="C327" s="206"/>
      <c r="D327" s="207" t="s">
        <v>1636</v>
      </c>
      <c r="E327" s="204">
        <v>0.0</v>
      </c>
      <c r="F327" s="208">
        <v>4.0</v>
      </c>
      <c r="G327" s="209" t="s">
        <v>1468</v>
      </c>
      <c r="H327" s="204">
        <v>4.0</v>
      </c>
      <c r="I327" s="194"/>
    </row>
    <row r="328" ht="15.75" customHeight="1">
      <c r="A328" s="210"/>
      <c r="B328" s="211"/>
      <c r="C328" s="206"/>
      <c r="D328" s="207" t="s">
        <v>1636</v>
      </c>
      <c r="E328" s="204">
        <v>0.0</v>
      </c>
      <c r="F328" s="208">
        <v>5.0</v>
      </c>
      <c r="G328" s="209" t="s">
        <v>1470</v>
      </c>
      <c r="H328" s="204">
        <v>5.0</v>
      </c>
      <c r="I328" s="194"/>
    </row>
    <row r="329" ht="15.75" customHeight="1">
      <c r="A329" s="210"/>
      <c r="B329" s="211"/>
      <c r="C329" s="206"/>
      <c r="D329" s="207" t="s">
        <v>1636</v>
      </c>
      <c r="E329" s="204">
        <v>0.0</v>
      </c>
      <c r="F329" s="208">
        <v>6.0</v>
      </c>
      <c r="G329" s="209" t="s">
        <v>1472</v>
      </c>
      <c r="H329" s="204">
        <v>6.0</v>
      </c>
      <c r="I329" s="194"/>
    </row>
    <row r="330" ht="15.75" customHeight="1">
      <c r="A330" s="210"/>
      <c r="B330" s="211"/>
      <c r="C330" s="206"/>
      <c r="D330" s="207" t="s">
        <v>1637</v>
      </c>
      <c r="E330" s="204">
        <v>0.0</v>
      </c>
      <c r="F330" s="208">
        <v>1.0</v>
      </c>
      <c r="G330" s="209" t="s">
        <v>1462</v>
      </c>
      <c r="H330" s="204">
        <v>1.0</v>
      </c>
      <c r="I330" s="194"/>
    </row>
    <row r="331" ht="15.75" customHeight="1">
      <c r="A331" s="210"/>
      <c r="B331" s="211"/>
      <c r="C331" s="206"/>
      <c r="D331" s="207" t="s">
        <v>1637</v>
      </c>
      <c r="E331" s="204">
        <v>0.0</v>
      </c>
      <c r="F331" s="208">
        <v>2.0</v>
      </c>
      <c r="G331" s="209" t="s">
        <v>1465</v>
      </c>
      <c r="H331" s="204">
        <v>2.0</v>
      </c>
      <c r="I331" s="194"/>
    </row>
    <row r="332" ht="15.75" customHeight="1">
      <c r="A332" s="210"/>
      <c r="B332" s="211"/>
      <c r="C332" s="206"/>
      <c r="D332" s="207" t="s">
        <v>1637</v>
      </c>
      <c r="E332" s="204">
        <v>0.0</v>
      </c>
      <c r="F332" s="208">
        <v>3.0</v>
      </c>
      <c r="G332" s="209" t="s">
        <v>1467</v>
      </c>
      <c r="H332" s="204">
        <v>3.0</v>
      </c>
      <c r="I332" s="194"/>
    </row>
    <row r="333" ht="15.75" customHeight="1">
      <c r="A333" s="210"/>
      <c r="B333" s="211"/>
      <c r="C333" s="206"/>
      <c r="D333" s="207" t="s">
        <v>1637</v>
      </c>
      <c r="E333" s="204">
        <v>0.0</v>
      </c>
      <c r="F333" s="208">
        <v>4.0</v>
      </c>
      <c r="G333" s="209" t="s">
        <v>1468</v>
      </c>
      <c r="H333" s="204">
        <v>4.0</v>
      </c>
      <c r="I333" s="194"/>
    </row>
    <row r="334" ht="15.75" customHeight="1">
      <c r="A334" s="210"/>
      <c r="B334" s="211"/>
      <c r="C334" s="206"/>
      <c r="D334" s="207" t="s">
        <v>1637</v>
      </c>
      <c r="E334" s="204">
        <v>0.0</v>
      </c>
      <c r="F334" s="208">
        <v>5.0</v>
      </c>
      <c r="G334" s="209" t="s">
        <v>1470</v>
      </c>
      <c r="H334" s="204">
        <v>5.0</v>
      </c>
      <c r="I334" s="194"/>
    </row>
    <row r="335" ht="15.75" customHeight="1">
      <c r="A335" s="210"/>
      <c r="B335" s="211"/>
      <c r="C335" s="206"/>
      <c r="D335" s="207" t="s">
        <v>1637</v>
      </c>
      <c r="E335" s="204">
        <v>0.0</v>
      </c>
      <c r="F335" s="208">
        <v>6.0</v>
      </c>
      <c r="G335" s="209" t="s">
        <v>1472</v>
      </c>
      <c r="H335" s="204">
        <v>6.0</v>
      </c>
      <c r="I335" s="194"/>
    </row>
    <row r="336" ht="15.75" customHeight="1">
      <c r="A336" s="210"/>
      <c r="B336" s="211"/>
      <c r="C336" s="206"/>
      <c r="D336" s="207" t="s">
        <v>1638</v>
      </c>
      <c r="E336" s="204">
        <v>0.0</v>
      </c>
      <c r="F336" s="208">
        <v>1.0</v>
      </c>
      <c r="G336" s="209" t="s">
        <v>1639</v>
      </c>
      <c r="H336" s="204">
        <v>0.0</v>
      </c>
      <c r="I336" s="194"/>
    </row>
    <row r="337" ht="15.75" customHeight="1">
      <c r="A337" s="210"/>
      <c r="B337" s="211"/>
      <c r="C337" s="206"/>
      <c r="D337" s="207" t="s">
        <v>1638</v>
      </c>
      <c r="E337" s="204">
        <v>0.0</v>
      </c>
      <c r="F337" s="208">
        <v>2.0</v>
      </c>
      <c r="G337" s="209" t="s">
        <v>1640</v>
      </c>
      <c r="H337" s="204">
        <v>0.0</v>
      </c>
      <c r="I337" s="194"/>
    </row>
    <row r="338" ht="15.75" customHeight="1">
      <c r="A338" s="210"/>
      <c r="B338" s="211"/>
      <c r="C338" s="206"/>
      <c r="D338" s="207" t="s">
        <v>1638</v>
      </c>
      <c r="E338" s="204">
        <v>0.0</v>
      </c>
      <c r="F338" s="208">
        <v>3.0</v>
      </c>
      <c r="G338" s="209" t="s">
        <v>1641</v>
      </c>
      <c r="H338" s="204">
        <v>6.0</v>
      </c>
      <c r="I338" s="194"/>
    </row>
    <row r="339" ht="15.75" customHeight="1">
      <c r="A339" s="210"/>
      <c r="B339" s="211"/>
      <c r="C339" s="206"/>
      <c r="D339" s="207" t="s">
        <v>1638</v>
      </c>
      <c r="E339" s="204">
        <v>0.0</v>
      </c>
      <c r="F339" s="208">
        <v>4.0</v>
      </c>
      <c r="G339" s="209" t="s">
        <v>1468</v>
      </c>
      <c r="H339" s="204">
        <v>7.0</v>
      </c>
      <c r="I339" s="194"/>
    </row>
    <row r="340" ht="15.75" customHeight="1">
      <c r="A340" s="210"/>
      <c r="B340" s="211"/>
      <c r="C340" s="206"/>
      <c r="D340" s="207" t="s">
        <v>1638</v>
      </c>
      <c r="E340" s="204">
        <v>0.0</v>
      </c>
      <c r="F340" s="208">
        <v>10.0</v>
      </c>
      <c r="G340" s="209" t="s">
        <v>1642</v>
      </c>
      <c r="H340" s="204">
        <v>8.0</v>
      </c>
      <c r="I340" s="194"/>
    </row>
    <row r="341" ht="15.75" customHeight="1">
      <c r="A341" s="210"/>
      <c r="B341" s="211"/>
      <c r="C341" s="206"/>
      <c r="D341" s="207" t="s">
        <v>1638</v>
      </c>
      <c r="E341" s="204">
        <v>0.0</v>
      </c>
      <c r="F341" s="208">
        <v>11.0</v>
      </c>
      <c r="G341" s="209" t="s">
        <v>1643</v>
      </c>
      <c r="H341" s="204">
        <v>2.0</v>
      </c>
      <c r="I341" s="194"/>
    </row>
    <row r="342" ht="15.75" customHeight="1">
      <c r="A342" s="210"/>
      <c r="B342" s="211"/>
      <c r="C342" s="206"/>
      <c r="D342" s="207" t="s">
        <v>1638</v>
      </c>
      <c r="E342" s="204">
        <v>0.0</v>
      </c>
      <c r="F342" s="208">
        <v>20.0</v>
      </c>
      <c r="G342" s="209" t="s">
        <v>1644</v>
      </c>
      <c r="H342" s="204">
        <v>1.0</v>
      </c>
      <c r="I342" s="194"/>
    </row>
    <row r="343" ht="15.75" customHeight="1">
      <c r="A343" s="210"/>
      <c r="B343" s="211"/>
      <c r="C343" s="206"/>
      <c r="D343" s="207" t="s">
        <v>1638</v>
      </c>
      <c r="E343" s="204">
        <v>0.0</v>
      </c>
      <c r="F343" s="208">
        <v>21.0</v>
      </c>
      <c r="G343" s="209" t="s">
        <v>1490</v>
      </c>
      <c r="H343" s="204">
        <v>3.0</v>
      </c>
      <c r="I343" s="194"/>
    </row>
    <row r="344" ht="15.75" customHeight="1">
      <c r="A344" s="210"/>
      <c r="B344" s="211"/>
      <c r="C344" s="206"/>
      <c r="D344" s="207" t="s">
        <v>1638</v>
      </c>
      <c r="E344" s="204">
        <v>0.0</v>
      </c>
      <c r="F344" s="208">
        <v>22.0</v>
      </c>
      <c r="G344" s="209" t="s">
        <v>1491</v>
      </c>
      <c r="H344" s="204">
        <v>4.0</v>
      </c>
      <c r="I344" s="194"/>
    </row>
    <row r="345" ht="15.75" customHeight="1">
      <c r="A345" s="210"/>
      <c r="B345" s="211"/>
      <c r="C345" s="206"/>
      <c r="D345" s="207" t="s">
        <v>1638</v>
      </c>
      <c r="E345" s="204">
        <v>0.0</v>
      </c>
      <c r="F345" s="208">
        <v>23.0</v>
      </c>
      <c r="G345" s="209" t="s">
        <v>1645</v>
      </c>
      <c r="H345" s="204">
        <v>5.0</v>
      </c>
      <c r="I345" s="194"/>
    </row>
    <row r="346" ht="15.75" customHeight="1">
      <c r="A346" s="210"/>
      <c r="B346" s="211"/>
      <c r="C346" s="206"/>
      <c r="D346" s="207" t="s">
        <v>1638</v>
      </c>
      <c r="E346" s="204">
        <v>0.0</v>
      </c>
      <c r="F346" s="208">
        <v>24.0</v>
      </c>
      <c r="G346" s="209" t="s">
        <v>1646</v>
      </c>
      <c r="H346" s="204">
        <v>9.0</v>
      </c>
      <c r="I346" s="194"/>
    </row>
    <row r="347" ht="15.75" customHeight="1">
      <c r="A347" s="210"/>
      <c r="B347" s="211"/>
      <c r="C347" s="206"/>
      <c r="D347" s="207" t="s">
        <v>1638</v>
      </c>
      <c r="E347" s="204">
        <v>0.0</v>
      </c>
      <c r="F347" s="208">
        <v>25.0</v>
      </c>
      <c r="G347" s="209" t="s">
        <v>1647</v>
      </c>
      <c r="H347" s="204">
        <v>10.0</v>
      </c>
      <c r="I347" s="194"/>
    </row>
    <row r="348" ht="15.75" customHeight="1">
      <c r="A348" s="210"/>
      <c r="B348" s="211"/>
      <c r="C348" s="206"/>
      <c r="D348" s="207" t="s">
        <v>1638</v>
      </c>
      <c r="E348" s="204">
        <v>0.0</v>
      </c>
      <c r="F348" s="208">
        <v>26.0</v>
      </c>
      <c r="G348" s="209" t="s">
        <v>1495</v>
      </c>
      <c r="H348" s="204">
        <v>15.0</v>
      </c>
      <c r="I348" s="194"/>
    </row>
    <row r="349" ht="15.75" customHeight="1">
      <c r="A349" s="210"/>
      <c r="B349" s="211"/>
      <c r="C349" s="206"/>
      <c r="D349" s="207" t="s">
        <v>1648</v>
      </c>
      <c r="E349" s="204">
        <v>0.0</v>
      </c>
      <c r="F349" s="208">
        <v>1.0</v>
      </c>
      <c r="G349" s="209" t="s">
        <v>1462</v>
      </c>
      <c r="H349" s="204">
        <v>1.0</v>
      </c>
      <c r="I349" s="194"/>
    </row>
    <row r="350" ht="15.75" customHeight="1">
      <c r="A350" s="210"/>
      <c r="B350" s="211"/>
      <c r="C350" s="206"/>
      <c r="D350" s="207" t="s">
        <v>1648</v>
      </c>
      <c r="E350" s="204">
        <v>0.0</v>
      </c>
      <c r="F350" s="208">
        <v>2.0</v>
      </c>
      <c r="G350" s="209" t="s">
        <v>1465</v>
      </c>
      <c r="H350" s="204">
        <v>2.0</v>
      </c>
      <c r="I350" s="194"/>
    </row>
    <row r="351" ht="15.75" customHeight="1">
      <c r="A351" s="210"/>
      <c r="B351" s="211"/>
      <c r="C351" s="206"/>
      <c r="D351" s="207" t="s">
        <v>1648</v>
      </c>
      <c r="E351" s="204">
        <v>0.0</v>
      </c>
      <c r="F351" s="208">
        <v>3.0</v>
      </c>
      <c r="G351" s="209" t="s">
        <v>1467</v>
      </c>
      <c r="H351" s="204">
        <v>3.0</v>
      </c>
      <c r="I351" s="194"/>
    </row>
    <row r="352" ht="15.75" customHeight="1">
      <c r="A352" s="210"/>
      <c r="B352" s="211"/>
      <c r="C352" s="206"/>
      <c r="D352" s="207" t="s">
        <v>1648</v>
      </c>
      <c r="E352" s="204">
        <v>0.0</v>
      </c>
      <c r="F352" s="208">
        <v>4.0</v>
      </c>
      <c r="G352" s="209" t="s">
        <v>1468</v>
      </c>
      <c r="H352" s="204">
        <v>4.0</v>
      </c>
      <c r="I352" s="194"/>
    </row>
    <row r="353" ht="15.75" customHeight="1">
      <c r="A353" s="210"/>
      <c r="B353" s="211"/>
      <c r="C353" s="206"/>
      <c r="D353" s="207" t="s">
        <v>1648</v>
      </c>
      <c r="E353" s="204">
        <v>0.0</v>
      </c>
      <c r="F353" s="208">
        <v>5.0</v>
      </c>
      <c r="G353" s="209" t="s">
        <v>1470</v>
      </c>
      <c r="H353" s="204">
        <v>5.0</v>
      </c>
      <c r="I353" s="194"/>
    </row>
    <row r="354" ht="15.75" customHeight="1">
      <c r="A354" s="210"/>
      <c r="B354" s="211"/>
      <c r="C354" s="206"/>
      <c r="D354" s="207" t="s">
        <v>1648</v>
      </c>
      <c r="E354" s="204">
        <v>0.0</v>
      </c>
      <c r="F354" s="208">
        <v>6.0</v>
      </c>
      <c r="G354" s="209" t="s">
        <v>1557</v>
      </c>
      <c r="H354" s="204">
        <v>6.0</v>
      </c>
      <c r="I354" s="194"/>
    </row>
    <row r="355" ht="15.75" customHeight="1">
      <c r="A355" s="210"/>
      <c r="B355" s="211"/>
      <c r="C355" s="206"/>
      <c r="D355" s="207" t="s">
        <v>1649</v>
      </c>
      <c r="E355" s="204">
        <v>0.0</v>
      </c>
      <c r="F355" s="208">
        <v>3.0</v>
      </c>
      <c r="G355" s="209" t="s">
        <v>1467</v>
      </c>
      <c r="H355" s="204">
        <v>3.0</v>
      </c>
      <c r="I355" s="194"/>
    </row>
    <row r="356" ht="15.75" customHeight="1">
      <c r="A356" s="210"/>
      <c r="B356" s="211"/>
      <c r="C356" s="206"/>
      <c r="D356" s="207" t="s">
        <v>1649</v>
      </c>
      <c r="E356" s="204">
        <v>0.0</v>
      </c>
      <c r="F356" s="208">
        <v>4.0</v>
      </c>
      <c r="G356" s="209" t="s">
        <v>1469</v>
      </c>
      <c r="H356" s="204">
        <v>5.0</v>
      </c>
      <c r="I356" s="194"/>
    </row>
    <row r="357" ht="15.75" customHeight="1">
      <c r="A357" s="210"/>
      <c r="B357" s="211"/>
      <c r="C357" s="206"/>
      <c r="D357" s="207" t="s">
        <v>1649</v>
      </c>
      <c r="E357" s="204">
        <v>0.0</v>
      </c>
      <c r="F357" s="208">
        <v>5.0</v>
      </c>
      <c r="G357" s="209" t="s">
        <v>1470</v>
      </c>
      <c r="H357" s="204">
        <v>6.0</v>
      </c>
      <c r="I357" s="194"/>
    </row>
    <row r="358" ht="15.75" customHeight="1">
      <c r="A358" s="210"/>
      <c r="B358" s="211"/>
      <c r="C358" s="206"/>
      <c r="D358" s="207" t="s">
        <v>1649</v>
      </c>
      <c r="E358" s="204">
        <v>0.0</v>
      </c>
      <c r="F358" s="208">
        <v>6.0</v>
      </c>
      <c r="G358" s="209" t="s">
        <v>1472</v>
      </c>
      <c r="H358" s="204">
        <v>7.0</v>
      </c>
      <c r="I358" s="194"/>
    </row>
    <row r="359" ht="15.75" customHeight="1">
      <c r="A359" s="210"/>
      <c r="B359" s="211"/>
      <c r="C359" s="206"/>
      <c r="D359" s="207" t="s">
        <v>1649</v>
      </c>
      <c r="E359" s="204">
        <v>0.0</v>
      </c>
      <c r="F359" s="208">
        <v>7.0</v>
      </c>
      <c r="G359" s="209" t="s">
        <v>1473</v>
      </c>
      <c r="H359" s="204">
        <v>1.0</v>
      </c>
      <c r="I359" s="194"/>
    </row>
    <row r="360" ht="15.75" customHeight="1">
      <c r="A360" s="210"/>
      <c r="B360" s="211"/>
      <c r="C360" s="206"/>
      <c r="D360" s="207" t="s">
        <v>1649</v>
      </c>
      <c r="E360" s="204">
        <v>0.0</v>
      </c>
      <c r="F360" s="208">
        <v>8.0</v>
      </c>
      <c r="G360" s="209" t="s">
        <v>1475</v>
      </c>
      <c r="H360" s="204">
        <v>2.0</v>
      </c>
      <c r="I360" s="194"/>
    </row>
    <row r="361" ht="15.75" customHeight="1">
      <c r="A361" s="210"/>
      <c r="B361" s="211"/>
      <c r="C361" s="206"/>
      <c r="D361" s="207" t="s">
        <v>1649</v>
      </c>
      <c r="E361" s="204">
        <v>0.0</v>
      </c>
      <c r="F361" s="208">
        <v>9.0</v>
      </c>
      <c r="G361" s="209" t="s">
        <v>1476</v>
      </c>
      <c r="H361" s="204">
        <v>4.0</v>
      </c>
      <c r="I361" s="194"/>
    </row>
    <row r="362" ht="15.75" customHeight="1">
      <c r="A362" s="210"/>
      <c r="B362" s="211"/>
      <c r="C362" s="206"/>
      <c r="D362" s="207" t="s">
        <v>1650</v>
      </c>
      <c r="E362" s="204">
        <v>0.0</v>
      </c>
      <c r="F362" s="208">
        <v>1.0</v>
      </c>
      <c r="G362" s="209" t="s">
        <v>1651</v>
      </c>
      <c r="H362" s="204">
        <v>1.0</v>
      </c>
      <c r="I362" s="194"/>
    </row>
    <row r="363" ht="15.75" customHeight="1">
      <c r="A363" s="210"/>
      <c r="B363" s="211"/>
      <c r="C363" s="206"/>
      <c r="D363" s="207" t="s">
        <v>1650</v>
      </c>
      <c r="E363" s="204">
        <v>0.0</v>
      </c>
      <c r="F363" s="208">
        <v>2.0</v>
      </c>
      <c r="G363" s="209" t="s">
        <v>1591</v>
      </c>
      <c r="H363" s="204">
        <v>2.0</v>
      </c>
      <c r="I363" s="194"/>
    </row>
    <row r="364" ht="15.75" customHeight="1">
      <c r="A364" s="210"/>
      <c r="B364" s="211"/>
      <c r="C364" s="206"/>
      <c r="D364" s="207" t="s">
        <v>1650</v>
      </c>
      <c r="E364" s="204">
        <v>0.0</v>
      </c>
      <c r="F364" s="208">
        <v>3.0</v>
      </c>
      <c r="G364" s="209" t="s">
        <v>1467</v>
      </c>
      <c r="H364" s="204">
        <v>3.0</v>
      </c>
      <c r="I364" s="194"/>
    </row>
    <row r="365" ht="15.75" customHeight="1">
      <c r="A365" s="210"/>
      <c r="B365" s="211"/>
      <c r="C365" s="206"/>
      <c r="D365" s="207" t="s">
        <v>1650</v>
      </c>
      <c r="E365" s="204">
        <v>0.0</v>
      </c>
      <c r="F365" s="208">
        <v>4.0</v>
      </c>
      <c r="G365" s="209" t="s">
        <v>1468</v>
      </c>
      <c r="H365" s="204">
        <v>4.0</v>
      </c>
      <c r="I365" s="194"/>
    </row>
    <row r="366" ht="15.75" customHeight="1">
      <c r="A366" s="210"/>
      <c r="B366" s="211"/>
      <c r="C366" s="206"/>
      <c r="D366" s="207" t="s">
        <v>1650</v>
      </c>
      <c r="E366" s="204">
        <v>0.0</v>
      </c>
      <c r="F366" s="208">
        <v>5.0</v>
      </c>
      <c r="G366" s="209" t="s">
        <v>1470</v>
      </c>
      <c r="H366" s="204">
        <v>5.0</v>
      </c>
      <c r="I366" s="194"/>
    </row>
    <row r="367" ht="15.75" customHeight="1">
      <c r="A367" s="210"/>
      <c r="B367" s="211"/>
      <c r="C367" s="206"/>
      <c r="D367" s="207" t="s">
        <v>1650</v>
      </c>
      <c r="E367" s="204">
        <v>0.0</v>
      </c>
      <c r="F367" s="208">
        <v>6.0</v>
      </c>
      <c r="G367" s="209" t="s">
        <v>1557</v>
      </c>
      <c r="H367" s="204">
        <v>6.0</v>
      </c>
      <c r="I367" s="194"/>
    </row>
    <row r="368" ht="15.75" customHeight="1">
      <c r="A368" s="210"/>
      <c r="B368" s="211"/>
      <c r="C368" s="206"/>
      <c r="D368" s="207" t="s">
        <v>1652</v>
      </c>
      <c r="E368" s="204">
        <v>0.0</v>
      </c>
      <c r="F368" s="208">
        <v>1.0</v>
      </c>
      <c r="G368" s="209" t="s">
        <v>1462</v>
      </c>
      <c r="H368" s="204">
        <v>1.0</v>
      </c>
      <c r="I368" s="194"/>
    </row>
    <row r="369" ht="15.75" customHeight="1">
      <c r="A369" s="210"/>
      <c r="B369" s="211"/>
      <c r="C369" s="206"/>
      <c r="D369" s="207" t="s">
        <v>1652</v>
      </c>
      <c r="E369" s="204">
        <v>0.0</v>
      </c>
      <c r="F369" s="208">
        <v>2.0</v>
      </c>
      <c r="G369" s="209" t="s">
        <v>1465</v>
      </c>
      <c r="H369" s="204">
        <v>2.0</v>
      </c>
      <c r="I369" s="194"/>
    </row>
    <row r="370" ht="15.75" customHeight="1">
      <c r="A370" s="210"/>
      <c r="B370" s="211"/>
      <c r="C370" s="206"/>
      <c r="D370" s="207" t="s">
        <v>1652</v>
      </c>
      <c r="E370" s="204">
        <v>0.0</v>
      </c>
      <c r="F370" s="208">
        <v>3.0</v>
      </c>
      <c r="G370" s="209" t="s">
        <v>1467</v>
      </c>
      <c r="H370" s="204">
        <v>3.0</v>
      </c>
      <c r="I370" s="194"/>
    </row>
    <row r="371" ht="15.75" customHeight="1">
      <c r="A371" s="210"/>
      <c r="B371" s="211"/>
      <c r="C371" s="206"/>
      <c r="D371" s="207" t="s">
        <v>1652</v>
      </c>
      <c r="E371" s="204">
        <v>0.0</v>
      </c>
      <c r="F371" s="208">
        <v>4.0</v>
      </c>
      <c r="G371" s="209" t="s">
        <v>1468</v>
      </c>
      <c r="H371" s="204">
        <v>4.0</v>
      </c>
      <c r="I371" s="194"/>
    </row>
    <row r="372" ht="15.75" customHeight="1">
      <c r="A372" s="210"/>
      <c r="B372" s="211"/>
      <c r="C372" s="206"/>
      <c r="D372" s="207" t="s">
        <v>1652</v>
      </c>
      <c r="E372" s="204">
        <v>0.0</v>
      </c>
      <c r="F372" s="208">
        <v>5.0</v>
      </c>
      <c r="G372" s="209" t="s">
        <v>1470</v>
      </c>
      <c r="H372" s="204">
        <v>5.0</v>
      </c>
      <c r="I372" s="194"/>
    </row>
    <row r="373" ht="15.75" customHeight="1">
      <c r="A373" s="210"/>
      <c r="B373" s="211"/>
      <c r="C373" s="206"/>
      <c r="D373" s="207" t="s">
        <v>1652</v>
      </c>
      <c r="E373" s="204">
        <v>0.0</v>
      </c>
      <c r="F373" s="208">
        <v>6.0</v>
      </c>
      <c r="G373" s="209" t="s">
        <v>1472</v>
      </c>
      <c r="H373" s="204">
        <v>6.0</v>
      </c>
      <c r="I373" s="194"/>
    </row>
    <row r="374" ht="15.75" customHeight="1">
      <c r="A374" s="210"/>
      <c r="B374" s="211"/>
      <c r="C374" s="206"/>
      <c r="D374" s="207" t="s">
        <v>1653</v>
      </c>
      <c r="E374" s="204">
        <v>0.0</v>
      </c>
      <c r="F374" s="208">
        <v>3.0</v>
      </c>
      <c r="G374" s="209" t="s">
        <v>1467</v>
      </c>
      <c r="H374" s="204">
        <v>3.0</v>
      </c>
      <c r="I374" s="194"/>
    </row>
    <row r="375" ht="15.75" customHeight="1">
      <c r="A375" s="210"/>
      <c r="B375" s="211"/>
      <c r="C375" s="206"/>
      <c r="D375" s="207" t="s">
        <v>1653</v>
      </c>
      <c r="E375" s="204">
        <v>0.0</v>
      </c>
      <c r="F375" s="208">
        <v>4.0</v>
      </c>
      <c r="G375" s="209" t="s">
        <v>1469</v>
      </c>
      <c r="H375" s="204">
        <v>5.0</v>
      </c>
      <c r="I375" s="194"/>
    </row>
    <row r="376" ht="15.75" customHeight="1">
      <c r="A376" s="210"/>
      <c r="B376" s="211"/>
      <c r="C376" s="206"/>
      <c r="D376" s="207" t="s">
        <v>1653</v>
      </c>
      <c r="E376" s="204">
        <v>0.0</v>
      </c>
      <c r="F376" s="208">
        <v>5.0</v>
      </c>
      <c r="G376" s="209" t="s">
        <v>1470</v>
      </c>
      <c r="H376" s="204">
        <v>6.0</v>
      </c>
      <c r="I376" s="194"/>
    </row>
    <row r="377" ht="15.75" customHeight="1">
      <c r="A377" s="210"/>
      <c r="B377" s="211"/>
      <c r="C377" s="206"/>
      <c r="D377" s="207" t="s">
        <v>1653</v>
      </c>
      <c r="E377" s="204">
        <v>0.0</v>
      </c>
      <c r="F377" s="208">
        <v>6.0</v>
      </c>
      <c r="G377" s="209" t="s">
        <v>1472</v>
      </c>
      <c r="H377" s="204">
        <v>7.0</v>
      </c>
      <c r="I377" s="194"/>
    </row>
    <row r="378" ht="15.75" customHeight="1">
      <c r="A378" s="210"/>
      <c r="B378" s="211"/>
      <c r="C378" s="206"/>
      <c r="D378" s="207" t="s">
        <v>1653</v>
      </c>
      <c r="E378" s="204">
        <v>0.0</v>
      </c>
      <c r="F378" s="208">
        <v>7.0</v>
      </c>
      <c r="G378" s="209" t="s">
        <v>1473</v>
      </c>
      <c r="H378" s="204">
        <v>1.0</v>
      </c>
      <c r="I378" s="194"/>
    </row>
    <row r="379" ht="15.75" customHeight="1">
      <c r="A379" s="210"/>
      <c r="B379" s="211"/>
      <c r="C379" s="206"/>
      <c r="D379" s="207" t="s">
        <v>1653</v>
      </c>
      <c r="E379" s="204">
        <v>0.0</v>
      </c>
      <c r="F379" s="208">
        <v>8.0</v>
      </c>
      <c r="G379" s="209" t="s">
        <v>1475</v>
      </c>
      <c r="H379" s="204">
        <v>2.0</v>
      </c>
      <c r="I379" s="194"/>
    </row>
    <row r="380" ht="15.75" customHeight="1">
      <c r="A380" s="210"/>
      <c r="B380" s="211"/>
      <c r="C380" s="206"/>
      <c r="D380" s="207" t="s">
        <v>1653</v>
      </c>
      <c r="E380" s="204">
        <v>0.0</v>
      </c>
      <c r="F380" s="208">
        <v>9.0</v>
      </c>
      <c r="G380" s="209" t="s">
        <v>1476</v>
      </c>
      <c r="H380" s="204">
        <v>4.0</v>
      </c>
      <c r="I380" s="194"/>
    </row>
    <row r="381" ht="15.75" customHeight="1">
      <c r="A381" s="210"/>
      <c r="B381" s="211"/>
      <c r="C381" s="206"/>
      <c r="D381" s="207" t="s">
        <v>1654</v>
      </c>
      <c r="E381" s="204">
        <v>0.0</v>
      </c>
      <c r="F381" s="208">
        <v>1.0</v>
      </c>
      <c r="G381" s="209" t="s">
        <v>1651</v>
      </c>
      <c r="H381" s="204">
        <v>1.0</v>
      </c>
      <c r="I381" s="194"/>
    </row>
    <row r="382" ht="15.75" customHeight="1">
      <c r="A382" s="210"/>
      <c r="B382" s="211"/>
      <c r="C382" s="206"/>
      <c r="D382" s="207" t="s">
        <v>1654</v>
      </c>
      <c r="E382" s="204">
        <v>0.0</v>
      </c>
      <c r="F382" s="208">
        <v>2.0</v>
      </c>
      <c r="G382" s="209" t="s">
        <v>1591</v>
      </c>
      <c r="H382" s="204">
        <v>2.0</v>
      </c>
      <c r="I382" s="194"/>
    </row>
    <row r="383" ht="15.75" customHeight="1">
      <c r="A383" s="210"/>
      <c r="B383" s="211"/>
      <c r="C383" s="206"/>
      <c r="D383" s="207" t="s">
        <v>1654</v>
      </c>
      <c r="E383" s="204">
        <v>0.0</v>
      </c>
      <c r="F383" s="208">
        <v>3.0</v>
      </c>
      <c r="G383" s="209" t="s">
        <v>1467</v>
      </c>
      <c r="H383" s="204">
        <v>3.0</v>
      </c>
      <c r="I383" s="194"/>
    </row>
    <row r="384" ht="15.75" customHeight="1">
      <c r="A384" s="210"/>
      <c r="B384" s="211"/>
      <c r="C384" s="206"/>
      <c r="D384" s="207" t="s">
        <v>1654</v>
      </c>
      <c r="E384" s="204">
        <v>0.0</v>
      </c>
      <c r="F384" s="208">
        <v>4.0</v>
      </c>
      <c r="G384" s="209" t="s">
        <v>1468</v>
      </c>
      <c r="H384" s="204">
        <v>4.0</v>
      </c>
      <c r="I384" s="194"/>
    </row>
    <row r="385" ht="15.75" customHeight="1">
      <c r="A385" s="210"/>
      <c r="B385" s="211"/>
      <c r="C385" s="206"/>
      <c r="D385" s="207" t="s">
        <v>1654</v>
      </c>
      <c r="E385" s="204">
        <v>0.0</v>
      </c>
      <c r="F385" s="208">
        <v>5.0</v>
      </c>
      <c r="G385" s="209" t="s">
        <v>1470</v>
      </c>
      <c r="H385" s="204">
        <v>5.0</v>
      </c>
      <c r="I385" s="194"/>
    </row>
    <row r="386" ht="15.75" customHeight="1">
      <c r="A386" s="210"/>
      <c r="B386" s="211"/>
      <c r="C386" s="206"/>
      <c r="D386" s="207" t="s">
        <v>1654</v>
      </c>
      <c r="E386" s="204">
        <v>0.0</v>
      </c>
      <c r="F386" s="208">
        <v>6.0</v>
      </c>
      <c r="G386" s="209" t="s">
        <v>1557</v>
      </c>
      <c r="H386" s="204">
        <v>6.0</v>
      </c>
      <c r="I386" s="194"/>
    </row>
    <row r="387" ht="15.75" customHeight="1">
      <c r="A387" s="210"/>
      <c r="B387" s="211"/>
      <c r="C387" s="206"/>
      <c r="D387" s="207" t="s">
        <v>1655</v>
      </c>
      <c r="E387" s="204">
        <v>0.0</v>
      </c>
      <c r="F387" s="208">
        <v>3.0</v>
      </c>
      <c r="G387" s="209" t="s">
        <v>1656</v>
      </c>
      <c r="H387" s="204">
        <v>4.0</v>
      </c>
      <c r="I387" s="194"/>
    </row>
    <row r="388" ht="15.75" customHeight="1">
      <c r="A388" s="210"/>
      <c r="B388" s="211"/>
      <c r="C388" s="206"/>
      <c r="D388" s="207" t="s">
        <v>1655</v>
      </c>
      <c r="E388" s="204">
        <v>0.0</v>
      </c>
      <c r="F388" s="208">
        <v>4.0</v>
      </c>
      <c r="G388" s="209" t="s">
        <v>1656</v>
      </c>
      <c r="H388" s="204">
        <v>4.0</v>
      </c>
      <c r="I388" s="194"/>
    </row>
    <row r="389" ht="15.75" customHeight="1">
      <c r="A389" s="210"/>
      <c r="B389" s="211"/>
      <c r="C389" s="206"/>
      <c r="D389" s="207" t="s">
        <v>1655</v>
      </c>
      <c r="E389" s="204">
        <v>0.0</v>
      </c>
      <c r="F389" s="208">
        <v>7.0</v>
      </c>
      <c r="G389" s="209" t="s">
        <v>1657</v>
      </c>
      <c r="H389" s="204">
        <v>1.0</v>
      </c>
      <c r="I389" s="194"/>
    </row>
    <row r="390" ht="15.75" customHeight="1">
      <c r="A390" s="210"/>
      <c r="B390" s="211"/>
      <c r="C390" s="206"/>
      <c r="D390" s="207" t="s">
        <v>1655</v>
      </c>
      <c r="E390" s="204">
        <v>0.0</v>
      </c>
      <c r="F390" s="208">
        <v>12.0</v>
      </c>
      <c r="G390" s="209" t="s">
        <v>1479</v>
      </c>
      <c r="H390" s="204">
        <v>8.0</v>
      </c>
      <c r="I390" s="194"/>
    </row>
    <row r="391" ht="15.75" customHeight="1">
      <c r="A391" s="210"/>
      <c r="B391" s="211"/>
      <c r="C391" s="206"/>
      <c r="D391" s="207" t="s">
        <v>1655</v>
      </c>
      <c r="E391" s="204">
        <v>0.0</v>
      </c>
      <c r="F391" s="208">
        <v>15.0</v>
      </c>
      <c r="G391" s="209" t="s">
        <v>1658</v>
      </c>
      <c r="H391" s="204">
        <v>2.0</v>
      </c>
      <c r="I391" s="194"/>
    </row>
    <row r="392" ht="15.75" customHeight="1">
      <c r="A392" s="210"/>
      <c r="B392" s="211"/>
      <c r="C392" s="206"/>
      <c r="D392" s="207" t="s">
        <v>1655</v>
      </c>
      <c r="E392" s="204">
        <v>0.0</v>
      </c>
      <c r="F392" s="208">
        <v>16.0</v>
      </c>
      <c r="G392" s="209" t="s">
        <v>1659</v>
      </c>
      <c r="H392" s="204">
        <v>6.0</v>
      </c>
      <c r="I392" s="194"/>
    </row>
    <row r="393" ht="15.75" customHeight="1">
      <c r="A393" s="210"/>
      <c r="B393" s="211"/>
      <c r="C393" s="206"/>
      <c r="D393" s="207" t="s">
        <v>1655</v>
      </c>
      <c r="E393" s="204">
        <v>0.0</v>
      </c>
      <c r="F393" s="208">
        <v>27.0</v>
      </c>
      <c r="G393" s="209" t="s">
        <v>1660</v>
      </c>
      <c r="H393" s="204">
        <v>10.0</v>
      </c>
      <c r="I393" s="194"/>
    </row>
    <row r="394" ht="15.75" customHeight="1">
      <c r="A394" s="210"/>
      <c r="B394" s="211"/>
      <c r="C394" s="206"/>
      <c r="D394" s="207" t="s">
        <v>1661</v>
      </c>
      <c r="E394" s="204">
        <v>0.0</v>
      </c>
      <c r="F394" s="208">
        <v>1.0</v>
      </c>
      <c r="G394" s="209" t="s">
        <v>1462</v>
      </c>
      <c r="H394" s="204">
        <v>1.0</v>
      </c>
      <c r="I394" s="194"/>
    </row>
    <row r="395" ht="15.75" customHeight="1">
      <c r="A395" s="210"/>
      <c r="B395" s="211"/>
      <c r="C395" s="206"/>
      <c r="D395" s="207" t="s">
        <v>1661</v>
      </c>
      <c r="E395" s="204">
        <v>0.0</v>
      </c>
      <c r="F395" s="208">
        <v>2.0</v>
      </c>
      <c r="G395" s="209" t="s">
        <v>1465</v>
      </c>
      <c r="H395" s="204">
        <v>2.0</v>
      </c>
      <c r="I395" s="194"/>
    </row>
    <row r="396" ht="15.75" customHeight="1">
      <c r="A396" s="210"/>
      <c r="B396" s="211"/>
      <c r="C396" s="206"/>
      <c r="D396" s="207" t="s">
        <v>1661</v>
      </c>
      <c r="E396" s="204">
        <v>0.0</v>
      </c>
      <c r="F396" s="208">
        <v>3.0</v>
      </c>
      <c r="G396" s="209" t="s">
        <v>1467</v>
      </c>
      <c r="H396" s="204">
        <v>3.0</v>
      </c>
      <c r="I396" s="194"/>
    </row>
    <row r="397" ht="15.75" customHeight="1">
      <c r="A397" s="210"/>
      <c r="B397" s="211"/>
      <c r="C397" s="206"/>
      <c r="D397" s="207" t="s">
        <v>1661</v>
      </c>
      <c r="E397" s="204">
        <v>0.0</v>
      </c>
      <c r="F397" s="208">
        <v>4.0</v>
      </c>
      <c r="G397" s="209" t="s">
        <v>1468</v>
      </c>
      <c r="H397" s="204">
        <v>4.0</v>
      </c>
      <c r="I397" s="194"/>
    </row>
    <row r="398" ht="15.75" customHeight="1">
      <c r="A398" s="210"/>
      <c r="B398" s="211"/>
      <c r="C398" s="206"/>
      <c r="D398" s="207" t="s">
        <v>1661</v>
      </c>
      <c r="E398" s="204">
        <v>0.0</v>
      </c>
      <c r="F398" s="208">
        <v>5.0</v>
      </c>
      <c r="G398" s="209" t="s">
        <v>1470</v>
      </c>
      <c r="H398" s="204">
        <v>5.0</v>
      </c>
      <c r="I398" s="194"/>
    </row>
    <row r="399" ht="15.75" customHeight="1">
      <c r="A399" s="210"/>
      <c r="B399" s="211"/>
      <c r="C399" s="206"/>
      <c r="D399" s="207" t="s">
        <v>1661</v>
      </c>
      <c r="E399" s="204">
        <v>0.0</v>
      </c>
      <c r="F399" s="208">
        <v>6.0</v>
      </c>
      <c r="G399" s="209" t="s">
        <v>1472</v>
      </c>
      <c r="H399" s="204">
        <v>6.0</v>
      </c>
      <c r="I399" s="194"/>
    </row>
    <row r="400" ht="15.75" customHeight="1">
      <c r="A400" s="210"/>
      <c r="B400" s="211"/>
      <c r="C400" s="206"/>
      <c r="D400" s="207" t="s">
        <v>1662</v>
      </c>
      <c r="E400" s="204">
        <v>0.0</v>
      </c>
      <c r="F400" s="208">
        <v>3.0</v>
      </c>
      <c r="G400" s="209" t="s">
        <v>1467</v>
      </c>
      <c r="H400" s="204">
        <v>3.0</v>
      </c>
      <c r="I400" s="194"/>
    </row>
    <row r="401" ht="15.75" customHeight="1">
      <c r="A401" s="210"/>
      <c r="B401" s="211"/>
      <c r="C401" s="206"/>
      <c r="D401" s="207" t="s">
        <v>1662</v>
      </c>
      <c r="E401" s="204">
        <v>0.0</v>
      </c>
      <c r="F401" s="208">
        <v>4.0</v>
      </c>
      <c r="G401" s="209" t="s">
        <v>1469</v>
      </c>
      <c r="H401" s="204">
        <v>5.0</v>
      </c>
      <c r="I401" s="194"/>
    </row>
    <row r="402" ht="15.75" customHeight="1">
      <c r="A402" s="210"/>
      <c r="B402" s="211"/>
      <c r="C402" s="206"/>
      <c r="D402" s="207" t="s">
        <v>1662</v>
      </c>
      <c r="E402" s="204">
        <v>0.0</v>
      </c>
      <c r="F402" s="208">
        <v>5.0</v>
      </c>
      <c r="G402" s="209" t="s">
        <v>1470</v>
      </c>
      <c r="H402" s="204">
        <v>6.0</v>
      </c>
      <c r="I402" s="194"/>
    </row>
    <row r="403" ht="15.75" customHeight="1">
      <c r="A403" s="210"/>
      <c r="B403" s="211"/>
      <c r="C403" s="206"/>
      <c r="D403" s="207" t="s">
        <v>1662</v>
      </c>
      <c r="E403" s="204">
        <v>0.0</v>
      </c>
      <c r="F403" s="208">
        <v>6.0</v>
      </c>
      <c r="G403" s="209" t="s">
        <v>1472</v>
      </c>
      <c r="H403" s="204">
        <v>7.0</v>
      </c>
      <c r="I403" s="194"/>
    </row>
    <row r="404" ht="15.75" customHeight="1">
      <c r="A404" s="210"/>
      <c r="B404" s="211"/>
      <c r="C404" s="206"/>
      <c r="D404" s="207" t="s">
        <v>1662</v>
      </c>
      <c r="E404" s="204">
        <v>0.0</v>
      </c>
      <c r="F404" s="208">
        <v>7.0</v>
      </c>
      <c r="G404" s="209" t="s">
        <v>1473</v>
      </c>
      <c r="H404" s="204">
        <v>1.0</v>
      </c>
      <c r="I404" s="194"/>
    </row>
    <row r="405" ht="15.75" customHeight="1">
      <c r="A405" s="210"/>
      <c r="B405" s="211"/>
      <c r="C405" s="206"/>
      <c r="D405" s="207" t="s">
        <v>1662</v>
      </c>
      <c r="E405" s="204">
        <v>0.0</v>
      </c>
      <c r="F405" s="208">
        <v>8.0</v>
      </c>
      <c r="G405" s="209" t="s">
        <v>1475</v>
      </c>
      <c r="H405" s="204">
        <v>2.0</v>
      </c>
      <c r="I405" s="194"/>
    </row>
    <row r="406" ht="15.75" customHeight="1">
      <c r="A406" s="210"/>
      <c r="B406" s="211"/>
      <c r="C406" s="206"/>
      <c r="D406" s="207" t="s">
        <v>1662</v>
      </c>
      <c r="E406" s="204">
        <v>0.0</v>
      </c>
      <c r="F406" s="208">
        <v>9.0</v>
      </c>
      <c r="G406" s="209" t="s">
        <v>1476</v>
      </c>
      <c r="H406" s="204">
        <v>4.0</v>
      </c>
      <c r="I406" s="194"/>
    </row>
    <row r="407" ht="15.75" customHeight="1">
      <c r="A407" s="210"/>
      <c r="B407" s="211"/>
      <c r="C407" s="206"/>
      <c r="D407" s="207" t="s">
        <v>1663</v>
      </c>
      <c r="E407" s="204">
        <v>0.0</v>
      </c>
      <c r="F407" s="208">
        <v>3.0</v>
      </c>
      <c r="G407" s="209" t="s">
        <v>1467</v>
      </c>
      <c r="H407" s="204">
        <v>3.0</v>
      </c>
      <c r="I407" s="194"/>
    </row>
    <row r="408" ht="15.75" customHeight="1">
      <c r="A408" s="210"/>
      <c r="B408" s="211"/>
      <c r="C408" s="206"/>
      <c r="D408" s="207" t="s">
        <v>1663</v>
      </c>
      <c r="E408" s="204">
        <v>0.0</v>
      </c>
      <c r="F408" s="208">
        <v>4.0</v>
      </c>
      <c r="G408" s="209" t="s">
        <v>1469</v>
      </c>
      <c r="H408" s="204">
        <v>5.0</v>
      </c>
      <c r="I408" s="194"/>
    </row>
    <row r="409" ht="15.75" customHeight="1">
      <c r="A409" s="210"/>
      <c r="B409" s="211"/>
      <c r="C409" s="206"/>
      <c r="D409" s="207" t="s">
        <v>1663</v>
      </c>
      <c r="E409" s="204">
        <v>0.0</v>
      </c>
      <c r="F409" s="208">
        <v>5.0</v>
      </c>
      <c r="G409" s="209" t="s">
        <v>1470</v>
      </c>
      <c r="H409" s="204">
        <v>6.0</v>
      </c>
      <c r="I409" s="194"/>
    </row>
    <row r="410" ht="15.75" customHeight="1">
      <c r="A410" s="210"/>
      <c r="B410" s="211"/>
      <c r="C410" s="206"/>
      <c r="D410" s="207" t="s">
        <v>1663</v>
      </c>
      <c r="E410" s="204">
        <v>0.0</v>
      </c>
      <c r="F410" s="208">
        <v>6.0</v>
      </c>
      <c r="G410" s="209" t="s">
        <v>1472</v>
      </c>
      <c r="H410" s="204">
        <v>7.0</v>
      </c>
      <c r="I410" s="194"/>
    </row>
    <row r="411" ht="15.75" customHeight="1">
      <c r="A411" s="210"/>
      <c r="B411" s="211"/>
      <c r="C411" s="206"/>
      <c r="D411" s="207" t="s">
        <v>1663</v>
      </c>
      <c r="E411" s="204">
        <v>0.0</v>
      </c>
      <c r="F411" s="208">
        <v>7.0</v>
      </c>
      <c r="G411" s="209" t="s">
        <v>1473</v>
      </c>
      <c r="H411" s="204">
        <v>1.0</v>
      </c>
      <c r="I411" s="194"/>
    </row>
    <row r="412" ht="15.75" customHeight="1">
      <c r="A412" s="210"/>
      <c r="B412" s="211"/>
      <c r="C412" s="206"/>
      <c r="D412" s="207" t="s">
        <v>1663</v>
      </c>
      <c r="E412" s="204">
        <v>0.0</v>
      </c>
      <c r="F412" s="208">
        <v>8.0</v>
      </c>
      <c r="G412" s="209" t="s">
        <v>1475</v>
      </c>
      <c r="H412" s="204">
        <v>2.0</v>
      </c>
      <c r="I412" s="194"/>
    </row>
    <row r="413" ht="15.75" customHeight="1">
      <c r="A413" s="210"/>
      <c r="B413" s="211"/>
      <c r="C413" s="206"/>
      <c r="D413" s="207" t="s">
        <v>1663</v>
      </c>
      <c r="E413" s="204">
        <v>0.0</v>
      </c>
      <c r="F413" s="208">
        <v>9.0</v>
      </c>
      <c r="G413" s="209" t="s">
        <v>1476</v>
      </c>
      <c r="H413" s="204">
        <v>4.0</v>
      </c>
      <c r="I413" s="194"/>
    </row>
    <row r="414" ht="15.75" customHeight="1">
      <c r="A414" s="210"/>
      <c r="B414" s="211"/>
      <c r="C414" s="206"/>
      <c r="D414" s="207" t="s">
        <v>1664</v>
      </c>
      <c r="E414" s="204">
        <v>0.0</v>
      </c>
      <c r="F414" s="208">
        <v>3.0</v>
      </c>
      <c r="G414" s="209" t="s">
        <v>1467</v>
      </c>
      <c r="H414" s="204">
        <v>3.0</v>
      </c>
      <c r="I414" s="194"/>
    </row>
    <row r="415" ht="15.75" customHeight="1">
      <c r="A415" s="210"/>
      <c r="B415" s="211"/>
      <c r="C415" s="206"/>
      <c r="D415" s="207" t="s">
        <v>1664</v>
      </c>
      <c r="E415" s="204">
        <v>0.0</v>
      </c>
      <c r="F415" s="208">
        <v>4.0</v>
      </c>
      <c r="G415" s="209" t="s">
        <v>1469</v>
      </c>
      <c r="H415" s="204">
        <v>5.0</v>
      </c>
      <c r="I415" s="194"/>
    </row>
    <row r="416" ht="15.75" customHeight="1">
      <c r="A416" s="210"/>
      <c r="B416" s="211"/>
      <c r="C416" s="206"/>
      <c r="D416" s="207" t="s">
        <v>1664</v>
      </c>
      <c r="E416" s="204">
        <v>0.0</v>
      </c>
      <c r="F416" s="208">
        <v>5.0</v>
      </c>
      <c r="G416" s="209" t="s">
        <v>1470</v>
      </c>
      <c r="H416" s="204">
        <v>6.0</v>
      </c>
      <c r="I416" s="194"/>
    </row>
    <row r="417" ht="15.75" customHeight="1">
      <c r="A417" s="210"/>
      <c r="B417" s="211"/>
      <c r="C417" s="206"/>
      <c r="D417" s="207" t="s">
        <v>1664</v>
      </c>
      <c r="E417" s="204">
        <v>0.0</v>
      </c>
      <c r="F417" s="208">
        <v>6.0</v>
      </c>
      <c r="G417" s="209" t="s">
        <v>1557</v>
      </c>
      <c r="H417" s="204">
        <v>7.0</v>
      </c>
      <c r="I417" s="194"/>
    </row>
    <row r="418" ht="15.75" customHeight="1">
      <c r="A418" s="210"/>
      <c r="B418" s="211"/>
      <c r="C418" s="206"/>
      <c r="D418" s="207" t="s">
        <v>1664</v>
      </c>
      <c r="E418" s="204">
        <v>0.0</v>
      </c>
      <c r="F418" s="208">
        <v>7.0</v>
      </c>
      <c r="G418" s="209" t="s">
        <v>1473</v>
      </c>
      <c r="H418" s="204">
        <v>1.0</v>
      </c>
      <c r="I418" s="194"/>
    </row>
    <row r="419" ht="15.75" customHeight="1">
      <c r="A419" s="210"/>
      <c r="B419" s="211"/>
      <c r="C419" s="206"/>
      <c r="D419" s="207" t="s">
        <v>1664</v>
      </c>
      <c r="E419" s="204">
        <v>0.0</v>
      </c>
      <c r="F419" s="208">
        <v>8.0</v>
      </c>
      <c r="G419" s="209" t="s">
        <v>1558</v>
      </c>
      <c r="H419" s="204">
        <v>2.0</v>
      </c>
      <c r="I419" s="194"/>
    </row>
    <row r="420" ht="15.75" customHeight="1">
      <c r="A420" s="210"/>
      <c r="B420" s="211"/>
      <c r="C420" s="206"/>
      <c r="D420" s="207" t="s">
        <v>1664</v>
      </c>
      <c r="E420" s="204">
        <v>0.0</v>
      </c>
      <c r="F420" s="208">
        <v>9.0</v>
      </c>
      <c r="G420" s="209" t="s">
        <v>1476</v>
      </c>
      <c r="H420" s="204">
        <v>4.0</v>
      </c>
      <c r="I420" s="194"/>
    </row>
    <row r="421" ht="15.75" customHeight="1">
      <c r="A421" s="210"/>
      <c r="B421" s="211"/>
      <c r="C421" s="206"/>
      <c r="D421" s="207" t="s">
        <v>1665</v>
      </c>
      <c r="E421" s="204">
        <v>0.0</v>
      </c>
      <c r="F421" s="208">
        <v>3.0</v>
      </c>
      <c r="G421" s="209" t="s">
        <v>1467</v>
      </c>
      <c r="H421" s="204">
        <v>3.0</v>
      </c>
      <c r="I421" s="194"/>
    </row>
    <row r="422" ht="15.75" customHeight="1">
      <c r="A422" s="210"/>
      <c r="B422" s="211"/>
      <c r="C422" s="206"/>
      <c r="D422" s="207" t="s">
        <v>1665</v>
      </c>
      <c r="E422" s="204">
        <v>0.0</v>
      </c>
      <c r="F422" s="208">
        <v>4.0</v>
      </c>
      <c r="G422" s="209" t="s">
        <v>1469</v>
      </c>
      <c r="H422" s="204">
        <v>5.0</v>
      </c>
      <c r="I422" s="194"/>
    </row>
    <row r="423" ht="15.75" customHeight="1">
      <c r="A423" s="210"/>
      <c r="B423" s="211"/>
      <c r="C423" s="206"/>
      <c r="D423" s="207" t="s">
        <v>1665</v>
      </c>
      <c r="E423" s="204">
        <v>0.0</v>
      </c>
      <c r="F423" s="208">
        <v>5.0</v>
      </c>
      <c r="G423" s="209" t="s">
        <v>1470</v>
      </c>
      <c r="H423" s="204">
        <v>6.0</v>
      </c>
      <c r="I423" s="194"/>
    </row>
    <row r="424" ht="15.75" customHeight="1">
      <c r="A424" s="210"/>
      <c r="B424" s="211"/>
      <c r="C424" s="206"/>
      <c r="D424" s="207" t="s">
        <v>1665</v>
      </c>
      <c r="E424" s="204">
        <v>0.0</v>
      </c>
      <c r="F424" s="208">
        <v>6.0</v>
      </c>
      <c r="G424" s="209" t="s">
        <v>1472</v>
      </c>
      <c r="H424" s="204">
        <v>7.0</v>
      </c>
      <c r="I424" s="194"/>
    </row>
    <row r="425" ht="15.75" customHeight="1">
      <c r="A425" s="210"/>
      <c r="B425" s="211"/>
      <c r="C425" s="206"/>
      <c r="D425" s="207" t="s">
        <v>1665</v>
      </c>
      <c r="E425" s="204">
        <v>0.0</v>
      </c>
      <c r="F425" s="208">
        <v>7.0</v>
      </c>
      <c r="G425" s="209" t="s">
        <v>1473</v>
      </c>
      <c r="H425" s="204">
        <v>1.0</v>
      </c>
      <c r="I425" s="194"/>
    </row>
    <row r="426" ht="15.75" customHeight="1">
      <c r="A426" s="210"/>
      <c r="B426" s="211"/>
      <c r="C426" s="206"/>
      <c r="D426" s="207" t="s">
        <v>1665</v>
      </c>
      <c r="E426" s="204">
        <v>0.0</v>
      </c>
      <c r="F426" s="208">
        <v>8.0</v>
      </c>
      <c r="G426" s="209" t="s">
        <v>1475</v>
      </c>
      <c r="H426" s="204">
        <v>2.0</v>
      </c>
      <c r="I426" s="194"/>
    </row>
    <row r="427" ht="15.75" customHeight="1">
      <c r="A427" s="210"/>
      <c r="B427" s="211"/>
      <c r="C427" s="206"/>
      <c r="D427" s="207" t="s">
        <v>1665</v>
      </c>
      <c r="E427" s="204">
        <v>0.0</v>
      </c>
      <c r="F427" s="208">
        <v>9.0</v>
      </c>
      <c r="G427" s="209" t="s">
        <v>1476</v>
      </c>
      <c r="H427" s="204">
        <v>4.0</v>
      </c>
      <c r="I427" s="194"/>
    </row>
    <row r="428" ht="15.75" customHeight="1">
      <c r="A428" s="210"/>
      <c r="B428" s="211"/>
      <c r="C428" s="206"/>
      <c r="D428" s="207" t="s">
        <v>1666</v>
      </c>
      <c r="E428" s="204">
        <v>0.0</v>
      </c>
      <c r="F428" s="208">
        <v>3.0</v>
      </c>
      <c r="G428" s="209" t="s">
        <v>1467</v>
      </c>
      <c r="H428" s="204">
        <v>3.0</v>
      </c>
      <c r="I428" s="194"/>
    </row>
    <row r="429" ht="15.75" customHeight="1">
      <c r="A429" s="210"/>
      <c r="B429" s="211"/>
      <c r="C429" s="206"/>
      <c r="D429" s="207" t="s">
        <v>1666</v>
      </c>
      <c r="E429" s="204">
        <v>0.0</v>
      </c>
      <c r="F429" s="208">
        <v>4.0</v>
      </c>
      <c r="G429" s="209" t="s">
        <v>1469</v>
      </c>
      <c r="H429" s="204">
        <v>5.0</v>
      </c>
      <c r="I429" s="194"/>
    </row>
    <row r="430" ht="15.75" customHeight="1">
      <c r="A430" s="210"/>
      <c r="B430" s="211"/>
      <c r="C430" s="206"/>
      <c r="D430" s="207" t="s">
        <v>1666</v>
      </c>
      <c r="E430" s="204">
        <v>0.0</v>
      </c>
      <c r="F430" s="208">
        <v>5.0</v>
      </c>
      <c r="G430" s="209" t="s">
        <v>1470</v>
      </c>
      <c r="H430" s="204">
        <v>6.0</v>
      </c>
      <c r="I430" s="194"/>
    </row>
    <row r="431" ht="15.75" customHeight="1">
      <c r="A431" s="210"/>
      <c r="B431" s="211"/>
      <c r="C431" s="206"/>
      <c r="D431" s="207" t="s">
        <v>1666</v>
      </c>
      <c r="E431" s="204">
        <v>0.0</v>
      </c>
      <c r="F431" s="208">
        <v>6.0</v>
      </c>
      <c r="G431" s="209" t="s">
        <v>1472</v>
      </c>
      <c r="H431" s="204">
        <v>7.0</v>
      </c>
      <c r="I431" s="194"/>
    </row>
    <row r="432" ht="15.75" customHeight="1">
      <c r="A432" s="210"/>
      <c r="B432" s="211"/>
      <c r="C432" s="206"/>
      <c r="D432" s="207" t="s">
        <v>1666</v>
      </c>
      <c r="E432" s="204">
        <v>0.0</v>
      </c>
      <c r="F432" s="208">
        <v>7.0</v>
      </c>
      <c r="G432" s="209" t="s">
        <v>1473</v>
      </c>
      <c r="H432" s="204">
        <v>1.0</v>
      </c>
      <c r="I432" s="194"/>
    </row>
    <row r="433" ht="15.75" customHeight="1">
      <c r="A433" s="210"/>
      <c r="B433" s="211"/>
      <c r="C433" s="206"/>
      <c r="D433" s="207" t="s">
        <v>1666</v>
      </c>
      <c r="E433" s="204">
        <v>0.0</v>
      </c>
      <c r="F433" s="208">
        <v>8.0</v>
      </c>
      <c r="G433" s="209" t="s">
        <v>1475</v>
      </c>
      <c r="H433" s="204">
        <v>2.0</v>
      </c>
      <c r="I433" s="194"/>
    </row>
    <row r="434" ht="15.75" customHeight="1">
      <c r="A434" s="210"/>
      <c r="B434" s="211"/>
      <c r="C434" s="206"/>
      <c r="D434" s="207" t="s">
        <v>1666</v>
      </c>
      <c r="E434" s="204">
        <v>0.0</v>
      </c>
      <c r="F434" s="208">
        <v>9.0</v>
      </c>
      <c r="G434" s="209" t="s">
        <v>1476</v>
      </c>
      <c r="H434" s="204">
        <v>4.0</v>
      </c>
      <c r="I434" s="194"/>
    </row>
    <row r="435" ht="15.75" customHeight="1">
      <c r="A435" s="210"/>
      <c r="B435" s="211"/>
      <c r="C435" s="206"/>
      <c r="D435" s="207" t="s">
        <v>1667</v>
      </c>
      <c r="E435" s="204">
        <v>0.0</v>
      </c>
      <c r="F435" s="208">
        <v>3.0</v>
      </c>
      <c r="G435" s="209" t="s">
        <v>1467</v>
      </c>
      <c r="H435" s="204">
        <v>3.0</v>
      </c>
      <c r="I435" s="194"/>
    </row>
    <row r="436" ht="15.75" customHeight="1">
      <c r="A436" s="210"/>
      <c r="B436" s="211"/>
      <c r="C436" s="206"/>
      <c r="D436" s="207" t="s">
        <v>1667</v>
      </c>
      <c r="E436" s="204">
        <v>0.0</v>
      </c>
      <c r="F436" s="208">
        <v>4.0</v>
      </c>
      <c r="G436" s="209" t="s">
        <v>1469</v>
      </c>
      <c r="H436" s="204">
        <v>5.0</v>
      </c>
      <c r="I436" s="194"/>
    </row>
    <row r="437" ht="15.75" customHeight="1">
      <c r="A437" s="210"/>
      <c r="B437" s="211"/>
      <c r="C437" s="206"/>
      <c r="D437" s="207" t="s">
        <v>1667</v>
      </c>
      <c r="E437" s="204">
        <v>0.0</v>
      </c>
      <c r="F437" s="208">
        <v>5.0</v>
      </c>
      <c r="G437" s="209" t="s">
        <v>1668</v>
      </c>
      <c r="H437" s="204">
        <v>6.0</v>
      </c>
      <c r="I437" s="194"/>
    </row>
    <row r="438" ht="15.75" customHeight="1">
      <c r="A438" s="210"/>
      <c r="B438" s="211"/>
      <c r="C438" s="206"/>
      <c r="D438" s="207" t="s">
        <v>1667</v>
      </c>
      <c r="E438" s="204">
        <v>0.0</v>
      </c>
      <c r="F438" s="208">
        <v>6.0</v>
      </c>
      <c r="G438" s="209" t="s">
        <v>1615</v>
      </c>
      <c r="H438" s="204">
        <v>7.0</v>
      </c>
      <c r="I438" s="194"/>
    </row>
    <row r="439" ht="15.75" customHeight="1">
      <c r="A439" s="210"/>
      <c r="B439" s="211"/>
      <c r="C439" s="206"/>
      <c r="D439" s="207" t="s">
        <v>1667</v>
      </c>
      <c r="E439" s="204">
        <v>0.0</v>
      </c>
      <c r="F439" s="208">
        <v>7.0</v>
      </c>
      <c r="G439" s="209" t="s">
        <v>1473</v>
      </c>
      <c r="H439" s="204">
        <v>1.0</v>
      </c>
      <c r="I439" s="194"/>
    </row>
    <row r="440" ht="15.75" customHeight="1">
      <c r="A440" s="210"/>
      <c r="B440" s="211"/>
      <c r="C440" s="206"/>
      <c r="D440" s="207" t="s">
        <v>1667</v>
      </c>
      <c r="E440" s="204">
        <v>0.0</v>
      </c>
      <c r="F440" s="208">
        <v>8.0</v>
      </c>
      <c r="G440" s="209" t="s">
        <v>1475</v>
      </c>
      <c r="H440" s="204">
        <v>2.0</v>
      </c>
      <c r="I440" s="194"/>
    </row>
    <row r="441" ht="15.75" customHeight="1">
      <c r="A441" s="210"/>
      <c r="B441" s="211"/>
      <c r="C441" s="206"/>
      <c r="D441" s="207" t="s">
        <v>1667</v>
      </c>
      <c r="E441" s="204">
        <v>0.0</v>
      </c>
      <c r="F441" s="208">
        <v>9.0</v>
      </c>
      <c r="G441" s="209" t="s">
        <v>1476</v>
      </c>
      <c r="H441" s="204">
        <v>4.0</v>
      </c>
      <c r="I441" s="194"/>
    </row>
    <row r="442" ht="15.75" customHeight="1">
      <c r="A442" s="210"/>
      <c r="B442" s="211"/>
      <c r="C442" s="206"/>
      <c r="D442" s="207" t="s">
        <v>1669</v>
      </c>
      <c r="E442" s="204">
        <v>0.0</v>
      </c>
      <c r="F442" s="208">
        <v>1.0</v>
      </c>
      <c r="G442" s="209" t="s">
        <v>1462</v>
      </c>
      <c r="H442" s="204">
        <v>1.0</v>
      </c>
      <c r="I442" s="194"/>
    </row>
    <row r="443" ht="15.75" customHeight="1">
      <c r="A443" s="210"/>
      <c r="B443" s="211"/>
      <c r="C443" s="206"/>
      <c r="D443" s="207" t="s">
        <v>1669</v>
      </c>
      <c r="E443" s="204">
        <v>0.0</v>
      </c>
      <c r="F443" s="208">
        <v>2.0</v>
      </c>
      <c r="G443" s="209" t="s">
        <v>1465</v>
      </c>
      <c r="H443" s="204">
        <v>2.0</v>
      </c>
      <c r="I443" s="194"/>
    </row>
    <row r="444" ht="15.75" customHeight="1">
      <c r="A444" s="210"/>
      <c r="B444" s="211"/>
      <c r="C444" s="206"/>
      <c r="D444" s="207" t="s">
        <v>1669</v>
      </c>
      <c r="E444" s="204">
        <v>0.0</v>
      </c>
      <c r="F444" s="208">
        <v>3.0</v>
      </c>
      <c r="G444" s="209" t="s">
        <v>1467</v>
      </c>
      <c r="H444" s="204">
        <v>3.0</v>
      </c>
      <c r="I444" s="194"/>
    </row>
    <row r="445" ht="15.75" customHeight="1">
      <c r="A445" s="210"/>
      <c r="B445" s="211"/>
      <c r="C445" s="206"/>
      <c r="D445" s="207" t="s">
        <v>1669</v>
      </c>
      <c r="E445" s="204">
        <v>0.0</v>
      </c>
      <c r="F445" s="208">
        <v>4.0</v>
      </c>
      <c r="G445" s="209" t="s">
        <v>1468</v>
      </c>
      <c r="H445" s="204">
        <v>4.0</v>
      </c>
      <c r="I445" s="194"/>
    </row>
    <row r="446" ht="15.75" customHeight="1">
      <c r="A446" s="210"/>
      <c r="B446" s="211"/>
      <c r="C446" s="206"/>
      <c r="D446" s="207" t="s">
        <v>1669</v>
      </c>
      <c r="E446" s="204">
        <v>0.0</v>
      </c>
      <c r="F446" s="208">
        <v>5.0</v>
      </c>
      <c r="G446" s="209" t="s">
        <v>1470</v>
      </c>
      <c r="H446" s="204">
        <v>5.0</v>
      </c>
      <c r="I446" s="194"/>
    </row>
    <row r="447" ht="15.75" customHeight="1">
      <c r="A447" s="210"/>
      <c r="B447" s="211"/>
      <c r="C447" s="206"/>
      <c r="D447" s="207" t="s">
        <v>1669</v>
      </c>
      <c r="E447" s="204">
        <v>0.0</v>
      </c>
      <c r="F447" s="208">
        <v>6.0</v>
      </c>
      <c r="G447" s="209" t="s">
        <v>1472</v>
      </c>
      <c r="H447" s="204">
        <v>6.0</v>
      </c>
      <c r="I447" s="194"/>
    </row>
    <row r="448" ht="15.75" customHeight="1">
      <c r="A448" s="210"/>
      <c r="B448" s="211"/>
      <c r="C448" s="206"/>
      <c r="D448" s="207" t="s">
        <v>1670</v>
      </c>
      <c r="E448" s="204">
        <v>0.0</v>
      </c>
      <c r="F448" s="208">
        <v>3.0</v>
      </c>
      <c r="G448" s="209" t="s">
        <v>1467</v>
      </c>
      <c r="H448" s="204">
        <v>3.0</v>
      </c>
      <c r="I448" s="194"/>
    </row>
    <row r="449" ht="15.75" customHeight="1">
      <c r="A449" s="210"/>
      <c r="B449" s="211"/>
      <c r="C449" s="206"/>
      <c r="D449" s="207" t="s">
        <v>1670</v>
      </c>
      <c r="E449" s="204">
        <v>0.0</v>
      </c>
      <c r="F449" s="208">
        <v>4.0</v>
      </c>
      <c r="G449" s="209" t="s">
        <v>1469</v>
      </c>
      <c r="H449" s="204">
        <v>5.0</v>
      </c>
      <c r="I449" s="194"/>
    </row>
    <row r="450" ht="15.75" customHeight="1">
      <c r="A450" s="210"/>
      <c r="B450" s="211"/>
      <c r="C450" s="206"/>
      <c r="D450" s="207" t="s">
        <v>1670</v>
      </c>
      <c r="E450" s="204">
        <v>0.0</v>
      </c>
      <c r="F450" s="208">
        <v>5.0</v>
      </c>
      <c r="G450" s="209" t="s">
        <v>1668</v>
      </c>
      <c r="H450" s="204">
        <v>6.0</v>
      </c>
      <c r="I450" s="194"/>
    </row>
    <row r="451" ht="15.75" customHeight="1">
      <c r="A451" s="210"/>
      <c r="B451" s="211"/>
      <c r="C451" s="206"/>
      <c r="D451" s="207" t="s">
        <v>1670</v>
      </c>
      <c r="E451" s="204">
        <v>0.0</v>
      </c>
      <c r="F451" s="208">
        <v>6.0</v>
      </c>
      <c r="G451" s="209" t="s">
        <v>1615</v>
      </c>
      <c r="H451" s="204">
        <v>7.0</v>
      </c>
      <c r="I451" s="194"/>
    </row>
    <row r="452" ht="15.75" customHeight="1">
      <c r="A452" s="210"/>
      <c r="B452" s="211"/>
      <c r="C452" s="206"/>
      <c r="D452" s="207" t="s">
        <v>1670</v>
      </c>
      <c r="E452" s="204">
        <v>0.0</v>
      </c>
      <c r="F452" s="208">
        <v>7.0</v>
      </c>
      <c r="G452" s="209" t="s">
        <v>1473</v>
      </c>
      <c r="H452" s="204">
        <v>1.0</v>
      </c>
      <c r="I452" s="194"/>
    </row>
    <row r="453" ht="15.75" customHeight="1">
      <c r="A453" s="210"/>
      <c r="B453" s="211"/>
      <c r="C453" s="206"/>
      <c r="D453" s="207" t="s">
        <v>1670</v>
      </c>
      <c r="E453" s="204">
        <v>0.0</v>
      </c>
      <c r="F453" s="208">
        <v>8.0</v>
      </c>
      <c r="G453" s="209" t="s">
        <v>1558</v>
      </c>
      <c r="H453" s="204">
        <v>2.0</v>
      </c>
      <c r="I453" s="194"/>
    </row>
    <row r="454" ht="15.75" customHeight="1">
      <c r="A454" s="210"/>
      <c r="B454" s="211"/>
      <c r="C454" s="206"/>
      <c r="D454" s="207" t="s">
        <v>1670</v>
      </c>
      <c r="E454" s="204">
        <v>0.0</v>
      </c>
      <c r="F454" s="208">
        <v>9.0</v>
      </c>
      <c r="G454" s="209" t="s">
        <v>1476</v>
      </c>
      <c r="H454" s="204">
        <v>4.0</v>
      </c>
      <c r="I454" s="194"/>
    </row>
    <row r="455" ht="15.75" customHeight="1">
      <c r="A455" s="210"/>
      <c r="B455" s="211"/>
      <c r="C455" s="206"/>
      <c r="D455" s="207" t="s">
        <v>1671</v>
      </c>
      <c r="E455" s="204">
        <v>0.0</v>
      </c>
      <c r="F455" s="208">
        <v>1.0</v>
      </c>
      <c r="G455" s="209" t="s">
        <v>1462</v>
      </c>
      <c r="H455" s="204">
        <v>1.0</v>
      </c>
      <c r="I455" s="194"/>
    </row>
    <row r="456" ht="15.75" customHeight="1">
      <c r="A456" s="210"/>
      <c r="B456" s="211"/>
      <c r="C456" s="206"/>
      <c r="D456" s="207" t="s">
        <v>1671</v>
      </c>
      <c r="E456" s="204">
        <v>0.0</v>
      </c>
      <c r="F456" s="208">
        <v>2.0</v>
      </c>
      <c r="G456" s="209" t="s">
        <v>1465</v>
      </c>
      <c r="H456" s="204">
        <v>2.0</v>
      </c>
      <c r="I456" s="194"/>
    </row>
    <row r="457" ht="15.75" customHeight="1">
      <c r="A457" s="210"/>
      <c r="B457" s="211"/>
      <c r="C457" s="206"/>
      <c r="D457" s="207" t="s">
        <v>1671</v>
      </c>
      <c r="E457" s="204">
        <v>0.0</v>
      </c>
      <c r="F457" s="208">
        <v>3.0</v>
      </c>
      <c r="G457" s="209" t="s">
        <v>1467</v>
      </c>
      <c r="H457" s="204">
        <v>3.0</v>
      </c>
      <c r="I457" s="194"/>
    </row>
    <row r="458" ht="15.75" customHeight="1">
      <c r="A458" s="210"/>
      <c r="B458" s="211"/>
      <c r="C458" s="206"/>
      <c r="D458" s="207" t="s">
        <v>1671</v>
      </c>
      <c r="E458" s="204">
        <v>0.0</v>
      </c>
      <c r="F458" s="208">
        <v>4.0</v>
      </c>
      <c r="G458" s="209" t="s">
        <v>1468</v>
      </c>
      <c r="H458" s="204">
        <v>4.0</v>
      </c>
      <c r="I458" s="194"/>
    </row>
    <row r="459" ht="15.75" customHeight="1">
      <c r="A459" s="210"/>
      <c r="B459" s="211"/>
      <c r="C459" s="206"/>
      <c r="D459" s="207" t="s">
        <v>1671</v>
      </c>
      <c r="E459" s="204">
        <v>0.0</v>
      </c>
      <c r="F459" s="208">
        <v>5.0</v>
      </c>
      <c r="G459" s="209" t="s">
        <v>1470</v>
      </c>
      <c r="H459" s="204">
        <v>5.0</v>
      </c>
      <c r="I459" s="194"/>
    </row>
    <row r="460" ht="15.75" customHeight="1">
      <c r="A460" s="210"/>
      <c r="B460" s="211"/>
      <c r="C460" s="206"/>
      <c r="D460" s="207" t="s">
        <v>1671</v>
      </c>
      <c r="E460" s="204">
        <v>0.0</v>
      </c>
      <c r="F460" s="208">
        <v>6.0</v>
      </c>
      <c r="G460" s="209" t="s">
        <v>1472</v>
      </c>
      <c r="H460" s="204">
        <v>6.0</v>
      </c>
      <c r="I460" s="194"/>
    </row>
    <row r="461" ht="15.75" customHeight="1">
      <c r="A461" s="210"/>
      <c r="B461" s="211"/>
      <c r="C461" s="206"/>
      <c r="D461" s="207" t="s">
        <v>1672</v>
      </c>
      <c r="E461" s="204">
        <v>0.0</v>
      </c>
      <c r="F461" s="208">
        <v>1.0</v>
      </c>
      <c r="G461" s="209" t="s">
        <v>1462</v>
      </c>
      <c r="H461" s="204">
        <v>1.0</v>
      </c>
      <c r="I461" s="194"/>
    </row>
    <row r="462" ht="15.75" customHeight="1">
      <c r="A462" s="210"/>
      <c r="B462" s="211"/>
      <c r="C462" s="206"/>
      <c r="D462" s="207" t="s">
        <v>1672</v>
      </c>
      <c r="E462" s="204">
        <v>0.0</v>
      </c>
      <c r="F462" s="208">
        <v>2.0</v>
      </c>
      <c r="G462" s="209" t="s">
        <v>1465</v>
      </c>
      <c r="H462" s="204">
        <v>2.0</v>
      </c>
      <c r="I462" s="194"/>
    </row>
    <row r="463" ht="15.75" customHeight="1">
      <c r="A463" s="210"/>
      <c r="B463" s="211"/>
      <c r="C463" s="206"/>
      <c r="D463" s="207" t="s">
        <v>1672</v>
      </c>
      <c r="E463" s="204">
        <v>0.0</v>
      </c>
      <c r="F463" s="208">
        <v>3.0</v>
      </c>
      <c r="G463" s="209" t="s">
        <v>1467</v>
      </c>
      <c r="H463" s="204">
        <v>3.0</v>
      </c>
      <c r="I463" s="194"/>
    </row>
    <row r="464" ht="15.75" customHeight="1">
      <c r="A464" s="210"/>
      <c r="B464" s="211"/>
      <c r="C464" s="206"/>
      <c r="D464" s="207" t="s">
        <v>1672</v>
      </c>
      <c r="E464" s="204">
        <v>0.0</v>
      </c>
      <c r="F464" s="208">
        <v>4.0</v>
      </c>
      <c r="G464" s="209" t="s">
        <v>1468</v>
      </c>
      <c r="H464" s="204">
        <v>4.0</v>
      </c>
      <c r="I464" s="194"/>
    </row>
    <row r="465" ht="15.75" customHeight="1">
      <c r="A465" s="210"/>
      <c r="B465" s="211"/>
      <c r="C465" s="206"/>
      <c r="D465" s="207" t="s">
        <v>1672</v>
      </c>
      <c r="E465" s="204">
        <v>0.0</v>
      </c>
      <c r="F465" s="208">
        <v>5.0</v>
      </c>
      <c r="G465" s="209" t="s">
        <v>1470</v>
      </c>
      <c r="H465" s="204">
        <v>5.0</v>
      </c>
      <c r="I465" s="194"/>
    </row>
    <row r="466" ht="15.75" customHeight="1">
      <c r="A466" s="210"/>
      <c r="B466" s="211"/>
      <c r="C466" s="206"/>
      <c r="D466" s="207" t="s">
        <v>1672</v>
      </c>
      <c r="E466" s="204">
        <v>0.0</v>
      </c>
      <c r="F466" s="208">
        <v>6.0</v>
      </c>
      <c r="G466" s="209" t="s">
        <v>1472</v>
      </c>
      <c r="H466" s="204">
        <v>6.0</v>
      </c>
      <c r="I466" s="194"/>
    </row>
    <row r="467" ht="15.75" customHeight="1">
      <c r="A467" s="210"/>
      <c r="B467" s="211"/>
      <c r="C467" s="206"/>
      <c r="D467" s="207" t="s">
        <v>1673</v>
      </c>
      <c r="E467" s="204">
        <v>0.0</v>
      </c>
      <c r="F467" s="208">
        <v>1.0</v>
      </c>
      <c r="G467" s="209" t="s">
        <v>1462</v>
      </c>
      <c r="H467" s="204">
        <v>1.0</v>
      </c>
      <c r="I467" s="194"/>
    </row>
    <row r="468" ht="15.75" customHeight="1">
      <c r="A468" s="210"/>
      <c r="B468" s="211"/>
      <c r="C468" s="206"/>
      <c r="D468" s="207" t="s">
        <v>1673</v>
      </c>
      <c r="E468" s="204">
        <v>0.0</v>
      </c>
      <c r="F468" s="208">
        <v>2.0</v>
      </c>
      <c r="G468" s="209" t="s">
        <v>1465</v>
      </c>
      <c r="H468" s="204">
        <v>2.0</v>
      </c>
      <c r="I468" s="194"/>
    </row>
    <row r="469" ht="15.75" customHeight="1">
      <c r="A469" s="210"/>
      <c r="B469" s="211"/>
      <c r="C469" s="206"/>
      <c r="D469" s="207" t="s">
        <v>1673</v>
      </c>
      <c r="E469" s="204">
        <v>0.0</v>
      </c>
      <c r="F469" s="208">
        <v>3.0</v>
      </c>
      <c r="G469" s="209" t="s">
        <v>1467</v>
      </c>
      <c r="H469" s="204">
        <v>3.0</v>
      </c>
      <c r="I469" s="194"/>
    </row>
    <row r="470" ht="15.75" customHeight="1">
      <c r="A470" s="210"/>
      <c r="B470" s="211"/>
      <c r="C470" s="206"/>
      <c r="D470" s="207" t="s">
        <v>1673</v>
      </c>
      <c r="E470" s="204">
        <v>0.0</v>
      </c>
      <c r="F470" s="208">
        <v>4.0</v>
      </c>
      <c r="G470" s="209" t="s">
        <v>1468</v>
      </c>
      <c r="H470" s="204">
        <v>4.0</v>
      </c>
      <c r="I470" s="194"/>
    </row>
    <row r="471" ht="15.75" customHeight="1">
      <c r="A471" s="210"/>
      <c r="B471" s="211"/>
      <c r="C471" s="206"/>
      <c r="D471" s="207" t="s">
        <v>1673</v>
      </c>
      <c r="E471" s="204">
        <v>0.0</v>
      </c>
      <c r="F471" s="208">
        <v>5.0</v>
      </c>
      <c r="G471" s="209" t="s">
        <v>1470</v>
      </c>
      <c r="H471" s="204">
        <v>5.0</v>
      </c>
      <c r="I471" s="194"/>
    </row>
    <row r="472" ht="15.75" customHeight="1">
      <c r="A472" s="210"/>
      <c r="B472" s="211"/>
      <c r="C472" s="206"/>
      <c r="D472" s="207" t="s">
        <v>1673</v>
      </c>
      <c r="E472" s="204">
        <v>0.0</v>
      </c>
      <c r="F472" s="208">
        <v>6.0</v>
      </c>
      <c r="G472" s="209" t="s">
        <v>1557</v>
      </c>
      <c r="H472" s="204">
        <v>6.0</v>
      </c>
      <c r="I472" s="194"/>
    </row>
    <row r="473" ht="15.75" customHeight="1">
      <c r="A473" s="210"/>
      <c r="B473" s="211"/>
      <c r="C473" s="206"/>
      <c r="D473" s="207" t="s">
        <v>1674</v>
      </c>
      <c r="E473" s="204">
        <v>0.0</v>
      </c>
      <c r="F473" s="208">
        <v>3.0</v>
      </c>
      <c r="G473" s="209" t="s">
        <v>1467</v>
      </c>
      <c r="H473" s="204">
        <v>3.0</v>
      </c>
      <c r="I473" s="194"/>
    </row>
    <row r="474" ht="15.75" customHeight="1">
      <c r="A474" s="210"/>
      <c r="B474" s="211"/>
      <c r="C474" s="206"/>
      <c r="D474" s="207" t="s">
        <v>1674</v>
      </c>
      <c r="E474" s="204">
        <v>0.0</v>
      </c>
      <c r="F474" s="208">
        <v>4.0</v>
      </c>
      <c r="G474" s="209" t="s">
        <v>1469</v>
      </c>
      <c r="H474" s="204">
        <v>5.0</v>
      </c>
      <c r="I474" s="194"/>
    </row>
    <row r="475" ht="15.75" customHeight="1">
      <c r="A475" s="210"/>
      <c r="B475" s="211"/>
      <c r="C475" s="206"/>
      <c r="D475" s="207" t="s">
        <v>1674</v>
      </c>
      <c r="E475" s="204">
        <v>0.0</v>
      </c>
      <c r="F475" s="208">
        <v>5.0</v>
      </c>
      <c r="G475" s="209" t="s">
        <v>1470</v>
      </c>
      <c r="H475" s="204">
        <v>6.0</v>
      </c>
      <c r="I475" s="194"/>
    </row>
    <row r="476" ht="15.75" customHeight="1">
      <c r="A476" s="210"/>
      <c r="B476" s="211"/>
      <c r="C476" s="206"/>
      <c r="D476" s="207" t="s">
        <v>1674</v>
      </c>
      <c r="E476" s="204">
        <v>0.0</v>
      </c>
      <c r="F476" s="208">
        <v>6.0</v>
      </c>
      <c r="G476" s="209" t="s">
        <v>1557</v>
      </c>
      <c r="H476" s="204">
        <v>7.0</v>
      </c>
      <c r="I476" s="194"/>
    </row>
    <row r="477" ht="15.75" customHeight="1">
      <c r="A477" s="210"/>
      <c r="B477" s="211"/>
      <c r="C477" s="206"/>
      <c r="D477" s="207" t="s">
        <v>1674</v>
      </c>
      <c r="E477" s="204">
        <v>0.0</v>
      </c>
      <c r="F477" s="208">
        <v>7.0</v>
      </c>
      <c r="G477" s="209" t="s">
        <v>1473</v>
      </c>
      <c r="H477" s="204">
        <v>1.0</v>
      </c>
      <c r="I477" s="194"/>
    </row>
    <row r="478" ht="15.75" customHeight="1">
      <c r="A478" s="210"/>
      <c r="B478" s="211"/>
      <c r="C478" s="206"/>
      <c r="D478" s="207" t="s">
        <v>1674</v>
      </c>
      <c r="E478" s="204">
        <v>0.0</v>
      </c>
      <c r="F478" s="208">
        <v>8.0</v>
      </c>
      <c r="G478" s="209" t="s">
        <v>1558</v>
      </c>
      <c r="H478" s="204">
        <v>2.0</v>
      </c>
      <c r="I478" s="194"/>
    </row>
    <row r="479" ht="15.75" customHeight="1">
      <c r="A479" s="210"/>
      <c r="B479" s="211"/>
      <c r="C479" s="206"/>
      <c r="D479" s="207" t="s">
        <v>1674</v>
      </c>
      <c r="E479" s="204">
        <v>0.0</v>
      </c>
      <c r="F479" s="208">
        <v>9.0</v>
      </c>
      <c r="G479" s="209" t="s">
        <v>1476</v>
      </c>
      <c r="H479" s="204">
        <v>4.0</v>
      </c>
      <c r="I479" s="194"/>
    </row>
    <row r="480" ht="15.75" customHeight="1">
      <c r="A480" s="210"/>
      <c r="B480" s="211"/>
      <c r="C480" s="206"/>
      <c r="D480" s="207" t="s">
        <v>1675</v>
      </c>
      <c r="E480" s="204">
        <v>0.0</v>
      </c>
      <c r="F480" s="208">
        <v>1.0</v>
      </c>
      <c r="G480" s="209" t="s">
        <v>1676</v>
      </c>
      <c r="H480" s="204" t="s">
        <v>1590</v>
      </c>
      <c r="I480" s="194"/>
    </row>
    <row r="481" ht="15.75" customHeight="1">
      <c r="A481" s="210"/>
      <c r="B481" s="211"/>
      <c r="C481" s="206"/>
      <c r="D481" s="207" t="s">
        <v>1675</v>
      </c>
      <c r="E481" s="204">
        <v>0.0</v>
      </c>
      <c r="F481" s="208">
        <v>2.0</v>
      </c>
      <c r="G481" s="209" t="s">
        <v>1677</v>
      </c>
      <c r="H481" s="204" t="s">
        <v>1597</v>
      </c>
      <c r="I481" s="194"/>
    </row>
    <row r="482" ht="15.75" customHeight="1">
      <c r="A482" s="210"/>
      <c r="B482" s="211"/>
      <c r="C482" s="206"/>
      <c r="D482" s="207" t="s">
        <v>1675</v>
      </c>
      <c r="E482" s="204">
        <v>0.0</v>
      </c>
      <c r="F482" s="208">
        <v>9.0</v>
      </c>
      <c r="G482" s="209" t="s">
        <v>1476</v>
      </c>
      <c r="H482" s="204" t="s">
        <v>1678</v>
      </c>
      <c r="I482" s="194"/>
    </row>
    <row r="483" ht="15.75" customHeight="1">
      <c r="A483" s="210"/>
      <c r="B483" s="211"/>
      <c r="C483" s="206"/>
      <c r="D483" s="207" t="s">
        <v>1675</v>
      </c>
      <c r="E483" s="204">
        <v>0.0</v>
      </c>
      <c r="F483" s="208">
        <v>36.0</v>
      </c>
      <c r="G483" s="209" t="s">
        <v>1679</v>
      </c>
      <c r="H483" s="204" t="s">
        <v>1680</v>
      </c>
      <c r="I483" s="194"/>
    </row>
    <row r="484" ht="15.75" customHeight="1">
      <c r="A484" s="210"/>
      <c r="B484" s="211"/>
      <c r="C484" s="206"/>
      <c r="D484" s="207" t="s">
        <v>1675</v>
      </c>
      <c r="E484" s="204">
        <v>0.0</v>
      </c>
      <c r="F484" s="208">
        <v>37.0</v>
      </c>
      <c r="G484" s="209" t="s">
        <v>1681</v>
      </c>
      <c r="H484" s="204" t="s">
        <v>1682</v>
      </c>
      <c r="I484" s="194"/>
    </row>
    <row r="485" ht="15.75" customHeight="1">
      <c r="A485" s="210"/>
      <c r="B485" s="211"/>
      <c r="C485" s="206"/>
      <c r="D485" s="207" t="s">
        <v>1675</v>
      </c>
      <c r="E485" s="204">
        <v>0.0</v>
      </c>
      <c r="F485" s="208">
        <v>38.0</v>
      </c>
      <c r="G485" s="209" t="s">
        <v>1683</v>
      </c>
      <c r="H485" s="204" t="s">
        <v>1603</v>
      </c>
      <c r="I485" s="194"/>
    </row>
    <row r="486" ht="15.75" customHeight="1">
      <c r="A486" s="210"/>
      <c r="B486" s="211"/>
      <c r="C486" s="206"/>
      <c r="D486" s="207" t="s">
        <v>1675</v>
      </c>
      <c r="E486" s="204">
        <v>0.0</v>
      </c>
      <c r="F486" s="208">
        <v>39.0</v>
      </c>
      <c r="G486" s="209" t="s">
        <v>1684</v>
      </c>
      <c r="H486" s="204" t="s">
        <v>1685</v>
      </c>
      <c r="I486" s="194"/>
    </row>
    <row r="487" ht="15.75" customHeight="1">
      <c r="A487" s="210"/>
      <c r="B487" s="211"/>
      <c r="C487" s="206"/>
      <c r="D487" s="207" t="s">
        <v>1675</v>
      </c>
      <c r="E487" s="204">
        <v>0.0</v>
      </c>
      <c r="F487" s="208">
        <v>40.0</v>
      </c>
      <c r="G487" s="209" t="s">
        <v>1686</v>
      </c>
      <c r="H487" s="204" t="s">
        <v>1687</v>
      </c>
      <c r="I487" s="194"/>
    </row>
    <row r="488" ht="15.75" customHeight="1">
      <c r="A488" s="210"/>
      <c r="B488" s="211"/>
      <c r="C488" s="206"/>
      <c r="D488" s="207" t="s">
        <v>1675</v>
      </c>
      <c r="E488" s="204">
        <v>0.0</v>
      </c>
      <c r="F488" s="208">
        <v>41.0</v>
      </c>
      <c r="G488" s="209" t="s">
        <v>1688</v>
      </c>
      <c r="H488" s="204" t="s">
        <v>1689</v>
      </c>
      <c r="I488" s="194"/>
    </row>
    <row r="489" ht="15.75" customHeight="1">
      <c r="A489" s="210"/>
      <c r="B489" s="211"/>
      <c r="C489" s="206"/>
      <c r="D489" s="207" t="s">
        <v>1690</v>
      </c>
      <c r="E489" s="204">
        <v>0.0</v>
      </c>
      <c r="F489" s="208">
        <v>1.0</v>
      </c>
      <c r="G489" s="209" t="s">
        <v>1515</v>
      </c>
      <c r="H489" s="204">
        <v>0.0</v>
      </c>
      <c r="I489" s="194"/>
    </row>
    <row r="490" ht="15.75" customHeight="1">
      <c r="A490" s="210"/>
      <c r="B490" s="211"/>
      <c r="C490" s="206"/>
      <c r="D490" s="207" t="s">
        <v>1690</v>
      </c>
      <c r="E490" s="204">
        <v>0.0</v>
      </c>
      <c r="F490" s="208">
        <v>3.0</v>
      </c>
      <c r="G490" s="209" t="s">
        <v>1691</v>
      </c>
      <c r="H490" s="204">
        <v>2.0</v>
      </c>
      <c r="I490" s="194"/>
    </row>
    <row r="491" ht="15.75" customHeight="1">
      <c r="A491" s="210"/>
      <c r="B491" s="211"/>
      <c r="C491" s="206"/>
      <c r="D491" s="207" t="s">
        <v>1690</v>
      </c>
      <c r="E491" s="204">
        <v>0.0</v>
      </c>
      <c r="F491" s="208">
        <v>4.0</v>
      </c>
      <c r="G491" s="209" t="s">
        <v>1692</v>
      </c>
      <c r="H491" s="204">
        <v>4.0</v>
      </c>
      <c r="I491" s="194"/>
    </row>
    <row r="492" ht="15.75" customHeight="1">
      <c r="A492" s="210"/>
      <c r="B492" s="211"/>
      <c r="C492" s="206"/>
      <c r="D492" s="207" t="s">
        <v>1690</v>
      </c>
      <c r="E492" s="204">
        <v>0.0</v>
      </c>
      <c r="F492" s="208">
        <v>10.0</v>
      </c>
      <c r="G492" s="209" t="s">
        <v>1693</v>
      </c>
      <c r="H492" s="204">
        <v>1.0</v>
      </c>
      <c r="I492" s="194"/>
    </row>
    <row r="493" ht="15.75" customHeight="1">
      <c r="A493" s="210"/>
      <c r="B493" s="211"/>
      <c r="C493" s="206"/>
      <c r="D493" s="207" t="s">
        <v>1690</v>
      </c>
      <c r="E493" s="204">
        <v>0.0</v>
      </c>
      <c r="F493" s="208">
        <v>17.0</v>
      </c>
      <c r="G493" s="209" t="s">
        <v>1694</v>
      </c>
      <c r="H493" s="204">
        <v>6.0</v>
      </c>
      <c r="I493" s="194"/>
    </row>
    <row r="494" ht="15.75" customHeight="1">
      <c r="A494" s="210"/>
      <c r="B494" s="211"/>
      <c r="C494" s="206"/>
      <c r="D494" s="207" t="s">
        <v>1690</v>
      </c>
      <c r="E494" s="204">
        <v>0.0</v>
      </c>
      <c r="F494" s="208">
        <v>24.0</v>
      </c>
      <c r="G494" s="209" t="s">
        <v>1695</v>
      </c>
      <c r="H494" s="204">
        <v>3.0</v>
      </c>
      <c r="I494" s="194"/>
    </row>
    <row r="495" ht="15.75" customHeight="1">
      <c r="A495" s="210"/>
      <c r="B495" s="211"/>
      <c r="C495" s="206"/>
      <c r="D495" s="207" t="s">
        <v>1696</v>
      </c>
      <c r="E495" s="204">
        <v>0.0</v>
      </c>
      <c r="F495" s="208">
        <v>1.0</v>
      </c>
      <c r="G495" s="209" t="s">
        <v>1697</v>
      </c>
      <c r="H495" s="204">
        <v>0.0</v>
      </c>
      <c r="I495" s="194"/>
    </row>
    <row r="496" ht="15.75" customHeight="1">
      <c r="A496" s="210"/>
      <c r="B496" s="211"/>
      <c r="C496" s="206"/>
      <c r="D496" s="207" t="s">
        <v>1696</v>
      </c>
      <c r="E496" s="204">
        <v>0.0</v>
      </c>
      <c r="F496" s="208">
        <v>3.0</v>
      </c>
      <c r="G496" s="209" t="s">
        <v>1641</v>
      </c>
      <c r="H496" s="204">
        <v>12.0</v>
      </c>
      <c r="I496" s="194"/>
    </row>
    <row r="497" ht="15.75" customHeight="1">
      <c r="A497" s="210"/>
      <c r="B497" s="211"/>
      <c r="C497" s="206"/>
      <c r="D497" s="207" t="s">
        <v>1696</v>
      </c>
      <c r="E497" s="204">
        <v>0.0</v>
      </c>
      <c r="F497" s="208">
        <v>4.0</v>
      </c>
      <c r="G497" s="209" t="s">
        <v>1468</v>
      </c>
      <c r="H497" s="204">
        <v>12.0</v>
      </c>
      <c r="I497" s="194"/>
    </row>
    <row r="498" ht="15.75" customHeight="1">
      <c r="A498" s="210"/>
      <c r="B498" s="211"/>
      <c r="C498" s="206"/>
      <c r="D498" s="207" t="s">
        <v>1696</v>
      </c>
      <c r="E498" s="204">
        <v>0.0</v>
      </c>
      <c r="F498" s="208">
        <v>10.0</v>
      </c>
      <c r="G498" s="209" t="s">
        <v>1698</v>
      </c>
      <c r="H498" s="204">
        <v>14.0</v>
      </c>
      <c r="I498" s="194"/>
    </row>
    <row r="499" ht="15.75" customHeight="1">
      <c r="A499" s="210"/>
      <c r="B499" s="211"/>
      <c r="C499" s="206"/>
      <c r="D499" s="207" t="s">
        <v>1696</v>
      </c>
      <c r="E499" s="204">
        <v>0.0</v>
      </c>
      <c r="F499" s="208">
        <v>11.0</v>
      </c>
      <c r="G499" s="209" t="s">
        <v>1699</v>
      </c>
      <c r="H499" s="204">
        <v>4.0</v>
      </c>
      <c r="I499" s="194"/>
    </row>
    <row r="500" ht="15.75" customHeight="1">
      <c r="A500" s="210"/>
      <c r="B500" s="211"/>
      <c r="C500" s="206"/>
      <c r="D500" s="207" t="s">
        <v>1696</v>
      </c>
      <c r="E500" s="204">
        <v>0.0</v>
      </c>
      <c r="F500" s="208">
        <v>12.0</v>
      </c>
      <c r="G500" s="209" t="s">
        <v>1700</v>
      </c>
      <c r="H500" s="204">
        <v>1.0</v>
      </c>
      <c r="I500" s="194"/>
    </row>
    <row r="501" ht="15.75" customHeight="1">
      <c r="A501" s="210"/>
      <c r="B501" s="211"/>
      <c r="C501" s="206"/>
      <c r="D501" s="207" t="s">
        <v>1696</v>
      </c>
      <c r="E501" s="204">
        <v>0.0</v>
      </c>
      <c r="F501" s="208">
        <v>15.0</v>
      </c>
      <c r="G501" s="209" t="s">
        <v>1701</v>
      </c>
      <c r="H501" s="204">
        <v>2.0</v>
      </c>
      <c r="I501" s="194"/>
    </row>
    <row r="502" ht="15.75" customHeight="1">
      <c r="A502" s="210"/>
      <c r="B502" s="211"/>
      <c r="C502" s="206"/>
      <c r="D502" s="207" t="s">
        <v>1696</v>
      </c>
      <c r="E502" s="204">
        <v>0.0</v>
      </c>
      <c r="F502" s="208">
        <v>16.0</v>
      </c>
      <c r="G502" s="209" t="s">
        <v>1659</v>
      </c>
      <c r="H502" s="204">
        <v>13.0</v>
      </c>
      <c r="I502" s="194"/>
    </row>
    <row r="503" ht="15.75" customHeight="1">
      <c r="A503" s="210"/>
      <c r="B503" s="211"/>
      <c r="C503" s="206"/>
      <c r="D503" s="207" t="s">
        <v>1696</v>
      </c>
      <c r="E503" s="204">
        <v>0.0</v>
      </c>
      <c r="F503" s="208">
        <v>21.0</v>
      </c>
      <c r="G503" s="209" t="s">
        <v>1702</v>
      </c>
      <c r="H503" s="204">
        <v>8.0</v>
      </c>
      <c r="I503" s="194"/>
    </row>
    <row r="504" ht="15.75" customHeight="1">
      <c r="A504" s="210"/>
      <c r="B504" s="211"/>
      <c r="C504" s="206"/>
      <c r="D504" s="207" t="s">
        <v>1696</v>
      </c>
      <c r="E504" s="204">
        <v>0.0</v>
      </c>
      <c r="F504" s="208">
        <v>27.0</v>
      </c>
      <c r="G504" s="209" t="s">
        <v>1703</v>
      </c>
      <c r="H504" s="204">
        <v>3.0</v>
      </c>
      <c r="I504" s="194"/>
    </row>
    <row r="505" ht="15.75" customHeight="1">
      <c r="A505" s="210"/>
      <c r="B505" s="211"/>
      <c r="C505" s="206"/>
      <c r="D505" s="207" t="s">
        <v>1696</v>
      </c>
      <c r="E505" s="204">
        <v>0.0</v>
      </c>
      <c r="F505" s="208">
        <v>28.0</v>
      </c>
      <c r="G505" s="209" t="s">
        <v>1704</v>
      </c>
      <c r="H505" s="204">
        <v>5.0</v>
      </c>
      <c r="I505" s="194"/>
    </row>
    <row r="506" ht="15.75" customHeight="1">
      <c r="A506" s="210"/>
      <c r="B506" s="211"/>
      <c r="C506" s="206"/>
      <c r="D506" s="207" t="s">
        <v>1696</v>
      </c>
      <c r="E506" s="204">
        <v>0.0</v>
      </c>
      <c r="F506" s="208">
        <v>29.0</v>
      </c>
      <c r="G506" s="209" t="s">
        <v>1705</v>
      </c>
      <c r="H506" s="204">
        <v>6.0</v>
      </c>
      <c r="I506" s="194"/>
    </row>
    <row r="507" ht="15.75" customHeight="1">
      <c r="A507" s="210"/>
      <c r="B507" s="211"/>
      <c r="C507" s="206"/>
      <c r="D507" s="207" t="s">
        <v>1696</v>
      </c>
      <c r="E507" s="204">
        <v>0.0</v>
      </c>
      <c r="F507" s="208">
        <v>30.0</v>
      </c>
      <c r="G507" s="209" t="s">
        <v>1706</v>
      </c>
      <c r="H507" s="204">
        <v>7.0</v>
      </c>
      <c r="I507" s="194"/>
    </row>
    <row r="508" ht="15.75" customHeight="1">
      <c r="A508" s="210"/>
      <c r="B508" s="211"/>
      <c r="C508" s="206"/>
      <c r="D508" s="207" t="s">
        <v>1696</v>
      </c>
      <c r="E508" s="204">
        <v>0.0</v>
      </c>
      <c r="F508" s="208">
        <v>31.0</v>
      </c>
      <c r="G508" s="209" t="s">
        <v>1707</v>
      </c>
      <c r="H508" s="204">
        <v>9.0</v>
      </c>
      <c r="I508" s="194"/>
    </row>
    <row r="509" ht="15.75" customHeight="1">
      <c r="A509" s="210"/>
      <c r="B509" s="211"/>
      <c r="C509" s="206"/>
      <c r="D509" s="207" t="s">
        <v>1696</v>
      </c>
      <c r="E509" s="204">
        <v>0.0</v>
      </c>
      <c r="F509" s="208">
        <v>32.0</v>
      </c>
      <c r="G509" s="209" t="s">
        <v>1708</v>
      </c>
      <c r="H509" s="204">
        <v>10.0</v>
      </c>
      <c r="I509" s="194"/>
    </row>
    <row r="510" ht="15.75" customHeight="1">
      <c r="A510" s="210"/>
      <c r="B510" s="211"/>
      <c r="C510" s="206"/>
      <c r="D510" s="207" t="s">
        <v>1696</v>
      </c>
      <c r="E510" s="204">
        <v>0.0</v>
      </c>
      <c r="F510" s="208">
        <v>33.0</v>
      </c>
      <c r="G510" s="209" t="s">
        <v>1709</v>
      </c>
      <c r="H510" s="204">
        <v>11.0</v>
      </c>
      <c r="I510" s="194"/>
    </row>
    <row r="511" ht="15.75" customHeight="1">
      <c r="A511" s="210"/>
      <c r="B511" s="211"/>
      <c r="C511" s="206"/>
      <c r="D511" s="207" t="s">
        <v>1696</v>
      </c>
      <c r="E511" s="204">
        <v>0.0</v>
      </c>
      <c r="F511" s="208">
        <v>34.0</v>
      </c>
      <c r="G511" s="209" t="s">
        <v>1710</v>
      </c>
      <c r="H511" s="204">
        <v>15.0</v>
      </c>
      <c r="I511" s="194"/>
    </row>
    <row r="512" ht="15.75" customHeight="1">
      <c r="A512" s="210"/>
      <c r="B512" s="211"/>
      <c r="C512" s="206"/>
      <c r="D512" s="207" t="s">
        <v>1696</v>
      </c>
      <c r="E512" s="204">
        <v>0.0</v>
      </c>
      <c r="F512" s="208">
        <v>35.0</v>
      </c>
      <c r="G512" s="209" t="s">
        <v>1711</v>
      </c>
      <c r="H512" s="204">
        <v>16.0</v>
      </c>
      <c r="I512" s="194"/>
    </row>
    <row r="513" ht="15.75" customHeight="1">
      <c r="A513" s="210"/>
      <c r="B513" s="211"/>
      <c r="C513" s="206"/>
      <c r="D513" s="207" t="s">
        <v>1712</v>
      </c>
      <c r="E513" s="204">
        <v>4205407.0</v>
      </c>
      <c r="F513" s="208">
        <v>1.0</v>
      </c>
      <c r="G513" s="209" t="s">
        <v>1713</v>
      </c>
      <c r="H513" s="204">
        <v>0.0</v>
      </c>
      <c r="I513" s="194"/>
    </row>
    <row r="514" ht="15.75" customHeight="1">
      <c r="A514" s="210"/>
      <c r="B514" s="211"/>
      <c r="C514" s="206"/>
      <c r="D514" s="207" t="s">
        <v>1712</v>
      </c>
      <c r="E514" s="204">
        <v>4205407.0</v>
      </c>
      <c r="F514" s="208">
        <v>3.0</v>
      </c>
      <c r="G514" s="209" t="s">
        <v>1641</v>
      </c>
      <c r="H514" s="204">
        <v>12.0</v>
      </c>
      <c r="I514" s="194"/>
    </row>
    <row r="515" ht="15.75" customHeight="1">
      <c r="A515" s="210"/>
      <c r="B515" s="211"/>
      <c r="C515" s="206"/>
      <c r="D515" s="207" t="s">
        <v>1712</v>
      </c>
      <c r="E515" s="204">
        <v>4205407.0</v>
      </c>
      <c r="F515" s="208">
        <v>4.0</v>
      </c>
      <c r="G515" s="209" t="s">
        <v>1468</v>
      </c>
      <c r="H515" s="204">
        <v>12.0</v>
      </c>
      <c r="I515" s="194"/>
    </row>
    <row r="516" ht="15.75" customHeight="1">
      <c r="A516" s="210"/>
      <c r="B516" s="211"/>
      <c r="C516" s="206"/>
      <c r="D516" s="207" t="s">
        <v>1712</v>
      </c>
      <c r="E516" s="204">
        <v>4205407.0</v>
      </c>
      <c r="F516" s="208">
        <v>8.0</v>
      </c>
      <c r="G516" s="209" t="s">
        <v>1702</v>
      </c>
      <c r="H516" s="204">
        <v>8.0</v>
      </c>
      <c r="I516" s="194"/>
    </row>
    <row r="517" ht="15.75" customHeight="1">
      <c r="A517" s="210"/>
      <c r="B517" s="211"/>
      <c r="C517" s="206"/>
      <c r="D517" s="207" t="s">
        <v>1712</v>
      </c>
      <c r="E517" s="204">
        <v>4205407.0</v>
      </c>
      <c r="F517" s="208">
        <v>10.0</v>
      </c>
      <c r="G517" s="209" t="s">
        <v>1714</v>
      </c>
      <c r="H517" s="204">
        <v>14.0</v>
      </c>
      <c r="I517" s="194"/>
    </row>
    <row r="518" ht="15.75" customHeight="1">
      <c r="A518" s="210"/>
      <c r="B518" s="211"/>
      <c r="C518" s="206"/>
      <c r="D518" s="207" t="s">
        <v>1712</v>
      </c>
      <c r="E518" s="204">
        <v>4205407.0</v>
      </c>
      <c r="F518" s="208">
        <v>11.0</v>
      </c>
      <c r="G518" s="209" t="s">
        <v>1699</v>
      </c>
      <c r="H518" s="204">
        <v>4.0</v>
      </c>
      <c r="I518" s="194"/>
    </row>
    <row r="519" ht="15.75" customHeight="1">
      <c r="A519" s="210"/>
      <c r="B519" s="211"/>
      <c r="C519" s="206"/>
      <c r="D519" s="207" t="s">
        <v>1712</v>
      </c>
      <c r="E519" s="204">
        <v>4205407.0</v>
      </c>
      <c r="F519" s="208">
        <v>12.0</v>
      </c>
      <c r="G519" s="209" t="s">
        <v>1700</v>
      </c>
      <c r="H519" s="204">
        <v>1.0</v>
      </c>
      <c r="I519" s="194"/>
    </row>
    <row r="520" ht="15.75" customHeight="1">
      <c r="A520" s="210"/>
      <c r="B520" s="211"/>
      <c r="C520" s="206"/>
      <c r="D520" s="207" t="s">
        <v>1712</v>
      </c>
      <c r="E520" s="204">
        <v>4205407.0</v>
      </c>
      <c r="F520" s="208">
        <v>15.0</v>
      </c>
      <c r="G520" s="209" t="s">
        <v>1701</v>
      </c>
      <c r="H520" s="204">
        <v>2.0</v>
      </c>
      <c r="I520" s="194"/>
    </row>
    <row r="521" ht="15.75" customHeight="1">
      <c r="A521" s="210"/>
      <c r="B521" s="211"/>
      <c r="C521" s="206"/>
      <c r="D521" s="207" t="s">
        <v>1712</v>
      </c>
      <c r="E521" s="204">
        <v>4205407.0</v>
      </c>
      <c r="F521" s="208">
        <v>16.0</v>
      </c>
      <c r="G521" s="209" t="s">
        <v>1715</v>
      </c>
      <c r="H521" s="204">
        <v>13.0</v>
      </c>
      <c r="I521" s="194"/>
    </row>
    <row r="522" ht="15.75" customHeight="1">
      <c r="A522" s="210"/>
      <c r="B522" s="211"/>
      <c r="C522" s="206"/>
      <c r="D522" s="207" t="s">
        <v>1712</v>
      </c>
      <c r="E522" s="204">
        <v>4205407.0</v>
      </c>
      <c r="F522" s="208">
        <v>27.0</v>
      </c>
      <c r="G522" s="209" t="s">
        <v>1703</v>
      </c>
      <c r="H522" s="204">
        <v>3.0</v>
      </c>
      <c r="I522" s="194"/>
    </row>
    <row r="523" ht="15.75" customHeight="1">
      <c r="A523" s="210"/>
      <c r="B523" s="211"/>
      <c r="C523" s="206"/>
      <c r="D523" s="207" t="s">
        <v>1712</v>
      </c>
      <c r="E523" s="204">
        <v>4205407.0</v>
      </c>
      <c r="F523" s="208">
        <v>28.0</v>
      </c>
      <c r="G523" s="209" t="s">
        <v>1704</v>
      </c>
      <c r="H523" s="204">
        <v>5.0</v>
      </c>
      <c r="I523" s="194"/>
    </row>
    <row r="524" ht="15.75" customHeight="1">
      <c r="A524" s="210"/>
      <c r="B524" s="211"/>
      <c r="C524" s="206"/>
      <c r="D524" s="207" t="s">
        <v>1712</v>
      </c>
      <c r="E524" s="204">
        <v>4205407.0</v>
      </c>
      <c r="F524" s="208">
        <v>29.0</v>
      </c>
      <c r="G524" s="209" t="s">
        <v>1705</v>
      </c>
      <c r="H524" s="204">
        <v>6.0</v>
      </c>
      <c r="I524" s="194"/>
    </row>
    <row r="525" ht="15.75" customHeight="1">
      <c r="A525" s="210"/>
      <c r="B525" s="211"/>
      <c r="C525" s="206"/>
      <c r="D525" s="207" t="s">
        <v>1712</v>
      </c>
      <c r="E525" s="204">
        <v>4205407.0</v>
      </c>
      <c r="F525" s="208">
        <v>30.0</v>
      </c>
      <c r="G525" s="209" t="s">
        <v>1706</v>
      </c>
      <c r="H525" s="204">
        <v>7.0</v>
      </c>
      <c r="I525" s="194"/>
    </row>
    <row r="526" ht="15.75" customHeight="1">
      <c r="A526" s="210"/>
      <c r="B526" s="211"/>
      <c r="C526" s="206"/>
      <c r="D526" s="207" t="s">
        <v>1712</v>
      </c>
      <c r="E526" s="204">
        <v>4205407.0</v>
      </c>
      <c r="F526" s="208">
        <v>31.0</v>
      </c>
      <c r="G526" s="209" t="s">
        <v>1707</v>
      </c>
      <c r="H526" s="204">
        <v>9.0</v>
      </c>
      <c r="I526" s="194"/>
    </row>
    <row r="527" ht="15.75" customHeight="1">
      <c r="A527" s="210"/>
      <c r="B527" s="211"/>
      <c r="C527" s="206"/>
      <c r="D527" s="207" t="s">
        <v>1712</v>
      </c>
      <c r="E527" s="204">
        <v>4205407.0</v>
      </c>
      <c r="F527" s="208">
        <v>32.0</v>
      </c>
      <c r="G527" s="209" t="s">
        <v>1716</v>
      </c>
      <c r="H527" s="204">
        <v>10.0</v>
      </c>
      <c r="I527" s="194"/>
    </row>
    <row r="528" ht="15.75" customHeight="1">
      <c r="A528" s="210"/>
      <c r="B528" s="211"/>
      <c r="C528" s="206"/>
      <c r="D528" s="207" t="s">
        <v>1712</v>
      </c>
      <c r="E528" s="204">
        <v>4205407.0</v>
      </c>
      <c r="F528" s="208">
        <v>33.0</v>
      </c>
      <c r="G528" s="209" t="s">
        <v>1717</v>
      </c>
      <c r="H528" s="204">
        <v>11.0</v>
      </c>
      <c r="I528" s="194"/>
    </row>
    <row r="529" ht="15.75" customHeight="1">
      <c r="A529" s="210"/>
      <c r="B529" s="211"/>
      <c r="C529" s="206"/>
      <c r="D529" s="207" t="s">
        <v>1712</v>
      </c>
      <c r="E529" s="204">
        <v>4205407.0</v>
      </c>
      <c r="F529" s="208">
        <v>34.0</v>
      </c>
      <c r="G529" s="209" t="s">
        <v>1710</v>
      </c>
      <c r="H529" s="204">
        <v>15.0</v>
      </c>
      <c r="I529" s="194"/>
    </row>
    <row r="530" ht="15.75" customHeight="1">
      <c r="A530" s="210"/>
      <c r="B530" s="211"/>
      <c r="C530" s="206"/>
      <c r="D530" s="207" t="s">
        <v>1712</v>
      </c>
      <c r="E530" s="204">
        <v>4205407.0</v>
      </c>
      <c r="F530" s="208">
        <v>35.0</v>
      </c>
      <c r="G530" s="209" t="s">
        <v>1718</v>
      </c>
      <c r="H530" s="204">
        <v>16.0</v>
      </c>
      <c r="I530" s="194"/>
    </row>
    <row r="531" ht="15.75" customHeight="1">
      <c r="A531" s="210"/>
      <c r="B531" s="211"/>
      <c r="C531" s="206"/>
      <c r="D531" s="207" t="s">
        <v>1719</v>
      </c>
      <c r="E531" s="204">
        <v>0.0</v>
      </c>
      <c r="F531" s="208">
        <v>3.0</v>
      </c>
      <c r="G531" s="209" t="s">
        <v>1625</v>
      </c>
      <c r="H531" s="204">
        <v>3.0</v>
      </c>
      <c r="I531" s="194"/>
    </row>
    <row r="532" ht="15.75" customHeight="1">
      <c r="A532" s="210"/>
      <c r="B532" s="211"/>
      <c r="C532" s="206"/>
      <c r="D532" s="207" t="s">
        <v>1719</v>
      </c>
      <c r="E532" s="204">
        <v>0.0</v>
      </c>
      <c r="F532" s="208">
        <v>4.0</v>
      </c>
      <c r="G532" s="209" t="s">
        <v>1468</v>
      </c>
      <c r="H532" s="204">
        <v>2.0</v>
      </c>
      <c r="I532" s="194"/>
    </row>
    <row r="533" ht="15.75" customHeight="1">
      <c r="A533" s="210"/>
      <c r="B533" s="211"/>
      <c r="C533" s="206"/>
      <c r="D533" s="207" t="s">
        <v>1719</v>
      </c>
      <c r="E533" s="204">
        <v>0.0</v>
      </c>
      <c r="F533" s="208">
        <v>5.0</v>
      </c>
      <c r="G533" s="209" t="s">
        <v>1470</v>
      </c>
      <c r="H533" s="204">
        <v>4.0</v>
      </c>
      <c r="I533" s="194"/>
    </row>
    <row r="534" ht="15.75" customHeight="1">
      <c r="A534" s="210"/>
      <c r="B534" s="211"/>
      <c r="C534" s="206"/>
      <c r="D534" s="207" t="s">
        <v>1719</v>
      </c>
      <c r="E534" s="204">
        <v>0.0</v>
      </c>
      <c r="F534" s="208">
        <v>6.0</v>
      </c>
      <c r="G534" s="209" t="s">
        <v>1557</v>
      </c>
      <c r="H534" s="204">
        <v>5.0</v>
      </c>
      <c r="I534" s="194"/>
    </row>
    <row r="535" ht="15.75" customHeight="1">
      <c r="A535" s="210"/>
      <c r="B535" s="211"/>
      <c r="C535" s="206"/>
      <c r="D535" s="207" t="s">
        <v>1719</v>
      </c>
      <c r="E535" s="204">
        <v>0.0</v>
      </c>
      <c r="F535" s="208">
        <v>7.0</v>
      </c>
      <c r="G535" s="209" t="s">
        <v>1582</v>
      </c>
      <c r="H535" s="204">
        <v>1.0</v>
      </c>
      <c r="I535" s="194"/>
    </row>
    <row r="536" ht="15.75" customHeight="1">
      <c r="A536" s="210"/>
      <c r="B536" s="211"/>
      <c r="C536" s="206"/>
      <c r="D536" s="207" t="s">
        <v>1720</v>
      </c>
      <c r="E536" s="204">
        <v>0.0</v>
      </c>
      <c r="F536" s="208">
        <v>1.0</v>
      </c>
      <c r="G536" s="209" t="s">
        <v>1462</v>
      </c>
      <c r="H536" s="204">
        <v>1.0</v>
      </c>
      <c r="I536" s="194"/>
    </row>
    <row r="537" ht="15.75" customHeight="1">
      <c r="A537" s="210"/>
      <c r="B537" s="211"/>
      <c r="C537" s="206"/>
      <c r="D537" s="207" t="s">
        <v>1720</v>
      </c>
      <c r="E537" s="204">
        <v>0.0</v>
      </c>
      <c r="F537" s="208">
        <v>2.0</v>
      </c>
      <c r="G537" s="209" t="s">
        <v>1465</v>
      </c>
      <c r="H537" s="204">
        <v>2.0</v>
      </c>
      <c r="I537" s="194"/>
    </row>
    <row r="538" ht="15.75" customHeight="1">
      <c r="A538" s="210"/>
      <c r="B538" s="211"/>
      <c r="C538" s="206"/>
      <c r="D538" s="207" t="s">
        <v>1720</v>
      </c>
      <c r="E538" s="204">
        <v>0.0</v>
      </c>
      <c r="F538" s="208">
        <v>3.0</v>
      </c>
      <c r="G538" s="209" t="s">
        <v>1467</v>
      </c>
      <c r="H538" s="204">
        <v>3.0</v>
      </c>
      <c r="I538" s="194"/>
    </row>
    <row r="539" ht="15.75" customHeight="1">
      <c r="A539" s="210"/>
      <c r="B539" s="211"/>
      <c r="C539" s="206"/>
      <c r="D539" s="207" t="s">
        <v>1720</v>
      </c>
      <c r="E539" s="204">
        <v>0.0</v>
      </c>
      <c r="F539" s="208">
        <v>4.0</v>
      </c>
      <c r="G539" s="209" t="s">
        <v>1468</v>
      </c>
      <c r="H539" s="204">
        <v>4.0</v>
      </c>
      <c r="I539" s="194"/>
    </row>
    <row r="540" ht="15.75" customHeight="1">
      <c r="A540" s="210"/>
      <c r="B540" s="211"/>
      <c r="C540" s="206"/>
      <c r="D540" s="207" t="s">
        <v>1720</v>
      </c>
      <c r="E540" s="204">
        <v>0.0</v>
      </c>
      <c r="F540" s="208">
        <v>5.0</v>
      </c>
      <c r="G540" s="209" t="s">
        <v>1470</v>
      </c>
      <c r="H540" s="204">
        <v>5.0</v>
      </c>
      <c r="I540" s="194"/>
    </row>
    <row r="541" ht="15.75" customHeight="1">
      <c r="A541" s="210"/>
      <c r="B541" s="211"/>
      <c r="C541" s="206"/>
      <c r="D541" s="207" t="s">
        <v>1720</v>
      </c>
      <c r="E541" s="204">
        <v>0.0</v>
      </c>
      <c r="F541" s="208">
        <v>6.0</v>
      </c>
      <c r="G541" s="209" t="s">
        <v>1557</v>
      </c>
      <c r="H541" s="204">
        <v>6.0</v>
      </c>
      <c r="I541" s="194"/>
    </row>
    <row r="542" ht="15.75" customHeight="1">
      <c r="A542" s="210"/>
      <c r="B542" s="211"/>
      <c r="C542" s="206"/>
      <c r="D542" s="207" t="s">
        <v>1721</v>
      </c>
      <c r="E542" s="204">
        <v>0.0</v>
      </c>
      <c r="F542" s="208">
        <v>3.0</v>
      </c>
      <c r="G542" s="209" t="s">
        <v>1467</v>
      </c>
      <c r="H542" s="204">
        <v>3.0</v>
      </c>
      <c r="I542" s="194"/>
    </row>
    <row r="543" ht="15.75" customHeight="1">
      <c r="A543" s="210"/>
      <c r="B543" s="211"/>
      <c r="C543" s="206"/>
      <c r="D543" s="207" t="s">
        <v>1721</v>
      </c>
      <c r="E543" s="204">
        <v>0.0</v>
      </c>
      <c r="F543" s="208">
        <v>4.0</v>
      </c>
      <c r="G543" s="209" t="s">
        <v>1469</v>
      </c>
      <c r="H543" s="204">
        <v>5.0</v>
      </c>
      <c r="I543" s="194"/>
    </row>
    <row r="544" ht="15.75" customHeight="1">
      <c r="A544" s="210"/>
      <c r="B544" s="211"/>
      <c r="C544" s="206"/>
      <c r="D544" s="207" t="s">
        <v>1721</v>
      </c>
      <c r="E544" s="204">
        <v>0.0</v>
      </c>
      <c r="F544" s="208">
        <v>5.0</v>
      </c>
      <c r="G544" s="209" t="s">
        <v>1470</v>
      </c>
      <c r="H544" s="204">
        <v>6.0</v>
      </c>
      <c r="I544" s="194"/>
    </row>
    <row r="545" ht="15.75" customHeight="1">
      <c r="A545" s="210"/>
      <c r="B545" s="211"/>
      <c r="C545" s="206"/>
      <c r="D545" s="207" t="s">
        <v>1721</v>
      </c>
      <c r="E545" s="204">
        <v>0.0</v>
      </c>
      <c r="F545" s="208">
        <v>6.0</v>
      </c>
      <c r="G545" s="209" t="s">
        <v>1557</v>
      </c>
      <c r="H545" s="204">
        <v>7.0</v>
      </c>
      <c r="I545" s="194"/>
    </row>
    <row r="546" ht="15.75" customHeight="1">
      <c r="A546" s="210"/>
      <c r="B546" s="211"/>
      <c r="C546" s="206"/>
      <c r="D546" s="207" t="s">
        <v>1721</v>
      </c>
      <c r="E546" s="204">
        <v>0.0</v>
      </c>
      <c r="F546" s="208">
        <v>7.0</v>
      </c>
      <c r="G546" s="209" t="s">
        <v>1473</v>
      </c>
      <c r="H546" s="204">
        <v>1.0</v>
      </c>
      <c r="I546" s="194"/>
    </row>
    <row r="547" ht="15.75" customHeight="1">
      <c r="A547" s="210"/>
      <c r="B547" s="211"/>
      <c r="C547" s="206"/>
      <c r="D547" s="207" t="s">
        <v>1721</v>
      </c>
      <c r="E547" s="204">
        <v>0.0</v>
      </c>
      <c r="F547" s="208">
        <v>8.0</v>
      </c>
      <c r="G547" s="209" t="s">
        <v>1558</v>
      </c>
      <c r="H547" s="204">
        <v>2.0</v>
      </c>
      <c r="I547" s="194"/>
    </row>
    <row r="548" ht="15.75" customHeight="1">
      <c r="A548" s="210"/>
      <c r="B548" s="211"/>
      <c r="C548" s="206"/>
      <c r="D548" s="207" t="s">
        <v>1721</v>
      </c>
      <c r="E548" s="204">
        <v>0.0</v>
      </c>
      <c r="F548" s="208">
        <v>9.0</v>
      </c>
      <c r="G548" s="209" t="s">
        <v>1476</v>
      </c>
      <c r="H548" s="204">
        <v>4.0</v>
      </c>
      <c r="I548" s="194"/>
    </row>
    <row r="549" ht="15.75" customHeight="1">
      <c r="A549" s="210"/>
      <c r="B549" s="211"/>
      <c r="C549" s="206"/>
      <c r="D549" s="207" t="s">
        <v>1722</v>
      </c>
      <c r="E549" s="204">
        <v>0.0</v>
      </c>
      <c r="F549" s="208">
        <v>1.0</v>
      </c>
      <c r="G549" s="209" t="s">
        <v>1723</v>
      </c>
      <c r="H549" s="204" t="s">
        <v>1590</v>
      </c>
      <c r="I549" s="194"/>
    </row>
    <row r="550" ht="15.75" customHeight="1">
      <c r="A550" s="210"/>
      <c r="B550" s="211"/>
      <c r="C550" s="206"/>
      <c r="D550" s="207" t="s">
        <v>1722</v>
      </c>
      <c r="E550" s="204">
        <v>0.0</v>
      </c>
      <c r="F550" s="208">
        <v>2.0</v>
      </c>
      <c r="G550" s="209" t="s">
        <v>1724</v>
      </c>
      <c r="H550" s="204" t="s">
        <v>1597</v>
      </c>
      <c r="I550" s="194"/>
    </row>
    <row r="551" ht="15.75" customHeight="1">
      <c r="A551" s="210"/>
      <c r="B551" s="211"/>
      <c r="C551" s="206"/>
      <c r="D551" s="207" t="s">
        <v>1722</v>
      </c>
      <c r="E551" s="204">
        <v>0.0</v>
      </c>
      <c r="F551" s="208">
        <v>3.0</v>
      </c>
      <c r="G551" s="209" t="s">
        <v>1725</v>
      </c>
      <c r="H551" s="204" t="s">
        <v>1593</v>
      </c>
      <c r="I551" s="194"/>
    </row>
    <row r="552" ht="15.75" customHeight="1">
      <c r="A552" s="210"/>
      <c r="B552" s="211"/>
      <c r="C552" s="206"/>
      <c r="D552" s="207" t="s">
        <v>1722</v>
      </c>
      <c r="E552" s="204">
        <v>0.0</v>
      </c>
      <c r="F552" s="208">
        <v>5.0</v>
      </c>
      <c r="G552" s="209" t="s">
        <v>1726</v>
      </c>
      <c r="H552" s="204" t="s">
        <v>1727</v>
      </c>
      <c r="I552" s="194"/>
    </row>
    <row r="553" ht="15.75" customHeight="1">
      <c r="A553" s="210"/>
      <c r="B553" s="211"/>
      <c r="C553" s="206"/>
      <c r="D553" s="207" t="s">
        <v>1722</v>
      </c>
      <c r="E553" s="204">
        <v>0.0</v>
      </c>
      <c r="F553" s="208">
        <v>14.0</v>
      </c>
      <c r="G553" s="209" t="s">
        <v>1482</v>
      </c>
      <c r="H553" s="204" t="s">
        <v>1596</v>
      </c>
      <c r="I553" s="194"/>
    </row>
    <row r="554" ht="15.75" customHeight="1">
      <c r="A554" s="210"/>
      <c r="B554" s="211"/>
      <c r="C554" s="206"/>
      <c r="D554" s="207" t="s">
        <v>1728</v>
      </c>
      <c r="E554" s="204">
        <v>0.0</v>
      </c>
      <c r="F554" s="208">
        <v>1.0</v>
      </c>
      <c r="G554" s="209" t="s">
        <v>1729</v>
      </c>
      <c r="H554" s="204" t="s">
        <v>1590</v>
      </c>
      <c r="I554" s="194"/>
    </row>
    <row r="555" ht="15.75" customHeight="1">
      <c r="A555" s="210"/>
      <c r="B555" s="211"/>
      <c r="C555" s="206"/>
      <c r="D555" s="207" t="s">
        <v>1728</v>
      </c>
      <c r="E555" s="204">
        <v>0.0</v>
      </c>
      <c r="F555" s="208">
        <v>2.0</v>
      </c>
      <c r="G555" s="209" t="s">
        <v>1730</v>
      </c>
      <c r="H555" s="204" t="s">
        <v>1597</v>
      </c>
      <c r="I555" s="194"/>
    </row>
    <row r="556" ht="15.75" customHeight="1">
      <c r="A556" s="210"/>
      <c r="B556" s="211"/>
      <c r="C556" s="206"/>
      <c r="D556" s="207" t="s">
        <v>1728</v>
      </c>
      <c r="E556" s="204">
        <v>0.0</v>
      </c>
      <c r="F556" s="208">
        <v>3.0</v>
      </c>
      <c r="G556" s="209" t="s">
        <v>1731</v>
      </c>
      <c r="H556" s="204" t="s">
        <v>1593</v>
      </c>
      <c r="I556" s="194"/>
    </row>
    <row r="557" ht="15.75" customHeight="1">
      <c r="A557" s="210"/>
      <c r="B557" s="211"/>
      <c r="C557" s="206"/>
      <c r="D557" s="207" t="s">
        <v>1728</v>
      </c>
      <c r="E557" s="204">
        <v>0.0</v>
      </c>
      <c r="F557" s="208">
        <v>4.0</v>
      </c>
      <c r="G557" s="209" t="s">
        <v>1468</v>
      </c>
      <c r="H557" s="204" t="s">
        <v>1593</v>
      </c>
      <c r="I557" s="194"/>
    </row>
    <row r="558" ht="15.75" customHeight="1">
      <c r="A558" s="210"/>
      <c r="B558" s="211"/>
      <c r="C558" s="206"/>
      <c r="D558" s="207" t="s">
        <v>1728</v>
      </c>
      <c r="E558" s="204">
        <v>0.0</v>
      </c>
      <c r="F558" s="208">
        <v>5.0</v>
      </c>
      <c r="G558" s="209" t="s">
        <v>1614</v>
      </c>
      <c r="H558" s="204" t="s">
        <v>1727</v>
      </c>
      <c r="I558" s="194"/>
    </row>
    <row r="559" ht="15.75" customHeight="1">
      <c r="A559" s="210"/>
      <c r="B559" s="211"/>
      <c r="C559" s="206"/>
      <c r="D559" s="207" t="s">
        <v>1732</v>
      </c>
      <c r="E559" s="204">
        <v>0.0</v>
      </c>
      <c r="F559" s="208">
        <v>1.0</v>
      </c>
      <c r="G559" s="209" t="s">
        <v>1462</v>
      </c>
      <c r="H559" s="204">
        <v>1.0</v>
      </c>
      <c r="I559" s="194"/>
    </row>
    <row r="560" ht="15.75" customHeight="1">
      <c r="A560" s="210"/>
      <c r="B560" s="211"/>
      <c r="C560" s="206"/>
      <c r="D560" s="207" t="s">
        <v>1732</v>
      </c>
      <c r="E560" s="204">
        <v>0.0</v>
      </c>
      <c r="F560" s="208">
        <v>2.0</v>
      </c>
      <c r="G560" s="209" t="s">
        <v>1465</v>
      </c>
      <c r="H560" s="204">
        <v>2.0</v>
      </c>
      <c r="I560" s="194"/>
    </row>
    <row r="561" ht="15.75" customHeight="1">
      <c r="A561" s="210"/>
      <c r="B561" s="211"/>
      <c r="C561" s="206"/>
      <c r="D561" s="207" t="s">
        <v>1732</v>
      </c>
      <c r="E561" s="204">
        <v>0.0</v>
      </c>
      <c r="F561" s="208">
        <v>3.0</v>
      </c>
      <c r="G561" s="209" t="s">
        <v>1467</v>
      </c>
      <c r="H561" s="204">
        <v>3.0</v>
      </c>
      <c r="I561" s="194"/>
    </row>
    <row r="562" ht="15.75" customHeight="1">
      <c r="A562" s="210"/>
      <c r="B562" s="211"/>
      <c r="C562" s="206"/>
      <c r="D562" s="207" t="s">
        <v>1732</v>
      </c>
      <c r="E562" s="204">
        <v>0.0</v>
      </c>
      <c r="F562" s="208">
        <v>4.0</v>
      </c>
      <c r="G562" s="209" t="s">
        <v>1468</v>
      </c>
      <c r="H562" s="204">
        <v>4.0</v>
      </c>
      <c r="I562" s="194"/>
    </row>
    <row r="563" ht="15.75" customHeight="1">
      <c r="A563" s="210"/>
      <c r="B563" s="211"/>
      <c r="C563" s="206"/>
      <c r="D563" s="207" t="s">
        <v>1732</v>
      </c>
      <c r="E563" s="204">
        <v>0.0</v>
      </c>
      <c r="F563" s="208">
        <v>5.0</v>
      </c>
      <c r="G563" s="209" t="s">
        <v>1470</v>
      </c>
      <c r="H563" s="204">
        <v>5.0</v>
      </c>
      <c r="I563" s="194"/>
    </row>
    <row r="564" ht="15.75" customHeight="1">
      <c r="A564" s="210"/>
      <c r="B564" s="211"/>
      <c r="C564" s="206"/>
      <c r="D564" s="207" t="s">
        <v>1732</v>
      </c>
      <c r="E564" s="204">
        <v>0.0</v>
      </c>
      <c r="F564" s="208">
        <v>6.0</v>
      </c>
      <c r="G564" s="209" t="s">
        <v>1472</v>
      </c>
      <c r="H564" s="204">
        <v>6.0</v>
      </c>
      <c r="I564" s="194"/>
    </row>
    <row r="565" ht="15.75" customHeight="1">
      <c r="A565" s="210"/>
      <c r="B565" s="211"/>
      <c r="C565" s="206"/>
      <c r="D565" s="207" t="s">
        <v>1733</v>
      </c>
      <c r="E565" s="204">
        <v>0.0</v>
      </c>
      <c r="F565" s="208">
        <v>1.0</v>
      </c>
      <c r="G565" s="209" t="s">
        <v>1462</v>
      </c>
      <c r="H565" s="204">
        <v>1.0</v>
      </c>
      <c r="I565" s="194"/>
    </row>
    <row r="566" ht="15.75" customHeight="1">
      <c r="A566" s="210"/>
      <c r="B566" s="211"/>
      <c r="C566" s="206"/>
      <c r="D566" s="207" t="s">
        <v>1733</v>
      </c>
      <c r="E566" s="204">
        <v>0.0</v>
      </c>
      <c r="F566" s="208">
        <v>2.0</v>
      </c>
      <c r="G566" s="209" t="s">
        <v>1465</v>
      </c>
      <c r="H566" s="204">
        <v>2.0</v>
      </c>
      <c r="I566" s="194"/>
    </row>
    <row r="567" ht="15.75" customHeight="1">
      <c r="A567" s="210"/>
      <c r="B567" s="211"/>
      <c r="C567" s="206"/>
      <c r="D567" s="207" t="s">
        <v>1733</v>
      </c>
      <c r="E567" s="204">
        <v>0.0</v>
      </c>
      <c r="F567" s="208">
        <v>3.0</v>
      </c>
      <c r="G567" s="209" t="s">
        <v>1467</v>
      </c>
      <c r="H567" s="204">
        <v>3.0</v>
      </c>
      <c r="I567" s="194"/>
    </row>
    <row r="568" ht="15.75" customHeight="1">
      <c r="A568" s="210"/>
      <c r="B568" s="211"/>
      <c r="C568" s="206"/>
      <c r="D568" s="207" t="s">
        <v>1733</v>
      </c>
      <c r="E568" s="204">
        <v>0.0</v>
      </c>
      <c r="F568" s="208">
        <v>4.0</v>
      </c>
      <c r="G568" s="209" t="s">
        <v>1468</v>
      </c>
      <c r="H568" s="204">
        <v>4.0</v>
      </c>
      <c r="I568" s="194"/>
    </row>
    <row r="569" ht="15.75" customHeight="1">
      <c r="A569" s="210"/>
      <c r="B569" s="211"/>
      <c r="C569" s="206"/>
      <c r="D569" s="207" t="s">
        <v>1733</v>
      </c>
      <c r="E569" s="204">
        <v>0.0</v>
      </c>
      <c r="F569" s="208">
        <v>5.0</v>
      </c>
      <c r="G569" s="209" t="s">
        <v>1470</v>
      </c>
      <c r="H569" s="204">
        <v>5.0</v>
      </c>
      <c r="I569" s="194"/>
    </row>
    <row r="570" ht="15.75" customHeight="1">
      <c r="A570" s="210"/>
      <c r="B570" s="211"/>
      <c r="C570" s="206"/>
      <c r="D570" s="207" t="s">
        <v>1733</v>
      </c>
      <c r="E570" s="204">
        <v>0.0</v>
      </c>
      <c r="F570" s="208">
        <v>6.0</v>
      </c>
      <c r="G570" s="209" t="s">
        <v>1472</v>
      </c>
      <c r="H570" s="204">
        <v>6.0</v>
      </c>
      <c r="I570" s="194"/>
    </row>
    <row r="571" ht="15.75" customHeight="1">
      <c r="A571" s="210"/>
      <c r="B571" s="211"/>
      <c r="C571" s="206"/>
      <c r="D571" s="207" t="s">
        <v>1734</v>
      </c>
      <c r="E571" s="204">
        <v>0.0</v>
      </c>
      <c r="F571" s="208">
        <v>1.0</v>
      </c>
      <c r="G571" s="209" t="s">
        <v>1462</v>
      </c>
      <c r="H571" s="204">
        <v>1.0</v>
      </c>
      <c r="I571" s="194"/>
    </row>
    <row r="572" ht="15.75" customHeight="1">
      <c r="A572" s="210"/>
      <c r="B572" s="211"/>
      <c r="C572" s="206"/>
      <c r="D572" s="207" t="s">
        <v>1734</v>
      </c>
      <c r="E572" s="204">
        <v>0.0</v>
      </c>
      <c r="F572" s="208">
        <v>2.0</v>
      </c>
      <c r="G572" s="209" t="s">
        <v>1465</v>
      </c>
      <c r="H572" s="204">
        <v>2.0</v>
      </c>
      <c r="I572" s="194"/>
    </row>
    <row r="573" ht="15.75" customHeight="1">
      <c r="A573" s="210"/>
      <c r="B573" s="211"/>
      <c r="C573" s="206"/>
      <c r="D573" s="207" t="s">
        <v>1734</v>
      </c>
      <c r="E573" s="204">
        <v>0.0</v>
      </c>
      <c r="F573" s="208">
        <v>3.0</v>
      </c>
      <c r="G573" s="209" t="s">
        <v>1467</v>
      </c>
      <c r="H573" s="204">
        <v>3.0</v>
      </c>
      <c r="I573" s="194"/>
    </row>
    <row r="574" ht="15.75" customHeight="1">
      <c r="A574" s="210"/>
      <c r="B574" s="211"/>
      <c r="C574" s="206"/>
      <c r="D574" s="207" t="s">
        <v>1734</v>
      </c>
      <c r="E574" s="204">
        <v>0.0</v>
      </c>
      <c r="F574" s="208">
        <v>4.0</v>
      </c>
      <c r="G574" s="209" t="s">
        <v>1468</v>
      </c>
      <c r="H574" s="204">
        <v>4.0</v>
      </c>
      <c r="I574" s="194"/>
    </row>
    <row r="575" ht="15.75" customHeight="1">
      <c r="A575" s="210"/>
      <c r="B575" s="211"/>
      <c r="C575" s="206"/>
      <c r="D575" s="207" t="s">
        <v>1734</v>
      </c>
      <c r="E575" s="204">
        <v>0.0</v>
      </c>
      <c r="F575" s="208">
        <v>5.0</v>
      </c>
      <c r="G575" s="209" t="s">
        <v>1470</v>
      </c>
      <c r="H575" s="204">
        <v>5.0</v>
      </c>
      <c r="I575" s="194"/>
    </row>
    <row r="576" ht="15.75" customHeight="1">
      <c r="A576" s="210"/>
      <c r="B576" s="211"/>
      <c r="C576" s="206"/>
      <c r="D576" s="207" t="s">
        <v>1734</v>
      </c>
      <c r="E576" s="204">
        <v>0.0</v>
      </c>
      <c r="F576" s="208">
        <v>6.0</v>
      </c>
      <c r="G576" s="209" t="s">
        <v>1472</v>
      </c>
      <c r="H576" s="204">
        <v>6.0</v>
      </c>
      <c r="I576" s="194"/>
    </row>
    <row r="577" ht="15.75" customHeight="1">
      <c r="A577" s="210"/>
      <c r="B577" s="211"/>
      <c r="C577" s="206"/>
      <c r="D577" s="207" t="s">
        <v>1735</v>
      </c>
      <c r="E577" s="204">
        <v>0.0</v>
      </c>
      <c r="F577" s="208">
        <v>3.0</v>
      </c>
      <c r="G577" s="209" t="s">
        <v>1467</v>
      </c>
      <c r="H577" s="204">
        <v>3.0</v>
      </c>
      <c r="I577" s="194"/>
    </row>
    <row r="578" ht="15.75" customHeight="1">
      <c r="A578" s="210"/>
      <c r="B578" s="211"/>
      <c r="C578" s="206"/>
      <c r="D578" s="207" t="s">
        <v>1735</v>
      </c>
      <c r="E578" s="204">
        <v>0.0</v>
      </c>
      <c r="F578" s="208">
        <v>4.0</v>
      </c>
      <c r="G578" s="209" t="s">
        <v>1469</v>
      </c>
      <c r="H578" s="204">
        <v>5.0</v>
      </c>
      <c r="I578" s="194"/>
    </row>
    <row r="579" ht="15.75" customHeight="1">
      <c r="A579" s="210"/>
      <c r="B579" s="211"/>
      <c r="C579" s="206"/>
      <c r="D579" s="207" t="s">
        <v>1735</v>
      </c>
      <c r="E579" s="204">
        <v>0.0</v>
      </c>
      <c r="F579" s="208">
        <v>5.0</v>
      </c>
      <c r="G579" s="209" t="s">
        <v>1470</v>
      </c>
      <c r="H579" s="204">
        <v>6.0</v>
      </c>
      <c r="I579" s="194"/>
    </row>
    <row r="580" ht="15.75" customHeight="1">
      <c r="A580" s="210"/>
      <c r="B580" s="211"/>
      <c r="C580" s="206"/>
      <c r="D580" s="207" t="s">
        <v>1735</v>
      </c>
      <c r="E580" s="204">
        <v>0.0</v>
      </c>
      <c r="F580" s="208">
        <v>6.0</v>
      </c>
      <c r="G580" s="209" t="s">
        <v>1472</v>
      </c>
      <c r="H580" s="204">
        <v>7.0</v>
      </c>
      <c r="I580" s="194"/>
    </row>
    <row r="581" ht="15.75" customHeight="1">
      <c r="A581" s="210"/>
      <c r="B581" s="211"/>
      <c r="C581" s="206"/>
      <c r="D581" s="207" t="s">
        <v>1735</v>
      </c>
      <c r="E581" s="204">
        <v>0.0</v>
      </c>
      <c r="F581" s="208">
        <v>7.0</v>
      </c>
      <c r="G581" s="209" t="s">
        <v>1473</v>
      </c>
      <c r="H581" s="204">
        <v>1.0</v>
      </c>
      <c r="I581" s="194"/>
    </row>
    <row r="582" ht="15.75" customHeight="1">
      <c r="A582" s="210"/>
      <c r="B582" s="211"/>
      <c r="C582" s="206"/>
      <c r="D582" s="207" t="s">
        <v>1735</v>
      </c>
      <c r="E582" s="204">
        <v>0.0</v>
      </c>
      <c r="F582" s="208">
        <v>8.0</v>
      </c>
      <c r="G582" s="209" t="s">
        <v>1475</v>
      </c>
      <c r="H582" s="204">
        <v>2.0</v>
      </c>
      <c r="I582" s="194"/>
    </row>
    <row r="583" ht="15.75" customHeight="1">
      <c r="A583" s="210"/>
      <c r="B583" s="211"/>
      <c r="C583" s="206"/>
      <c r="D583" s="207" t="s">
        <v>1735</v>
      </c>
      <c r="E583" s="204">
        <v>0.0</v>
      </c>
      <c r="F583" s="208">
        <v>9.0</v>
      </c>
      <c r="G583" s="209" t="s">
        <v>1476</v>
      </c>
      <c r="H583" s="204">
        <v>4.0</v>
      </c>
      <c r="I583" s="194"/>
    </row>
    <row r="584" ht="15.75" customHeight="1">
      <c r="A584" s="210"/>
      <c r="B584" s="211"/>
      <c r="C584" s="206"/>
      <c r="D584" s="207" t="s">
        <v>1736</v>
      </c>
      <c r="E584" s="204">
        <v>0.0</v>
      </c>
      <c r="F584" s="208">
        <v>3.0</v>
      </c>
      <c r="G584" s="209" t="s">
        <v>1467</v>
      </c>
      <c r="H584" s="204">
        <v>3.0</v>
      </c>
      <c r="I584" s="194"/>
    </row>
    <row r="585" ht="15.75" customHeight="1">
      <c r="A585" s="210"/>
      <c r="B585" s="211"/>
      <c r="C585" s="206"/>
      <c r="D585" s="207" t="s">
        <v>1736</v>
      </c>
      <c r="E585" s="204">
        <v>0.0</v>
      </c>
      <c r="F585" s="208">
        <v>4.0</v>
      </c>
      <c r="G585" s="209" t="s">
        <v>1469</v>
      </c>
      <c r="H585" s="204">
        <v>5.0</v>
      </c>
      <c r="I585" s="194"/>
    </row>
    <row r="586" ht="15.75" customHeight="1">
      <c r="A586" s="210"/>
      <c r="B586" s="211"/>
      <c r="C586" s="206"/>
      <c r="D586" s="207" t="s">
        <v>1736</v>
      </c>
      <c r="E586" s="204">
        <v>0.0</v>
      </c>
      <c r="F586" s="208">
        <v>5.0</v>
      </c>
      <c r="G586" s="209" t="s">
        <v>1470</v>
      </c>
      <c r="H586" s="204">
        <v>6.0</v>
      </c>
      <c r="I586" s="194"/>
    </row>
    <row r="587" ht="15.75" customHeight="1">
      <c r="A587" s="210"/>
      <c r="B587" s="211"/>
      <c r="C587" s="206"/>
      <c r="D587" s="207" t="s">
        <v>1736</v>
      </c>
      <c r="E587" s="204">
        <v>0.0</v>
      </c>
      <c r="F587" s="208">
        <v>6.0</v>
      </c>
      <c r="G587" s="209" t="s">
        <v>1472</v>
      </c>
      <c r="H587" s="204">
        <v>7.0</v>
      </c>
      <c r="I587" s="194"/>
    </row>
    <row r="588" ht="15.75" customHeight="1">
      <c r="A588" s="210"/>
      <c r="B588" s="211"/>
      <c r="C588" s="206"/>
      <c r="D588" s="207" t="s">
        <v>1736</v>
      </c>
      <c r="E588" s="204">
        <v>0.0</v>
      </c>
      <c r="F588" s="208">
        <v>7.0</v>
      </c>
      <c r="G588" s="209" t="s">
        <v>1473</v>
      </c>
      <c r="H588" s="204">
        <v>1.0</v>
      </c>
      <c r="I588" s="194"/>
    </row>
    <row r="589" ht="15.75" customHeight="1">
      <c r="A589" s="210"/>
      <c r="B589" s="211"/>
      <c r="C589" s="206"/>
      <c r="D589" s="207" t="s">
        <v>1736</v>
      </c>
      <c r="E589" s="204">
        <v>0.0</v>
      </c>
      <c r="F589" s="208">
        <v>8.0</v>
      </c>
      <c r="G589" s="209" t="s">
        <v>1475</v>
      </c>
      <c r="H589" s="204">
        <v>2.0</v>
      </c>
      <c r="I589" s="194"/>
    </row>
    <row r="590" ht="15.75" customHeight="1">
      <c r="A590" s="210"/>
      <c r="B590" s="211"/>
      <c r="C590" s="206"/>
      <c r="D590" s="207" t="s">
        <v>1736</v>
      </c>
      <c r="E590" s="204">
        <v>0.0</v>
      </c>
      <c r="F590" s="208">
        <v>9.0</v>
      </c>
      <c r="G590" s="209" t="s">
        <v>1476</v>
      </c>
      <c r="H590" s="204">
        <v>4.0</v>
      </c>
      <c r="I590" s="194"/>
    </row>
    <row r="591" ht="15.75" customHeight="1">
      <c r="A591" s="210"/>
      <c r="B591" s="211"/>
      <c r="C591" s="206"/>
      <c r="D591" s="207" t="s">
        <v>1737</v>
      </c>
      <c r="E591" s="204">
        <v>0.0</v>
      </c>
      <c r="F591" s="208">
        <v>1.0</v>
      </c>
      <c r="G591" s="209" t="s">
        <v>1462</v>
      </c>
      <c r="H591" s="204">
        <v>1.0</v>
      </c>
      <c r="I591" s="194"/>
    </row>
    <row r="592" ht="15.75" customHeight="1">
      <c r="A592" s="210"/>
      <c r="B592" s="211"/>
      <c r="C592" s="206"/>
      <c r="D592" s="207" t="s">
        <v>1737</v>
      </c>
      <c r="E592" s="204">
        <v>0.0</v>
      </c>
      <c r="F592" s="208">
        <v>2.0</v>
      </c>
      <c r="G592" s="209" t="s">
        <v>1465</v>
      </c>
      <c r="H592" s="204">
        <v>2.0</v>
      </c>
      <c r="I592" s="194"/>
    </row>
    <row r="593" ht="15.75" customHeight="1">
      <c r="A593" s="210"/>
      <c r="B593" s="211"/>
      <c r="C593" s="206"/>
      <c r="D593" s="207" t="s">
        <v>1737</v>
      </c>
      <c r="E593" s="204">
        <v>0.0</v>
      </c>
      <c r="F593" s="208">
        <v>3.0</v>
      </c>
      <c r="G593" s="209" t="s">
        <v>1467</v>
      </c>
      <c r="H593" s="204">
        <v>3.0</v>
      </c>
      <c r="I593" s="194"/>
    </row>
    <row r="594" ht="15.75" customHeight="1">
      <c r="A594" s="210"/>
      <c r="B594" s="211"/>
      <c r="C594" s="206"/>
      <c r="D594" s="207" t="s">
        <v>1737</v>
      </c>
      <c r="E594" s="204">
        <v>0.0</v>
      </c>
      <c r="F594" s="208">
        <v>4.0</v>
      </c>
      <c r="G594" s="209" t="s">
        <v>1468</v>
      </c>
      <c r="H594" s="204">
        <v>4.0</v>
      </c>
      <c r="I594" s="194"/>
    </row>
    <row r="595" ht="15.75" customHeight="1">
      <c r="A595" s="210"/>
      <c r="B595" s="211"/>
      <c r="C595" s="206"/>
      <c r="D595" s="207" t="s">
        <v>1737</v>
      </c>
      <c r="E595" s="204">
        <v>0.0</v>
      </c>
      <c r="F595" s="208">
        <v>5.0</v>
      </c>
      <c r="G595" s="209" t="s">
        <v>1470</v>
      </c>
      <c r="H595" s="204">
        <v>5.0</v>
      </c>
      <c r="I595" s="194"/>
    </row>
    <row r="596" ht="15.75" customHeight="1">
      <c r="A596" s="210"/>
      <c r="B596" s="211"/>
      <c r="C596" s="206"/>
      <c r="D596" s="207" t="s">
        <v>1737</v>
      </c>
      <c r="E596" s="204">
        <v>0.0</v>
      </c>
      <c r="F596" s="208">
        <v>6.0</v>
      </c>
      <c r="G596" s="209" t="s">
        <v>1472</v>
      </c>
      <c r="H596" s="204">
        <v>6.0</v>
      </c>
      <c r="I596" s="194"/>
    </row>
    <row r="597" ht="15.75" customHeight="1">
      <c r="A597" s="210"/>
      <c r="B597" s="211"/>
      <c r="C597" s="206"/>
      <c r="D597" s="207" t="s">
        <v>1738</v>
      </c>
      <c r="E597" s="204">
        <v>0.0</v>
      </c>
      <c r="F597" s="208">
        <v>1.0</v>
      </c>
      <c r="G597" s="209" t="s">
        <v>1739</v>
      </c>
      <c r="H597" s="204">
        <v>101.0</v>
      </c>
      <c r="I597" s="194"/>
    </row>
    <row r="598" ht="15.75" customHeight="1">
      <c r="A598" s="210"/>
      <c r="B598" s="211"/>
      <c r="C598" s="206"/>
      <c r="D598" s="207" t="s">
        <v>1738</v>
      </c>
      <c r="E598" s="204">
        <v>0.0</v>
      </c>
      <c r="F598" s="208">
        <v>2.0</v>
      </c>
      <c r="G598" s="209" t="s">
        <v>1740</v>
      </c>
      <c r="H598" s="204">
        <v>111.0</v>
      </c>
      <c r="I598" s="194"/>
    </row>
    <row r="599" ht="15.75" customHeight="1">
      <c r="A599" s="210"/>
      <c r="B599" s="211"/>
      <c r="C599" s="206"/>
      <c r="D599" s="207" t="s">
        <v>1738</v>
      </c>
      <c r="E599" s="204">
        <v>0.0</v>
      </c>
      <c r="F599" s="208">
        <v>3.0</v>
      </c>
      <c r="G599" s="209" t="s">
        <v>1741</v>
      </c>
      <c r="H599" s="204">
        <v>301.0</v>
      </c>
      <c r="I599" s="194"/>
    </row>
    <row r="600" ht="15.75" customHeight="1">
      <c r="A600" s="210"/>
      <c r="B600" s="211"/>
      <c r="C600" s="206"/>
      <c r="D600" s="207" t="s">
        <v>1738</v>
      </c>
      <c r="E600" s="204">
        <v>0.0</v>
      </c>
      <c r="F600" s="208">
        <v>10.0</v>
      </c>
      <c r="G600" s="209" t="s">
        <v>1742</v>
      </c>
      <c r="H600" s="204">
        <v>121.0</v>
      </c>
      <c r="I600" s="194"/>
    </row>
    <row r="601" ht="15.75" customHeight="1">
      <c r="A601" s="210"/>
      <c r="B601" s="211"/>
      <c r="C601" s="206"/>
      <c r="D601" s="207" t="s">
        <v>1738</v>
      </c>
      <c r="E601" s="204">
        <v>0.0</v>
      </c>
      <c r="F601" s="208">
        <v>15.0</v>
      </c>
      <c r="G601" s="209" t="s">
        <v>1483</v>
      </c>
      <c r="H601" s="204">
        <v>201.0</v>
      </c>
      <c r="I601" s="194"/>
    </row>
    <row r="602" ht="15.75" customHeight="1">
      <c r="A602" s="210"/>
      <c r="B602" s="211"/>
      <c r="C602" s="206"/>
      <c r="D602" s="207" t="s">
        <v>1738</v>
      </c>
      <c r="E602" s="204">
        <v>0.0</v>
      </c>
      <c r="F602" s="208">
        <v>17.0</v>
      </c>
      <c r="G602" s="209" t="s">
        <v>1743</v>
      </c>
      <c r="H602" s="204">
        <v>541.0</v>
      </c>
      <c r="I602" s="194"/>
    </row>
    <row r="603" ht="15.75" customHeight="1">
      <c r="A603" s="210"/>
      <c r="B603" s="211"/>
      <c r="C603" s="206"/>
      <c r="D603" s="207" t="s">
        <v>1738</v>
      </c>
      <c r="E603" s="204">
        <v>0.0</v>
      </c>
      <c r="F603" s="208">
        <v>502.0</v>
      </c>
      <c r="G603" s="209" t="s">
        <v>1552</v>
      </c>
      <c r="H603" s="204">
        <v>511.0</v>
      </c>
      <c r="I603" s="194"/>
    </row>
    <row r="604" ht="15.75" customHeight="1">
      <c r="A604" s="210"/>
      <c r="B604" s="211"/>
      <c r="C604" s="206"/>
      <c r="D604" s="207" t="s">
        <v>1738</v>
      </c>
      <c r="E604" s="204">
        <v>0.0</v>
      </c>
      <c r="F604" s="208">
        <v>601.0</v>
      </c>
      <c r="G604" s="209" t="s">
        <v>1554</v>
      </c>
      <c r="H604" s="204">
        <v>601.0</v>
      </c>
      <c r="I604" s="194"/>
    </row>
    <row r="605" ht="15.75" customHeight="1">
      <c r="A605" s="210"/>
      <c r="B605" s="211"/>
      <c r="C605" s="206"/>
      <c r="D605" s="207" t="s">
        <v>1738</v>
      </c>
      <c r="E605" s="204">
        <v>0.0</v>
      </c>
      <c r="F605" s="208">
        <v>701.0</v>
      </c>
      <c r="G605" s="209" t="s">
        <v>1744</v>
      </c>
      <c r="H605" s="204">
        <v>701.0</v>
      </c>
      <c r="I605" s="194"/>
    </row>
    <row r="606" ht="15.75" customHeight="1">
      <c r="A606" s="210"/>
      <c r="B606" s="211"/>
      <c r="C606" s="206"/>
      <c r="D606" s="207" t="s">
        <v>1738</v>
      </c>
      <c r="E606" s="204">
        <v>3168705.0</v>
      </c>
      <c r="F606" s="208">
        <v>1.0</v>
      </c>
      <c r="G606" s="209" t="s">
        <v>1745</v>
      </c>
      <c r="H606" s="204">
        <v>1.0</v>
      </c>
      <c r="I606" s="194"/>
    </row>
    <row r="607" ht="15.75" customHeight="1">
      <c r="A607" s="210"/>
      <c r="B607" s="211"/>
      <c r="C607" s="206"/>
      <c r="D607" s="207" t="s">
        <v>1738</v>
      </c>
      <c r="E607" s="204">
        <v>3168705.0</v>
      </c>
      <c r="F607" s="208">
        <v>2.0</v>
      </c>
      <c r="G607" s="209" t="s">
        <v>1746</v>
      </c>
      <c r="H607" s="204">
        <v>2.0</v>
      </c>
      <c r="I607" s="194"/>
    </row>
    <row r="608" ht="15.75" customHeight="1">
      <c r="A608" s="210"/>
      <c r="B608" s="211"/>
      <c r="C608" s="206"/>
      <c r="D608" s="207" t="s">
        <v>1738</v>
      </c>
      <c r="E608" s="204">
        <v>3168705.0</v>
      </c>
      <c r="F608" s="208">
        <v>3.0</v>
      </c>
      <c r="G608" s="209" t="s">
        <v>1741</v>
      </c>
      <c r="H608" s="204">
        <v>3.0</v>
      </c>
      <c r="I608" s="194"/>
    </row>
    <row r="609" ht="15.75" customHeight="1">
      <c r="A609" s="210"/>
      <c r="B609" s="211"/>
      <c r="C609" s="206"/>
      <c r="D609" s="207" t="s">
        <v>1738</v>
      </c>
      <c r="E609" s="204">
        <v>3168705.0</v>
      </c>
      <c r="F609" s="208">
        <v>10.0</v>
      </c>
      <c r="G609" s="209" t="s">
        <v>1747</v>
      </c>
      <c r="H609" s="204">
        <v>13.0</v>
      </c>
      <c r="I609" s="194"/>
    </row>
    <row r="610" ht="15.75" customHeight="1">
      <c r="A610" s="210"/>
      <c r="B610" s="211"/>
      <c r="C610" s="206"/>
      <c r="D610" s="207" t="s">
        <v>1738</v>
      </c>
      <c r="E610" s="204">
        <v>3168705.0</v>
      </c>
      <c r="F610" s="208">
        <v>12.0</v>
      </c>
      <c r="G610" s="209" t="s">
        <v>1479</v>
      </c>
      <c r="H610" s="204">
        <v>8.0</v>
      </c>
      <c r="I610" s="194"/>
    </row>
    <row r="611" ht="15.75" customHeight="1">
      <c r="A611" s="210"/>
      <c r="B611" s="211"/>
      <c r="C611" s="206"/>
      <c r="D611" s="207" t="s">
        <v>1738</v>
      </c>
      <c r="E611" s="204">
        <v>3168705.0</v>
      </c>
      <c r="F611" s="208">
        <v>15.0</v>
      </c>
      <c r="G611" s="209" t="s">
        <v>1748</v>
      </c>
      <c r="H611" s="204">
        <v>7.0</v>
      </c>
      <c r="I611" s="194"/>
    </row>
    <row r="612" ht="15.75" customHeight="1">
      <c r="A612" s="210"/>
      <c r="B612" s="211"/>
      <c r="C612" s="206"/>
      <c r="D612" s="207" t="s">
        <v>1738</v>
      </c>
      <c r="E612" s="204">
        <v>3168705.0</v>
      </c>
      <c r="F612" s="208">
        <v>601.0</v>
      </c>
      <c r="G612" s="209" t="s">
        <v>1749</v>
      </c>
      <c r="H612" s="204">
        <v>12.0</v>
      </c>
      <c r="I612" s="194"/>
    </row>
    <row r="613" ht="15.75" customHeight="1">
      <c r="A613" s="210"/>
      <c r="B613" s="211"/>
      <c r="C613" s="206"/>
      <c r="D613" s="207" t="s">
        <v>1738</v>
      </c>
      <c r="E613" s="204">
        <v>3168705.0</v>
      </c>
      <c r="F613" s="208">
        <v>701.0</v>
      </c>
      <c r="G613" s="209" t="s">
        <v>1555</v>
      </c>
      <c r="H613" s="204">
        <v>10.0</v>
      </c>
      <c r="I613" s="194"/>
    </row>
    <row r="614" ht="15.75" customHeight="1">
      <c r="A614" s="210"/>
      <c r="B614" s="211"/>
      <c r="C614" s="206"/>
      <c r="D614" s="207" t="s">
        <v>1738</v>
      </c>
      <c r="E614" s="204">
        <v>4210100.0</v>
      </c>
      <c r="F614" s="208">
        <v>1.0</v>
      </c>
      <c r="G614" s="209" t="s">
        <v>1750</v>
      </c>
      <c r="H614" s="204">
        <v>101.0</v>
      </c>
      <c r="I614" s="194"/>
    </row>
    <row r="615" ht="15.75" customHeight="1">
      <c r="A615" s="210"/>
      <c r="B615" s="211"/>
      <c r="C615" s="206"/>
      <c r="D615" s="207" t="s">
        <v>1738</v>
      </c>
      <c r="E615" s="204">
        <v>4210100.0</v>
      </c>
      <c r="F615" s="208">
        <v>2.0</v>
      </c>
      <c r="G615" s="209" t="s">
        <v>1751</v>
      </c>
      <c r="H615" s="204">
        <v>102.0</v>
      </c>
      <c r="I615" s="194"/>
    </row>
    <row r="616" ht="15.75" customHeight="1">
      <c r="A616" s="210"/>
      <c r="B616" s="211"/>
      <c r="C616" s="206"/>
      <c r="D616" s="207" t="s">
        <v>1738</v>
      </c>
      <c r="E616" s="204">
        <v>4210100.0</v>
      </c>
      <c r="F616" s="208">
        <v>3.0</v>
      </c>
      <c r="G616" s="209" t="s">
        <v>1752</v>
      </c>
      <c r="H616" s="204">
        <v>103.0</v>
      </c>
      <c r="I616" s="194"/>
    </row>
    <row r="617" ht="15.75" customHeight="1">
      <c r="A617" s="210"/>
      <c r="B617" s="211"/>
      <c r="C617" s="206"/>
      <c r="D617" s="207" t="s">
        <v>1738</v>
      </c>
      <c r="E617" s="204">
        <v>4210100.0</v>
      </c>
      <c r="F617" s="208">
        <v>4.0</v>
      </c>
      <c r="G617" s="209" t="s">
        <v>1753</v>
      </c>
      <c r="H617" s="204">
        <v>104.0</v>
      </c>
      <c r="I617" s="194"/>
    </row>
    <row r="618" ht="15.75" customHeight="1">
      <c r="A618" s="210"/>
      <c r="B618" s="211"/>
      <c r="C618" s="206"/>
      <c r="D618" s="207" t="s">
        <v>1738</v>
      </c>
      <c r="E618" s="204">
        <v>4210100.0</v>
      </c>
      <c r="F618" s="208">
        <v>10.0</v>
      </c>
      <c r="G618" s="209" t="s">
        <v>1754</v>
      </c>
      <c r="H618" s="204">
        <v>106.0</v>
      </c>
      <c r="I618" s="194"/>
    </row>
    <row r="619" ht="15.75" customHeight="1">
      <c r="A619" s="210"/>
      <c r="B619" s="211"/>
      <c r="C619" s="206"/>
      <c r="D619" s="207" t="s">
        <v>1738</v>
      </c>
      <c r="E619" s="204">
        <v>4210100.0</v>
      </c>
      <c r="F619" s="208">
        <v>12.0</v>
      </c>
      <c r="G619" s="209" t="s">
        <v>1755</v>
      </c>
      <c r="H619" s="204">
        <v>107.0</v>
      </c>
      <c r="I619" s="194"/>
    </row>
    <row r="620" ht="15.75" customHeight="1">
      <c r="A620" s="210"/>
      <c r="B620" s="211"/>
      <c r="C620" s="206"/>
      <c r="D620" s="207" t="s">
        <v>1738</v>
      </c>
      <c r="E620" s="204">
        <v>4210100.0</v>
      </c>
      <c r="F620" s="208">
        <v>15.0</v>
      </c>
      <c r="G620" s="209" t="s">
        <v>1756</v>
      </c>
      <c r="H620" s="204">
        <v>105.0</v>
      </c>
      <c r="I620" s="194"/>
    </row>
    <row r="621" ht="15.75" customHeight="1">
      <c r="A621" s="210"/>
      <c r="B621" s="211"/>
      <c r="C621" s="206"/>
      <c r="D621" s="207" t="s">
        <v>1738</v>
      </c>
      <c r="E621" s="204">
        <v>4210100.0</v>
      </c>
      <c r="F621" s="208">
        <v>17.0</v>
      </c>
      <c r="G621" s="209" t="s">
        <v>1579</v>
      </c>
      <c r="H621" s="204">
        <v>109.0</v>
      </c>
      <c r="I621" s="194"/>
    </row>
    <row r="622" ht="15.75" customHeight="1">
      <c r="A622" s="210"/>
      <c r="B622" s="211"/>
      <c r="C622" s="206"/>
      <c r="D622" s="207" t="s">
        <v>1738</v>
      </c>
      <c r="E622" s="204">
        <v>4210100.0</v>
      </c>
      <c r="F622" s="208">
        <v>502.0</v>
      </c>
      <c r="G622" s="209" t="s">
        <v>1757</v>
      </c>
      <c r="H622" s="204">
        <v>108.0</v>
      </c>
      <c r="I622" s="194"/>
    </row>
    <row r="623" ht="15.75" customHeight="1">
      <c r="A623" s="210"/>
      <c r="B623" s="211"/>
      <c r="C623" s="206"/>
      <c r="D623" s="207" t="s">
        <v>1738</v>
      </c>
      <c r="E623" s="204">
        <v>4210100.0</v>
      </c>
      <c r="F623" s="208">
        <v>601.0</v>
      </c>
      <c r="G623" s="209" t="s">
        <v>1758</v>
      </c>
      <c r="H623" s="204">
        <v>110.0</v>
      </c>
      <c r="I623" s="194"/>
    </row>
    <row r="624" ht="15.75" customHeight="1">
      <c r="A624" s="210"/>
      <c r="B624" s="211"/>
      <c r="C624" s="206"/>
      <c r="D624" s="207" t="s">
        <v>1759</v>
      </c>
      <c r="E624" s="204">
        <v>0.0</v>
      </c>
      <c r="F624" s="208">
        <v>3.0</v>
      </c>
      <c r="G624" s="209" t="s">
        <v>1467</v>
      </c>
      <c r="H624" s="204">
        <v>3.0</v>
      </c>
      <c r="I624" s="194"/>
    </row>
    <row r="625" ht="15.75" customHeight="1">
      <c r="A625" s="210"/>
      <c r="B625" s="211"/>
      <c r="C625" s="206"/>
      <c r="D625" s="207" t="s">
        <v>1759</v>
      </c>
      <c r="E625" s="204">
        <v>0.0</v>
      </c>
      <c r="F625" s="208">
        <v>4.0</v>
      </c>
      <c r="G625" s="209" t="s">
        <v>1469</v>
      </c>
      <c r="H625" s="204">
        <v>5.0</v>
      </c>
      <c r="I625" s="194"/>
    </row>
    <row r="626" ht="15.75" customHeight="1">
      <c r="A626" s="210"/>
      <c r="B626" s="211"/>
      <c r="C626" s="206"/>
      <c r="D626" s="207" t="s">
        <v>1759</v>
      </c>
      <c r="E626" s="204">
        <v>0.0</v>
      </c>
      <c r="F626" s="208">
        <v>5.0</v>
      </c>
      <c r="G626" s="209" t="s">
        <v>1470</v>
      </c>
      <c r="H626" s="204">
        <v>6.0</v>
      </c>
      <c r="I626" s="194"/>
    </row>
    <row r="627" ht="15.75" customHeight="1">
      <c r="A627" s="210"/>
      <c r="B627" s="211"/>
      <c r="C627" s="206"/>
      <c r="D627" s="207" t="s">
        <v>1759</v>
      </c>
      <c r="E627" s="204">
        <v>0.0</v>
      </c>
      <c r="F627" s="208">
        <v>6.0</v>
      </c>
      <c r="G627" s="209" t="s">
        <v>1472</v>
      </c>
      <c r="H627" s="204">
        <v>7.0</v>
      </c>
      <c r="I627" s="194"/>
    </row>
    <row r="628" ht="15.75" customHeight="1">
      <c r="A628" s="210"/>
      <c r="B628" s="211"/>
      <c r="C628" s="206"/>
      <c r="D628" s="207" t="s">
        <v>1759</v>
      </c>
      <c r="E628" s="204">
        <v>0.0</v>
      </c>
      <c r="F628" s="208">
        <v>7.0</v>
      </c>
      <c r="G628" s="209" t="s">
        <v>1473</v>
      </c>
      <c r="H628" s="204">
        <v>1.0</v>
      </c>
      <c r="I628" s="194"/>
    </row>
    <row r="629" ht="15.75" customHeight="1">
      <c r="A629" s="210"/>
      <c r="B629" s="211"/>
      <c r="C629" s="206"/>
      <c r="D629" s="207" t="s">
        <v>1759</v>
      </c>
      <c r="E629" s="204">
        <v>0.0</v>
      </c>
      <c r="F629" s="208">
        <v>8.0</v>
      </c>
      <c r="G629" s="209" t="s">
        <v>1475</v>
      </c>
      <c r="H629" s="204">
        <v>2.0</v>
      </c>
      <c r="I629" s="194"/>
    </row>
    <row r="630" ht="15.75" customHeight="1">
      <c r="A630" s="210"/>
      <c r="B630" s="211"/>
      <c r="C630" s="206"/>
      <c r="D630" s="207" t="s">
        <v>1759</v>
      </c>
      <c r="E630" s="204">
        <v>0.0</v>
      </c>
      <c r="F630" s="208">
        <v>9.0</v>
      </c>
      <c r="G630" s="209" t="s">
        <v>1476</v>
      </c>
      <c r="H630" s="204">
        <v>4.0</v>
      </c>
      <c r="I630" s="194"/>
    </row>
    <row r="631" ht="15.75" customHeight="1">
      <c r="A631" s="210"/>
      <c r="B631" s="211"/>
      <c r="C631" s="206"/>
      <c r="D631" s="207" t="s">
        <v>1760</v>
      </c>
      <c r="E631" s="204">
        <v>0.0</v>
      </c>
      <c r="F631" s="208">
        <v>3.0</v>
      </c>
      <c r="G631" s="209" t="s">
        <v>1467</v>
      </c>
      <c r="H631" s="204">
        <v>3.0</v>
      </c>
      <c r="I631" s="194"/>
    </row>
    <row r="632" ht="15.75" customHeight="1">
      <c r="A632" s="210"/>
      <c r="B632" s="211"/>
      <c r="C632" s="206"/>
      <c r="D632" s="207" t="s">
        <v>1760</v>
      </c>
      <c r="E632" s="204">
        <v>0.0</v>
      </c>
      <c r="F632" s="208">
        <v>4.0</v>
      </c>
      <c r="G632" s="209" t="s">
        <v>1469</v>
      </c>
      <c r="H632" s="204">
        <v>5.0</v>
      </c>
      <c r="I632" s="194"/>
    </row>
    <row r="633" ht="15.75" customHeight="1">
      <c r="A633" s="210"/>
      <c r="B633" s="211"/>
      <c r="C633" s="206"/>
      <c r="D633" s="207" t="s">
        <v>1760</v>
      </c>
      <c r="E633" s="204">
        <v>0.0</v>
      </c>
      <c r="F633" s="208">
        <v>5.0</v>
      </c>
      <c r="G633" s="209" t="s">
        <v>1470</v>
      </c>
      <c r="H633" s="204">
        <v>6.0</v>
      </c>
      <c r="I633" s="194"/>
    </row>
    <row r="634" ht="15.75" customHeight="1">
      <c r="A634" s="210"/>
      <c r="B634" s="211"/>
      <c r="C634" s="206"/>
      <c r="D634" s="207" t="s">
        <v>1760</v>
      </c>
      <c r="E634" s="204">
        <v>0.0</v>
      </c>
      <c r="F634" s="208">
        <v>6.0</v>
      </c>
      <c r="G634" s="209" t="s">
        <v>1472</v>
      </c>
      <c r="H634" s="204">
        <v>7.0</v>
      </c>
      <c r="I634" s="194"/>
    </row>
    <row r="635" ht="15.75" customHeight="1">
      <c r="A635" s="210"/>
      <c r="B635" s="211"/>
      <c r="C635" s="206"/>
      <c r="D635" s="207" t="s">
        <v>1760</v>
      </c>
      <c r="E635" s="204">
        <v>0.0</v>
      </c>
      <c r="F635" s="208">
        <v>7.0</v>
      </c>
      <c r="G635" s="209" t="s">
        <v>1473</v>
      </c>
      <c r="H635" s="204">
        <v>1.0</v>
      </c>
      <c r="I635" s="194"/>
    </row>
    <row r="636" ht="15.75" customHeight="1">
      <c r="A636" s="210"/>
      <c r="B636" s="211"/>
      <c r="C636" s="206"/>
      <c r="D636" s="207" t="s">
        <v>1760</v>
      </c>
      <c r="E636" s="204">
        <v>0.0</v>
      </c>
      <c r="F636" s="208">
        <v>8.0</v>
      </c>
      <c r="G636" s="209" t="s">
        <v>1475</v>
      </c>
      <c r="H636" s="204">
        <v>2.0</v>
      </c>
      <c r="I636" s="194"/>
    </row>
    <row r="637" ht="15.75" customHeight="1">
      <c r="A637" s="210"/>
      <c r="B637" s="211"/>
      <c r="C637" s="206"/>
      <c r="D637" s="207" t="s">
        <v>1760</v>
      </c>
      <c r="E637" s="204">
        <v>0.0</v>
      </c>
      <c r="F637" s="208">
        <v>9.0</v>
      </c>
      <c r="G637" s="209" t="s">
        <v>1476</v>
      </c>
      <c r="H637" s="204">
        <v>4.0</v>
      </c>
      <c r="I637" s="194"/>
    </row>
    <row r="638" ht="15.75" customHeight="1">
      <c r="A638" s="210"/>
      <c r="B638" s="211"/>
      <c r="C638" s="206"/>
      <c r="D638" s="207" t="s">
        <v>1761</v>
      </c>
      <c r="E638" s="204">
        <v>0.0</v>
      </c>
      <c r="F638" s="208">
        <v>3.0</v>
      </c>
      <c r="G638" s="209" t="s">
        <v>1467</v>
      </c>
      <c r="H638" s="204">
        <v>3.0</v>
      </c>
      <c r="I638" s="194"/>
    </row>
    <row r="639" ht="15.75" customHeight="1">
      <c r="A639" s="210"/>
      <c r="B639" s="211"/>
      <c r="C639" s="206"/>
      <c r="D639" s="207" t="s">
        <v>1761</v>
      </c>
      <c r="E639" s="204">
        <v>0.0</v>
      </c>
      <c r="F639" s="208">
        <v>4.0</v>
      </c>
      <c r="G639" s="209" t="s">
        <v>1762</v>
      </c>
      <c r="H639" s="204">
        <v>5.0</v>
      </c>
      <c r="I639" s="194"/>
    </row>
    <row r="640" ht="15.75" customHeight="1">
      <c r="A640" s="210"/>
      <c r="B640" s="211"/>
      <c r="C640" s="206"/>
      <c r="D640" s="207" t="s">
        <v>1761</v>
      </c>
      <c r="E640" s="204">
        <v>0.0</v>
      </c>
      <c r="F640" s="208">
        <v>5.0</v>
      </c>
      <c r="G640" s="209" t="s">
        <v>1614</v>
      </c>
      <c r="H640" s="204">
        <v>6.0</v>
      </c>
      <c r="I640" s="194"/>
    </row>
    <row r="641" ht="15.75" customHeight="1">
      <c r="A641" s="210"/>
      <c r="B641" s="211"/>
      <c r="C641" s="206"/>
      <c r="D641" s="207" t="s">
        <v>1761</v>
      </c>
      <c r="E641" s="204">
        <v>0.0</v>
      </c>
      <c r="F641" s="208">
        <v>6.0</v>
      </c>
      <c r="G641" s="209" t="s">
        <v>1763</v>
      </c>
      <c r="H641" s="204">
        <v>7.0</v>
      </c>
      <c r="I641" s="194"/>
    </row>
    <row r="642" ht="15.75" customHeight="1">
      <c r="A642" s="210"/>
      <c r="B642" s="211"/>
      <c r="C642" s="206"/>
      <c r="D642" s="207" t="s">
        <v>1761</v>
      </c>
      <c r="E642" s="204">
        <v>0.0</v>
      </c>
      <c r="F642" s="208">
        <v>7.0</v>
      </c>
      <c r="G642" s="209" t="s">
        <v>1473</v>
      </c>
      <c r="H642" s="204">
        <v>1.0</v>
      </c>
      <c r="I642" s="194"/>
    </row>
    <row r="643" ht="15.75" customHeight="1">
      <c r="A643" s="210"/>
      <c r="B643" s="211"/>
      <c r="C643" s="206"/>
      <c r="D643" s="207" t="s">
        <v>1761</v>
      </c>
      <c r="E643" s="204">
        <v>0.0</v>
      </c>
      <c r="F643" s="208">
        <v>8.0</v>
      </c>
      <c r="G643" s="209" t="s">
        <v>1764</v>
      </c>
      <c r="H643" s="204">
        <v>2.0</v>
      </c>
      <c r="I643" s="194"/>
    </row>
    <row r="644" ht="15.75" customHeight="1">
      <c r="A644" s="210"/>
      <c r="B644" s="211"/>
      <c r="C644" s="206"/>
      <c r="D644" s="207" t="s">
        <v>1761</v>
      </c>
      <c r="E644" s="204">
        <v>0.0</v>
      </c>
      <c r="F644" s="208">
        <v>9.0</v>
      </c>
      <c r="G644" s="209" t="s">
        <v>1765</v>
      </c>
      <c r="H644" s="204">
        <v>4.0</v>
      </c>
      <c r="I644" s="194"/>
    </row>
    <row r="645" ht="15.75" customHeight="1">
      <c r="A645" s="210"/>
      <c r="B645" s="211"/>
      <c r="C645" s="206"/>
      <c r="D645" s="207" t="s">
        <v>1766</v>
      </c>
      <c r="E645" s="204">
        <v>0.0</v>
      </c>
      <c r="F645" s="208">
        <v>3.0</v>
      </c>
      <c r="G645" s="209" t="s">
        <v>1467</v>
      </c>
      <c r="H645" s="204">
        <v>3.0</v>
      </c>
      <c r="I645" s="194"/>
    </row>
    <row r="646" ht="15.75" customHeight="1">
      <c r="A646" s="210"/>
      <c r="B646" s="211"/>
      <c r="C646" s="206"/>
      <c r="D646" s="207" t="s">
        <v>1766</v>
      </c>
      <c r="E646" s="204">
        <v>0.0</v>
      </c>
      <c r="F646" s="208">
        <v>4.0</v>
      </c>
      <c r="G646" s="209" t="s">
        <v>1469</v>
      </c>
      <c r="H646" s="204">
        <v>5.0</v>
      </c>
      <c r="I646" s="194"/>
    </row>
    <row r="647" ht="15.75" customHeight="1">
      <c r="A647" s="210"/>
      <c r="B647" s="211"/>
      <c r="C647" s="206"/>
      <c r="D647" s="207" t="s">
        <v>1766</v>
      </c>
      <c r="E647" s="204">
        <v>0.0</v>
      </c>
      <c r="F647" s="208">
        <v>5.0</v>
      </c>
      <c r="G647" s="209" t="s">
        <v>1470</v>
      </c>
      <c r="H647" s="204">
        <v>6.0</v>
      </c>
      <c r="I647" s="194"/>
    </row>
    <row r="648" ht="15.75" customHeight="1">
      <c r="A648" s="210"/>
      <c r="B648" s="211"/>
      <c r="C648" s="206"/>
      <c r="D648" s="207" t="s">
        <v>1766</v>
      </c>
      <c r="E648" s="204">
        <v>0.0</v>
      </c>
      <c r="F648" s="208">
        <v>6.0</v>
      </c>
      <c r="G648" s="209" t="s">
        <v>1472</v>
      </c>
      <c r="H648" s="204">
        <v>7.0</v>
      </c>
      <c r="I648" s="194"/>
    </row>
    <row r="649" ht="15.75" customHeight="1">
      <c r="A649" s="210"/>
      <c r="B649" s="211"/>
      <c r="C649" s="206"/>
      <c r="D649" s="207" t="s">
        <v>1766</v>
      </c>
      <c r="E649" s="204">
        <v>0.0</v>
      </c>
      <c r="F649" s="208">
        <v>7.0</v>
      </c>
      <c r="G649" s="209" t="s">
        <v>1473</v>
      </c>
      <c r="H649" s="204">
        <v>1.0</v>
      </c>
      <c r="I649" s="194"/>
    </row>
    <row r="650" ht="15.75" customHeight="1">
      <c r="A650" s="210"/>
      <c r="B650" s="211"/>
      <c r="C650" s="206"/>
      <c r="D650" s="207" t="s">
        <v>1766</v>
      </c>
      <c r="E650" s="204">
        <v>0.0</v>
      </c>
      <c r="F650" s="208">
        <v>8.0</v>
      </c>
      <c r="G650" s="209" t="s">
        <v>1475</v>
      </c>
      <c r="H650" s="204">
        <v>2.0</v>
      </c>
      <c r="I650" s="194"/>
    </row>
    <row r="651" ht="15.75" customHeight="1">
      <c r="A651" s="210"/>
      <c r="B651" s="211"/>
      <c r="C651" s="206"/>
      <c r="D651" s="207" t="s">
        <v>1766</v>
      </c>
      <c r="E651" s="204">
        <v>0.0</v>
      </c>
      <c r="F651" s="208">
        <v>9.0</v>
      </c>
      <c r="G651" s="209" t="s">
        <v>1476</v>
      </c>
      <c r="H651" s="204">
        <v>4.0</v>
      </c>
      <c r="I651" s="194"/>
    </row>
    <row r="652" ht="15.75" customHeight="1">
      <c r="A652" s="210"/>
      <c r="B652" s="211"/>
      <c r="C652" s="206"/>
      <c r="D652" s="207" t="s">
        <v>1767</v>
      </c>
      <c r="E652" s="204">
        <v>0.0</v>
      </c>
      <c r="F652" s="208">
        <v>3.0</v>
      </c>
      <c r="G652" s="209" t="s">
        <v>1467</v>
      </c>
      <c r="H652" s="204">
        <v>3.0</v>
      </c>
      <c r="I652" s="194"/>
    </row>
    <row r="653" ht="15.75" customHeight="1">
      <c r="A653" s="210"/>
      <c r="B653" s="211"/>
      <c r="C653" s="206"/>
      <c r="D653" s="207" t="s">
        <v>1767</v>
      </c>
      <c r="E653" s="204">
        <v>0.0</v>
      </c>
      <c r="F653" s="208">
        <v>4.0</v>
      </c>
      <c r="G653" s="209" t="s">
        <v>1469</v>
      </c>
      <c r="H653" s="204">
        <v>5.0</v>
      </c>
      <c r="I653" s="194"/>
    </row>
    <row r="654" ht="15.75" customHeight="1">
      <c r="A654" s="210"/>
      <c r="B654" s="211"/>
      <c r="C654" s="206"/>
      <c r="D654" s="207" t="s">
        <v>1767</v>
      </c>
      <c r="E654" s="204">
        <v>0.0</v>
      </c>
      <c r="F654" s="208">
        <v>5.0</v>
      </c>
      <c r="G654" s="209" t="s">
        <v>1470</v>
      </c>
      <c r="H654" s="204">
        <v>6.0</v>
      </c>
      <c r="I654" s="194"/>
    </row>
    <row r="655" ht="15.75" customHeight="1">
      <c r="A655" s="210"/>
      <c r="B655" s="211"/>
      <c r="C655" s="206"/>
      <c r="D655" s="207" t="s">
        <v>1767</v>
      </c>
      <c r="E655" s="204">
        <v>0.0</v>
      </c>
      <c r="F655" s="208">
        <v>6.0</v>
      </c>
      <c r="G655" s="209" t="s">
        <v>1472</v>
      </c>
      <c r="H655" s="204">
        <v>7.0</v>
      </c>
      <c r="I655" s="194"/>
    </row>
    <row r="656" ht="15.75" customHeight="1">
      <c r="A656" s="210"/>
      <c r="B656" s="211"/>
      <c r="C656" s="206"/>
      <c r="D656" s="207" t="s">
        <v>1767</v>
      </c>
      <c r="E656" s="204">
        <v>0.0</v>
      </c>
      <c r="F656" s="208">
        <v>7.0</v>
      </c>
      <c r="G656" s="209" t="s">
        <v>1473</v>
      </c>
      <c r="H656" s="204">
        <v>1.0</v>
      </c>
      <c r="I656" s="194"/>
    </row>
    <row r="657" ht="15.75" customHeight="1">
      <c r="A657" s="210"/>
      <c r="B657" s="211"/>
      <c r="C657" s="206"/>
      <c r="D657" s="207" t="s">
        <v>1767</v>
      </c>
      <c r="E657" s="204">
        <v>0.0</v>
      </c>
      <c r="F657" s="208">
        <v>8.0</v>
      </c>
      <c r="G657" s="209" t="s">
        <v>1475</v>
      </c>
      <c r="H657" s="204">
        <v>2.0</v>
      </c>
      <c r="I657" s="194"/>
    </row>
    <row r="658" ht="15.75" customHeight="1">
      <c r="A658" s="210"/>
      <c r="B658" s="211"/>
      <c r="C658" s="206"/>
      <c r="D658" s="207" t="s">
        <v>1767</v>
      </c>
      <c r="E658" s="204">
        <v>0.0</v>
      </c>
      <c r="F658" s="208">
        <v>9.0</v>
      </c>
      <c r="G658" s="209" t="s">
        <v>1476</v>
      </c>
      <c r="H658" s="204">
        <v>4.0</v>
      </c>
      <c r="I658" s="194"/>
    </row>
    <row r="659" ht="15.75" customHeight="1">
      <c r="A659" s="210"/>
      <c r="B659" s="211"/>
      <c r="C659" s="206"/>
      <c r="D659" s="207" t="s">
        <v>1768</v>
      </c>
      <c r="E659" s="204">
        <v>0.0</v>
      </c>
      <c r="F659" s="208">
        <v>3.0</v>
      </c>
      <c r="G659" s="209" t="s">
        <v>1467</v>
      </c>
      <c r="H659" s="204">
        <v>3.0</v>
      </c>
      <c r="I659" s="194"/>
    </row>
    <row r="660" ht="15.75" customHeight="1">
      <c r="A660" s="210"/>
      <c r="B660" s="211"/>
      <c r="C660" s="206"/>
      <c r="D660" s="207" t="s">
        <v>1768</v>
      </c>
      <c r="E660" s="204">
        <v>0.0</v>
      </c>
      <c r="F660" s="208">
        <v>4.0</v>
      </c>
      <c r="G660" s="209" t="s">
        <v>1469</v>
      </c>
      <c r="H660" s="204">
        <v>5.0</v>
      </c>
      <c r="I660" s="194"/>
    </row>
    <row r="661" ht="15.75" customHeight="1">
      <c r="A661" s="210"/>
      <c r="B661" s="211"/>
      <c r="C661" s="206"/>
      <c r="D661" s="207" t="s">
        <v>1768</v>
      </c>
      <c r="E661" s="204">
        <v>0.0</v>
      </c>
      <c r="F661" s="208">
        <v>5.0</v>
      </c>
      <c r="G661" s="209" t="s">
        <v>1470</v>
      </c>
      <c r="H661" s="204">
        <v>6.0</v>
      </c>
      <c r="I661" s="194"/>
    </row>
    <row r="662" ht="15.75" customHeight="1">
      <c r="A662" s="210"/>
      <c r="B662" s="211"/>
      <c r="C662" s="206"/>
      <c r="D662" s="207" t="s">
        <v>1768</v>
      </c>
      <c r="E662" s="204">
        <v>0.0</v>
      </c>
      <c r="F662" s="208">
        <v>6.0</v>
      </c>
      <c r="G662" s="209" t="s">
        <v>1472</v>
      </c>
      <c r="H662" s="204">
        <v>7.0</v>
      </c>
      <c r="I662" s="194"/>
    </row>
    <row r="663" ht="15.75" customHeight="1">
      <c r="A663" s="210"/>
      <c r="B663" s="211"/>
      <c r="C663" s="206"/>
      <c r="D663" s="207" t="s">
        <v>1768</v>
      </c>
      <c r="E663" s="204">
        <v>0.0</v>
      </c>
      <c r="F663" s="208">
        <v>7.0</v>
      </c>
      <c r="G663" s="209" t="s">
        <v>1473</v>
      </c>
      <c r="H663" s="204">
        <v>1.0</v>
      </c>
      <c r="I663" s="194"/>
    </row>
    <row r="664" ht="15.75" customHeight="1">
      <c r="A664" s="210"/>
      <c r="B664" s="211"/>
      <c r="C664" s="206"/>
      <c r="D664" s="207" t="s">
        <v>1768</v>
      </c>
      <c r="E664" s="204">
        <v>0.0</v>
      </c>
      <c r="F664" s="208">
        <v>8.0</v>
      </c>
      <c r="G664" s="209" t="s">
        <v>1475</v>
      </c>
      <c r="H664" s="204">
        <v>2.0</v>
      </c>
      <c r="I664" s="194"/>
    </row>
    <row r="665" ht="15.75" customHeight="1">
      <c r="A665" s="210"/>
      <c r="B665" s="211"/>
      <c r="C665" s="206"/>
      <c r="D665" s="207" t="s">
        <v>1768</v>
      </c>
      <c r="E665" s="204">
        <v>0.0</v>
      </c>
      <c r="F665" s="208">
        <v>9.0</v>
      </c>
      <c r="G665" s="209" t="s">
        <v>1476</v>
      </c>
      <c r="H665" s="204">
        <v>4.0</v>
      </c>
      <c r="I665" s="194"/>
    </row>
    <row r="666" ht="15.75" customHeight="1">
      <c r="A666" s="210"/>
      <c r="B666" s="211"/>
      <c r="C666" s="206"/>
      <c r="D666" s="207" t="s">
        <v>1769</v>
      </c>
      <c r="E666" s="204">
        <v>0.0</v>
      </c>
      <c r="F666" s="208">
        <v>1.0</v>
      </c>
      <c r="G666" s="209" t="s">
        <v>1770</v>
      </c>
      <c r="H666" s="204" t="s">
        <v>1771</v>
      </c>
      <c r="I666" s="194"/>
    </row>
    <row r="667" ht="15.75" customHeight="1">
      <c r="A667" s="210"/>
      <c r="B667" s="211"/>
      <c r="C667" s="206"/>
      <c r="D667" s="207" t="s">
        <v>1769</v>
      </c>
      <c r="E667" s="204">
        <v>0.0</v>
      </c>
      <c r="F667" s="208">
        <v>2.0</v>
      </c>
      <c r="G667" s="209" t="s">
        <v>1772</v>
      </c>
      <c r="H667" s="204" t="s">
        <v>1685</v>
      </c>
      <c r="I667" s="194"/>
    </row>
    <row r="668" ht="15.75" customHeight="1">
      <c r="A668" s="210"/>
      <c r="B668" s="211"/>
      <c r="C668" s="206"/>
      <c r="D668" s="207" t="s">
        <v>1769</v>
      </c>
      <c r="E668" s="204">
        <v>0.0</v>
      </c>
      <c r="F668" s="208">
        <v>16.0</v>
      </c>
      <c r="G668" s="209" t="s">
        <v>1773</v>
      </c>
      <c r="H668" s="204"/>
      <c r="I668" s="194"/>
    </row>
    <row r="669" ht="15.75" customHeight="1">
      <c r="A669" s="210"/>
      <c r="B669" s="211"/>
      <c r="C669" s="206"/>
      <c r="D669" s="207" t="s">
        <v>1774</v>
      </c>
      <c r="E669" s="204">
        <v>0.0</v>
      </c>
      <c r="F669" s="208">
        <v>1.0</v>
      </c>
      <c r="G669" s="209" t="s">
        <v>1770</v>
      </c>
      <c r="H669" s="204" t="s">
        <v>1775</v>
      </c>
      <c r="I669" s="194"/>
    </row>
    <row r="670" ht="15.75" customHeight="1">
      <c r="A670" s="210"/>
      <c r="B670" s="211"/>
      <c r="C670" s="206"/>
      <c r="D670" s="207" t="s">
        <v>1774</v>
      </c>
      <c r="E670" s="204">
        <v>0.0</v>
      </c>
      <c r="F670" s="208">
        <v>2.0</v>
      </c>
      <c r="G670" s="209" t="s">
        <v>1776</v>
      </c>
      <c r="H670" s="204" t="s">
        <v>1777</v>
      </c>
      <c r="I670" s="194"/>
    </row>
    <row r="671" ht="15.75" customHeight="1">
      <c r="A671" s="210"/>
      <c r="B671" s="211"/>
      <c r="C671" s="206"/>
      <c r="D671" s="207" t="s">
        <v>1774</v>
      </c>
      <c r="E671" s="204">
        <v>0.0</v>
      </c>
      <c r="F671" s="208">
        <v>3.0</v>
      </c>
      <c r="G671" s="209" t="s">
        <v>1778</v>
      </c>
      <c r="H671" s="204" t="s">
        <v>1779</v>
      </c>
      <c r="I671" s="194"/>
    </row>
    <row r="672" ht="15.75" customHeight="1">
      <c r="A672" s="210"/>
      <c r="B672" s="211"/>
      <c r="C672" s="206"/>
      <c r="D672" s="207" t="s">
        <v>1774</v>
      </c>
      <c r="E672" s="204">
        <v>0.0</v>
      </c>
      <c r="F672" s="208">
        <v>4.0</v>
      </c>
      <c r="G672" s="209" t="s">
        <v>1762</v>
      </c>
      <c r="H672" s="204" t="s">
        <v>1780</v>
      </c>
      <c r="I672" s="194"/>
    </row>
    <row r="673" ht="15.75" customHeight="1">
      <c r="A673" s="210"/>
      <c r="B673" s="211"/>
      <c r="C673" s="206"/>
      <c r="D673" s="207" t="s">
        <v>1774</v>
      </c>
      <c r="E673" s="204">
        <v>0.0</v>
      </c>
      <c r="F673" s="208">
        <v>15.0</v>
      </c>
      <c r="G673" s="209" t="s">
        <v>1781</v>
      </c>
      <c r="H673" s="204" t="s">
        <v>1782</v>
      </c>
      <c r="I673" s="194"/>
    </row>
    <row r="674" ht="15.75" customHeight="1">
      <c r="A674" s="210"/>
      <c r="B674" s="211"/>
      <c r="C674" s="206"/>
      <c r="D674" s="207" t="s">
        <v>1783</v>
      </c>
      <c r="E674" s="204">
        <v>0.0</v>
      </c>
      <c r="F674" s="208">
        <v>1.0</v>
      </c>
      <c r="G674" s="209" t="s">
        <v>1770</v>
      </c>
      <c r="H674" s="204" t="s">
        <v>1775</v>
      </c>
      <c r="I674" s="194"/>
    </row>
    <row r="675" ht="15.75" customHeight="1">
      <c r="A675" s="210"/>
      <c r="B675" s="211"/>
      <c r="C675" s="206"/>
      <c r="D675" s="207" t="s">
        <v>1783</v>
      </c>
      <c r="E675" s="204">
        <v>0.0</v>
      </c>
      <c r="F675" s="208">
        <v>2.0</v>
      </c>
      <c r="G675" s="209" t="s">
        <v>1504</v>
      </c>
      <c r="H675" s="204" t="s">
        <v>1777</v>
      </c>
      <c r="I675" s="194"/>
    </row>
    <row r="676" ht="15.75" customHeight="1">
      <c r="A676" s="210"/>
      <c r="B676" s="211"/>
      <c r="C676" s="206"/>
      <c r="D676" s="207" t="s">
        <v>1783</v>
      </c>
      <c r="E676" s="204">
        <v>0.0</v>
      </c>
      <c r="F676" s="208">
        <v>3.0</v>
      </c>
      <c r="G676" s="209" t="s">
        <v>1641</v>
      </c>
      <c r="H676" s="204" t="s">
        <v>1779</v>
      </c>
      <c r="I676" s="194"/>
    </row>
    <row r="677" ht="15.75" customHeight="1">
      <c r="A677" s="210"/>
      <c r="B677" s="211"/>
      <c r="C677" s="206"/>
      <c r="D677" s="207" t="s">
        <v>1783</v>
      </c>
      <c r="E677" s="204">
        <v>0.0</v>
      </c>
      <c r="F677" s="208">
        <v>4.0</v>
      </c>
      <c r="G677" s="209" t="s">
        <v>1468</v>
      </c>
      <c r="H677" s="204" t="s">
        <v>1780</v>
      </c>
      <c r="I677" s="194"/>
    </row>
    <row r="678" ht="15.75" customHeight="1">
      <c r="A678" s="210"/>
      <c r="B678" s="211"/>
      <c r="C678" s="206"/>
      <c r="D678" s="207" t="s">
        <v>1783</v>
      </c>
      <c r="E678" s="204">
        <v>0.0</v>
      </c>
      <c r="F678" s="208">
        <v>15.0</v>
      </c>
      <c r="G678" s="209" t="s">
        <v>1772</v>
      </c>
      <c r="H678" s="204" t="s">
        <v>1782</v>
      </c>
      <c r="I678" s="194"/>
    </row>
    <row r="679" ht="15.75" customHeight="1">
      <c r="A679" s="210"/>
      <c r="B679" s="211"/>
      <c r="C679" s="206"/>
      <c r="D679" s="207" t="s">
        <v>1784</v>
      </c>
      <c r="E679" s="204">
        <v>0.0</v>
      </c>
      <c r="F679" s="208">
        <v>1.0</v>
      </c>
      <c r="G679" s="209" t="s">
        <v>1770</v>
      </c>
      <c r="H679" s="204" t="s">
        <v>1775</v>
      </c>
      <c r="I679" s="194"/>
    </row>
    <row r="680" ht="15.75" customHeight="1">
      <c r="A680" s="210"/>
      <c r="B680" s="211"/>
      <c r="C680" s="206"/>
      <c r="D680" s="207" t="s">
        <v>1784</v>
      </c>
      <c r="E680" s="204">
        <v>0.0</v>
      </c>
      <c r="F680" s="208">
        <v>2.0</v>
      </c>
      <c r="G680" s="209" t="s">
        <v>1504</v>
      </c>
      <c r="H680" s="204" t="s">
        <v>1777</v>
      </c>
      <c r="I680" s="194"/>
    </row>
    <row r="681" ht="15.75" customHeight="1">
      <c r="A681" s="210"/>
      <c r="B681" s="211"/>
      <c r="C681" s="206"/>
      <c r="D681" s="207" t="s">
        <v>1784</v>
      </c>
      <c r="E681" s="204">
        <v>0.0</v>
      </c>
      <c r="F681" s="208">
        <v>3.0</v>
      </c>
      <c r="G681" s="209" t="s">
        <v>1641</v>
      </c>
      <c r="H681" s="204" t="s">
        <v>1779</v>
      </c>
      <c r="I681" s="194"/>
    </row>
    <row r="682" ht="15.75" customHeight="1">
      <c r="A682" s="210"/>
      <c r="B682" s="211"/>
      <c r="C682" s="206"/>
      <c r="D682" s="207" t="s">
        <v>1784</v>
      </c>
      <c r="E682" s="204">
        <v>0.0</v>
      </c>
      <c r="F682" s="208">
        <v>4.0</v>
      </c>
      <c r="G682" s="209" t="s">
        <v>1468</v>
      </c>
      <c r="H682" s="204" t="s">
        <v>1780</v>
      </c>
      <c r="I682" s="194"/>
    </row>
    <row r="683" ht="15.75" customHeight="1">
      <c r="A683" s="210"/>
      <c r="B683" s="211"/>
      <c r="C683" s="206"/>
      <c r="D683" s="207" t="s">
        <v>1784</v>
      </c>
      <c r="E683" s="204">
        <v>0.0</v>
      </c>
      <c r="F683" s="208">
        <v>15.0</v>
      </c>
      <c r="G683" s="209" t="s">
        <v>1781</v>
      </c>
      <c r="H683" s="204" t="s">
        <v>1782</v>
      </c>
      <c r="I683" s="194"/>
    </row>
    <row r="684" ht="15.75" customHeight="1">
      <c r="A684" s="210"/>
      <c r="B684" s="211"/>
      <c r="C684" s="206"/>
      <c r="D684" s="207" t="s">
        <v>1785</v>
      </c>
      <c r="E684" s="204">
        <v>0.0</v>
      </c>
      <c r="F684" s="208">
        <v>1.0</v>
      </c>
      <c r="G684" s="209" t="s">
        <v>1786</v>
      </c>
      <c r="H684" s="204" t="s">
        <v>1775</v>
      </c>
      <c r="I684" s="194"/>
    </row>
    <row r="685" ht="15.75" customHeight="1">
      <c r="A685" s="210"/>
      <c r="B685" s="211"/>
      <c r="C685" s="206"/>
      <c r="D685" s="207" t="s">
        <v>1785</v>
      </c>
      <c r="E685" s="204">
        <v>0.0</v>
      </c>
      <c r="F685" s="208">
        <v>2.0</v>
      </c>
      <c r="G685" s="209" t="s">
        <v>1787</v>
      </c>
      <c r="H685" s="204" t="s">
        <v>1777</v>
      </c>
      <c r="I685" s="194"/>
    </row>
    <row r="686" ht="15.75" customHeight="1">
      <c r="A686" s="210"/>
      <c r="B686" s="211"/>
      <c r="C686" s="206"/>
      <c r="D686" s="207" t="s">
        <v>1785</v>
      </c>
      <c r="E686" s="204">
        <v>0.0</v>
      </c>
      <c r="F686" s="208">
        <v>3.0</v>
      </c>
      <c r="G686" s="209" t="s">
        <v>1641</v>
      </c>
      <c r="H686" s="204" t="s">
        <v>1779</v>
      </c>
      <c r="I686" s="194"/>
    </row>
    <row r="687" ht="15.75" customHeight="1">
      <c r="A687" s="210"/>
      <c r="B687" s="211"/>
      <c r="C687" s="206"/>
      <c r="D687" s="207" t="s">
        <v>1785</v>
      </c>
      <c r="E687" s="204">
        <v>0.0</v>
      </c>
      <c r="F687" s="208">
        <v>4.0</v>
      </c>
      <c r="G687" s="209" t="s">
        <v>1468</v>
      </c>
      <c r="H687" s="204" t="s">
        <v>1780</v>
      </c>
      <c r="I687" s="194"/>
    </row>
    <row r="688" ht="15.75" customHeight="1">
      <c r="A688" s="210"/>
      <c r="B688" s="211"/>
      <c r="C688" s="206"/>
      <c r="D688" s="207" t="s">
        <v>1785</v>
      </c>
      <c r="E688" s="204">
        <v>0.0</v>
      </c>
      <c r="F688" s="208">
        <v>9.0</v>
      </c>
      <c r="G688" s="209" t="s">
        <v>1476</v>
      </c>
      <c r="H688" s="204" t="s">
        <v>1788</v>
      </c>
      <c r="I688" s="194"/>
    </row>
    <row r="689" ht="15.75" customHeight="1">
      <c r="A689" s="210"/>
      <c r="B689" s="211"/>
      <c r="C689" s="206"/>
      <c r="D689" s="207" t="s">
        <v>1785</v>
      </c>
      <c r="E689" s="204">
        <v>0.0</v>
      </c>
      <c r="F689" s="208">
        <v>10.0</v>
      </c>
      <c r="G689" s="209" t="s">
        <v>1789</v>
      </c>
      <c r="H689" s="204" t="s">
        <v>1790</v>
      </c>
      <c r="I689" s="194"/>
    </row>
    <row r="690" ht="15.75" customHeight="1">
      <c r="A690" s="210"/>
      <c r="B690" s="211"/>
      <c r="C690" s="206"/>
      <c r="D690" s="207" t="s">
        <v>1785</v>
      </c>
      <c r="E690" s="204">
        <v>0.0</v>
      </c>
      <c r="F690" s="208">
        <v>14.0</v>
      </c>
      <c r="G690" s="209" t="s">
        <v>1502</v>
      </c>
      <c r="H690" s="204" t="s">
        <v>1791</v>
      </c>
      <c r="I690" s="194"/>
    </row>
    <row r="691" ht="15.75" customHeight="1">
      <c r="A691" s="210"/>
      <c r="B691" s="211"/>
      <c r="C691" s="206"/>
      <c r="D691" s="207" t="s">
        <v>1785</v>
      </c>
      <c r="E691" s="204">
        <v>0.0</v>
      </c>
      <c r="F691" s="208">
        <v>15.0</v>
      </c>
      <c r="G691" s="209" t="s">
        <v>1792</v>
      </c>
      <c r="H691" s="204" t="s">
        <v>1782</v>
      </c>
      <c r="I691" s="194"/>
    </row>
    <row r="692" ht="15.75" customHeight="1">
      <c r="A692" s="210"/>
      <c r="B692" s="211"/>
      <c r="C692" s="206"/>
      <c r="D692" s="207" t="s">
        <v>1793</v>
      </c>
      <c r="E692" s="204">
        <v>0.0</v>
      </c>
      <c r="F692" s="208">
        <v>1.0</v>
      </c>
      <c r="G692" s="209" t="s">
        <v>1786</v>
      </c>
      <c r="H692" s="204" t="s">
        <v>1775</v>
      </c>
      <c r="I692" s="194"/>
    </row>
    <row r="693" ht="15.75" customHeight="1">
      <c r="A693" s="210"/>
      <c r="B693" s="211"/>
      <c r="C693" s="206"/>
      <c r="D693" s="207" t="s">
        <v>1793</v>
      </c>
      <c r="E693" s="204">
        <v>0.0</v>
      </c>
      <c r="F693" s="208">
        <v>2.0</v>
      </c>
      <c r="G693" s="209" t="s">
        <v>1715</v>
      </c>
      <c r="H693" s="204" t="s">
        <v>1777</v>
      </c>
      <c r="I693" s="194"/>
    </row>
    <row r="694" ht="15.75" customHeight="1">
      <c r="A694" s="210"/>
      <c r="B694" s="211"/>
      <c r="C694" s="206"/>
      <c r="D694" s="207" t="s">
        <v>1793</v>
      </c>
      <c r="E694" s="204">
        <v>0.0</v>
      </c>
      <c r="F694" s="208">
        <v>3.0</v>
      </c>
      <c r="G694" s="209" t="s">
        <v>1641</v>
      </c>
      <c r="H694" s="204" t="s">
        <v>1779</v>
      </c>
      <c r="I694" s="194"/>
    </row>
    <row r="695" ht="15.75" customHeight="1">
      <c r="A695" s="210"/>
      <c r="B695" s="211"/>
      <c r="C695" s="206"/>
      <c r="D695" s="207" t="s">
        <v>1793</v>
      </c>
      <c r="E695" s="204">
        <v>0.0</v>
      </c>
      <c r="F695" s="208">
        <v>4.0</v>
      </c>
      <c r="G695" s="209" t="s">
        <v>1468</v>
      </c>
      <c r="H695" s="204" t="s">
        <v>1780</v>
      </c>
      <c r="I695" s="194"/>
    </row>
    <row r="696" ht="15.75" customHeight="1">
      <c r="A696" s="210"/>
      <c r="B696" s="211"/>
      <c r="C696" s="206"/>
      <c r="D696" s="207" t="s">
        <v>1793</v>
      </c>
      <c r="E696" s="204">
        <v>0.0</v>
      </c>
      <c r="F696" s="208">
        <v>15.0</v>
      </c>
      <c r="G696" s="209" t="s">
        <v>1792</v>
      </c>
      <c r="H696" s="204" t="s">
        <v>1782</v>
      </c>
      <c r="I696" s="194"/>
    </row>
    <row r="697" ht="15.75" customHeight="1">
      <c r="A697" s="210"/>
      <c r="B697" s="211"/>
      <c r="C697" s="206"/>
      <c r="D697" s="207" t="s">
        <v>1794</v>
      </c>
      <c r="E697" s="204">
        <v>0.0</v>
      </c>
      <c r="F697" s="208">
        <v>1.0</v>
      </c>
      <c r="G697" s="209" t="s">
        <v>1770</v>
      </c>
      <c r="H697" s="204" t="s">
        <v>1775</v>
      </c>
      <c r="I697" s="194"/>
    </row>
    <row r="698" ht="15.75" customHeight="1">
      <c r="A698" s="210"/>
      <c r="B698" s="211"/>
      <c r="C698" s="206"/>
      <c r="D698" s="207" t="s">
        <v>1794</v>
      </c>
      <c r="E698" s="204">
        <v>0.0</v>
      </c>
      <c r="F698" s="208">
        <v>2.0</v>
      </c>
      <c r="G698" s="209" t="s">
        <v>1795</v>
      </c>
      <c r="H698" s="204" t="s">
        <v>1782</v>
      </c>
      <c r="I698" s="194"/>
    </row>
    <row r="699" ht="15.75" customHeight="1">
      <c r="A699" s="210"/>
      <c r="B699" s="211"/>
      <c r="C699" s="206"/>
      <c r="D699" s="207" t="s">
        <v>1794</v>
      </c>
      <c r="E699" s="204">
        <v>0.0</v>
      </c>
      <c r="F699" s="208">
        <v>3.0</v>
      </c>
      <c r="G699" s="209" t="s">
        <v>1641</v>
      </c>
      <c r="H699" s="204" t="s">
        <v>1779</v>
      </c>
      <c r="I699" s="194"/>
    </row>
    <row r="700" ht="15.75" customHeight="1">
      <c r="A700" s="210"/>
      <c r="B700" s="211"/>
      <c r="C700" s="206"/>
      <c r="D700" s="207" t="s">
        <v>1794</v>
      </c>
      <c r="E700" s="204">
        <v>0.0</v>
      </c>
      <c r="F700" s="208">
        <v>4.0</v>
      </c>
      <c r="G700" s="209" t="s">
        <v>1468</v>
      </c>
      <c r="H700" s="204" t="s">
        <v>1780</v>
      </c>
      <c r="I700" s="194"/>
    </row>
    <row r="701" ht="15.75" customHeight="1">
      <c r="A701" s="210"/>
      <c r="B701" s="211"/>
      <c r="C701" s="206"/>
      <c r="D701" s="207" t="s">
        <v>1794</v>
      </c>
      <c r="E701" s="204">
        <v>0.0</v>
      </c>
      <c r="F701" s="208">
        <v>16.0</v>
      </c>
      <c r="G701" s="209" t="s">
        <v>1504</v>
      </c>
      <c r="H701" s="204" t="s">
        <v>1777</v>
      </c>
      <c r="I701" s="194"/>
    </row>
    <row r="702" ht="15.75" customHeight="1">
      <c r="A702" s="210"/>
      <c r="B702" s="211"/>
      <c r="C702" s="206"/>
      <c r="D702" s="207" t="s">
        <v>1796</v>
      </c>
      <c r="E702" s="204">
        <v>0.0</v>
      </c>
      <c r="F702" s="208">
        <v>1.0</v>
      </c>
      <c r="G702" s="209" t="s">
        <v>1786</v>
      </c>
      <c r="H702" s="204" t="s">
        <v>1775</v>
      </c>
      <c r="I702" s="194"/>
    </row>
    <row r="703" ht="15.75" customHeight="1">
      <c r="A703" s="210"/>
      <c r="B703" s="211"/>
      <c r="C703" s="206"/>
      <c r="D703" s="207" t="s">
        <v>1796</v>
      </c>
      <c r="E703" s="204">
        <v>0.0</v>
      </c>
      <c r="F703" s="208">
        <v>2.0</v>
      </c>
      <c r="G703" s="209" t="s">
        <v>1504</v>
      </c>
      <c r="H703" s="204" t="s">
        <v>1777</v>
      </c>
      <c r="I703" s="194"/>
    </row>
    <row r="704" ht="15.75" customHeight="1">
      <c r="A704" s="210"/>
      <c r="B704" s="211"/>
      <c r="C704" s="206"/>
      <c r="D704" s="207" t="s">
        <v>1796</v>
      </c>
      <c r="E704" s="204">
        <v>0.0</v>
      </c>
      <c r="F704" s="208">
        <v>3.0</v>
      </c>
      <c r="G704" s="209" t="s">
        <v>1641</v>
      </c>
      <c r="H704" s="204" t="s">
        <v>1779</v>
      </c>
      <c r="I704" s="194"/>
    </row>
    <row r="705" ht="15.75" customHeight="1">
      <c r="A705" s="210"/>
      <c r="B705" s="211"/>
      <c r="C705" s="206"/>
      <c r="D705" s="207" t="s">
        <v>1796</v>
      </c>
      <c r="E705" s="204">
        <v>0.0</v>
      </c>
      <c r="F705" s="208">
        <v>4.0</v>
      </c>
      <c r="G705" s="209" t="s">
        <v>1468</v>
      </c>
      <c r="H705" s="204" t="s">
        <v>1780</v>
      </c>
      <c r="I705" s="194"/>
    </row>
    <row r="706" ht="15.75" customHeight="1">
      <c r="A706" s="210"/>
      <c r="B706" s="211"/>
      <c r="C706" s="206"/>
      <c r="D706" s="207" t="s">
        <v>1796</v>
      </c>
      <c r="E706" s="204">
        <v>0.0</v>
      </c>
      <c r="F706" s="208">
        <v>9.0</v>
      </c>
      <c r="G706" s="209" t="s">
        <v>1476</v>
      </c>
      <c r="H706" s="204" t="s">
        <v>1788</v>
      </c>
      <c r="I706" s="194"/>
    </row>
    <row r="707" ht="15.75" customHeight="1">
      <c r="A707" s="210"/>
      <c r="B707" s="211"/>
      <c r="C707" s="206"/>
      <c r="D707" s="207" t="s">
        <v>1796</v>
      </c>
      <c r="E707" s="204">
        <v>0.0</v>
      </c>
      <c r="F707" s="208">
        <v>10.0</v>
      </c>
      <c r="G707" s="209" t="s">
        <v>1789</v>
      </c>
      <c r="H707" s="204" t="s">
        <v>1790</v>
      </c>
      <c r="I707" s="194"/>
    </row>
    <row r="708" ht="15.75" customHeight="1">
      <c r="A708" s="210"/>
      <c r="B708" s="211"/>
      <c r="C708" s="206"/>
      <c r="D708" s="207" t="s">
        <v>1796</v>
      </c>
      <c r="E708" s="204">
        <v>0.0</v>
      </c>
      <c r="F708" s="208">
        <v>14.0</v>
      </c>
      <c r="G708" s="209" t="s">
        <v>1502</v>
      </c>
      <c r="H708" s="204" t="s">
        <v>1791</v>
      </c>
      <c r="I708" s="194"/>
    </row>
    <row r="709" ht="15.75" customHeight="1">
      <c r="A709" s="210"/>
      <c r="B709" s="211"/>
      <c r="C709" s="206"/>
      <c r="D709" s="207" t="s">
        <v>1796</v>
      </c>
      <c r="E709" s="204">
        <v>0.0</v>
      </c>
      <c r="F709" s="208">
        <v>15.0</v>
      </c>
      <c r="G709" s="209" t="s">
        <v>1792</v>
      </c>
      <c r="H709" s="204" t="s">
        <v>1782</v>
      </c>
      <c r="I709" s="194"/>
    </row>
    <row r="710" ht="15.75" customHeight="1">
      <c r="A710" s="210"/>
      <c r="B710" s="211"/>
      <c r="C710" s="206"/>
      <c r="D710" s="207" t="s">
        <v>1796</v>
      </c>
      <c r="E710" s="204">
        <v>0.0</v>
      </c>
      <c r="F710" s="208">
        <v>16.0</v>
      </c>
      <c r="G710" s="209" t="s">
        <v>1792</v>
      </c>
      <c r="H710" s="204" t="s">
        <v>1782</v>
      </c>
      <c r="I710" s="194"/>
    </row>
    <row r="711" ht="15.75" customHeight="1">
      <c r="A711" s="210"/>
      <c r="B711" s="211"/>
      <c r="C711" s="206"/>
      <c r="D711" s="207" t="s">
        <v>1796</v>
      </c>
      <c r="E711" s="204">
        <v>0.0</v>
      </c>
      <c r="F711" s="208">
        <v>20.0</v>
      </c>
      <c r="G711" s="209" t="s">
        <v>1797</v>
      </c>
      <c r="H711" s="204" t="s">
        <v>1798</v>
      </c>
      <c r="I711" s="194"/>
    </row>
    <row r="712" ht="15.75" customHeight="1">
      <c r="A712" s="210"/>
      <c r="B712" s="211"/>
      <c r="C712" s="206"/>
      <c r="D712" s="207" t="s">
        <v>1799</v>
      </c>
      <c r="E712" s="204">
        <v>0.0</v>
      </c>
      <c r="F712" s="208">
        <v>1.0</v>
      </c>
      <c r="G712" s="209" t="s">
        <v>1786</v>
      </c>
      <c r="H712" s="204" t="s">
        <v>1775</v>
      </c>
      <c r="I712" s="194"/>
    </row>
    <row r="713" ht="15.75" customHeight="1">
      <c r="A713" s="210"/>
      <c r="B713" s="211"/>
      <c r="C713" s="206"/>
      <c r="D713" s="207" t="s">
        <v>1799</v>
      </c>
      <c r="E713" s="204">
        <v>0.0</v>
      </c>
      <c r="F713" s="208">
        <v>2.0</v>
      </c>
      <c r="G713" s="209" t="s">
        <v>1715</v>
      </c>
      <c r="H713" s="204" t="s">
        <v>1777</v>
      </c>
      <c r="I713" s="194"/>
    </row>
    <row r="714" ht="15.75" customHeight="1">
      <c r="A714" s="210"/>
      <c r="B714" s="211"/>
      <c r="C714" s="206"/>
      <c r="D714" s="207" t="s">
        <v>1799</v>
      </c>
      <c r="E714" s="204">
        <v>0.0</v>
      </c>
      <c r="F714" s="208">
        <v>3.0</v>
      </c>
      <c r="G714" s="209" t="s">
        <v>1641</v>
      </c>
      <c r="H714" s="204" t="s">
        <v>1779</v>
      </c>
      <c r="I714" s="194"/>
    </row>
    <row r="715" ht="15.75" customHeight="1">
      <c r="A715" s="210"/>
      <c r="B715" s="211"/>
      <c r="C715" s="206"/>
      <c r="D715" s="207" t="s">
        <v>1799</v>
      </c>
      <c r="E715" s="204">
        <v>0.0</v>
      </c>
      <c r="F715" s="208">
        <v>4.0</v>
      </c>
      <c r="G715" s="209" t="s">
        <v>1468</v>
      </c>
      <c r="H715" s="204" t="s">
        <v>1780</v>
      </c>
      <c r="I715" s="194"/>
    </row>
    <row r="716" ht="15.75" customHeight="1">
      <c r="A716" s="210"/>
      <c r="B716" s="211"/>
      <c r="C716" s="206"/>
      <c r="D716" s="207" t="s">
        <v>1799</v>
      </c>
      <c r="E716" s="204">
        <v>0.0</v>
      </c>
      <c r="F716" s="208">
        <v>15.0</v>
      </c>
      <c r="G716" s="209" t="s">
        <v>1792</v>
      </c>
      <c r="H716" s="204" t="s">
        <v>1782</v>
      </c>
      <c r="I716" s="194"/>
    </row>
    <row r="717" ht="15.75" customHeight="1">
      <c r="A717" s="210"/>
      <c r="B717" s="211"/>
      <c r="C717" s="206"/>
      <c r="D717" s="207" t="s">
        <v>1800</v>
      </c>
      <c r="E717" s="204">
        <v>0.0</v>
      </c>
      <c r="F717" s="208">
        <v>1.0</v>
      </c>
      <c r="G717" s="209" t="s">
        <v>1786</v>
      </c>
      <c r="H717" s="204" t="s">
        <v>1775</v>
      </c>
      <c r="I717" s="194"/>
    </row>
    <row r="718" ht="15.75" customHeight="1">
      <c r="A718" s="210"/>
      <c r="B718" s="211"/>
      <c r="C718" s="206"/>
      <c r="D718" s="207" t="s">
        <v>1800</v>
      </c>
      <c r="E718" s="204">
        <v>0.0</v>
      </c>
      <c r="F718" s="208">
        <v>2.0</v>
      </c>
      <c r="G718" s="209" t="s">
        <v>1776</v>
      </c>
      <c r="H718" s="204" t="s">
        <v>1777</v>
      </c>
      <c r="I718" s="194"/>
    </row>
    <row r="719" ht="15.75" customHeight="1">
      <c r="A719" s="210"/>
      <c r="B719" s="211"/>
      <c r="C719" s="206"/>
      <c r="D719" s="207" t="s">
        <v>1800</v>
      </c>
      <c r="E719" s="204">
        <v>0.0</v>
      </c>
      <c r="F719" s="208">
        <v>3.0</v>
      </c>
      <c r="G719" s="209" t="s">
        <v>1641</v>
      </c>
      <c r="H719" s="204" t="s">
        <v>1779</v>
      </c>
      <c r="I719" s="194"/>
    </row>
    <row r="720" ht="15.75" customHeight="1">
      <c r="A720" s="210"/>
      <c r="B720" s="211"/>
      <c r="C720" s="206"/>
      <c r="D720" s="207" t="s">
        <v>1800</v>
      </c>
      <c r="E720" s="204">
        <v>0.0</v>
      </c>
      <c r="F720" s="208">
        <v>4.0</v>
      </c>
      <c r="G720" s="209" t="s">
        <v>1468</v>
      </c>
      <c r="H720" s="204" t="s">
        <v>1780</v>
      </c>
      <c r="I720" s="194"/>
    </row>
    <row r="721" ht="15.75" customHeight="1">
      <c r="A721" s="210"/>
      <c r="B721" s="211"/>
      <c r="C721" s="206"/>
      <c r="D721" s="207" t="s">
        <v>1800</v>
      </c>
      <c r="E721" s="204">
        <v>0.0</v>
      </c>
      <c r="F721" s="208">
        <v>9.0</v>
      </c>
      <c r="G721" s="209" t="s">
        <v>1476</v>
      </c>
      <c r="H721" s="204" t="s">
        <v>1788</v>
      </c>
      <c r="I721" s="194"/>
    </row>
    <row r="722" ht="15.75" customHeight="1">
      <c r="A722" s="210"/>
      <c r="B722" s="211"/>
      <c r="C722" s="206"/>
      <c r="D722" s="207" t="s">
        <v>1800</v>
      </c>
      <c r="E722" s="204">
        <v>0.0</v>
      </c>
      <c r="F722" s="208">
        <v>10.0</v>
      </c>
      <c r="G722" s="209" t="s">
        <v>1789</v>
      </c>
      <c r="H722" s="204" t="s">
        <v>1790</v>
      </c>
      <c r="I722" s="194"/>
    </row>
    <row r="723" ht="15.75" customHeight="1">
      <c r="A723" s="210"/>
      <c r="B723" s="211"/>
      <c r="C723" s="206"/>
      <c r="D723" s="207" t="s">
        <v>1800</v>
      </c>
      <c r="E723" s="204">
        <v>0.0</v>
      </c>
      <c r="F723" s="208">
        <v>14.0</v>
      </c>
      <c r="G723" s="209" t="s">
        <v>1502</v>
      </c>
      <c r="H723" s="204" t="s">
        <v>1791</v>
      </c>
      <c r="I723" s="194"/>
    </row>
    <row r="724" ht="15.75" customHeight="1">
      <c r="A724" s="210"/>
      <c r="B724" s="211"/>
      <c r="C724" s="206"/>
      <c r="D724" s="207" t="s">
        <v>1800</v>
      </c>
      <c r="E724" s="204">
        <v>0.0</v>
      </c>
      <c r="F724" s="208">
        <v>15.0</v>
      </c>
      <c r="G724" s="209" t="s">
        <v>1792</v>
      </c>
      <c r="H724" s="204" t="s">
        <v>1782</v>
      </c>
      <c r="I724" s="194"/>
    </row>
    <row r="725" ht="15.75" customHeight="1">
      <c r="A725" s="210"/>
      <c r="B725" s="211"/>
      <c r="C725" s="206"/>
      <c r="D725" s="207" t="s">
        <v>1800</v>
      </c>
      <c r="E725" s="204">
        <v>0.0</v>
      </c>
      <c r="F725" s="208">
        <v>16.0</v>
      </c>
      <c r="G725" s="209" t="s">
        <v>1776</v>
      </c>
      <c r="H725" s="204" t="s">
        <v>1777</v>
      </c>
      <c r="I725" s="194"/>
    </row>
    <row r="726" ht="15.75" customHeight="1">
      <c r="A726" s="210"/>
      <c r="B726" s="211"/>
      <c r="C726" s="206"/>
      <c r="D726" s="207" t="s">
        <v>1801</v>
      </c>
      <c r="E726" s="204">
        <v>0.0</v>
      </c>
      <c r="F726" s="208">
        <v>1.0</v>
      </c>
      <c r="G726" s="209" t="s">
        <v>1802</v>
      </c>
      <c r="H726" s="204" t="s">
        <v>1590</v>
      </c>
      <c r="I726" s="194"/>
    </row>
    <row r="727" ht="15.75" customHeight="1">
      <c r="A727" s="210"/>
      <c r="B727" s="211"/>
      <c r="C727" s="206"/>
      <c r="D727" s="207" t="s">
        <v>1801</v>
      </c>
      <c r="E727" s="204">
        <v>0.0</v>
      </c>
      <c r="F727" s="208">
        <v>2.0</v>
      </c>
      <c r="G727" s="209" t="s">
        <v>1504</v>
      </c>
      <c r="H727" s="204" t="s">
        <v>1685</v>
      </c>
      <c r="I727" s="194"/>
    </row>
    <row r="728" ht="15.75" customHeight="1">
      <c r="A728" s="210"/>
      <c r="B728" s="211"/>
      <c r="C728" s="206"/>
      <c r="D728" s="207" t="s">
        <v>1801</v>
      </c>
      <c r="E728" s="204">
        <v>0.0</v>
      </c>
      <c r="F728" s="208">
        <v>3.0</v>
      </c>
      <c r="G728" s="209" t="s">
        <v>1641</v>
      </c>
      <c r="H728" s="204" t="s">
        <v>1593</v>
      </c>
      <c r="I728" s="194"/>
    </row>
    <row r="729" ht="15.75" customHeight="1">
      <c r="A729" s="210"/>
      <c r="B729" s="211"/>
      <c r="C729" s="206"/>
      <c r="D729" s="207" t="s">
        <v>1801</v>
      </c>
      <c r="E729" s="204">
        <v>0.0</v>
      </c>
      <c r="F729" s="208">
        <v>4.0</v>
      </c>
      <c r="G729" s="209" t="s">
        <v>1468</v>
      </c>
      <c r="H729" s="204" t="s">
        <v>1803</v>
      </c>
      <c r="I729" s="194"/>
    </row>
    <row r="730" ht="15.75" customHeight="1">
      <c r="A730" s="210"/>
      <c r="B730" s="211"/>
      <c r="C730" s="206"/>
      <c r="D730" s="207" t="s">
        <v>1801</v>
      </c>
      <c r="E730" s="204">
        <v>0.0</v>
      </c>
      <c r="F730" s="208">
        <v>14.0</v>
      </c>
      <c r="G730" s="209" t="s">
        <v>1804</v>
      </c>
      <c r="H730" s="204" t="s">
        <v>1596</v>
      </c>
      <c r="I730" s="194"/>
    </row>
    <row r="731" ht="15.75" customHeight="1">
      <c r="A731" s="210"/>
      <c r="B731" s="211"/>
      <c r="C731" s="206"/>
      <c r="D731" s="207" t="s">
        <v>1801</v>
      </c>
      <c r="E731" s="204">
        <v>0.0</v>
      </c>
      <c r="F731" s="208">
        <v>15.0</v>
      </c>
      <c r="G731" s="209" t="s">
        <v>1805</v>
      </c>
      <c r="H731" s="204" t="s">
        <v>1592</v>
      </c>
      <c r="I731" s="194"/>
    </row>
    <row r="732" ht="15.75" customHeight="1">
      <c r="A732" s="210"/>
      <c r="B732" s="211"/>
      <c r="C732" s="206"/>
      <c r="D732" s="207" t="s">
        <v>1806</v>
      </c>
      <c r="E732" s="204">
        <v>0.0</v>
      </c>
      <c r="F732" s="208">
        <v>1.0</v>
      </c>
      <c r="G732" s="209" t="s">
        <v>1462</v>
      </c>
      <c r="H732" s="204">
        <v>1.0</v>
      </c>
      <c r="I732" s="194"/>
    </row>
    <row r="733" ht="15.75" customHeight="1">
      <c r="A733" s="210"/>
      <c r="B733" s="211"/>
      <c r="C733" s="206"/>
      <c r="D733" s="207" t="s">
        <v>1806</v>
      </c>
      <c r="E733" s="204">
        <v>0.0</v>
      </c>
      <c r="F733" s="208">
        <v>2.0</v>
      </c>
      <c r="G733" s="209" t="s">
        <v>1465</v>
      </c>
      <c r="H733" s="204">
        <v>2.0</v>
      </c>
      <c r="I733" s="194"/>
    </row>
    <row r="734" ht="15.75" customHeight="1">
      <c r="A734" s="210"/>
      <c r="B734" s="211"/>
      <c r="C734" s="206"/>
      <c r="D734" s="207" t="s">
        <v>1806</v>
      </c>
      <c r="E734" s="204">
        <v>0.0</v>
      </c>
      <c r="F734" s="208">
        <v>3.0</v>
      </c>
      <c r="G734" s="209" t="s">
        <v>1467</v>
      </c>
      <c r="H734" s="204">
        <v>3.0</v>
      </c>
      <c r="I734" s="194"/>
    </row>
    <row r="735" ht="15.75" customHeight="1">
      <c r="A735" s="210"/>
      <c r="B735" s="211"/>
      <c r="C735" s="206"/>
      <c r="D735" s="207" t="s">
        <v>1806</v>
      </c>
      <c r="E735" s="204">
        <v>0.0</v>
      </c>
      <c r="F735" s="208">
        <v>4.0</v>
      </c>
      <c r="G735" s="209" t="s">
        <v>1468</v>
      </c>
      <c r="H735" s="204">
        <v>4.0</v>
      </c>
      <c r="I735" s="194"/>
    </row>
    <row r="736" ht="15.75" customHeight="1">
      <c r="A736" s="210"/>
      <c r="B736" s="211"/>
      <c r="C736" s="206"/>
      <c r="D736" s="207" t="s">
        <v>1806</v>
      </c>
      <c r="E736" s="204">
        <v>0.0</v>
      </c>
      <c r="F736" s="208">
        <v>5.0</v>
      </c>
      <c r="G736" s="209" t="s">
        <v>1470</v>
      </c>
      <c r="H736" s="204">
        <v>5.0</v>
      </c>
      <c r="I736" s="194"/>
    </row>
    <row r="737" ht="15.75" customHeight="1">
      <c r="A737" s="210"/>
      <c r="B737" s="211"/>
      <c r="C737" s="206"/>
      <c r="D737" s="207" t="s">
        <v>1806</v>
      </c>
      <c r="E737" s="204">
        <v>0.0</v>
      </c>
      <c r="F737" s="208">
        <v>6.0</v>
      </c>
      <c r="G737" s="209" t="s">
        <v>1472</v>
      </c>
      <c r="H737" s="204">
        <v>6.0</v>
      </c>
      <c r="I737" s="194"/>
    </row>
    <row r="738" ht="15.75" customHeight="1">
      <c r="A738" s="210"/>
      <c r="B738" s="211"/>
      <c r="C738" s="206"/>
      <c r="D738" s="207" t="s">
        <v>1807</v>
      </c>
      <c r="E738" s="204">
        <v>0.0</v>
      </c>
      <c r="F738" s="208">
        <v>1.0</v>
      </c>
      <c r="G738" s="209" t="s">
        <v>1770</v>
      </c>
      <c r="H738" s="204" t="s">
        <v>1775</v>
      </c>
      <c r="I738" s="194"/>
    </row>
    <row r="739" ht="15.75" customHeight="1">
      <c r="A739" s="210"/>
      <c r="B739" s="211"/>
      <c r="C739" s="206"/>
      <c r="D739" s="207" t="s">
        <v>1807</v>
      </c>
      <c r="E739" s="204">
        <v>0.0</v>
      </c>
      <c r="F739" s="208">
        <v>3.0</v>
      </c>
      <c r="G739" s="209" t="s">
        <v>1641</v>
      </c>
      <c r="H739" s="204" t="s">
        <v>1779</v>
      </c>
      <c r="I739" s="194"/>
    </row>
    <row r="740" ht="15.75" customHeight="1">
      <c r="A740" s="210"/>
      <c r="B740" s="211"/>
      <c r="C740" s="206"/>
      <c r="D740" s="207" t="s">
        <v>1807</v>
      </c>
      <c r="E740" s="204">
        <v>0.0</v>
      </c>
      <c r="F740" s="208">
        <v>4.0</v>
      </c>
      <c r="G740" s="209" t="s">
        <v>1468</v>
      </c>
      <c r="H740" s="204" t="s">
        <v>1780</v>
      </c>
      <c r="I740" s="194"/>
    </row>
    <row r="741" ht="15.75" customHeight="1">
      <c r="A741" s="210"/>
      <c r="B741" s="211"/>
      <c r="C741" s="206"/>
      <c r="D741" s="207" t="s">
        <v>1807</v>
      </c>
      <c r="E741" s="204">
        <v>0.0</v>
      </c>
      <c r="F741" s="208">
        <v>15.0</v>
      </c>
      <c r="G741" s="209" t="s">
        <v>1781</v>
      </c>
      <c r="H741" s="204" t="s">
        <v>1782</v>
      </c>
      <c r="I741" s="194"/>
    </row>
    <row r="742" ht="15.75" customHeight="1">
      <c r="A742" s="210"/>
      <c r="B742" s="211"/>
      <c r="C742" s="206"/>
      <c r="D742" s="207" t="s">
        <v>1808</v>
      </c>
      <c r="E742" s="204">
        <v>0.0</v>
      </c>
      <c r="F742" s="208">
        <v>1.0</v>
      </c>
      <c r="G742" s="209" t="s">
        <v>1462</v>
      </c>
      <c r="H742" s="204">
        <v>1.0</v>
      </c>
      <c r="I742" s="194"/>
    </row>
    <row r="743" ht="15.75" customHeight="1">
      <c r="A743" s="210"/>
      <c r="B743" s="211"/>
      <c r="C743" s="206"/>
      <c r="D743" s="207" t="s">
        <v>1808</v>
      </c>
      <c r="E743" s="204">
        <v>0.0</v>
      </c>
      <c r="F743" s="208">
        <v>2.0</v>
      </c>
      <c r="G743" s="209" t="s">
        <v>1465</v>
      </c>
      <c r="H743" s="204">
        <v>2.0</v>
      </c>
      <c r="I743" s="194"/>
    </row>
    <row r="744" ht="15.75" customHeight="1">
      <c r="A744" s="210"/>
      <c r="B744" s="211"/>
      <c r="C744" s="206"/>
      <c r="D744" s="207" t="s">
        <v>1808</v>
      </c>
      <c r="E744" s="204">
        <v>0.0</v>
      </c>
      <c r="F744" s="208">
        <v>3.0</v>
      </c>
      <c r="G744" s="209" t="s">
        <v>1467</v>
      </c>
      <c r="H744" s="204">
        <v>3.0</v>
      </c>
      <c r="I744" s="194"/>
    </row>
    <row r="745" ht="15.75" customHeight="1">
      <c r="A745" s="210"/>
      <c r="B745" s="211"/>
      <c r="C745" s="206"/>
      <c r="D745" s="207" t="s">
        <v>1808</v>
      </c>
      <c r="E745" s="204">
        <v>0.0</v>
      </c>
      <c r="F745" s="208">
        <v>4.0</v>
      </c>
      <c r="G745" s="209" t="s">
        <v>1468</v>
      </c>
      <c r="H745" s="204">
        <v>4.0</v>
      </c>
      <c r="I745" s="194"/>
    </row>
    <row r="746" ht="15.75" customHeight="1">
      <c r="A746" s="210"/>
      <c r="B746" s="211"/>
      <c r="C746" s="206"/>
      <c r="D746" s="207" t="s">
        <v>1808</v>
      </c>
      <c r="E746" s="204">
        <v>0.0</v>
      </c>
      <c r="F746" s="208">
        <v>5.0</v>
      </c>
      <c r="G746" s="209" t="s">
        <v>1470</v>
      </c>
      <c r="H746" s="204">
        <v>5.0</v>
      </c>
      <c r="I746" s="194"/>
    </row>
    <row r="747" ht="15.75" customHeight="1">
      <c r="A747" s="210"/>
      <c r="B747" s="211"/>
      <c r="C747" s="206"/>
      <c r="D747" s="207" t="s">
        <v>1808</v>
      </c>
      <c r="E747" s="204">
        <v>0.0</v>
      </c>
      <c r="F747" s="208">
        <v>6.0</v>
      </c>
      <c r="G747" s="209" t="s">
        <v>1472</v>
      </c>
      <c r="H747" s="204">
        <v>6.0</v>
      </c>
      <c r="I747" s="194"/>
    </row>
    <row r="748" ht="15.75" customHeight="1">
      <c r="A748" s="210"/>
      <c r="B748" s="211"/>
      <c r="C748" s="206"/>
      <c r="D748" s="207" t="s">
        <v>1809</v>
      </c>
      <c r="E748" s="204">
        <v>0.0</v>
      </c>
      <c r="F748" s="208">
        <v>3.0</v>
      </c>
      <c r="G748" s="209" t="s">
        <v>1467</v>
      </c>
      <c r="H748" s="204">
        <v>3.0</v>
      </c>
      <c r="I748" s="194"/>
    </row>
    <row r="749" ht="15.75" customHeight="1">
      <c r="A749" s="210"/>
      <c r="B749" s="211"/>
      <c r="C749" s="206"/>
      <c r="D749" s="207" t="s">
        <v>1809</v>
      </c>
      <c r="E749" s="204">
        <v>0.0</v>
      </c>
      <c r="F749" s="208">
        <v>4.0</v>
      </c>
      <c r="G749" s="209" t="s">
        <v>1469</v>
      </c>
      <c r="H749" s="204">
        <v>5.0</v>
      </c>
      <c r="I749" s="194"/>
    </row>
    <row r="750" ht="15.75" customHeight="1">
      <c r="A750" s="210"/>
      <c r="B750" s="211"/>
      <c r="C750" s="206"/>
      <c r="D750" s="207" t="s">
        <v>1809</v>
      </c>
      <c r="E750" s="204">
        <v>0.0</v>
      </c>
      <c r="F750" s="208">
        <v>5.0</v>
      </c>
      <c r="G750" s="209" t="s">
        <v>1470</v>
      </c>
      <c r="H750" s="204">
        <v>6.0</v>
      </c>
      <c r="I750" s="194"/>
    </row>
    <row r="751" ht="15.75" customHeight="1">
      <c r="A751" s="210"/>
      <c r="B751" s="211"/>
      <c r="C751" s="206"/>
      <c r="D751" s="207" t="s">
        <v>1809</v>
      </c>
      <c r="E751" s="204">
        <v>0.0</v>
      </c>
      <c r="F751" s="208">
        <v>6.0</v>
      </c>
      <c r="G751" s="209" t="s">
        <v>1472</v>
      </c>
      <c r="H751" s="204">
        <v>7.0</v>
      </c>
      <c r="I751" s="194"/>
    </row>
    <row r="752" ht="15.75" customHeight="1">
      <c r="A752" s="210"/>
      <c r="B752" s="211"/>
      <c r="C752" s="206"/>
      <c r="D752" s="207" t="s">
        <v>1809</v>
      </c>
      <c r="E752" s="204">
        <v>0.0</v>
      </c>
      <c r="F752" s="208">
        <v>7.0</v>
      </c>
      <c r="G752" s="209" t="s">
        <v>1473</v>
      </c>
      <c r="H752" s="204">
        <v>1.0</v>
      </c>
      <c r="I752" s="194"/>
    </row>
    <row r="753" ht="15.75" customHeight="1">
      <c r="A753" s="210"/>
      <c r="B753" s="211"/>
      <c r="C753" s="206"/>
      <c r="D753" s="207" t="s">
        <v>1809</v>
      </c>
      <c r="E753" s="204">
        <v>0.0</v>
      </c>
      <c r="F753" s="208">
        <v>8.0</v>
      </c>
      <c r="G753" s="209" t="s">
        <v>1475</v>
      </c>
      <c r="H753" s="204">
        <v>2.0</v>
      </c>
      <c r="I753" s="194"/>
    </row>
    <row r="754" ht="15.75" customHeight="1">
      <c r="A754" s="210"/>
      <c r="B754" s="211"/>
      <c r="C754" s="206"/>
      <c r="D754" s="207" t="s">
        <v>1809</v>
      </c>
      <c r="E754" s="204">
        <v>0.0</v>
      </c>
      <c r="F754" s="208">
        <v>9.0</v>
      </c>
      <c r="G754" s="209" t="s">
        <v>1476</v>
      </c>
      <c r="H754" s="204">
        <v>4.0</v>
      </c>
      <c r="I754" s="194"/>
    </row>
    <row r="755" ht="15.75" customHeight="1">
      <c r="A755" s="210"/>
      <c r="B755" s="211"/>
      <c r="C755" s="206"/>
      <c r="D755" s="207" t="s">
        <v>1810</v>
      </c>
      <c r="E755" s="204">
        <v>0.0</v>
      </c>
      <c r="F755" s="208">
        <v>3.0</v>
      </c>
      <c r="G755" s="209" t="s">
        <v>1467</v>
      </c>
      <c r="H755" s="204">
        <v>3.0</v>
      </c>
      <c r="I755" s="194"/>
    </row>
    <row r="756" ht="15.75" customHeight="1">
      <c r="A756" s="210"/>
      <c r="B756" s="211"/>
      <c r="C756" s="206"/>
      <c r="D756" s="207" t="s">
        <v>1810</v>
      </c>
      <c r="E756" s="204">
        <v>0.0</v>
      </c>
      <c r="F756" s="208">
        <v>4.0</v>
      </c>
      <c r="G756" s="209" t="s">
        <v>1469</v>
      </c>
      <c r="H756" s="204">
        <v>5.0</v>
      </c>
      <c r="I756" s="194"/>
    </row>
    <row r="757" ht="15.75" customHeight="1">
      <c r="A757" s="210"/>
      <c r="B757" s="211"/>
      <c r="C757" s="206"/>
      <c r="D757" s="207" t="s">
        <v>1810</v>
      </c>
      <c r="E757" s="204">
        <v>0.0</v>
      </c>
      <c r="F757" s="208">
        <v>5.0</v>
      </c>
      <c r="G757" s="209" t="s">
        <v>1470</v>
      </c>
      <c r="H757" s="204">
        <v>6.0</v>
      </c>
      <c r="I757" s="194"/>
    </row>
    <row r="758" ht="15.75" customHeight="1">
      <c r="A758" s="210"/>
      <c r="B758" s="211"/>
      <c r="C758" s="206"/>
      <c r="D758" s="207" t="s">
        <v>1810</v>
      </c>
      <c r="E758" s="204">
        <v>0.0</v>
      </c>
      <c r="F758" s="208">
        <v>6.0</v>
      </c>
      <c r="G758" s="209" t="s">
        <v>1557</v>
      </c>
      <c r="H758" s="204">
        <v>7.0</v>
      </c>
      <c r="I758" s="194"/>
    </row>
    <row r="759" ht="15.75" customHeight="1">
      <c r="A759" s="210"/>
      <c r="B759" s="211"/>
      <c r="C759" s="206"/>
      <c r="D759" s="207" t="s">
        <v>1810</v>
      </c>
      <c r="E759" s="204">
        <v>0.0</v>
      </c>
      <c r="F759" s="208">
        <v>7.0</v>
      </c>
      <c r="G759" s="209" t="s">
        <v>1473</v>
      </c>
      <c r="H759" s="204">
        <v>1.0</v>
      </c>
      <c r="I759" s="194"/>
    </row>
    <row r="760" ht="15.75" customHeight="1">
      <c r="A760" s="210"/>
      <c r="B760" s="211"/>
      <c r="C760" s="206"/>
      <c r="D760" s="207" t="s">
        <v>1810</v>
      </c>
      <c r="E760" s="204">
        <v>0.0</v>
      </c>
      <c r="F760" s="208">
        <v>8.0</v>
      </c>
      <c r="G760" s="209" t="s">
        <v>1558</v>
      </c>
      <c r="H760" s="204">
        <v>2.0</v>
      </c>
      <c r="I760" s="194"/>
    </row>
    <row r="761" ht="15.75" customHeight="1">
      <c r="A761" s="210"/>
      <c r="B761" s="211"/>
      <c r="C761" s="206"/>
      <c r="D761" s="207" t="s">
        <v>1810</v>
      </c>
      <c r="E761" s="204">
        <v>0.0</v>
      </c>
      <c r="F761" s="208">
        <v>9.0</v>
      </c>
      <c r="G761" s="209" t="s">
        <v>1476</v>
      </c>
      <c r="H761" s="204">
        <v>4.0</v>
      </c>
      <c r="I761" s="194"/>
    </row>
    <row r="762" ht="15.75" customHeight="1">
      <c r="A762" s="210"/>
      <c r="B762" s="211"/>
      <c r="C762" s="206"/>
      <c r="D762" s="207" t="s">
        <v>1811</v>
      </c>
      <c r="E762" s="204">
        <v>0.0</v>
      </c>
      <c r="F762" s="208">
        <v>1.0</v>
      </c>
      <c r="G762" s="209" t="s">
        <v>1462</v>
      </c>
      <c r="H762" s="204">
        <v>1.0</v>
      </c>
      <c r="I762" s="194"/>
    </row>
    <row r="763" ht="15.75" customHeight="1">
      <c r="A763" s="210"/>
      <c r="B763" s="211"/>
      <c r="C763" s="206"/>
      <c r="D763" s="207" t="s">
        <v>1811</v>
      </c>
      <c r="E763" s="204">
        <v>0.0</v>
      </c>
      <c r="F763" s="208">
        <v>2.0</v>
      </c>
      <c r="G763" s="209" t="s">
        <v>1465</v>
      </c>
      <c r="H763" s="204">
        <v>2.0</v>
      </c>
      <c r="I763" s="194"/>
    </row>
    <row r="764" ht="15.75" customHeight="1">
      <c r="A764" s="210"/>
      <c r="B764" s="211"/>
      <c r="C764" s="206"/>
      <c r="D764" s="207" t="s">
        <v>1811</v>
      </c>
      <c r="E764" s="204">
        <v>0.0</v>
      </c>
      <c r="F764" s="208">
        <v>3.0</v>
      </c>
      <c r="G764" s="209" t="s">
        <v>1467</v>
      </c>
      <c r="H764" s="204">
        <v>3.0</v>
      </c>
      <c r="I764" s="194"/>
    </row>
    <row r="765" ht="15.75" customHeight="1">
      <c r="A765" s="210"/>
      <c r="B765" s="211"/>
      <c r="C765" s="206"/>
      <c r="D765" s="207" t="s">
        <v>1811</v>
      </c>
      <c r="E765" s="204">
        <v>0.0</v>
      </c>
      <c r="F765" s="208">
        <v>4.0</v>
      </c>
      <c r="G765" s="209" t="s">
        <v>1468</v>
      </c>
      <c r="H765" s="204">
        <v>4.0</v>
      </c>
      <c r="I765" s="194"/>
    </row>
    <row r="766" ht="15.75" customHeight="1">
      <c r="A766" s="210"/>
      <c r="B766" s="211"/>
      <c r="C766" s="206"/>
      <c r="D766" s="207" t="s">
        <v>1811</v>
      </c>
      <c r="E766" s="204">
        <v>0.0</v>
      </c>
      <c r="F766" s="208">
        <v>5.0</v>
      </c>
      <c r="G766" s="209" t="s">
        <v>1470</v>
      </c>
      <c r="H766" s="204">
        <v>5.0</v>
      </c>
      <c r="I766" s="194"/>
    </row>
    <row r="767" ht="15.75" customHeight="1">
      <c r="A767" s="210"/>
      <c r="B767" s="211"/>
      <c r="C767" s="206"/>
      <c r="D767" s="207" t="s">
        <v>1811</v>
      </c>
      <c r="E767" s="204">
        <v>0.0</v>
      </c>
      <c r="F767" s="208">
        <v>6.0</v>
      </c>
      <c r="G767" s="209" t="s">
        <v>1557</v>
      </c>
      <c r="H767" s="204">
        <v>6.0</v>
      </c>
      <c r="I767" s="194"/>
    </row>
    <row r="768" ht="15.75" customHeight="1">
      <c r="A768" s="210"/>
      <c r="B768" s="211"/>
      <c r="C768" s="206"/>
      <c r="D768" s="207" t="s">
        <v>1812</v>
      </c>
      <c r="E768" s="204">
        <v>0.0</v>
      </c>
      <c r="F768" s="208">
        <v>3.0</v>
      </c>
      <c r="G768" s="209" t="s">
        <v>1467</v>
      </c>
      <c r="H768" s="204">
        <v>3.0</v>
      </c>
      <c r="I768" s="194"/>
    </row>
    <row r="769" ht="15.75" customHeight="1">
      <c r="A769" s="210"/>
      <c r="B769" s="211"/>
      <c r="C769" s="206"/>
      <c r="D769" s="207" t="s">
        <v>1812</v>
      </c>
      <c r="E769" s="204">
        <v>0.0</v>
      </c>
      <c r="F769" s="208">
        <v>4.0</v>
      </c>
      <c r="G769" s="209" t="s">
        <v>1469</v>
      </c>
      <c r="H769" s="204">
        <v>5.0</v>
      </c>
      <c r="I769" s="194"/>
    </row>
    <row r="770" ht="15.75" customHeight="1">
      <c r="A770" s="210"/>
      <c r="B770" s="211"/>
      <c r="C770" s="206"/>
      <c r="D770" s="207" t="s">
        <v>1812</v>
      </c>
      <c r="E770" s="204">
        <v>0.0</v>
      </c>
      <c r="F770" s="208">
        <v>5.0</v>
      </c>
      <c r="G770" s="209" t="s">
        <v>1470</v>
      </c>
      <c r="H770" s="204">
        <v>6.0</v>
      </c>
      <c r="I770" s="194"/>
    </row>
    <row r="771" ht="15.75" customHeight="1">
      <c r="A771" s="210"/>
      <c r="B771" s="211"/>
      <c r="C771" s="206"/>
      <c r="D771" s="207" t="s">
        <v>1812</v>
      </c>
      <c r="E771" s="204">
        <v>0.0</v>
      </c>
      <c r="F771" s="208">
        <v>6.0</v>
      </c>
      <c r="G771" s="209" t="s">
        <v>1557</v>
      </c>
      <c r="H771" s="204">
        <v>7.0</v>
      </c>
      <c r="I771" s="194"/>
    </row>
    <row r="772" ht="15.75" customHeight="1">
      <c r="A772" s="210"/>
      <c r="B772" s="211"/>
      <c r="C772" s="206"/>
      <c r="D772" s="207" t="s">
        <v>1812</v>
      </c>
      <c r="E772" s="204">
        <v>0.0</v>
      </c>
      <c r="F772" s="208">
        <v>7.0</v>
      </c>
      <c r="G772" s="209" t="s">
        <v>1473</v>
      </c>
      <c r="H772" s="204">
        <v>1.0</v>
      </c>
      <c r="I772" s="194"/>
    </row>
    <row r="773" ht="15.75" customHeight="1">
      <c r="A773" s="210"/>
      <c r="B773" s="211"/>
      <c r="C773" s="206"/>
      <c r="D773" s="207" t="s">
        <v>1812</v>
      </c>
      <c r="E773" s="204">
        <v>0.0</v>
      </c>
      <c r="F773" s="208">
        <v>8.0</v>
      </c>
      <c r="G773" s="209" t="s">
        <v>1558</v>
      </c>
      <c r="H773" s="204">
        <v>2.0</v>
      </c>
      <c r="I773" s="194"/>
    </row>
    <row r="774" ht="15.75" customHeight="1">
      <c r="A774" s="210"/>
      <c r="B774" s="211"/>
      <c r="C774" s="206"/>
      <c r="D774" s="207" t="s">
        <v>1812</v>
      </c>
      <c r="E774" s="204">
        <v>0.0</v>
      </c>
      <c r="F774" s="208">
        <v>9.0</v>
      </c>
      <c r="G774" s="209" t="s">
        <v>1476</v>
      </c>
      <c r="H774" s="204">
        <v>4.0</v>
      </c>
      <c r="I774" s="194"/>
    </row>
    <row r="775" ht="15.75" customHeight="1">
      <c r="A775" s="210"/>
      <c r="B775" s="211"/>
      <c r="C775" s="206"/>
      <c r="D775" s="207" t="s">
        <v>1813</v>
      </c>
      <c r="E775" s="204">
        <v>0.0</v>
      </c>
      <c r="F775" s="208">
        <v>3.0</v>
      </c>
      <c r="G775" s="209" t="s">
        <v>1467</v>
      </c>
      <c r="H775" s="204">
        <v>3.0</v>
      </c>
      <c r="I775" s="194"/>
    </row>
    <row r="776" ht="15.75" customHeight="1">
      <c r="A776" s="210"/>
      <c r="B776" s="211"/>
      <c r="C776" s="206"/>
      <c r="D776" s="207" t="s">
        <v>1813</v>
      </c>
      <c r="E776" s="204">
        <v>0.0</v>
      </c>
      <c r="F776" s="208">
        <v>4.0</v>
      </c>
      <c r="G776" s="209" t="s">
        <v>1469</v>
      </c>
      <c r="H776" s="204">
        <v>5.0</v>
      </c>
      <c r="I776" s="194"/>
    </row>
    <row r="777" ht="15.75" customHeight="1">
      <c r="A777" s="210"/>
      <c r="B777" s="211"/>
      <c r="C777" s="206"/>
      <c r="D777" s="207" t="s">
        <v>1813</v>
      </c>
      <c r="E777" s="204">
        <v>0.0</v>
      </c>
      <c r="F777" s="208">
        <v>5.0</v>
      </c>
      <c r="G777" s="209" t="s">
        <v>1470</v>
      </c>
      <c r="H777" s="204">
        <v>6.0</v>
      </c>
      <c r="I777" s="194"/>
    </row>
    <row r="778" ht="15.75" customHeight="1">
      <c r="A778" s="210"/>
      <c r="B778" s="211"/>
      <c r="C778" s="206"/>
      <c r="D778" s="207" t="s">
        <v>1813</v>
      </c>
      <c r="E778" s="204">
        <v>0.0</v>
      </c>
      <c r="F778" s="208">
        <v>6.0</v>
      </c>
      <c r="G778" s="209" t="s">
        <v>1472</v>
      </c>
      <c r="H778" s="204">
        <v>7.0</v>
      </c>
      <c r="I778" s="194"/>
    </row>
    <row r="779" ht="15.75" customHeight="1">
      <c r="A779" s="210"/>
      <c r="B779" s="211"/>
      <c r="C779" s="206"/>
      <c r="D779" s="207" t="s">
        <v>1813</v>
      </c>
      <c r="E779" s="204">
        <v>0.0</v>
      </c>
      <c r="F779" s="208">
        <v>7.0</v>
      </c>
      <c r="G779" s="209" t="s">
        <v>1473</v>
      </c>
      <c r="H779" s="204">
        <v>1.0</v>
      </c>
      <c r="I779" s="194"/>
    </row>
    <row r="780" ht="15.75" customHeight="1">
      <c r="A780" s="210"/>
      <c r="B780" s="211"/>
      <c r="C780" s="206"/>
      <c r="D780" s="207" t="s">
        <v>1813</v>
      </c>
      <c r="E780" s="204">
        <v>0.0</v>
      </c>
      <c r="F780" s="208">
        <v>8.0</v>
      </c>
      <c r="G780" s="209" t="s">
        <v>1475</v>
      </c>
      <c r="H780" s="204">
        <v>2.0</v>
      </c>
      <c r="I780" s="194"/>
    </row>
    <row r="781" ht="15.75" customHeight="1">
      <c r="A781" s="210"/>
      <c r="B781" s="211"/>
      <c r="C781" s="206"/>
      <c r="D781" s="207" t="s">
        <v>1813</v>
      </c>
      <c r="E781" s="204">
        <v>0.0</v>
      </c>
      <c r="F781" s="208">
        <v>9.0</v>
      </c>
      <c r="G781" s="209" t="s">
        <v>1476</v>
      </c>
      <c r="H781" s="204">
        <v>4.0</v>
      </c>
      <c r="I781" s="194"/>
    </row>
    <row r="782" ht="15.75" customHeight="1">
      <c r="A782" s="210"/>
      <c r="B782" s="211"/>
      <c r="C782" s="206"/>
      <c r="D782" s="207" t="s">
        <v>1814</v>
      </c>
      <c r="E782" s="204">
        <v>0.0</v>
      </c>
      <c r="F782" s="208">
        <v>1.0</v>
      </c>
      <c r="G782" s="209" t="s">
        <v>1462</v>
      </c>
      <c r="H782" s="204">
        <v>1.0</v>
      </c>
      <c r="I782" s="194"/>
    </row>
    <row r="783" ht="15.75" customHeight="1">
      <c r="A783" s="210"/>
      <c r="B783" s="211"/>
      <c r="C783" s="206"/>
      <c r="D783" s="207" t="s">
        <v>1814</v>
      </c>
      <c r="E783" s="204">
        <v>0.0</v>
      </c>
      <c r="F783" s="208">
        <v>2.0</v>
      </c>
      <c r="G783" s="209" t="s">
        <v>1465</v>
      </c>
      <c r="H783" s="204">
        <v>2.0</v>
      </c>
      <c r="I783" s="194"/>
    </row>
    <row r="784" ht="15.75" customHeight="1">
      <c r="A784" s="210"/>
      <c r="B784" s="211"/>
      <c r="C784" s="206"/>
      <c r="D784" s="207" t="s">
        <v>1814</v>
      </c>
      <c r="E784" s="204">
        <v>0.0</v>
      </c>
      <c r="F784" s="208">
        <v>3.0</v>
      </c>
      <c r="G784" s="209" t="s">
        <v>1467</v>
      </c>
      <c r="H784" s="204">
        <v>3.0</v>
      </c>
      <c r="I784" s="194"/>
    </row>
    <row r="785" ht="15.75" customHeight="1">
      <c r="A785" s="210"/>
      <c r="B785" s="211"/>
      <c r="C785" s="206"/>
      <c r="D785" s="207" t="s">
        <v>1814</v>
      </c>
      <c r="E785" s="204">
        <v>0.0</v>
      </c>
      <c r="F785" s="208">
        <v>4.0</v>
      </c>
      <c r="G785" s="209" t="s">
        <v>1468</v>
      </c>
      <c r="H785" s="204">
        <v>4.0</v>
      </c>
      <c r="I785" s="194"/>
    </row>
    <row r="786" ht="15.75" customHeight="1">
      <c r="A786" s="210"/>
      <c r="B786" s="211"/>
      <c r="C786" s="206"/>
      <c r="D786" s="207" t="s">
        <v>1814</v>
      </c>
      <c r="E786" s="204">
        <v>0.0</v>
      </c>
      <c r="F786" s="208">
        <v>5.0</v>
      </c>
      <c r="G786" s="209" t="s">
        <v>1470</v>
      </c>
      <c r="H786" s="204">
        <v>5.0</v>
      </c>
      <c r="I786" s="194"/>
    </row>
    <row r="787" ht="15.75" customHeight="1">
      <c r="A787" s="210"/>
      <c r="B787" s="211"/>
      <c r="C787" s="206"/>
      <c r="D787" s="207" t="s">
        <v>1814</v>
      </c>
      <c r="E787" s="204">
        <v>0.0</v>
      </c>
      <c r="F787" s="208">
        <v>6.0</v>
      </c>
      <c r="G787" s="209" t="s">
        <v>1472</v>
      </c>
      <c r="H787" s="204">
        <v>6.0</v>
      </c>
      <c r="I787" s="194"/>
    </row>
    <row r="788" ht="15.75" customHeight="1">
      <c r="A788" s="210"/>
      <c r="B788" s="211"/>
      <c r="C788" s="206"/>
      <c r="D788" s="207" t="s">
        <v>1815</v>
      </c>
      <c r="E788" s="204">
        <v>0.0</v>
      </c>
      <c r="F788" s="208">
        <v>1.0</v>
      </c>
      <c r="G788" s="209" t="s">
        <v>1816</v>
      </c>
      <c r="H788" s="204">
        <v>51.0</v>
      </c>
      <c r="I788" s="194"/>
    </row>
    <row r="789" ht="15.75" customHeight="1">
      <c r="A789" s="210"/>
      <c r="B789" s="211"/>
      <c r="C789" s="206"/>
      <c r="D789" s="207" t="s">
        <v>1815</v>
      </c>
      <c r="E789" s="204">
        <v>0.0</v>
      </c>
      <c r="F789" s="208">
        <v>51.0</v>
      </c>
      <c r="G789" s="209" t="s">
        <v>1816</v>
      </c>
      <c r="H789" s="204">
        <v>51.0</v>
      </c>
      <c r="I789" s="194"/>
    </row>
    <row r="790" ht="15.75" customHeight="1">
      <c r="A790" s="210"/>
      <c r="B790" s="211"/>
      <c r="C790" s="206"/>
      <c r="D790" s="207" t="s">
        <v>1815</v>
      </c>
      <c r="E790" s="204">
        <v>0.0</v>
      </c>
      <c r="F790" s="208">
        <v>52.0</v>
      </c>
      <c r="G790" s="209" t="s">
        <v>1817</v>
      </c>
      <c r="H790" s="204">
        <v>52.0</v>
      </c>
      <c r="I790" s="194"/>
    </row>
    <row r="791" ht="15.75" customHeight="1">
      <c r="A791" s="210"/>
      <c r="B791" s="211"/>
      <c r="C791" s="206"/>
      <c r="D791" s="207" t="s">
        <v>1815</v>
      </c>
      <c r="E791" s="204">
        <v>0.0</v>
      </c>
      <c r="F791" s="208">
        <v>53.0</v>
      </c>
      <c r="G791" s="209" t="s">
        <v>1816</v>
      </c>
      <c r="H791" s="204">
        <v>53.0</v>
      </c>
      <c r="I791" s="194"/>
    </row>
    <row r="792" ht="15.75" customHeight="1">
      <c r="A792" s="210"/>
      <c r="B792" s="211"/>
      <c r="C792" s="206"/>
      <c r="D792" s="207" t="s">
        <v>1815</v>
      </c>
      <c r="E792" s="204">
        <v>0.0</v>
      </c>
      <c r="F792" s="208">
        <v>54.0</v>
      </c>
      <c r="G792" s="209" t="s">
        <v>1816</v>
      </c>
      <c r="H792" s="204">
        <v>54.0</v>
      </c>
      <c r="I792" s="194"/>
    </row>
    <row r="793" ht="15.75" customHeight="1">
      <c r="A793" s="210"/>
      <c r="B793" s="211"/>
      <c r="C793" s="206"/>
      <c r="D793" s="207" t="s">
        <v>1815</v>
      </c>
      <c r="E793" s="204">
        <v>0.0</v>
      </c>
      <c r="F793" s="208">
        <v>55.0</v>
      </c>
      <c r="G793" s="209" t="s">
        <v>1625</v>
      </c>
      <c r="H793" s="204">
        <v>55.0</v>
      </c>
      <c r="I793" s="194"/>
    </row>
    <row r="794" ht="15.75" customHeight="1">
      <c r="A794" s="210"/>
      <c r="B794" s="211"/>
      <c r="C794" s="206"/>
      <c r="D794" s="207" t="s">
        <v>1815</v>
      </c>
      <c r="E794" s="204">
        <v>0.0</v>
      </c>
      <c r="F794" s="208">
        <v>56.0</v>
      </c>
      <c r="G794" s="209" t="s">
        <v>1468</v>
      </c>
      <c r="H794" s="204">
        <v>56.0</v>
      </c>
      <c r="I794" s="194"/>
    </row>
    <row r="795" ht="15.75" customHeight="1">
      <c r="A795" s="210"/>
      <c r="B795" s="211"/>
      <c r="C795" s="206"/>
      <c r="D795" s="207" t="s">
        <v>1815</v>
      </c>
      <c r="E795" s="204">
        <v>0.0</v>
      </c>
      <c r="F795" s="208">
        <v>57.0</v>
      </c>
      <c r="G795" s="209" t="s">
        <v>1818</v>
      </c>
      <c r="H795" s="204">
        <v>57.0</v>
      </c>
      <c r="I795" s="194"/>
    </row>
    <row r="796" ht="15.75" customHeight="1">
      <c r="A796" s="210"/>
      <c r="B796" s="211"/>
      <c r="C796" s="206"/>
      <c r="D796" s="207" t="s">
        <v>1815</v>
      </c>
      <c r="E796" s="204">
        <v>0.0</v>
      </c>
      <c r="F796" s="208">
        <v>58.0</v>
      </c>
      <c r="G796" s="209" t="s">
        <v>1484</v>
      </c>
      <c r="H796" s="204">
        <v>58.0</v>
      </c>
      <c r="I796" s="194"/>
    </row>
    <row r="797" ht="15.75" customHeight="1">
      <c r="A797" s="210"/>
      <c r="B797" s="211"/>
      <c r="C797" s="206"/>
      <c r="D797" s="207" t="s">
        <v>1815</v>
      </c>
      <c r="E797" s="204">
        <v>0.0</v>
      </c>
      <c r="F797" s="208">
        <v>59.0</v>
      </c>
      <c r="G797" s="209" t="s">
        <v>1819</v>
      </c>
      <c r="H797" s="204">
        <v>59.0</v>
      </c>
      <c r="I797" s="194"/>
    </row>
    <row r="798" ht="15.75" customHeight="1">
      <c r="A798" s="210"/>
      <c r="B798" s="211"/>
      <c r="C798" s="206"/>
      <c r="D798" s="207" t="s">
        <v>1815</v>
      </c>
      <c r="E798" s="204">
        <v>0.0</v>
      </c>
      <c r="F798" s="208">
        <v>61.0</v>
      </c>
      <c r="G798" s="209" t="s">
        <v>1820</v>
      </c>
      <c r="H798" s="204">
        <v>61.0</v>
      </c>
      <c r="I798" s="194"/>
    </row>
    <row r="799" ht="15.75" customHeight="1">
      <c r="A799" s="210"/>
      <c r="B799" s="211"/>
      <c r="C799" s="206"/>
      <c r="D799" s="207" t="s">
        <v>1815</v>
      </c>
      <c r="E799" s="204">
        <v>0.0</v>
      </c>
      <c r="F799" s="208">
        <v>62.0</v>
      </c>
      <c r="G799" s="209" t="s">
        <v>1817</v>
      </c>
      <c r="H799" s="204">
        <v>62.0</v>
      </c>
      <c r="I799" s="194"/>
    </row>
    <row r="800" ht="15.75" customHeight="1">
      <c r="A800" s="210"/>
      <c r="B800" s="211"/>
      <c r="C800" s="206"/>
      <c r="D800" s="207" t="s">
        <v>1815</v>
      </c>
      <c r="E800" s="204">
        <v>0.0</v>
      </c>
      <c r="F800" s="208">
        <v>63.0</v>
      </c>
      <c r="G800" s="209" t="s">
        <v>1821</v>
      </c>
      <c r="H800" s="204">
        <v>63.0</v>
      </c>
      <c r="I800" s="194"/>
    </row>
    <row r="801" ht="15.75" customHeight="1">
      <c r="A801" s="210"/>
      <c r="B801" s="211"/>
      <c r="C801" s="206"/>
      <c r="D801" s="207" t="s">
        <v>1815</v>
      </c>
      <c r="E801" s="204">
        <v>0.0</v>
      </c>
      <c r="F801" s="208">
        <v>64.0</v>
      </c>
      <c r="G801" s="209" t="s">
        <v>1471</v>
      </c>
      <c r="H801" s="204">
        <v>64.0</v>
      </c>
      <c r="I801" s="194"/>
    </row>
    <row r="802" ht="15.75" customHeight="1">
      <c r="A802" s="210"/>
      <c r="B802" s="211"/>
      <c r="C802" s="206"/>
      <c r="D802" s="207" t="s">
        <v>1815</v>
      </c>
      <c r="E802" s="204">
        <v>0.0</v>
      </c>
      <c r="F802" s="208">
        <v>65.0</v>
      </c>
      <c r="G802" s="209" t="s">
        <v>1625</v>
      </c>
      <c r="H802" s="204">
        <v>65.0</v>
      </c>
      <c r="I802" s="194"/>
    </row>
    <row r="803" ht="15.75" customHeight="1">
      <c r="A803" s="210"/>
      <c r="B803" s="211"/>
      <c r="C803" s="206"/>
      <c r="D803" s="207" t="s">
        <v>1815</v>
      </c>
      <c r="E803" s="204">
        <v>0.0</v>
      </c>
      <c r="F803" s="208">
        <v>66.0</v>
      </c>
      <c r="G803" s="209" t="s">
        <v>1468</v>
      </c>
      <c r="H803" s="204">
        <v>66.0</v>
      </c>
      <c r="I803" s="194"/>
    </row>
    <row r="804" ht="15.75" customHeight="1">
      <c r="A804" s="210"/>
      <c r="B804" s="211"/>
      <c r="C804" s="206"/>
      <c r="D804" s="207" t="s">
        <v>1815</v>
      </c>
      <c r="E804" s="204">
        <v>0.0</v>
      </c>
      <c r="F804" s="208">
        <v>67.0</v>
      </c>
      <c r="G804" s="209" t="s">
        <v>1818</v>
      </c>
      <c r="H804" s="204">
        <v>67.0</v>
      </c>
      <c r="I804" s="194"/>
    </row>
    <row r="805" ht="15.75" customHeight="1">
      <c r="A805" s="210"/>
      <c r="B805" s="211"/>
      <c r="C805" s="206"/>
      <c r="D805" s="207" t="s">
        <v>1815</v>
      </c>
      <c r="E805" s="204">
        <v>0.0</v>
      </c>
      <c r="F805" s="208">
        <v>68.0</v>
      </c>
      <c r="G805" s="209" t="s">
        <v>1484</v>
      </c>
      <c r="H805" s="204">
        <v>68.0</v>
      </c>
      <c r="I805" s="194"/>
    </row>
    <row r="806" ht="15.75" customHeight="1">
      <c r="A806" s="210"/>
      <c r="B806" s="211"/>
      <c r="C806" s="206"/>
      <c r="D806" s="207" t="s">
        <v>1815</v>
      </c>
      <c r="E806" s="204">
        <v>0.0</v>
      </c>
      <c r="F806" s="208">
        <v>69.0</v>
      </c>
      <c r="G806" s="209" t="s">
        <v>1822</v>
      </c>
      <c r="H806" s="204">
        <v>69.0</v>
      </c>
      <c r="I806" s="194"/>
    </row>
    <row r="807" ht="15.75" customHeight="1">
      <c r="A807" s="210"/>
      <c r="B807" s="211"/>
      <c r="C807" s="206"/>
      <c r="D807" s="207" t="s">
        <v>1815</v>
      </c>
      <c r="E807" s="204">
        <v>0.0</v>
      </c>
      <c r="F807" s="208">
        <v>71.0</v>
      </c>
      <c r="G807" s="209" t="s">
        <v>1823</v>
      </c>
      <c r="H807" s="204">
        <v>71.0</v>
      </c>
      <c r="I807" s="194"/>
    </row>
    <row r="808" ht="15.75" customHeight="1">
      <c r="A808" s="210"/>
      <c r="B808" s="211"/>
      <c r="C808" s="206"/>
      <c r="D808" s="207" t="s">
        <v>1815</v>
      </c>
      <c r="E808" s="204">
        <v>0.0</v>
      </c>
      <c r="F808" s="208">
        <v>72.0</v>
      </c>
      <c r="G808" s="209" t="s">
        <v>1484</v>
      </c>
      <c r="H808" s="204">
        <v>72.0</v>
      </c>
      <c r="I808" s="194"/>
    </row>
    <row r="809" ht="15.75" customHeight="1">
      <c r="A809" s="210"/>
      <c r="B809" s="211"/>
      <c r="C809" s="206"/>
      <c r="D809" s="207" t="s">
        <v>1815</v>
      </c>
      <c r="E809" s="204">
        <v>0.0</v>
      </c>
      <c r="F809" s="208">
        <v>78.0</v>
      </c>
      <c r="G809" s="209" t="s">
        <v>1484</v>
      </c>
      <c r="H809" s="204">
        <v>78.0</v>
      </c>
      <c r="I809" s="194"/>
    </row>
    <row r="810" ht="15.75" customHeight="1">
      <c r="A810" s="210"/>
      <c r="B810" s="211"/>
      <c r="C810" s="206"/>
      <c r="D810" s="207" t="s">
        <v>1815</v>
      </c>
      <c r="E810" s="204">
        <v>0.0</v>
      </c>
      <c r="F810" s="208">
        <v>79.0</v>
      </c>
      <c r="G810" s="209" t="s">
        <v>1824</v>
      </c>
      <c r="H810" s="204">
        <v>79.0</v>
      </c>
      <c r="I810" s="194"/>
    </row>
    <row r="811" ht="15.75" customHeight="1">
      <c r="A811" s="210"/>
      <c r="B811" s="211"/>
      <c r="C811" s="206"/>
      <c r="D811" s="207" t="s">
        <v>1815</v>
      </c>
      <c r="E811" s="204">
        <v>0.0</v>
      </c>
      <c r="F811" s="208">
        <v>81.0</v>
      </c>
      <c r="G811" s="209" t="s">
        <v>1825</v>
      </c>
      <c r="H811" s="204">
        <v>81.0</v>
      </c>
      <c r="I811" s="194"/>
    </row>
    <row r="812" ht="15.75" customHeight="1">
      <c r="A812" s="210"/>
      <c r="B812" s="211"/>
      <c r="C812" s="206"/>
      <c r="D812" s="207" t="s">
        <v>1815</v>
      </c>
      <c r="E812" s="204">
        <v>4303103.0</v>
      </c>
      <c r="F812" s="208">
        <v>52.0</v>
      </c>
      <c r="G812" s="209" t="s">
        <v>1826</v>
      </c>
      <c r="H812" s="204">
        <v>52.0</v>
      </c>
      <c r="I812" s="194"/>
    </row>
    <row r="813" ht="15.75" customHeight="1">
      <c r="A813" s="210"/>
      <c r="B813" s="211"/>
      <c r="C813" s="206"/>
      <c r="D813" s="207" t="s">
        <v>1815</v>
      </c>
      <c r="E813" s="204">
        <v>4303103.0</v>
      </c>
      <c r="F813" s="208">
        <v>53.0</v>
      </c>
      <c r="G813" s="209" t="s">
        <v>1827</v>
      </c>
      <c r="H813" s="204">
        <v>53.0</v>
      </c>
      <c r="I813" s="194"/>
    </row>
    <row r="814" ht="15.75" customHeight="1">
      <c r="A814" s="210"/>
      <c r="B814" s="211"/>
      <c r="C814" s="206"/>
      <c r="D814" s="207" t="s">
        <v>1815</v>
      </c>
      <c r="E814" s="204">
        <v>4303103.0</v>
      </c>
      <c r="F814" s="208">
        <v>58.0</v>
      </c>
      <c r="G814" s="209" t="s">
        <v>1659</v>
      </c>
      <c r="H814" s="204">
        <v>58.0</v>
      </c>
      <c r="I814" s="194"/>
    </row>
    <row r="815" ht="15.75" customHeight="1">
      <c r="A815" s="210"/>
      <c r="B815" s="211"/>
      <c r="C815" s="206"/>
      <c r="D815" s="207" t="s">
        <v>1815</v>
      </c>
      <c r="E815" s="204">
        <v>4303103.0</v>
      </c>
      <c r="F815" s="208">
        <v>59.0</v>
      </c>
      <c r="G815" s="209" t="s">
        <v>1824</v>
      </c>
      <c r="H815" s="204">
        <v>59.0</v>
      </c>
      <c r="I815" s="194"/>
    </row>
    <row r="816" ht="15.75" customHeight="1">
      <c r="A816" s="210"/>
      <c r="B816" s="211"/>
      <c r="C816" s="206"/>
      <c r="D816" s="207" t="s">
        <v>1815</v>
      </c>
      <c r="E816" s="204">
        <v>4303103.0</v>
      </c>
      <c r="F816" s="208">
        <v>62.0</v>
      </c>
      <c r="G816" s="209" t="s">
        <v>1828</v>
      </c>
      <c r="H816" s="204">
        <v>62.0</v>
      </c>
      <c r="I816" s="194"/>
    </row>
    <row r="817" ht="15.75" customHeight="1">
      <c r="A817" s="210"/>
      <c r="B817" s="211"/>
      <c r="C817" s="206"/>
      <c r="D817" s="207" t="s">
        <v>1815</v>
      </c>
      <c r="E817" s="204">
        <v>4303103.0</v>
      </c>
      <c r="F817" s="208">
        <v>63.0</v>
      </c>
      <c r="G817" s="209" t="s">
        <v>1829</v>
      </c>
      <c r="H817" s="204">
        <v>63.0</v>
      </c>
      <c r="I817" s="194"/>
    </row>
    <row r="818" ht="15.75" customHeight="1">
      <c r="A818" s="210"/>
      <c r="B818" s="211"/>
      <c r="C818" s="206"/>
      <c r="D818" s="207" t="s">
        <v>1815</v>
      </c>
      <c r="E818" s="204">
        <v>4303103.0</v>
      </c>
      <c r="F818" s="208">
        <v>64.0</v>
      </c>
      <c r="G818" s="209" t="s">
        <v>1830</v>
      </c>
      <c r="H818" s="204">
        <v>64.0</v>
      </c>
      <c r="I818" s="194"/>
    </row>
    <row r="819" ht="15.75" customHeight="1">
      <c r="A819" s="210"/>
      <c r="B819" s="211"/>
      <c r="C819" s="206"/>
      <c r="D819" s="207" t="s">
        <v>1815</v>
      </c>
      <c r="E819" s="204">
        <v>4303103.0</v>
      </c>
      <c r="F819" s="208">
        <v>68.0</v>
      </c>
      <c r="G819" s="209" t="s">
        <v>1484</v>
      </c>
      <c r="H819" s="204">
        <v>68.0</v>
      </c>
      <c r="I819" s="194"/>
    </row>
    <row r="820" ht="15.75" customHeight="1">
      <c r="A820" s="210"/>
      <c r="B820" s="211"/>
      <c r="C820" s="206"/>
      <c r="D820" s="207" t="s">
        <v>1815</v>
      </c>
      <c r="E820" s="204">
        <v>4303103.0</v>
      </c>
      <c r="F820" s="208">
        <v>69.0</v>
      </c>
      <c r="G820" s="209" t="s">
        <v>1824</v>
      </c>
      <c r="H820" s="204">
        <v>69.0</v>
      </c>
      <c r="I820" s="194"/>
    </row>
    <row r="821" ht="15.75" customHeight="1">
      <c r="A821" s="210"/>
      <c r="B821" s="211"/>
      <c r="C821" s="206"/>
      <c r="D821" s="207" t="s">
        <v>1815</v>
      </c>
      <c r="E821" s="204">
        <v>4303103.0</v>
      </c>
      <c r="F821" s="208">
        <v>78.0</v>
      </c>
      <c r="G821" s="209" t="s">
        <v>1484</v>
      </c>
      <c r="H821" s="204">
        <v>78.0</v>
      </c>
      <c r="I821" s="194"/>
    </row>
    <row r="822" ht="15.75" customHeight="1">
      <c r="A822" s="210"/>
      <c r="B822" s="211"/>
      <c r="C822" s="206"/>
      <c r="D822" s="207" t="s">
        <v>1815</v>
      </c>
      <c r="E822" s="204">
        <v>4303103.0</v>
      </c>
      <c r="F822" s="208">
        <v>79.0</v>
      </c>
      <c r="G822" s="209" t="s">
        <v>1824</v>
      </c>
      <c r="H822" s="204">
        <v>79.0</v>
      </c>
      <c r="I822" s="194"/>
    </row>
    <row r="823" ht="15.75" customHeight="1">
      <c r="A823" s="210"/>
      <c r="B823" s="211"/>
      <c r="C823" s="206"/>
      <c r="D823" s="207" t="s">
        <v>1815</v>
      </c>
      <c r="E823" s="204">
        <v>4303103.0</v>
      </c>
      <c r="F823" s="208">
        <v>81.0</v>
      </c>
      <c r="G823" s="209" t="s">
        <v>1825</v>
      </c>
      <c r="H823" s="204">
        <v>81.0</v>
      </c>
      <c r="I823" s="194"/>
    </row>
    <row r="824" ht="15.75" customHeight="1">
      <c r="A824" s="210"/>
      <c r="B824" s="211"/>
      <c r="C824" s="206"/>
      <c r="D824" s="207" t="s">
        <v>1815</v>
      </c>
      <c r="E824" s="204">
        <v>4314100.0</v>
      </c>
      <c r="F824" s="208">
        <v>2.0</v>
      </c>
      <c r="G824" s="209" t="s">
        <v>1831</v>
      </c>
      <c r="H824" s="204">
        <v>64.0</v>
      </c>
      <c r="I824" s="194"/>
    </row>
    <row r="825" ht="15.75" customHeight="1">
      <c r="A825" s="210"/>
      <c r="B825" s="211"/>
      <c r="C825" s="206"/>
      <c r="D825" s="207" t="s">
        <v>1815</v>
      </c>
      <c r="E825" s="204">
        <v>4314100.0</v>
      </c>
      <c r="F825" s="208">
        <v>5.0</v>
      </c>
      <c r="G825" s="209" t="s">
        <v>1470</v>
      </c>
      <c r="H825" s="204">
        <v>57.0</v>
      </c>
      <c r="I825" s="194"/>
    </row>
    <row r="826" ht="15.75" customHeight="1">
      <c r="A826" s="210"/>
      <c r="B826" s="211"/>
      <c r="C826" s="206"/>
      <c r="D826" s="207" t="s">
        <v>1815</v>
      </c>
      <c r="E826" s="204">
        <v>4314100.0</v>
      </c>
      <c r="F826" s="208">
        <v>10.0</v>
      </c>
      <c r="G826" s="209" t="s">
        <v>1832</v>
      </c>
      <c r="H826" s="204">
        <v>68.0</v>
      </c>
      <c r="I826" s="194"/>
    </row>
    <row r="827" ht="15.75" customHeight="1">
      <c r="A827" s="210"/>
      <c r="B827" s="211"/>
      <c r="C827" s="206"/>
      <c r="D827" s="207" t="s">
        <v>1815</v>
      </c>
      <c r="E827" s="204">
        <v>4314100.0</v>
      </c>
      <c r="F827" s="208">
        <v>12.0</v>
      </c>
      <c r="G827" s="209" t="s">
        <v>1833</v>
      </c>
      <c r="H827" s="204">
        <v>53.0</v>
      </c>
      <c r="I827" s="194"/>
    </row>
    <row r="828" ht="15.75" customHeight="1">
      <c r="A828" s="210"/>
      <c r="B828" s="211"/>
      <c r="C828" s="206"/>
      <c r="D828" s="207" t="s">
        <v>1815</v>
      </c>
      <c r="E828" s="204">
        <v>4314100.0</v>
      </c>
      <c r="F828" s="208">
        <v>16.0</v>
      </c>
      <c r="G828" s="209" t="s">
        <v>1484</v>
      </c>
      <c r="H828" s="204">
        <v>72.0</v>
      </c>
      <c r="I828" s="194"/>
    </row>
    <row r="829" ht="15.75" customHeight="1">
      <c r="A829" s="210"/>
      <c r="B829" s="211"/>
      <c r="C829" s="206"/>
      <c r="D829" s="207" t="s">
        <v>1815</v>
      </c>
      <c r="E829" s="204">
        <v>4314100.0</v>
      </c>
      <c r="F829" s="208">
        <v>51.0</v>
      </c>
      <c r="G829" s="209" t="s">
        <v>1826</v>
      </c>
      <c r="H829" s="204">
        <v>51.0</v>
      </c>
      <c r="I829" s="194"/>
    </row>
    <row r="830" ht="15.75" customHeight="1">
      <c r="A830" s="210"/>
      <c r="B830" s="211"/>
      <c r="C830" s="206"/>
      <c r="D830" s="207" t="s">
        <v>1815</v>
      </c>
      <c r="E830" s="204">
        <v>4314100.0</v>
      </c>
      <c r="F830" s="208">
        <v>52.0</v>
      </c>
      <c r="G830" s="209" t="s">
        <v>1827</v>
      </c>
      <c r="H830" s="204">
        <v>52.0</v>
      </c>
      <c r="I830" s="194"/>
    </row>
    <row r="831" ht="15.75" customHeight="1">
      <c r="A831" s="210"/>
      <c r="B831" s="211"/>
      <c r="C831" s="206"/>
      <c r="D831" s="207" t="s">
        <v>1815</v>
      </c>
      <c r="E831" s="204">
        <v>4314100.0</v>
      </c>
      <c r="F831" s="208">
        <v>57.0</v>
      </c>
      <c r="G831" s="209" t="s">
        <v>1470</v>
      </c>
      <c r="H831" s="204">
        <v>57.0</v>
      </c>
      <c r="I831" s="194"/>
    </row>
    <row r="832" ht="15.75" customHeight="1">
      <c r="A832" s="210"/>
      <c r="B832" s="211"/>
      <c r="C832" s="206"/>
      <c r="D832" s="207" t="s">
        <v>1815</v>
      </c>
      <c r="E832" s="204">
        <v>4314100.0</v>
      </c>
      <c r="F832" s="208">
        <v>63.0</v>
      </c>
      <c r="G832" s="209" t="s">
        <v>1822</v>
      </c>
      <c r="H832" s="204">
        <v>63.0</v>
      </c>
      <c r="I832" s="194"/>
    </row>
    <row r="833" ht="15.75" customHeight="1">
      <c r="A833" s="210"/>
      <c r="B833" s="211"/>
      <c r="C833" s="206"/>
      <c r="D833" s="207" t="s">
        <v>1815</v>
      </c>
      <c r="E833" s="204">
        <v>4314100.0</v>
      </c>
      <c r="F833" s="208">
        <v>64.0</v>
      </c>
      <c r="G833" s="209" t="s">
        <v>1471</v>
      </c>
      <c r="H833" s="204">
        <v>64.0</v>
      </c>
      <c r="I833" s="194"/>
    </row>
    <row r="834" ht="15.75" customHeight="1">
      <c r="A834" s="210"/>
      <c r="B834" s="211"/>
      <c r="C834" s="206"/>
      <c r="D834" s="207" t="s">
        <v>1815</v>
      </c>
      <c r="E834" s="204">
        <v>4314100.0</v>
      </c>
      <c r="F834" s="208">
        <v>67.0</v>
      </c>
      <c r="G834" s="209" t="s">
        <v>1470</v>
      </c>
      <c r="H834" s="204">
        <v>67.0</v>
      </c>
      <c r="I834" s="194"/>
    </row>
    <row r="835" ht="15.75" customHeight="1">
      <c r="A835" s="210"/>
      <c r="B835" s="211"/>
      <c r="C835" s="206"/>
      <c r="D835" s="207" t="s">
        <v>1815</v>
      </c>
      <c r="E835" s="204">
        <v>4314100.0</v>
      </c>
      <c r="F835" s="208">
        <v>68.0</v>
      </c>
      <c r="G835" s="209" t="s">
        <v>1832</v>
      </c>
      <c r="H835" s="204">
        <v>68.0</v>
      </c>
      <c r="I835" s="194"/>
    </row>
    <row r="836" ht="15.75" customHeight="1">
      <c r="A836" s="210"/>
      <c r="B836" s="211"/>
      <c r="C836" s="206"/>
      <c r="D836" s="207" t="s">
        <v>1815</v>
      </c>
      <c r="E836" s="204">
        <v>4314100.0</v>
      </c>
      <c r="F836" s="208">
        <v>69.0</v>
      </c>
      <c r="G836" s="209" t="s">
        <v>1471</v>
      </c>
      <c r="H836" s="204">
        <v>69.0</v>
      </c>
      <c r="I836" s="194"/>
    </row>
    <row r="837" ht="15.75" customHeight="1">
      <c r="A837" s="210"/>
      <c r="B837" s="211"/>
      <c r="C837" s="206"/>
      <c r="D837" s="207" t="s">
        <v>1834</v>
      </c>
      <c r="E837" s="204">
        <v>0.0</v>
      </c>
      <c r="F837" s="208">
        <v>1.0</v>
      </c>
      <c r="G837" s="209" t="s">
        <v>1462</v>
      </c>
      <c r="H837" s="204">
        <v>1.0</v>
      </c>
      <c r="I837" s="194"/>
    </row>
    <row r="838" ht="15.75" customHeight="1">
      <c r="A838" s="210"/>
      <c r="B838" s="211"/>
      <c r="C838" s="206"/>
      <c r="D838" s="207" t="s">
        <v>1834</v>
      </c>
      <c r="E838" s="204">
        <v>0.0</v>
      </c>
      <c r="F838" s="208">
        <v>2.0</v>
      </c>
      <c r="G838" s="209" t="s">
        <v>1465</v>
      </c>
      <c r="H838" s="204">
        <v>2.0</v>
      </c>
      <c r="I838" s="194"/>
    </row>
    <row r="839" ht="15.75" customHeight="1">
      <c r="A839" s="210"/>
      <c r="B839" s="211"/>
      <c r="C839" s="206"/>
      <c r="D839" s="207" t="s">
        <v>1834</v>
      </c>
      <c r="E839" s="204">
        <v>0.0</v>
      </c>
      <c r="F839" s="208">
        <v>3.0</v>
      </c>
      <c r="G839" s="209" t="s">
        <v>1467</v>
      </c>
      <c r="H839" s="204">
        <v>3.0</v>
      </c>
      <c r="I839" s="194"/>
    </row>
    <row r="840" ht="15.75" customHeight="1">
      <c r="A840" s="210"/>
      <c r="B840" s="211"/>
      <c r="C840" s="206"/>
      <c r="D840" s="207" t="s">
        <v>1834</v>
      </c>
      <c r="E840" s="204">
        <v>0.0</v>
      </c>
      <c r="F840" s="208">
        <v>4.0</v>
      </c>
      <c r="G840" s="209" t="s">
        <v>1468</v>
      </c>
      <c r="H840" s="204">
        <v>4.0</v>
      </c>
      <c r="I840" s="194"/>
    </row>
    <row r="841" ht="15.75" customHeight="1">
      <c r="A841" s="210"/>
      <c r="B841" s="211"/>
      <c r="C841" s="206"/>
      <c r="D841" s="207" t="s">
        <v>1834</v>
      </c>
      <c r="E841" s="204">
        <v>0.0</v>
      </c>
      <c r="F841" s="208">
        <v>5.0</v>
      </c>
      <c r="G841" s="209" t="s">
        <v>1470</v>
      </c>
      <c r="H841" s="204">
        <v>5.0</v>
      </c>
      <c r="I841" s="194"/>
    </row>
    <row r="842" ht="15.75" customHeight="1">
      <c r="A842" s="210"/>
      <c r="B842" s="211"/>
      <c r="C842" s="206"/>
      <c r="D842" s="207" t="s">
        <v>1834</v>
      </c>
      <c r="E842" s="204">
        <v>0.0</v>
      </c>
      <c r="F842" s="208">
        <v>6.0</v>
      </c>
      <c r="G842" s="209" t="s">
        <v>1472</v>
      </c>
      <c r="H842" s="204">
        <v>6.0</v>
      </c>
      <c r="I842" s="194"/>
    </row>
    <row r="843" ht="15.75" customHeight="1">
      <c r="A843" s="210"/>
      <c r="B843" s="211"/>
      <c r="C843" s="206"/>
      <c r="D843" s="207" t="s">
        <v>1835</v>
      </c>
      <c r="E843" s="204">
        <v>0.0</v>
      </c>
      <c r="F843" s="208">
        <v>1.0</v>
      </c>
      <c r="G843" s="209" t="s">
        <v>1462</v>
      </c>
      <c r="H843" s="204">
        <v>1.0</v>
      </c>
      <c r="I843" s="194"/>
    </row>
    <row r="844" ht="15.75" customHeight="1">
      <c r="A844" s="210"/>
      <c r="B844" s="211"/>
      <c r="C844" s="206"/>
      <c r="D844" s="207" t="s">
        <v>1835</v>
      </c>
      <c r="E844" s="204">
        <v>0.0</v>
      </c>
      <c r="F844" s="208">
        <v>2.0</v>
      </c>
      <c r="G844" s="209" t="s">
        <v>1465</v>
      </c>
      <c r="H844" s="204">
        <v>2.0</v>
      </c>
      <c r="I844" s="194"/>
    </row>
    <row r="845" ht="15.75" customHeight="1">
      <c r="A845" s="210"/>
      <c r="B845" s="211"/>
      <c r="C845" s="206"/>
      <c r="D845" s="207" t="s">
        <v>1835</v>
      </c>
      <c r="E845" s="204">
        <v>0.0</v>
      </c>
      <c r="F845" s="208">
        <v>3.0</v>
      </c>
      <c r="G845" s="209" t="s">
        <v>1467</v>
      </c>
      <c r="H845" s="204">
        <v>3.0</v>
      </c>
      <c r="I845" s="194"/>
    </row>
    <row r="846" ht="15.75" customHeight="1">
      <c r="A846" s="210"/>
      <c r="B846" s="211"/>
      <c r="C846" s="206"/>
      <c r="D846" s="207" t="s">
        <v>1835</v>
      </c>
      <c r="E846" s="204">
        <v>0.0</v>
      </c>
      <c r="F846" s="208">
        <v>4.0</v>
      </c>
      <c r="G846" s="209" t="s">
        <v>1468</v>
      </c>
      <c r="H846" s="204">
        <v>4.0</v>
      </c>
      <c r="I846" s="194"/>
    </row>
    <row r="847" ht="15.75" customHeight="1">
      <c r="A847" s="210"/>
      <c r="B847" s="211"/>
      <c r="C847" s="206"/>
      <c r="D847" s="207" t="s">
        <v>1835</v>
      </c>
      <c r="E847" s="204">
        <v>0.0</v>
      </c>
      <c r="F847" s="208">
        <v>5.0</v>
      </c>
      <c r="G847" s="209" t="s">
        <v>1470</v>
      </c>
      <c r="H847" s="204">
        <v>5.0</v>
      </c>
      <c r="I847" s="194"/>
    </row>
    <row r="848" ht="15.75" customHeight="1">
      <c r="A848" s="210"/>
      <c r="B848" s="211"/>
      <c r="C848" s="206"/>
      <c r="D848" s="207" t="s">
        <v>1835</v>
      </c>
      <c r="E848" s="204">
        <v>0.0</v>
      </c>
      <c r="F848" s="208">
        <v>6.0</v>
      </c>
      <c r="G848" s="209" t="s">
        <v>1557</v>
      </c>
      <c r="H848" s="204">
        <v>6.0</v>
      </c>
      <c r="I848" s="194"/>
    </row>
    <row r="849" ht="15.75" customHeight="1">
      <c r="A849" s="210"/>
      <c r="B849" s="211"/>
      <c r="C849" s="206"/>
      <c r="D849" s="207" t="s">
        <v>1836</v>
      </c>
      <c r="E849" s="204">
        <v>0.0</v>
      </c>
      <c r="F849" s="208">
        <v>1.0</v>
      </c>
      <c r="G849" s="209" t="s">
        <v>1462</v>
      </c>
      <c r="H849" s="204">
        <v>1.0</v>
      </c>
      <c r="I849" s="194"/>
    </row>
    <row r="850" ht="15.75" customHeight="1">
      <c r="A850" s="210"/>
      <c r="B850" s="211"/>
      <c r="C850" s="206"/>
      <c r="D850" s="207" t="s">
        <v>1836</v>
      </c>
      <c r="E850" s="204">
        <v>0.0</v>
      </c>
      <c r="F850" s="208">
        <v>2.0</v>
      </c>
      <c r="G850" s="209" t="s">
        <v>1465</v>
      </c>
      <c r="H850" s="204">
        <v>2.0</v>
      </c>
      <c r="I850" s="194"/>
    </row>
    <row r="851" ht="15.75" customHeight="1">
      <c r="A851" s="210"/>
      <c r="B851" s="211"/>
      <c r="C851" s="206"/>
      <c r="D851" s="207" t="s">
        <v>1836</v>
      </c>
      <c r="E851" s="204">
        <v>0.0</v>
      </c>
      <c r="F851" s="208">
        <v>3.0</v>
      </c>
      <c r="G851" s="209" t="s">
        <v>1467</v>
      </c>
      <c r="H851" s="204">
        <v>3.0</v>
      </c>
      <c r="I851" s="194"/>
    </row>
    <row r="852" ht="15.75" customHeight="1">
      <c r="A852" s="210"/>
      <c r="B852" s="211"/>
      <c r="C852" s="206"/>
      <c r="D852" s="207" t="s">
        <v>1836</v>
      </c>
      <c r="E852" s="204">
        <v>0.0</v>
      </c>
      <c r="F852" s="208">
        <v>4.0</v>
      </c>
      <c r="G852" s="209" t="s">
        <v>1468</v>
      </c>
      <c r="H852" s="204">
        <v>4.0</v>
      </c>
      <c r="I852" s="194"/>
    </row>
    <row r="853" ht="15.75" customHeight="1">
      <c r="A853" s="210"/>
      <c r="B853" s="211"/>
      <c r="C853" s="206"/>
      <c r="D853" s="207" t="s">
        <v>1836</v>
      </c>
      <c r="E853" s="204">
        <v>0.0</v>
      </c>
      <c r="F853" s="208">
        <v>5.0</v>
      </c>
      <c r="G853" s="209" t="s">
        <v>1470</v>
      </c>
      <c r="H853" s="204">
        <v>5.0</v>
      </c>
      <c r="I853" s="194"/>
    </row>
    <row r="854" ht="15.75" customHeight="1">
      <c r="A854" s="210"/>
      <c r="B854" s="211"/>
      <c r="C854" s="206"/>
      <c r="D854" s="207" t="s">
        <v>1836</v>
      </c>
      <c r="E854" s="204">
        <v>0.0</v>
      </c>
      <c r="F854" s="208">
        <v>6.0</v>
      </c>
      <c r="G854" s="209" t="s">
        <v>1472</v>
      </c>
      <c r="H854" s="204">
        <v>6.0</v>
      </c>
      <c r="I854" s="194"/>
    </row>
    <row r="855" ht="15.75" customHeight="1">
      <c r="A855" s="210"/>
      <c r="B855" s="211"/>
      <c r="C855" s="206"/>
      <c r="D855" s="207" t="s">
        <v>1837</v>
      </c>
      <c r="E855" s="204">
        <v>0.0</v>
      </c>
      <c r="F855" s="208">
        <v>1.0</v>
      </c>
      <c r="G855" s="209" t="s">
        <v>1838</v>
      </c>
      <c r="H855" s="204" t="s">
        <v>1590</v>
      </c>
      <c r="I855" s="194"/>
    </row>
    <row r="856" ht="15.75" customHeight="1">
      <c r="A856" s="210"/>
      <c r="B856" s="211"/>
      <c r="C856" s="206"/>
      <c r="D856" s="207" t="s">
        <v>1837</v>
      </c>
      <c r="E856" s="204">
        <v>0.0</v>
      </c>
      <c r="F856" s="208">
        <v>2.0</v>
      </c>
      <c r="G856" s="209" t="s">
        <v>1839</v>
      </c>
      <c r="H856" s="204" t="s">
        <v>1597</v>
      </c>
      <c r="I856" s="194"/>
    </row>
    <row r="857" ht="15.75" customHeight="1">
      <c r="A857" s="210"/>
      <c r="B857" s="211"/>
      <c r="C857" s="206"/>
      <c r="D857" s="207" t="s">
        <v>1837</v>
      </c>
      <c r="E857" s="204">
        <v>0.0</v>
      </c>
      <c r="F857" s="208">
        <v>3.0</v>
      </c>
      <c r="G857" s="209" t="s">
        <v>1840</v>
      </c>
      <c r="H857" s="204" t="s">
        <v>1593</v>
      </c>
      <c r="I857" s="194"/>
    </row>
    <row r="858" ht="15.75" customHeight="1">
      <c r="A858" s="210"/>
      <c r="B858" s="211"/>
      <c r="C858" s="206"/>
      <c r="D858" s="207" t="s">
        <v>1837</v>
      </c>
      <c r="E858" s="204">
        <v>0.0</v>
      </c>
      <c r="F858" s="208">
        <v>5.0</v>
      </c>
      <c r="G858" s="209" t="s">
        <v>1726</v>
      </c>
      <c r="H858" s="204" t="s">
        <v>1727</v>
      </c>
      <c r="I858" s="194"/>
    </row>
    <row r="859" ht="15.75" customHeight="1">
      <c r="A859" s="210"/>
      <c r="B859" s="211"/>
      <c r="C859" s="206"/>
      <c r="D859" s="207" t="s">
        <v>1837</v>
      </c>
      <c r="E859" s="204">
        <v>0.0</v>
      </c>
      <c r="F859" s="208">
        <v>14.0</v>
      </c>
      <c r="G859" s="209" t="s">
        <v>1482</v>
      </c>
      <c r="H859" s="204" t="s">
        <v>1596</v>
      </c>
      <c r="I859" s="194"/>
    </row>
    <row r="860" ht="15.75" customHeight="1">
      <c r="A860" s="210"/>
      <c r="B860" s="211"/>
      <c r="C860" s="206"/>
      <c r="D860" s="207" t="s">
        <v>1841</v>
      </c>
      <c r="E860" s="204">
        <v>0.0</v>
      </c>
      <c r="F860" s="208">
        <v>3.0</v>
      </c>
      <c r="G860" s="209" t="s">
        <v>1467</v>
      </c>
      <c r="H860" s="204">
        <v>3.0</v>
      </c>
      <c r="I860" s="194"/>
    </row>
    <row r="861" ht="15.75" customHeight="1">
      <c r="A861" s="210"/>
      <c r="B861" s="211"/>
      <c r="C861" s="206"/>
      <c r="D861" s="207" t="s">
        <v>1841</v>
      </c>
      <c r="E861" s="204">
        <v>0.0</v>
      </c>
      <c r="F861" s="208">
        <v>4.0</v>
      </c>
      <c r="G861" s="209" t="s">
        <v>1469</v>
      </c>
      <c r="H861" s="204">
        <v>5.0</v>
      </c>
      <c r="I861" s="194"/>
    </row>
    <row r="862" ht="15.75" customHeight="1">
      <c r="A862" s="210"/>
      <c r="B862" s="211"/>
      <c r="C862" s="206"/>
      <c r="D862" s="207" t="s">
        <v>1841</v>
      </c>
      <c r="E862" s="204">
        <v>0.0</v>
      </c>
      <c r="F862" s="208">
        <v>5.0</v>
      </c>
      <c r="G862" s="209" t="s">
        <v>1470</v>
      </c>
      <c r="H862" s="204">
        <v>6.0</v>
      </c>
      <c r="I862" s="194"/>
    </row>
    <row r="863" ht="15.75" customHeight="1">
      <c r="A863" s="210"/>
      <c r="B863" s="211"/>
      <c r="C863" s="206"/>
      <c r="D863" s="207" t="s">
        <v>1841</v>
      </c>
      <c r="E863" s="204">
        <v>0.0</v>
      </c>
      <c r="F863" s="208">
        <v>6.0</v>
      </c>
      <c r="G863" s="209" t="s">
        <v>1472</v>
      </c>
      <c r="H863" s="204">
        <v>7.0</v>
      </c>
      <c r="I863" s="194"/>
    </row>
    <row r="864" ht="15.75" customHeight="1">
      <c r="A864" s="210"/>
      <c r="B864" s="211"/>
      <c r="C864" s="206"/>
      <c r="D864" s="207" t="s">
        <v>1841</v>
      </c>
      <c r="E864" s="204">
        <v>0.0</v>
      </c>
      <c r="F864" s="208">
        <v>7.0</v>
      </c>
      <c r="G864" s="209" t="s">
        <v>1473</v>
      </c>
      <c r="H864" s="204">
        <v>1.0</v>
      </c>
      <c r="I864" s="194"/>
    </row>
    <row r="865" ht="15.75" customHeight="1">
      <c r="A865" s="210"/>
      <c r="B865" s="211"/>
      <c r="C865" s="206"/>
      <c r="D865" s="207" t="s">
        <v>1841</v>
      </c>
      <c r="E865" s="204">
        <v>0.0</v>
      </c>
      <c r="F865" s="208">
        <v>8.0</v>
      </c>
      <c r="G865" s="209" t="s">
        <v>1475</v>
      </c>
      <c r="H865" s="204">
        <v>2.0</v>
      </c>
      <c r="I865" s="194"/>
    </row>
    <row r="866" ht="15.75" customHeight="1">
      <c r="A866" s="210"/>
      <c r="B866" s="211"/>
      <c r="C866" s="206"/>
      <c r="D866" s="207" t="s">
        <v>1841</v>
      </c>
      <c r="E866" s="204">
        <v>0.0</v>
      </c>
      <c r="F866" s="208">
        <v>9.0</v>
      </c>
      <c r="G866" s="209" t="s">
        <v>1476</v>
      </c>
      <c r="H866" s="204">
        <v>4.0</v>
      </c>
      <c r="I866" s="194"/>
    </row>
    <row r="867" ht="15.75" customHeight="1">
      <c r="A867" s="210"/>
      <c r="B867" s="211"/>
      <c r="C867" s="206"/>
      <c r="D867" s="207" t="s">
        <v>1842</v>
      </c>
      <c r="E867" s="204">
        <v>0.0</v>
      </c>
      <c r="F867" s="208">
        <v>1.0</v>
      </c>
      <c r="G867" s="209" t="s">
        <v>1589</v>
      </c>
      <c r="H867" s="204" t="s">
        <v>1685</v>
      </c>
      <c r="I867" s="194"/>
    </row>
    <row r="868" ht="15.75" customHeight="1">
      <c r="A868" s="210"/>
      <c r="B868" s="211"/>
      <c r="C868" s="206"/>
      <c r="D868" s="207" t="s">
        <v>1842</v>
      </c>
      <c r="E868" s="204">
        <v>0.0</v>
      </c>
      <c r="F868" s="208">
        <v>2.0</v>
      </c>
      <c r="G868" s="209" t="s">
        <v>1843</v>
      </c>
      <c r="H868" s="204" t="s">
        <v>1592</v>
      </c>
      <c r="I868" s="194"/>
    </row>
    <row r="869" ht="15.75" customHeight="1">
      <c r="A869" s="210"/>
      <c r="B869" s="211"/>
      <c r="C869" s="206"/>
      <c r="D869" s="207" t="s">
        <v>1842</v>
      </c>
      <c r="E869" s="204">
        <v>0.0</v>
      </c>
      <c r="F869" s="208">
        <v>3.0</v>
      </c>
      <c r="G869" s="209" t="s">
        <v>1625</v>
      </c>
      <c r="H869" s="204" t="s">
        <v>1592</v>
      </c>
      <c r="I869" s="194"/>
    </row>
    <row r="870" ht="15.75" customHeight="1">
      <c r="A870" s="210"/>
      <c r="B870" s="211"/>
      <c r="C870" s="206"/>
      <c r="D870" s="207" t="s">
        <v>1842</v>
      </c>
      <c r="E870" s="204">
        <v>0.0</v>
      </c>
      <c r="F870" s="208">
        <v>4.0</v>
      </c>
      <c r="G870" s="209" t="s">
        <v>1468</v>
      </c>
      <c r="H870" s="204" t="s">
        <v>1592</v>
      </c>
      <c r="I870" s="194"/>
    </row>
    <row r="871" ht="15.75" customHeight="1">
      <c r="A871" s="210"/>
      <c r="B871" s="211"/>
      <c r="C871" s="206"/>
      <c r="D871" s="207" t="s">
        <v>1842</v>
      </c>
      <c r="E871" s="204">
        <v>0.0</v>
      </c>
      <c r="F871" s="208">
        <v>10.0</v>
      </c>
      <c r="G871" s="209" t="s">
        <v>1574</v>
      </c>
      <c r="H871" s="204" t="s">
        <v>1592</v>
      </c>
      <c r="I871" s="194"/>
    </row>
    <row r="872" ht="15.75" customHeight="1">
      <c r="A872" s="210"/>
      <c r="B872" s="211"/>
      <c r="C872" s="206"/>
      <c r="D872" s="207" t="s">
        <v>1842</v>
      </c>
      <c r="E872" s="204">
        <v>0.0</v>
      </c>
      <c r="F872" s="208">
        <v>12.0</v>
      </c>
      <c r="G872" s="209" t="s">
        <v>1479</v>
      </c>
      <c r="H872" s="204" t="s">
        <v>1678</v>
      </c>
      <c r="I872" s="194"/>
    </row>
    <row r="873" ht="15.75" customHeight="1">
      <c r="A873" s="210"/>
      <c r="B873" s="211"/>
      <c r="C873" s="206"/>
      <c r="D873" s="207" t="s">
        <v>1842</v>
      </c>
      <c r="E873" s="204">
        <v>0.0</v>
      </c>
      <c r="F873" s="208">
        <v>17.0</v>
      </c>
      <c r="G873" s="209" t="s">
        <v>1844</v>
      </c>
      <c r="H873" s="204" t="s">
        <v>1678</v>
      </c>
      <c r="I873" s="194"/>
    </row>
    <row r="874" ht="15.75" customHeight="1">
      <c r="A874" s="210"/>
      <c r="B874" s="211"/>
      <c r="C874" s="206"/>
      <c r="D874" s="207" t="s">
        <v>1842</v>
      </c>
      <c r="E874" s="204">
        <v>0.0</v>
      </c>
      <c r="F874" s="208">
        <v>51.0</v>
      </c>
      <c r="G874" s="209" t="s">
        <v>1845</v>
      </c>
      <c r="H874" s="204" t="s">
        <v>1590</v>
      </c>
      <c r="I874" s="194"/>
    </row>
    <row r="875" ht="15.75" customHeight="1">
      <c r="A875" s="210"/>
      <c r="B875" s="211"/>
      <c r="C875" s="206"/>
      <c r="D875" s="207" t="s">
        <v>1846</v>
      </c>
      <c r="E875" s="204">
        <v>0.0</v>
      </c>
      <c r="F875" s="208">
        <v>1.0</v>
      </c>
      <c r="G875" s="209" t="s">
        <v>1462</v>
      </c>
      <c r="H875" s="204">
        <v>1.0</v>
      </c>
      <c r="I875" s="194"/>
    </row>
    <row r="876" ht="15.75" customHeight="1">
      <c r="A876" s="210"/>
      <c r="B876" s="211"/>
      <c r="C876" s="206"/>
      <c r="D876" s="207" t="s">
        <v>1846</v>
      </c>
      <c r="E876" s="204">
        <v>0.0</v>
      </c>
      <c r="F876" s="208">
        <v>2.0</v>
      </c>
      <c r="G876" s="209" t="s">
        <v>1465</v>
      </c>
      <c r="H876" s="204">
        <v>2.0</v>
      </c>
      <c r="I876" s="194"/>
    </row>
    <row r="877" ht="15.75" customHeight="1">
      <c r="A877" s="210"/>
      <c r="B877" s="211"/>
      <c r="C877" s="206"/>
      <c r="D877" s="207" t="s">
        <v>1846</v>
      </c>
      <c r="E877" s="204">
        <v>0.0</v>
      </c>
      <c r="F877" s="208">
        <v>3.0</v>
      </c>
      <c r="G877" s="209" t="s">
        <v>1467</v>
      </c>
      <c r="H877" s="204">
        <v>3.0</v>
      </c>
      <c r="I877" s="194"/>
    </row>
    <row r="878" ht="15.75" customHeight="1">
      <c r="A878" s="210"/>
      <c r="B878" s="211"/>
      <c r="C878" s="206"/>
      <c r="D878" s="207" t="s">
        <v>1846</v>
      </c>
      <c r="E878" s="204">
        <v>0.0</v>
      </c>
      <c r="F878" s="208">
        <v>4.0</v>
      </c>
      <c r="G878" s="209" t="s">
        <v>1468</v>
      </c>
      <c r="H878" s="204">
        <v>4.0</v>
      </c>
      <c r="I878" s="194"/>
    </row>
    <row r="879" ht="15.75" customHeight="1">
      <c r="A879" s="210"/>
      <c r="B879" s="211"/>
      <c r="C879" s="206"/>
      <c r="D879" s="207" t="s">
        <v>1846</v>
      </c>
      <c r="E879" s="204">
        <v>0.0</v>
      </c>
      <c r="F879" s="208">
        <v>5.0</v>
      </c>
      <c r="G879" s="209" t="s">
        <v>1470</v>
      </c>
      <c r="H879" s="204">
        <v>5.0</v>
      </c>
      <c r="I879" s="194"/>
    </row>
    <row r="880" ht="15.75" customHeight="1">
      <c r="A880" s="210"/>
      <c r="B880" s="211"/>
      <c r="C880" s="206"/>
      <c r="D880" s="207" t="s">
        <v>1846</v>
      </c>
      <c r="E880" s="204">
        <v>0.0</v>
      </c>
      <c r="F880" s="208">
        <v>6.0</v>
      </c>
      <c r="G880" s="209" t="s">
        <v>1472</v>
      </c>
      <c r="H880" s="204">
        <v>6.0</v>
      </c>
      <c r="I880" s="194"/>
    </row>
    <row r="881" ht="15.75" customHeight="1">
      <c r="A881" s="210"/>
      <c r="B881" s="211"/>
      <c r="C881" s="206"/>
      <c r="D881" s="207" t="s">
        <v>1847</v>
      </c>
      <c r="E881" s="204">
        <v>0.0</v>
      </c>
      <c r="F881" s="208">
        <v>3.0</v>
      </c>
      <c r="G881" s="209" t="s">
        <v>1467</v>
      </c>
      <c r="H881" s="204">
        <v>3.0</v>
      </c>
      <c r="I881" s="194"/>
    </row>
    <row r="882" ht="15.75" customHeight="1">
      <c r="A882" s="210"/>
      <c r="B882" s="211"/>
      <c r="C882" s="206"/>
      <c r="D882" s="207" t="s">
        <v>1847</v>
      </c>
      <c r="E882" s="204">
        <v>0.0</v>
      </c>
      <c r="F882" s="208">
        <v>4.0</v>
      </c>
      <c r="G882" s="209" t="s">
        <v>1469</v>
      </c>
      <c r="H882" s="204">
        <v>5.0</v>
      </c>
      <c r="I882" s="194"/>
    </row>
    <row r="883" ht="15.75" customHeight="1">
      <c r="A883" s="210"/>
      <c r="B883" s="211"/>
      <c r="C883" s="206"/>
      <c r="D883" s="207" t="s">
        <v>1847</v>
      </c>
      <c r="E883" s="204">
        <v>0.0</v>
      </c>
      <c r="F883" s="208">
        <v>5.0</v>
      </c>
      <c r="G883" s="209" t="s">
        <v>1470</v>
      </c>
      <c r="H883" s="204">
        <v>6.0</v>
      </c>
      <c r="I883" s="194"/>
    </row>
    <row r="884" ht="15.75" customHeight="1">
      <c r="A884" s="210"/>
      <c r="B884" s="211"/>
      <c r="C884" s="206"/>
      <c r="D884" s="207" t="s">
        <v>1847</v>
      </c>
      <c r="E884" s="204">
        <v>0.0</v>
      </c>
      <c r="F884" s="208">
        <v>6.0</v>
      </c>
      <c r="G884" s="209" t="s">
        <v>1557</v>
      </c>
      <c r="H884" s="204">
        <v>7.0</v>
      </c>
      <c r="I884" s="194"/>
    </row>
    <row r="885" ht="15.75" customHeight="1">
      <c r="A885" s="210"/>
      <c r="B885" s="211"/>
      <c r="C885" s="206"/>
      <c r="D885" s="207" t="s">
        <v>1847</v>
      </c>
      <c r="E885" s="204">
        <v>0.0</v>
      </c>
      <c r="F885" s="208">
        <v>7.0</v>
      </c>
      <c r="G885" s="209" t="s">
        <v>1473</v>
      </c>
      <c r="H885" s="204">
        <v>1.0</v>
      </c>
      <c r="I885" s="194"/>
    </row>
    <row r="886" ht="15.75" customHeight="1">
      <c r="A886" s="210"/>
      <c r="B886" s="211"/>
      <c r="C886" s="206"/>
      <c r="D886" s="207" t="s">
        <v>1847</v>
      </c>
      <c r="E886" s="204">
        <v>0.0</v>
      </c>
      <c r="F886" s="208">
        <v>8.0</v>
      </c>
      <c r="G886" s="209" t="s">
        <v>1558</v>
      </c>
      <c r="H886" s="204">
        <v>2.0</v>
      </c>
      <c r="I886" s="194"/>
    </row>
    <row r="887" ht="15.75" customHeight="1">
      <c r="A887" s="210"/>
      <c r="B887" s="211"/>
      <c r="C887" s="206"/>
      <c r="D887" s="207" t="s">
        <v>1847</v>
      </c>
      <c r="E887" s="204">
        <v>0.0</v>
      </c>
      <c r="F887" s="208">
        <v>9.0</v>
      </c>
      <c r="G887" s="209" t="s">
        <v>1476</v>
      </c>
      <c r="H887" s="204">
        <v>4.0</v>
      </c>
      <c r="I887" s="194"/>
    </row>
    <row r="888" ht="15.75" customHeight="1">
      <c r="A888" s="210"/>
      <c r="B888" s="211"/>
      <c r="C888" s="206"/>
      <c r="D888" s="206"/>
      <c r="E888" s="210"/>
      <c r="F888" s="212"/>
      <c r="G888" s="194"/>
      <c r="H888" s="210"/>
      <c r="I888" s="194"/>
    </row>
    <row r="889" ht="15.75" customHeight="1">
      <c r="A889" s="210"/>
      <c r="B889" s="211"/>
      <c r="C889" s="206"/>
      <c r="D889" s="206"/>
      <c r="E889" s="210"/>
      <c r="F889" s="212"/>
      <c r="G889" s="194"/>
      <c r="H889" s="210"/>
      <c r="I889" s="194"/>
    </row>
  </sheetData>
  <mergeCells count="3">
    <mergeCell ref="D1:G1"/>
    <mergeCell ref="A2:B2"/>
    <mergeCell ref="D2:H2"/>
  </mergeCells>
  <printOptions/>
  <pageMargins bottom="0.7875" footer="0.0" header="0.0" left="0.511805555555555" right="0.511805555555555" top="0.7875"/>
  <pageSetup orientation="landscape"/>
  <drawing r:id="rId1"/>
</worksheet>
</file>