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o_Recepção de RPS" sheetId="1" r:id="rId4"/>
    <sheet state="visible" name="Retorno_Recepção de RPS" sheetId="2" r:id="rId5"/>
    <sheet state="visible" name="Natureza de Operação" sheetId="3" r:id="rId6"/>
    <sheet state="visible" name="Versões com alterações RT" sheetId="4" r:id="rId7"/>
  </sheets>
  <definedNames>
    <definedName localSheetId="1" name="ListaRPSRetornoEnvio">'Retorno_Recepção de RPS'!$A$7</definedName>
    <definedName localSheetId="1" name="MensagemRetornoEnvio">'Retorno_Recepção de RPS'!$A$3</definedName>
    <definedName localSheetId="0" name="ConstCivilEnvio">'Envio_Recepção de RPS'!$A$419</definedName>
    <definedName localSheetId="1" name="NFSERetornoEnvio">'Retorno_Recepção de RPS'!$A$20</definedName>
    <definedName localSheetId="0" name="ListaDedEnvio">'Envio_Recepção de RPS'!$A$450</definedName>
    <definedName localSheetId="0" name="ItemEnvio">'Envio_Recepção de RPS'!$A$72</definedName>
    <definedName localSheetId="0" name="DedEnvio">'Envio_Recepção de RPS'!$A$451</definedName>
    <definedName localSheetId="1" name="RPSRetornoEnvio">'Retorno_Recepção de RPS'!$A$8</definedName>
    <definedName localSheetId="0" name="ServicoEnvio">'Envio_Recepção de RPS'!$A$146</definedName>
    <definedName localSheetId="0" name="RPSEnvio">'Envio_Recepção de RPS'!$A$9</definedName>
    <definedName localSheetId="0" name="IntermServicoEnvio">'Envio_Recepção de RPS'!$A$365</definedName>
    <definedName localSheetId="0" name="SDTRecepcaoRPSEnvioV2">'Envio_Recepção de RPS'!$A$2</definedName>
    <definedName localSheetId="0" name="TomadorEnvio">'Envio_Recepção de RPS'!$A$336</definedName>
    <definedName localSheetId="0" name="RPSSubsEnvio">'Envio_Recepção de RPS'!$A$43</definedName>
    <definedName localSheetId="0" name="ValoresEnvio">'Envio_Recepção de RPS'!$A$173</definedName>
    <definedName localSheetId="0" name="CabecalhoEnvio">'Envio_Recepção de RPS'!$A$3</definedName>
    <definedName localSheetId="0" name="ListaItensEnvio">'Envio_Recepção de RPS'!$A$71</definedName>
    <definedName localSheetId="0" name="EnvioParcela">'Envio_Recepção de RPS'!$A$137</definedName>
    <definedName hidden="1" localSheetId="0" name="_xlnm._FilterDatabase">'Envio_Recepção de RPS'!$A$1:$X$621</definedName>
  </definedNames>
  <calcPr/>
</workbook>
</file>

<file path=xl/sharedStrings.xml><?xml version="1.0" encoding="utf-8"?>
<sst xmlns="http://schemas.openxmlformats.org/spreadsheetml/2006/main" count="6005" uniqueCount="1904">
  <si>
    <t>Seq</t>
  </si>
  <si>
    <t xml:space="preserve">XML </t>
  </si>
  <si>
    <t>Descrição</t>
  </si>
  <si>
    <t>Ele</t>
  </si>
  <si>
    <t>Tipo</t>
  </si>
  <si>
    <t>Ocorrência</t>
  </si>
  <si>
    <t>Pai</t>
  </si>
  <si>
    <t>Observação</t>
  </si>
  <si>
    <t>Versão</t>
  </si>
  <si>
    <t>Aplicação de Negócio</t>
  </si>
  <si>
    <t>Envio</t>
  </si>
  <si>
    <t>G</t>
  </si>
  <si>
    <t>-</t>
  </si>
  <si>
    <t>1-1</t>
  </si>
  <si>
    <t>1.0.0.0</t>
  </si>
  <si>
    <t>ModeloDocumento</t>
  </si>
  <si>
    <t>Modelo de documento a ser enviado</t>
  </si>
  <si>
    <t>C(10)</t>
  </si>
  <si>
    <t>C01</t>
  </si>
  <si>
    <t>Informar: NFSE</t>
  </si>
  <si>
    <t>Versao</t>
  </si>
  <si>
    <t>Versão do Layout do documento</t>
  </si>
  <si>
    <t>E</t>
  </si>
  <si>
    <t>N(2.2)</t>
  </si>
  <si>
    <t>Informar a versão do layout do arquivo XML. Ex: 1.00</t>
  </si>
  <si>
    <t>ChaveParceiro</t>
  </si>
  <si>
    <t>Chave de Parceiro</t>
  </si>
  <si>
    <t>C(30)</t>
  </si>
  <si>
    <t>0-1</t>
  </si>
  <si>
    <t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</si>
  <si>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>ChaveAcesso</t>
  </si>
  <si>
    <t>Chave de Acesso</t>
  </si>
  <si>
    <t>C(50)</t>
  </si>
  <si>
    <t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</si>
  <si>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</si>
  <si>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</si>
  <si>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C(1)</t>
  </si>
  <si>
    <t>Preencher com S - Sim; ou N - Não</t>
  </si>
  <si>
    <t>ApelidoImpressora</t>
  </si>
  <si>
    <t>Apelido da impressora que foi cadastrada no InvoiCy Conector</t>
  </si>
  <si>
    <t>C(300)</t>
  </si>
  <si>
    <t>Se não informar essa tag, o documento será enviado para a impressora padrão configurada no InvoiCy Conector.</t>
  </si>
  <si>
    <t>C08</t>
  </si>
  <si>
    <t>RPS</t>
  </si>
  <si>
    <t>RPSNumero</t>
  </si>
  <si>
    <t>Número do RPS</t>
  </si>
  <si>
    <t>N(15.0)</t>
  </si>
  <si>
    <t>Atenção: alguns padrões exigem seguir a sequência de numeração do RPS. Mesmo que mude a série, somente reinicie a numeração se tiver certeza.</t>
  </si>
  <si>
    <t>RPSSerie</t>
  </si>
  <si>
    <t>Série do RPS</t>
  </si>
  <si>
    <t>C(5)</t>
  </si>
  <si>
    <t>Atenção: alguns padrões exigem utilizar determinada série. Verificar nos artigos de particularidades e no cadastro da empresa na prefeitura.</t>
  </si>
  <si>
    <t>RPSTipo</t>
  </si>
  <si>
    <t>Tipo do RPS</t>
  </si>
  <si>
    <t>N(1.0)</t>
  </si>
  <si>
    <t>Informar 1 – Recibo Provisório de Serviços</t>
  </si>
  <si>
    <t>IDUnico</t>
  </si>
  <si>
    <t>Controle de Numeração de RPS</t>
  </si>
  <si>
    <t>C(200)</t>
  </si>
  <si>
    <t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</si>
  <si>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>2.45.0.0</t>
  </si>
  <si>
    <t>dEmis</t>
  </si>
  <si>
    <t>Data de emissão</t>
  </si>
  <si>
    <t>DateTime</t>
  </si>
  <si>
    <t>Formato: AAAA-MM-DDTHH:MM:SS</t>
  </si>
  <si>
    <t>dCompetencia</t>
  </si>
  <si>
    <t>Data da competência</t>
  </si>
  <si>
    <t>LocalPrestServ</t>
  </si>
  <si>
    <t>Indicador do Local de Prestação do Serviço</t>
  </si>
  <si>
    <t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</si>
  <si>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>1.14.0.0</t>
  </si>
  <si>
    <t>Identificação do local de prestação do serviço (dentro ou fora do município) e da incidência ou não de retenção do imposto.</t>
  </si>
  <si>
    <t>natOp</t>
  </si>
  <si>
    <t>Código da Natureza de Operação / Exigibilidade de ISS</t>
  </si>
  <si>
    <t>N(3.0)</t>
  </si>
  <si>
    <t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</si>
  <si>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</si>
  <si>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>Operacao</t>
  </si>
  <si>
    <t xml:space="preserve">Operação de tributação </t>
  </si>
  <si>
    <t>C(2)</t>
  </si>
  <si>
    <t>Exclusivo do padrão DSFNET.
A–Sem dedução
B–Com dedução/materiais
C-Imune/Isenta de ISSQN
D-Devolução
J-Intermediação</t>
  </si>
  <si>
    <t>NumProcesso</t>
  </si>
  <si>
    <t>Número do processo</t>
  </si>
  <si>
    <t>V(30)</t>
  </si>
  <si>
    <t>Número do processo judicial ou administrativo de suspensão da exigibilidade. É obrigatório e informado somente quando declarada a suspensão da exigibilidade do tributo</t>
  </si>
  <si>
    <t>benefIdNac</t>
  </si>
  <si>
    <t>Tipo do benefício Municipal</t>
  </si>
  <si>
    <t>N (1)</t>
  </si>
  <si>
    <r>
      <rPr>
        <rFont val="Calibri"/>
        <color rgb="FF000000"/>
        <sz val="11.0"/>
      </rPr>
      <t xml:space="preserve">Valores aceitos:
1 - Alíquota Diferenciada;
2 - Redução da BC;
3 - Isenção
</t>
    </r>
    <r>
      <rPr>
        <rFont val="Calibri"/>
        <b/>
        <color rgb="FF000000"/>
        <sz val="11.0"/>
      </rPr>
      <t>Uso específico para NFS-e Modelo Nacional</t>
    </r>
  </si>
  <si>
    <t>2.62.1.0</t>
  </si>
  <si>
    <t>benefNumero</t>
  </si>
  <si>
    <t>Identificação da Lei parametrizada pelo município que define o benefício no sistema nacional.</t>
  </si>
  <si>
    <t>V (14)</t>
  </si>
  <si>
    <r>
      <rPr>
        <rFont val="Calibri"/>
        <color rgb="FF000000"/>
        <sz val="11.0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rFont val="Calibri"/>
        <b/>
        <color rgb="FF000000"/>
        <sz val="11.0"/>
      </rPr>
      <t>Uso específico para NFS-e Modelo Nacional</t>
    </r>
  </si>
  <si>
    <t>RegEspTrib</t>
  </si>
  <si>
    <t>Código de identificação do regime especial de tributação</t>
  </si>
  <si>
    <t>N(2.0)</t>
  </si>
  <si>
    <t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</si>
  <si>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>1.15.0.0</t>
  </si>
  <si>
    <t>O Regime especial de tributação representa o enquadramento tributário da empresa junto a prefeitura.</t>
  </si>
  <si>
    <t>OptSN</t>
  </si>
  <si>
    <t>Optante Simples Nacional</t>
  </si>
  <si>
    <t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</si>
  <si>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>regApTribSN</t>
  </si>
  <si>
    <t>Regime de tributação para empresas Opt. SN ME/EPP que ultrapassam sublimite</t>
  </si>
  <si>
    <r>
      <rPr>
        <rFont val="Calibri"/>
        <color rgb="FF000000"/>
        <sz val="11.0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rFont val="Calibri"/>
        <b/>
        <color rgb="FF000000"/>
        <sz val="11.0"/>
      </rPr>
      <t>Uso específico para NFS-e Modelo Nacional</t>
    </r>
  </si>
  <si>
    <t>IncCult</t>
  </si>
  <si>
    <t>Incentivador Cultural</t>
  </si>
  <si>
    <t>1-Sim
2-Não
3 – Optante pelo Simples Nacional em início de atividade (primeiras três competências) 
4 – Serviço prestado no Programa Minha Casa Minha Vida (até 3 salários mínimos)
Opções 3 e 4 são exclusivas do padrão SigCorp Londrina</t>
  </si>
  <si>
    <t>tpImunidade</t>
  </si>
  <si>
    <t>Identificação da Imunidade do ISSQN – somente para o caso de Imunidade</t>
  </si>
  <si>
    <t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</si>
  <si>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>tpSusp</t>
  </si>
  <si>
    <t>Opção para Exigibilidade suspensa</t>
  </si>
  <si>
    <r>
      <rPr>
        <rFont val="Calibri"/>
        <color rgb="FF000000"/>
        <sz val="11.0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rFont val="Calibri"/>
        <b/>
        <color rgb="FF000000"/>
        <sz val="11.0"/>
      </rPr>
      <t>Uso específico para NFS-e Modelo Nacional</t>
    </r>
  </si>
  <si>
    <t>Status</t>
  </si>
  <si>
    <t>Status do RPS</t>
  </si>
  <si>
    <t>1-Normal
2-Cancelada
3-Extraviado
4-Contingência
5-Inutilização
A opção 3 é exclusiva do padrão NF Paulista – município de São Paulo/SP.
Opções 4 e 5 são exclusivos do padrão INFISC.</t>
  </si>
  <si>
    <t>cVerificaRPS</t>
  </si>
  <si>
    <t>Código de Verificação de RPS</t>
  </si>
  <si>
    <t>Alguns padrões precisam liberar uma faixa de RPS no site da prefeitura antes de emitir. Além do número do RPS, é necessário informar o código de verificação que é fornecido nesta lista.</t>
  </si>
  <si>
    <t>EmpreitadaGlobal</t>
  </si>
  <si>
    <t>Empreitada Global</t>
  </si>
  <si>
    <t>1-Sim (específico para construção civil)
2-Não
Campo Exclusivo e obrigatório no padrão INFISC.</t>
  </si>
  <si>
    <t>tpAmb</t>
  </si>
  <si>
    <t>Tipo de Ambiente</t>
  </si>
  <si>
    <t>N(1)</t>
  </si>
  <si>
    <t>Ambiente em que a empresa está cadastrada no InvoiCy.
1-Produção; 2-Homologação.</t>
  </si>
  <si>
    <t>finNFSe</t>
  </si>
  <si>
    <r>
      <rPr>
        <rFont val="Calibri"/>
        <color rgb="FF000000"/>
        <sz val="11.0"/>
      </rPr>
      <t xml:space="preserve">Indicador da finalidade da emissão de NFS-e
0 = NFS-e regular
</t>
    </r>
    <r>
      <rPr>
        <rFont val="Calibri"/>
        <strike/>
        <color rgb="FF000000"/>
        <sz val="11.0"/>
      </rPr>
      <t>1 = NFS-e de crédito
2 = NFS-e de débito</t>
    </r>
  </si>
  <si>
    <t>Uso específico para Reforma Tributária</t>
  </si>
  <si>
    <t>2.89.0.0</t>
  </si>
  <si>
    <t>indFinal</t>
  </si>
  <si>
    <t>Indica operação de uso ou consumo pessoal.
0=Não 1=Sim</t>
  </si>
  <si>
    <t>V(1)</t>
  </si>
  <si>
    <t>cIndOp</t>
  </si>
  <si>
    <t>Código indicador da operação de fornecimento, conforme tabela “código indicador de operação”</t>
  </si>
  <si>
    <t>V(6)</t>
  </si>
  <si>
    <t>tpEnteGov</t>
  </si>
  <si>
    <r>
      <rPr>
        <rFont val="Calibri"/>
        <color rgb="FF000000"/>
        <sz val="11.0"/>
      </rPr>
      <t xml:space="preserve">Tipo de ente governamental
Para administração pública direta e suas autarquias e fundações:
1 = União
2 = Estado
3 = Distrito Federal
4 = Município
</t>
    </r>
    <r>
      <rPr>
        <rFont val="Calibri"/>
        <strike/>
        <color rgb="FF000000"/>
        <sz val="11.0"/>
      </rPr>
      <t>9 = Outro</t>
    </r>
  </si>
  <si>
    <t>xTpEnteGov</t>
  </si>
  <si>
    <t>Se tpEnteGov informado for igual a 9 = outro, este campo deve informar qual a descrição do ente. Exemplo: "Comitê Gestor do IBS".</t>
  </si>
  <si>
    <t>C(100)</t>
  </si>
  <si>
    <t>Uso específico para Reforma Tributária IPM</t>
  </si>
  <si>
    <t>2.90.9.0</t>
  </si>
  <si>
    <r>
      <rPr>
        <rFont val="Calibri"/>
        <strike/>
        <color rgb="FF000000"/>
        <sz val="11.0"/>
      </rPr>
      <t>indPessoas</t>
    </r>
    <r>
      <rPr>
        <rFont val="Calibri"/>
        <color rgb="FF000000"/>
        <sz val="11.0"/>
      </rPr>
      <t xml:space="preserve">
indDest</t>
    </r>
  </si>
  <si>
    <r>
      <rPr>
        <rFont val="Calibri"/>
        <color rgb="FF000000"/>
        <sz val="11.0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rFont val="Calibri"/>
        <strike/>
        <color rgb="FF000000"/>
        <sz val="11.0"/>
      </rPr>
      <t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</si>
  <si>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>tpOper</t>
  </si>
  <si>
    <t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</si>
  <si>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>NFSOutrasinformacoes</t>
  </si>
  <si>
    <t>Outras informações</t>
  </si>
  <si>
    <t>C(1000)</t>
  </si>
  <si>
    <t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</si>
  <si>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>RPSCanhoto</t>
  </si>
  <si>
    <t>Canhoto do RPS (INFISC)</t>
  </si>
  <si>
    <t>Campo exclusivo do padrão INFISC. Gerar espelho?
0 - Não
1 - Cabeçalho
2 - Rodapé</t>
  </si>
  <si>
    <t>1.20.0.0</t>
  </si>
  <si>
    <t>Arquivo</t>
  </si>
  <si>
    <t>Arquivo de retorno</t>
  </si>
  <si>
    <t>V(2M)</t>
  </si>
  <si>
    <t>Enviar o arquivo  em base64. Para mais informações de envio consultar o tópico de Orientações aos municípios que integram com o InvoiCy NFS-e através de arquivo</t>
  </si>
  <si>
    <t>ExtensaoArquivo</t>
  </si>
  <si>
    <t>Extensão do arquivo de envio</t>
  </si>
  <si>
    <t>TXT, XML ou CSV. Informar somente se preencher a tag Arquivo.</t>
  </si>
  <si>
    <t>RPSSubs</t>
  </si>
  <si>
    <t>SubsNumero</t>
  </si>
  <si>
    <t>Número do RPS a ser substituído</t>
  </si>
  <si>
    <t>C42</t>
  </si>
  <si>
    <t>Número do RPS que será substituído. O RPS informado neste campo, deverá ter sido convertido para NFS-e na prefeitura.</t>
  </si>
  <si>
    <t>SubsSerie</t>
  </si>
  <si>
    <t>Série do RPS a ser substituído</t>
  </si>
  <si>
    <t>SubsTipo</t>
  </si>
  <si>
    <t>Tipo do RPS a ser substituído</t>
  </si>
  <si>
    <t>SubsNFSeNumero</t>
  </si>
  <si>
    <t>Número da NFS-e substituída</t>
  </si>
  <si>
    <t>Exclusivo do padrão DSFNet</t>
  </si>
  <si>
    <t>SubsDEmisNFSe</t>
  </si>
  <si>
    <t>Data de Emissão da NFS-e Substituída</t>
  </si>
  <si>
    <t>Formato: AAAA-MM-DDTHH:MM:SS
Exclusivo do padrão DSFNet</t>
  </si>
  <si>
    <t>SubsChave</t>
  </si>
  <si>
    <t>Chave de Acesso NFSe Substituída</t>
  </si>
  <si>
    <t>V(50)</t>
  </si>
  <si>
    <t>SubsCodMotivo</t>
  </si>
  <si>
    <t>Código do Motivo da substituição</t>
  </si>
  <si>
    <r>
      <rPr>
        <rFont val="Calibri"/>
        <color rgb="FF000000"/>
        <sz val="11.0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rFont val="Calibri"/>
        <b/>
        <color rgb="FF000000"/>
        <sz val="11.0"/>
      </rPr>
      <t>Uso específico para NFS-e Modelo Nacional</t>
    </r>
  </si>
  <si>
    <t>SubsDescMotivo</t>
  </si>
  <si>
    <t>Descrição do Motivo da substituição</t>
  </si>
  <si>
    <t>V(255)</t>
  </si>
  <si>
    <r>
      <rPr>
        <rFont val="Calibri"/>
        <color rgb="FF000000"/>
        <sz val="11.0"/>
      </rPr>
      <t xml:space="preserve">Ao ser informado, deve conter no mínimo 15 caracteres.
</t>
    </r>
    <r>
      <rPr>
        <rFont val="Calibri"/>
        <b/>
        <color rgb="FF000000"/>
        <sz val="11.0"/>
      </rPr>
      <t>Uso específico para NFS-e Modelo Nacional</t>
    </r>
  </si>
  <si>
    <t>Prestador</t>
  </si>
  <si>
    <t>CNPJ_prest</t>
  </si>
  <si>
    <t>CNPJ do prestador</t>
  </si>
  <si>
    <t>CE</t>
  </si>
  <si>
    <t>C (14)</t>
  </si>
  <si>
    <t>O CNPJ ou CPF deverão ser informados com os zeros não significativos.</t>
  </si>
  <si>
    <t>xNome</t>
  </si>
  <si>
    <t>Razão Social ou Nome do prestador</t>
  </si>
  <si>
    <t>C (60)</t>
  </si>
  <si>
    <t>xFant</t>
  </si>
  <si>
    <t>Nome fantasia</t>
  </si>
  <si>
    <t>IM</t>
  </si>
  <si>
    <t>Inscrição Municipal</t>
  </si>
  <si>
    <t>V (20)</t>
  </si>
  <si>
    <t>IE</t>
  </si>
  <si>
    <t>Inscrição Estadual</t>
  </si>
  <si>
    <t>Sem caracteres de formatação (ponto, barra, hífen, etc.)</t>
  </si>
  <si>
    <t>CMC</t>
  </si>
  <si>
    <t>Cadastro Mobiliário do Contribuinte</t>
  </si>
  <si>
    <t>CAEPF</t>
  </si>
  <si>
    <t>Número do Cadastro de Atividade Econômica da Pessoa Física do prestador do Serviço</t>
  </si>
  <si>
    <t>Uso específico para NFS-e Modelo Nacional</t>
  </si>
  <si>
    <t>enderPrest</t>
  </si>
  <si>
    <t>TAG de grupo do endereço do prestador</t>
  </si>
  <si>
    <t>TpEnd</t>
  </si>
  <si>
    <t>Tipo de endereço</t>
  </si>
  <si>
    <t>C (30)</t>
  </si>
  <si>
    <t>xLgr</t>
  </si>
  <si>
    <t>Logradouro</t>
  </si>
  <si>
    <t>nro</t>
  </si>
  <si>
    <t>Número</t>
  </si>
  <si>
    <t>xCpl</t>
  </si>
  <si>
    <t>Complemento</t>
  </si>
  <si>
    <t>xBairro</t>
  </si>
  <si>
    <t>Bairro</t>
  </si>
  <si>
    <t>cMun</t>
  </si>
  <si>
    <t>Código do município</t>
  </si>
  <si>
    <t>N (7)</t>
  </si>
  <si>
    <t>Consulte nosso artigo para mais informações.</t>
  </si>
  <si>
    <t>UF</t>
  </si>
  <si>
    <t>Sigla da UF</t>
  </si>
  <si>
    <t>C (2)</t>
  </si>
  <si>
    <t>Ex: RS, SP, MG.</t>
  </si>
  <si>
    <t>CEP</t>
  </si>
  <si>
    <t>Código do CEP</t>
  </si>
  <si>
    <t>N (8)</t>
  </si>
  <si>
    <t>fone</t>
  </si>
  <si>
    <t>Telefone</t>
  </si>
  <si>
    <t>Email</t>
  </si>
  <si>
    <t>E-mail</t>
  </si>
  <si>
    <t>C (1000)</t>
  </si>
  <si>
    <t>ListaItens</t>
  </si>
  <si>
    <t>A orientação é preencher sempre essa tag, bem como a tag valores (mesmas informações, mas agrupadas em 1 item). Nas prefeituras que aceitam N itens, serão enviados os N itens, caso contrário, será enviado somente 1 item agrupado.</t>
  </si>
  <si>
    <t>Item</t>
  </si>
  <si>
    <t>1-N</t>
  </si>
  <si>
    <t>Não informar este grupo quando a integração for API Rest.</t>
  </si>
  <si>
    <t>ItemSeq</t>
  </si>
  <si>
    <t>Número sequencial do item</t>
  </si>
  <si>
    <t>N(4.0)</t>
  </si>
  <si>
    <t>ItemCod</t>
  </si>
  <si>
    <t>Código do item</t>
  </si>
  <si>
    <t>C(255)</t>
  </si>
  <si>
    <t>ItemDesc</t>
  </si>
  <si>
    <t>Descrição do item</t>
  </si>
  <si>
    <t>C(4000)</t>
  </si>
  <si>
    <t>Para quebra de linha, utilizar o comando !CHR13!.</t>
  </si>
  <si>
    <t>ItemQtde</t>
  </si>
  <si>
    <t>Quantidade do item</t>
  </si>
  <si>
    <t>N(15.2)</t>
  </si>
  <si>
    <t>ItemvUnit</t>
  </si>
  <si>
    <t>Valor unitário</t>
  </si>
  <si>
    <t>ItemuMed</t>
  </si>
  <si>
    <t>Código da unidade de medida do item</t>
  </si>
  <si>
    <t>ItemvlDed</t>
  </si>
  <si>
    <t>Valor de dedução do item</t>
  </si>
  <si>
    <t>Os valores de deduções são referentes a aquisição de materiais que foram utilizados na prestação do serviço. Esse valor deve ser deduzido da base de cálculo do ISSQN para não haver bitributação.</t>
  </si>
  <si>
    <t>ItemTributavel</t>
  </si>
  <si>
    <t>Item tributável</t>
  </si>
  <si>
    <t>Obrigatório nos padrões DSFNET e Elotech.
S – Item Tributável
N – Não tributável
Para o preenchimento do campo orienta-se a consultar o tópico DSFNET e Atividades de itens de serviços com marcação Não tributável – DSFNET</t>
  </si>
  <si>
    <t>ItemcCnae</t>
  </si>
  <si>
    <t>Código CNAE do item</t>
  </si>
  <si>
    <t>O CNAE (Classificação Nacional de Atividades Econômicas) é uma classificação atribuída à empresa conforme o ramo de atuação e atividade.</t>
  </si>
  <si>
    <t>ItemTributMunicipio</t>
  </si>
  <si>
    <t>Código de tributação do município</t>
  </si>
  <si>
    <t>C(20)</t>
  </si>
  <si>
    <t>Preencher conforme está no cadastro da empresa no município.</t>
  </si>
  <si>
    <t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</si>
  <si>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>ItemnAlvara</t>
  </si>
  <si>
    <t>Numero do Alvará do item</t>
  </si>
  <si>
    <t>C(15)</t>
  </si>
  <si>
    <t>ItemvIss</t>
  </si>
  <si>
    <t>Valor do ISS do item</t>
  </si>
  <si>
    <t>N(16.2)</t>
  </si>
  <si>
    <t>Valor do ISSQN (Imposto sobre Serviço de Qualquer Natureza), também conhecido como ISS (Imposto sobre Serviço).</t>
  </si>
  <si>
    <t>ItemvDesconto</t>
  </si>
  <si>
    <t>Valor do desconto do item</t>
  </si>
  <si>
    <t>ItemAliquota</t>
  </si>
  <si>
    <t>Valor da alíquota de ISS do item</t>
  </si>
  <si>
    <t>N(8.4)</t>
  </si>
  <si>
    <t>Preferencialmente no formato decimal. Ex: 0.05 para 5%.</t>
  </si>
  <si>
    <t>ItemVlrTotal</t>
  </si>
  <si>
    <t>Valor total do item</t>
  </si>
  <si>
    <t>N(15.4)</t>
  </si>
  <si>
    <t>É o resultado da multiplicação do valor unitário pela quantidade (ItemQtde * ItemvUnit)</t>
  </si>
  <si>
    <t>ItemBaseCalculo</t>
  </si>
  <si>
    <t>Base de cálculo do item</t>
  </si>
  <si>
    <t>Valor total do item subtraído das deduções (ItemVlrTotal - ItemvlDed) e em alguns casos também descontos.</t>
  </si>
  <si>
    <t>ItemvlrISSRetido</t>
  </si>
  <si>
    <t>Valor do ISS Retido do item</t>
  </si>
  <si>
    <t xml:space="preserve"> </t>
  </si>
  <si>
    <t>ItemIssRetido</t>
  </si>
  <si>
    <t>Existe retenção de ISS no item?</t>
  </si>
  <si>
    <t xml:space="preserve">1 - Sim
2 - Não </t>
  </si>
  <si>
    <t>ItemRespRetencao</t>
  </si>
  <si>
    <t>Responsável pela retenção do item</t>
  </si>
  <si>
    <t>Em padrões ABRASF, o campo só deve ser informado se ISSRetido = 1. No padrão IPM, o campo pode ser obrigatório (Valores 1 e 3).
1 – Tomador / Não Tributar para Prestador;
2 – Intermediário;
3 – Prestador / Tributar para Prestador.</t>
  </si>
  <si>
    <t>ItemIteListServico</t>
  </si>
  <si>
    <t>Código do item da lista de serviço</t>
  </si>
  <si>
    <t>Enviar sempre no formato com ponto. Ex: 08.01, 14.04.</t>
  </si>
  <si>
    <t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</si>
  <si>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>itemCodTributNacional</t>
  </si>
  <si>
    <t>Código de tributação Nacional do item</t>
  </si>
  <si>
    <r>
      <rPr>
        <rFont val="Calibri"/>
        <color rgb="FF000000"/>
        <sz val="11.0"/>
      </rPr>
      <t xml:space="preserve">Atualmente o padrão Nacional não recebe estrutura de itens. Campo previsto para uso futuro.
</t>
    </r>
    <r>
      <rPr>
        <rFont val="Calibri"/>
        <b/>
        <color rgb="FF000000"/>
        <sz val="11.0"/>
      </rPr>
      <t>Uso específico para NFS-e Modelo Nacional</t>
    </r>
  </si>
  <si>
    <t>ItemExigibilidadeISS</t>
  </si>
  <si>
    <t>Código da Natureza de Operação / Exigibilidade de ISS do item</t>
  </si>
  <si>
    <t>Mesmos valores da natureza da operação do RPS.</t>
  </si>
  <si>
    <t>A mesma orientação da NatOp se aplica nesse campo. Ele aparece no item, nos casos em que a prefeitura permite que os itens tenham naturezas de operação distintos.</t>
  </si>
  <si>
    <t>ItemcMunIncidencia</t>
  </si>
  <si>
    <t>Município de incidência do item</t>
  </si>
  <si>
    <t>N(7.0)</t>
  </si>
  <si>
    <t>Código do município onde é a incidência do imposto. Consulte nosso artigo para mais informações.</t>
  </si>
  <si>
    <t>ItemNumProcesso</t>
  </si>
  <si>
    <t>Número do processo do item</t>
  </si>
  <si>
    <t>ItemDedTipo</t>
  </si>
  <si>
    <t>Tipo da Dedução</t>
  </si>
  <si>
    <t>M - Material;
S - Sub empreitada.</t>
  </si>
  <si>
    <t>ItemDedCPFRef</t>
  </si>
  <si>
    <t>CPF da nota de referência da Dedução</t>
  </si>
  <si>
    <t>V(11)</t>
  </si>
  <si>
    <t>Exclusivo do padrão Elotech</t>
  </si>
  <si>
    <t>ItemDedCNPJRef</t>
  </si>
  <si>
    <t>CNPJ da nota de referência da Dedução</t>
  </si>
  <si>
    <t>V(14)</t>
  </si>
  <si>
    <t>ItemDedNFRef</t>
  </si>
  <si>
    <t>Número da nota de referência da Dedução</t>
  </si>
  <si>
    <t>ItemDedvlTotRef</t>
  </si>
  <si>
    <t>Valor da nota de referência da Dedução</t>
  </si>
  <si>
    <t>ItemDedPer</t>
  </si>
  <si>
    <t>Percentual de dedução</t>
  </si>
  <si>
    <t>ItemVlrLiquido</t>
  </si>
  <si>
    <t>Valor Líquido do item</t>
  </si>
  <si>
    <t>ItemValAliqINSS</t>
  </si>
  <si>
    <t>Aliquota do INSS</t>
  </si>
  <si>
    <t>N(6.4)</t>
  </si>
  <si>
    <t>Informar preferencialmente no formato decimal. Ex: 0,05 para 5%.</t>
  </si>
  <si>
    <t>ItemValINSS</t>
  </si>
  <si>
    <t>Valor do INSS</t>
  </si>
  <si>
    <t>ItemvalBCINSS</t>
  </si>
  <si>
    <t>Base de cálculo do INSS</t>
  </si>
  <si>
    <t>ItemValAliqIR</t>
  </si>
  <si>
    <t>Aliquota do IR</t>
  </si>
  <si>
    <t>ItemValIR</t>
  </si>
  <si>
    <t>Valor do IR</t>
  </si>
  <si>
    <t>ItemValBCIRRF</t>
  </si>
  <si>
    <t>Base de cálculo do Imposto de Renda Retido na Fonte</t>
  </si>
  <si>
    <t>ItemValAliqCOFINS</t>
  </si>
  <si>
    <t>Aliquota do COFINS</t>
  </si>
  <si>
    <t>ItemValCOFINS</t>
  </si>
  <si>
    <t>Valor do COFINS</t>
  </si>
  <si>
    <t>ItemValBCCOFINS</t>
  </si>
  <si>
    <t>Base de cálculo do COFINS</t>
  </si>
  <si>
    <t>ItemValAliqCSLL</t>
  </si>
  <si>
    <t>Aliquota do CSLL</t>
  </si>
  <si>
    <t>ItemValCSLL</t>
  </si>
  <si>
    <t>Valor do CSLL</t>
  </si>
  <si>
    <t>ItemValBCCSLL</t>
  </si>
  <si>
    <t>Base de cálculo da CSLL</t>
  </si>
  <si>
    <t>ItemValAliqPIS</t>
  </si>
  <si>
    <t>Aliquota do PIS</t>
  </si>
  <si>
    <t>ItemValPIS</t>
  </si>
  <si>
    <t>Valor do PIS</t>
  </si>
  <si>
    <t>ItemValBCPIS</t>
  </si>
  <si>
    <t>Base de cálculo do PIS</t>
  </si>
  <si>
    <t>ItemRedBC</t>
  </si>
  <si>
    <t>Valor da redução da base de cálculo do ISS do item</t>
  </si>
  <si>
    <t>Informar quando o ISS do item não é retido</t>
  </si>
  <si>
    <t>3.29.0.0</t>
  </si>
  <si>
    <t>ItemRedBCRetido</t>
  </si>
  <si>
    <t>Valor da redução da base de cálculo do ISS retido do item</t>
  </si>
  <si>
    <t>Informar quando o ISS do item é retido</t>
  </si>
  <si>
    <t>ItemBCRetido</t>
  </si>
  <si>
    <t>Valor da base de cálculo do ISS retido do item</t>
  </si>
  <si>
    <t>ItemValAliqISSRetido</t>
  </si>
  <si>
    <t>Alíquota do ISS retido do item</t>
  </si>
  <si>
    <t>ItemPaisImpDevido</t>
  </si>
  <si>
    <t>País onde o imposto é devido do Item</t>
  </si>
  <si>
    <t>"BR" para Brasil e "EX" para exterior. Lista de siglas https://en.wikipedia.org/wiki/ISO_3166-1_alpha-2</t>
  </si>
  <si>
    <t>ItemJustDed</t>
  </si>
  <si>
    <t>Descrição justificativa da dedução do Item</t>
  </si>
  <si>
    <t>Justificativa de dedução (padrão Equiplano) e Justificativa de Outras Retenções (padrão Governa).</t>
  </si>
  <si>
    <t>ItemvOutrasRetencoes</t>
  </si>
  <si>
    <t>Valor das outras retenções do Item</t>
  </si>
  <si>
    <t>Específico Padrão System</t>
  </si>
  <si>
    <t>1.19.0.0</t>
  </si>
  <si>
    <t>ItemDescIncondicionado</t>
  </si>
  <si>
    <t>Desconto incondicionado do Item</t>
  </si>
  <si>
    <t>ItemDescCondicionado</t>
  </si>
  <si>
    <t>Desconto Condicionado do Item</t>
  </si>
  <si>
    <t>ItemTotalAproxTribServ</t>
  </si>
  <si>
    <t>Valor total aproximado do item de serviço</t>
  </si>
  <si>
    <t>Exclusivo para os padrões Infisc, exceto Sapucaia e Garibaldi</t>
  </si>
  <si>
    <t>ItemDescHospedagem</t>
  </si>
  <si>
    <t>Descritivo/Número unidade</t>
  </si>
  <si>
    <t>V (12)</t>
  </si>
  <si>
    <t>Exclusivo para o padrão IIBrasil</t>
  </si>
  <si>
    <t>2.38.0.0</t>
  </si>
  <si>
    <t>ItemQtdeHospedes</t>
  </si>
  <si>
    <t>Quantidade de hóspedes para a unidade</t>
  </si>
  <si>
    <t>N (2.0)</t>
  </si>
  <si>
    <t>ItemQtdeDiariasHospedagem</t>
  </si>
  <si>
    <t>Quantidade de diárias da hospedagem</t>
  </si>
  <si>
    <t>ItemCodQuartoHospedagem</t>
  </si>
  <si>
    <t>Código interno do quarto da hospedagem</t>
  </si>
  <si>
    <t>V (40)</t>
  </si>
  <si>
    <t>ItemDtaEntrHospedagem</t>
  </si>
  <si>
    <t>Data de entrada do(s) hóspede(s)</t>
  </si>
  <si>
    <t>Exclusivo para o padrão IIBrasil. Formato: AAAA-MM-DDTHH:MM:SS</t>
  </si>
  <si>
    <t>ItemDtaSaiHospedagem</t>
  </si>
  <si>
    <t>Data de saída do(s) hóspede(s)</t>
  </si>
  <si>
    <t>ItemValorDiariaHospedagem</t>
  </si>
  <si>
    <t>Valor da diária da hospedagem</t>
  </si>
  <si>
    <t>N (15.2)</t>
  </si>
  <si>
    <t>ListaParcelas</t>
  </si>
  <si>
    <t>Parcela</t>
  </si>
  <si>
    <t>0-N</t>
  </si>
  <si>
    <t>PrcSequencial</t>
  </si>
  <si>
    <t>Código Sequencial da parcela</t>
  </si>
  <si>
    <t>N(8.0)</t>
  </si>
  <si>
    <t>PrcValor</t>
  </si>
  <si>
    <t>Valor da parcela</t>
  </si>
  <si>
    <t>PrcDtaVencimento</t>
  </si>
  <si>
    <t>Data de vencimento</t>
  </si>
  <si>
    <t>Date</t>
  </si>
  <si>
    <t>Formato: AAAA-MM-DD</t>
  </si>
  <si>
    <t>PrcNroFatura</t>
  </si>
  <si>
    <t>Número da fatura</t>
  </si>
  <si>
    <t>N(15)</t>
  </si>
  <si>
    <t>Exclusivo do padrão INFISC</t>
  </si>
  <si>
    <t>PrcTipVenc</t>
  </si>
  <si>
    <t>Tipo de vencimento</t>
  </si>
  <si>
    <t>1 - Data Certa
2 - Apresentação
3 - À vista
4 - Outros
5 - A Prazo
6 - Cartão de Crédito (exclusivo IPM)
7 - Cartão de Débito (exclusivo IPM)</t>
  </si>
  <si>
    <t>PrcDscTipVenc</t>
  </si>
  <si>
    <t>Descrição para o tipo de vencimento: Outros</t>
  </si>
  <si>
    <t>PrcValLiquido</t>
  </si>
  <si>
    <t>Valor Líquido da Fatura</t>
  </si>
  <si>
    <t>Exclusivo Padrão INFISC - Santiago.  (Valor - Descontos)</t>
  </si>
  <si>
    <t>1.18.0.0</t>
  </si>
  <si>
    <t>PrcValDesconto</t>
  </si>
  <si>
    <t>Valor de Desconto da Parcela</t>
  </si>
  <si>
    <t>Exclusivo Padrão INFISC - Santiago</t>
  </si>
  <si>
    <t>Servico</t>
  </si>
  <si>
    <t>IteListServico</t>
  </si>
  <si>
    <t>Cnae</t>
  </si>
  <si>
    <t>Codigo CNAE</t>
  </si>
  <si>
    <t>N(10)</t>
  </si>
  <si>
    <t>fPagamento</t>
  </si>
  <si>
    <t>Forma de pagamento</t>
  </si>
  <si>
    <t>V(40)</t>
  </si>
  <si>
    <t>Padrões Betha e Awatar:
1 - À vista
2 - Na apresentação
3 - À prazo
4 - Cartão débito
5 - Cartão crédito
GLC Consulturia 2.0:
texto livre até 40 caracteres.</t>
  </si>
  <si>
    <t>tpag</t>
  </si>
  <si>
    <t>Tipo de pagamento</t>
  </si>
  <si>
    <t>N(2)</t>
  </si>
  <si>
    <t>1 - Dinheiro; 2 - Cheque; 3 - Cartão de Crédito; 4 - Cartão de Débito; 5 - Crédito Loja; 10 - Vale Alimentação; 11 - Vale Refeição; 12 - Vale Presente; 13 - Vale Combustível; 15 - Boleto bancário; 90 - Sem pagamento; 99 - Outros.</t>
  </si>
  <si>
    <t>2.26.0.0</t>
  </si>
  <si>
    <t>CodTributNacional</t>
  </si>
  <si>
    <t>Código de tributação Nacional</t>
  </si>
  <si>
    <r>
      <rPr>
        <rFont val="Calibri"/>
        <color rgb="FF000000"/>
        <sz val="11.0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rFont val="Calibri"/>
        <b/>
        <color rgb="FF000000"/>
        <sz val="11.0"/>
      </rPr>
      <t xml:space="preserve">Uso específico para NFS-e Modelo Nacional
</t>
    </r>
  </si>
  <si>
    <t>TributMunicipio</t>
  </si>
  <si>
    <t>Obrigatório com ressalvas. Depende da legislação do município. Preencher conforme está no cadastro da empresa no município.</t>
  </si>
  <si>
    <t>TributMunicDesc</t>
  </si>
  <si>
    <t>Descrição do código de tributação do município</t>
  </si>
  <si>
    <t>Informado unicamente para aparecer no espelho do RPS.</t>
  </si>
  <si>
    <t>Discriminacao</t>
  </si>
  <si>
    <t>Discriminação dos serviços realizados</t>
  </si>
  <si>
    <t>C(7000)</t>
  </si>
  <si>
    <t>Para quebra de linha, utilizar o comando !CHR13!. A quantidade  de caracteres no momento da emissão para cada prefeitura, será automaticamente reduzida conforme determinação de tamanho máximo permitido pela mesma.</t>
  </si>
  <si>
    <t>Código de identificação do município de prestação do serviço. Consulte nosso artigo para mais informações.</t>
  </si>
  <si>
    <t>SerQuantidade</t>
  </si>
  <si>
    <t>Quantidade do serviço</t>
  </si>
  <si>
    <t>SerUnidade</t>
  </si>
  <si>
    <t>Unidade do serviço</t>
  </si>
  <si>
    <t>Normalmente utilizar UN, porém alguns padrões oferecem as opções:
HS - horas.
KM - quilometros.
HA - hectare.</t>
  </si>
  <si>
    <t>SerNumAlvara</t>
  </si>
  <si>
    <t>Número do Alvará do serviço</t>
  </si>
  <si>
    <t>PaiPreServico</t>
  </si>
  <si>
    <t>País de prestação do serviço</t>
  </si>
  <si>
    <t>Sigla do país onde o serviço foi prestado. Lista de siglas https://en.wikipedia.org/wiki/ISO_3166-1_alpha-2</t>
  </si>
  <si>
    <t>cMunIncidencia</t>
  </si>
  <si>
    <t>Município de incidência</t>
  </si>
  <si>
    <t>N(7)</t>
  </si>
  <si>
    <t>dVencimento</t>
  </si>
  <si>
    <t>Data de Vencimento da Fatura</t>
  </si>
  <si>
    <t>Data de Vencimento da Fatura. Formato: AAAA-MM-DDTHH:MM:SS</t>
  </si>
  <si>
    <t>ObsInsPagamento</t>
  </si>
  <si>
    <t>Observações e Instruções de Pagamento</t>
  </si>
  <si>
    <t>ObrigoMunic</t>
  </si>
  <si>
    <t>Obrigação de recolhimento do imposto em outro Município</t>
  </si>
  <si>
    <t>1-Tomador
2-Prestador
Nota: Obrigatório para o padrão de Lençóis Paulista</t>
  </si>
  <si>
    <t>TributacaoISS</t>
  </si>
  <si>
    <t>Forma de Tributação do ISS</t>
  </si>
  <si>
    <t>1-Normal
10-Tributado por opção do prestador
11-Não tributado por opção do prestador
Nota: Obrigatório para o padrão de Lençóis Paulista</t>
  </si>
  <si>
    <t>CodigoAtividadeEconomica</t>
  </si>
  <si>
    <t>Codigo da atividade econômica no município</t>
  </si>
  <si>
    <t>V(60)</t>
  </si>
  <si>
    <t>Exclusivo e obrigatório no padrão Ágili</t>
  </si>
  <si>
    <t>1.4.0.0</t>
  </si>
  <si>
    <t>Verificar junto a prefeitura qual padrão utilizar.</t>
  </si>
  <si>
    <t>ServicoViasPublicas</t>
  </si>
  <si>
    <t>Serviço Executado em Vias Públicas</t>
  </si>
  <si>
    <t>Exclusivo Padrão eISS.
1 - Sim;
2 - Não;</t>
  </si>
  <si>
    <t>1.9.0.0</t>
  </si>
  <si>
    <t>NumeroParcelas</t>
  </si>
  <si>
    <t>Número de Parcelas da Prestação</t>
  </si>
  <si>
    <t>Exclusivo do Padrão tecnos</t>
  </si>
  <si>
    <t>NroOrcamento</t>
  </si>
  <si>
    <t>Número do Orçamento</t>
  </si>
  <si>
    <t>Exclusivo do Padrão RLZ</t>
  </si>
  <si>
    <t>1.22.0.0</t>
  </si>
  <si>
    <t>CodigoNBS</t>
  </si>
  <si>
    <t>Código NBS</t>
  </si>
  <si>
    <t>V(20)</t>
  </si>
  <si>
    <t>Utilizado para Padrão Janela Única, NFS-e Modelo Nacional e para Reforma Tributária</t>
  </si>
  <si>
    <t>1.0.0.0
2.90.9.0</t>
  </si>
  <si>
    <t>docRef</t>
  </si>
  <si>
    <t>Chave da nota fiscal referenciada</t>
  </si>
  <si>
    <r>
      <rPr>
        <rFont val="Calibri"/>
        <color rgb="FF000000"/>
        <sz val="11.0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rFont val="Calibri"/>
        <b/>
        <color rgb="FF000000"/>
        <sz val="11.0"/>
      </rPr>
      <t>Uso específico para NFS-e Modelo Nacional</t>
    </r>
  </si>
  <si>
    <t>idDocTec</t>
  </si>
  <si>
    <t>Identificador de Documento de Responsabilidade Técnica: ART, RRT, DRT, Outros.</t>
  </si>
  <si>
    <r>
      <rPr>
        <rFont val="Calibri"/>
        <color rgb="FF000000"/>
        <sz val="11.0"/>
      </rPr>
  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</t>
    </r>
    <r>
      <rPr>
        <rFont val="Calibri"/>
        <b/>
        <color rgb="FF000000"/>
        <sz val="11.0"/>
      </rPr>
      <t xml:space="preserve">Uso específico para NFS-e Modelo Nacional
</t>
    </r>
  </si>
  <si>
    <t>CST</t>
  </si>
  <si>
    <t>Código de Situação Tributária do PIS/COFINS (CST)</t>
  </si>
  <si>
    <r>
      <rPr>
        <rFont val="Calibri"/>
        <color rgb="FF000000"/>
        <sz val="11.0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rFont val="Calibri"/>
        <b/>
        <color rgb="FF000000"/>
        <sz val="11.0"/>
      </rPr>
      <t>Uso específico para NFS-e Modelo Nacional</t>
    </r>
  </si>
  <si>
    <t>Valores</t>
  </si>
  <si>
    <t>ValServicos</t>
  </si>
  <si>
    <t>Valor dos serviços</t>
  </si>
  <si>
    <t>ValPercDeducoes</t>
  </si>
  <si>
    <t>Valor percentual padrão para dedução/redução do valor do serviço</t>
  </si>
  <si>
    <t>N(6.2)</t>
  </si>
  <si>
    <t>ValDeducoes</t>
  </si>
  <si>
    <t>Valor das deduções</t>
  </si>
  <si>
    <t>O valor da dedução refere-se à compra de materiais envolvidos na prestação do serviço, e deve ser descontada da base de cálculo do ISSQN.</t>
  </si>
  <si>
    <t>ValPIS</t>
  </si>
  <si>
    <t>Utilizado para Reforma Tributária NFPaulistana, porém não é de uso exclusivo do NFPaulistana</t>
  </si>
  <si>
    <t>ValBCPIS</t>
  </si>
  <si>
    <t>Valor base de cálculo do PIS</t>
  </si>
  <si>
    <t>ValCOFINS</t>
  </si>
  <si>
    <t>ValBCCOFINS</t>
  </si>
  <si>
    <t>Valor base de cálculo do COFINS</t>
  </si>
  <si>
    <t>ValINSS</t>
  </si>
  <si>
    <t>ValBCINSS</t>
  </si>
  <si>
    <t>Valor base de cálculo do INSS</t>
  </si>
  <si>
    <t>ValIR</t>
  </si>
  <si>
    <t>ValBCIRRF</t>
  </si>
  <si>
    <t>Valor base de cálculo do IRRF</t>
  </si>
  <si>
    <t>ValCSLL</t>
  </si>
  <si>
    <t>Valor da CSLL</t>
  </si>
  <si>
    <t>ValBCCSLL</t>
  </si>
  <si>
    <t>Valor base de cálculo da CSLL</t>
  </si>
  <si>
    <t>RespRetencao</t>
  </si>
  <si>
    <t>Rsponsável pela Retenção</t>
  </si>
  <si>
    <t>1- Tomador, ou não tributar para o prestador.
2 - Intermediário.
3 - Prestador.</t>
  </si>
  <si>
    <t>Tributavel</t>
  </si>
  <si>
    <t>É tributável?</t>
  </si>
  <si>
    <t>ValISS</t>
  </si>
  <si>
    <t>Valor do ISS</t>
  </si>
  <si>
    <t>ISSRetido</t>
  </si>
  <si>
    <t>ISS Retido?</t>
  </si>
  <si>
    <t>1 - Sim;
2 - Não;
3 - Substituição Tributária - exclusivo para o padrão Betha 1.0</t>
  </si>
  <si>
    <t>ValISSRetido</t>
  </si>
  <si>
    <t>Valor do ISS Retido</t>
  </si>
  <si>
    <t>ValTotal</t>
  </si>
  <si>
    <t>Valor Total</t>
  </si>
  <si>
    <t>Valor do Serviço - descontos</t>
  </si>
  <si>
    <t>ValTotalRecebido</t>
  </si>
  <si>
    <t>Valor Total Recebido</t>
  </si>
  <si>
    <t>Valor Total Recebido em R$ (inclusive valores repassados a terceiros). Exclusivo NF Paulistana</t>
  </si>
  <si>
    <t>3.21.0.0</t>
  </si>
  <si>
    <t>ValBaseCalculo</t>
  </si>
  <si>
    <t>Base de cálculo</t>
  </si>
  <si>
    <t>(Valor dos serviços - Valor das deduções - descontos incondicionais)</t>
  </si>
  <si>
    <t>ValOutrasRetencoes</t>
  </si>
  <si>
    <t>Valor das outras retenções</t>
  </si>
  <si>
    <t>ValAliqISS</t>
  </si>
  <si>
    <t>Aliquota do ISS</t>
  </si>
  <si>
    <t>ValAliqPIS</t>
  </si>
  <si>
    <t>PISRetido</t>
  </si>
  <si>
    <t>PIS Retido?</t>
  </si>
  <si>
    <t>1 - Sim;
2 - Não;
Exclusivo padrão Tributos Web - Elotech 2.03</t>
  </si>
  <si>
    <t>3.18.0.0</t>
  </si>
  <si>
    <t>ValAliqCOFINS</t>
  </si>
  <si>
    <t>COFINSRetido</t>
  </si>
  <si>
    <t>CONFINS Retido?</t>
  </si>
  <si>
    <t>ValAliqIR</t>
  </si>
  <si>
    <t>IRRetido</t>
  </si>
  <si>
    <t>IR Retido?</t>
  </si>
  <si>
    <t>ValAliqCSLL</t>
  </si>
  <si>
    <t>CSLLRetido</t>
  </si>
  <si>
    <t>CSLL Retido?</t>
  </si>
  <si>
    <t>ValAliqINSS</t>
  </si>
  <si>
    <t>INSSRetido</t>
  </si>
  <si>
    <t>INSS Retido?</t>
  </si>
  <si>
    <t>ValAliqCpp</t>
  </si>
  <si>
    <t>Valor da alíquota do CPP</t>
  </si>
  <si>
    <t>Valor da alíquota do CPP. Exclusivo padrão Tributos Web - Elotech 2.03</t>
  </si>
  <si>
    <t>CppRetido</t>
  </si>
  <si>
    <t>CPP Retido?</t>
  </si>
  <si>
    <t>ValCpp</t>
  </si>
  <si>
    <t>Valor do CPP</t>
  </si>
  <si>
    <t>Valor do CPP. Exclusivo padrão Tributos Web - Elotech 2.03</t>
  </si>
  <si>
    <t>OutrasRetencoesRetido</t>
  </si>
  <si>
    <t>Outras Retenções com retenção?</t>
  </si>
  <si>
    <t>1 - Sim;
2 - Não;
Exclusivo e uma peculiaridade do padrão Tributos Web - Elotech 2.03</t>
  </si>
  <si>
    <t>ValBCOutrasRetencoes</t>
  </si>
  <si>
    <t>Valor da base de cálculos das outras retenções</t>
  </si>
  <si>
    <t>ValAliqOutrasRetencoes</t>
  </si>
  <si>
    <t>Valor da aliquota das outras informações</t>
  </si>
  <si>
    <t>ValAliqTotTributos</t>
  </si>
  <si>
    <t>Valor da aliquota do total dos tributos</t>
  </si>
  <si>
    <t>Valor da aliquota do total dos tributos. Exclusivo padrão Tributos Web - Elotech 2.03</t>
  </si>
  <si>
    <t>ValLiquido</t>
  </si>
  <si>
    <t>Valor líquido do serviço</t>
  </si>
  <si>
    <t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</si>
  <si>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>ValDescIncond</t>
  </si>
  <si>
    <t>Valor do desconto incondicionado</t>
  </si>
  <si>
    <t>ValDescCond</t>
  </si>
  <si>
    <t>Valor do desconto condicionado</t>
  </si>
  <si>
    <t>ValAcrescimos</t>
  </si>
  <si>
    <t>Valor dos acréscimos</t>
  </si>
  <si>
    <t>ValAliqISSoMunic</t>
  </si>
  <si>
    <t>Alíquota ISS em outro Município</t>
  </si>
  <si>
    <t>Obrigatório para o padrão de Lençóis Paulista. Informar preferencialmente no formato decimal. Ex: 0,05 para 5%.</t>
  </si>
  <si>
    <t>InfValPIS</t>
  </si>
  <si>
    <t>Informação sobre o valor do PIS</t>
  </si>
  <si>
    <t>V (100)</t>
  </si>
  <si>
    <t>Em obediência a Lei Federal 12.741/2012
Obrigatório para o padrão de Lençóis Paulista</t>
  </si>
  <si>
    <t>InfValCOFINS</t>
  </si>
  <si>
    <t>Informação sobre o valor do COFINS</t>
  </si>
  <si>
    <t>ValLiqFatura</t>
  </si>
  <si>
    <t>Valor líquido total das faturas/parcelas</t>
  </si>
  <si>
    <t>ValBCISSRetido</t>
  </si>
  <si>
    <t>Base de Cálculo do ISS Retido</t>
  </si>
  <si>
    <t>NroFatura</t>
  </si>
  <si>
    <t>Número da Fatura</t>
  </si>
  <si>
    <t>Exclusivo Padrão eISS</t>
  </si>
  <si>
    <t>CargaTribValor</t>
  </si>
  <si>
    <t>Valor da Carga Tributária</t>
  </si>
  <si>
    <t>Exclusivo Padrão NFPaulistana</t>
  </si>
  <si>
    <t>1.12.0.0</t>
  </si>
  <si>
    <t>CargaTribPercentual</t>
  </si>
  <si>
    <t>Percentual da Carga Tributária</t>
  </si>
  <si>
    <t>CargaTribFonte</t>
  </si>
  <si>
    <t>Fonte da Carga Tributária - Ex.: IBPT</t>
  </si>
  <si>
    <t>V(10)</t>
  </si>
  <si>
    <t>JustDed</t>
  </si>
  <si>
    <t>Descrição justificativa da dedução</t>
  </si>
  <si>
    <t>Exclusivo do Padrão Equiplano</t>
  </si>
  <si>
    <t>ValCredito</t>
  </si>
  <si>
    <t>Valor do crédito</t>
  </si>
  <si>
    <t>OutrosImp</t>
  </si>
  <si>
    <t>Valor de outros impostos</t>
  </si>
  <si>
    <t>ValRedBC</t>
  </si>
  <si>
    <t>Valor da redução da base de cálculo</t>
  </si>
  <si>
    <t>(15.2)</t>
  </si>
  <si>
    <t>ValRetFederais</t>
  </si>
  <si>
    <t>Valor total das retenções federais</t>
  </si>
  <si>
    <t>ValAproxTrib</t>
  </si>
  <si>
    <t>Valor aproximado dos tributos</t>
  </si>
  <si>
    <t>NroDeducao</t>
  </si>
  <si>
    <t>Número da dedução do serviço</t>
  </si>
  <si>
    <t>N(19.0)</t>
  </si>
  <si>
    <t>Exclusivo para o padrão BOANF</t>
  </si>
  <si>
    <t>3.43.0.0</t>
  </si>
  <si>
    <t>mdPrestacao</t>
  </si>
  <si>
    <t>Modo de prestação</t>
  </si>
  <si>
    <r>
      <rPr>
        <rFont val="Calibri"/>
        <color rgb="FF000000"/>
        <sz val="11.0"/>
      </rPr>
      <t xml:space="preserve">Os valores aceitos são:
0 - Desconhecido (tipo não informado na nota de origem);
1 - Transfronteiriço;
2 - Consumo no Brasil;
3 - Presença Comercial no Exterior;
4 - Movimento Temporário de Pessoas Físicas;
</t>
    </r>
    <r>
      <rPr>
        <rFont val="Calibri"/>
        <b/>
        <color rgb="FF000000"/>
        <sz val="11.0"/>
      </rPr>
      <t>Uso específico para NFS-e Modelo Nacional</t>
    </r>
  </si>
  <si>
    <t>vincPrest</t>
  </si>
  <si>
    <t>Vínculo entre as partes no negócio</t>
  </si>
  <si>
    <r>
      <rPr>
        <rFont val="Calibri"/>
        <color rgb="FF000000"/>
        <sz val="11.0"/>
      </rPr>
      <t xml:space="preserve">Os valores aceitos são:
0 - Sem vínculo com o tomador/ Prestador
1 - Controlada;
2 - Controladora;
3 - Coligada;
4 - Matriz;
5 - Filial ou sucursal;
6 - Outro vínculo;
</t>
    </r>
    <r>
      <rPr>
        <rFont val="Calibri"/>
        <b/>
        <color rgb="FF000000"/>
        <sz val="11.0"/>
      </rPr>
      <t>Uso específico para NFS-e Modelo Nacional</t>
    </r>
  </si>
  <si>
    <t>tpMoeda</t>
  </si>
  <si>
    <t>Identifica a moeda da transação comercial</t>
  </si>
  <si>
    <t>V(3)</t>
  </si>
  <si>
    <r>
      <rPr>
        <rFont val="Calibri"/>
        <color rgb="FF000000"/>
        <sz val="11.0"/>
        <u/>
      </rPr>
      <t xml:space="preserve">Conforme lista https://www.bcb.gov.br/estabilidadefinanceira/todasmoedas
</t>
    </r>
    <r>
      <rPr>
        <rFont val="Calibri"/>
        <b/>
        <color rgb="FF000000"/>
        <sz val="11.0"/>
        <u/>
      </rPr>
      <t>Uso específico para NFS-e Modelo Nacional</t>
    </r>
  </si>
  <si>
    <t>ValServEst</t>
  </si>
  <si>
    <t>Valor do Serviço em Moeda estrangeira</t>
  </si>
  <si>
    <t>mecAFComexP</t>
  </si>
  <si>
    <t>Mecanismo de apoio/fomento ao Comércio Exterior utilizado pelo prestador do serviço</t>
  </si>
  <si>
    <r>
      <rPr>
        <rFont val="Calibri"/>
        <color rgb="FF000000"/>
        <sz val="11.0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rFont val="Calibri"/>
        <b/>
        <color rgb="FF000000"/>
        <sz val="11.0"/>
      </rPr>
      <t>Uso específico para NFS-e Modelo Nacional</t>
    </r>
  </si>
  <si>
    <t>mecAFComexT</t>
  </si>
  <si>
    <t>Mecanismo de apoio/fomento ao Comércio Exterior utilizado pelo tomador do serviço</t>
  </si>
  <si>
    <r>
      <rPr>
        <rFont val="Calibri"/>
        <color rgb="FF000000"/>
        <sz val="11.0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rFont val="Calibri"/>
        <b/>
        <color rgb="FF000000"/>
        <sz val="11.0"/>
      </rPr>
      <t>Uso específico para NFS-e Modelo Nacional</t>
    </r>
  </si>
  <si>
    <t>movTempBens</t>
  </si>
  <si>
    <t>Operação está vinculada à Movimentação Temporária de Bens</t>
  </si>
  <si>
    <r>
      <rPr>
        <rFont val="Calibri"/>
        <color rgb="FF000000"/>
        <sz val="11.0"/>
      </rPr>
      <t xml:space="preserve">Os valores aceitos são:
0 - Desconhecido (tipo não informado na nota de origem);
1 - Não
2 - Vinculada - Declaração de Importação
3 - Vinculada - Declaração de Exportação
</t>
    </r>
    <r>
      <rPr>
        <rFont val="Calibri"/>
        <b/>
        <color rgb="FF000000"/>
        <sz val="11.0"/>
      </rPr>
      <t>Uso específico para NFS-e Modelo Nacional</t>
    </r>
  </si>
  <si>
    <t>nDI</t>
  </si>
  <si>
    <t>Número da Declaração de Importação (DI/DSI/DA/DRI-E) averbado</t>
  </si>
  <si>
    <t>V(12)</t>
  </si>
  <si>
    <t>nRE</t>
  </si>
  <si>
    <t>Número do Registro de Exportação (RE) averbado</t>
  </si>
  <si>
    <t>mdic</t>
  </si>
  <si>
    <t>Compartilhar as informações da NFS-e gerada a partir desta DPS com a Secretaria de Comércio Exterior</t>
  </si>
  <si>
    <r>
      <rPr>
        <rFont val="Calibri"/>
        <color rgb="FF000000"/>
        <sz val="11.0"/>
      </rPr>
      <t xml:space="preserve">Os valores aceitos são:
0 - Não enviar para o MDIC;
1 - Enviar para o MDIC;
</t>
    </r>
    <r>
      <rPr>
        <rFont val="Calibri"/>
        <b/>
        <color rgb="FF000000"/>
        <sz val="11.0"/>
      </rPr>
      <t>Uso específico para NFS-e Modelo Nacional</t>
    </r>
  </si>
  <si>
    <t>vRecebInterm</t>
  </si>
  <si>
    <t>Valor monetário recebido pelo intermediário do serviço</t>
  </si>
  <si>
    <t>ValRedBenef</t>
  </si>
  <si>
    <t>Valor monetário informado pelo emitente para redução da base de cálculo (BC) do ISSQN devido a um Benefício Municipal (BM).</t>
  </si>
  <si>
    <t>PercRedBenef</t>
  </si>
  <si>
    <t>Valor percentual informado pelo emitente para redução da base de cálculo (BC) do ISSQN devido a um Benefício Municipal (BM)</t>
  </si>
  <si>
    <t>ValRetEstaduais</t>
  </si>
  <si>
    <t>Valor monetário total aproximado dos tributos estaduais</t>
  </si>
  <si>
    <t>ValRetMunicipais</t>
  </si>
  <si>
    <t>Valor monetário total aproximado dos tributos municipais</t>
  </si>
  <si>
    <t>ValAliqRetFederais</t>
  </si>
  <si>
    <t>Valor percentual total aproximado dos tributos federais</t>
  </si>
  <si>
    <t>ValAliqRetEstaduais</t>
  </si>
  <si>
    <t>Valor percentual total aproximado dos tributos estaduais</t>
  </si>
  <si>
    <t>ValAliqRetMunicipais</t>
  </si>
  <si>
    <t>Valor percentual total aproximado dos tributos municipais</t>
  </si>
  <si>
    <t>IBSCBS</t>
  </si>
  <si>
    <t>Grupo de valores relacionados a IBS e CBS</t>
  </si>
  <si>
    <t>TribRegular</t>
  </si>
  <si>
    <t>Grupo de informações de tributação regular</t>
  </si>
  <si>
    <t>ValpAliqEfeRegIBSUF</t>
  </si>
  <si>
    <t>Alíquota efetiva de tributação regular do IBS estadual</t>
  </si>
  <si>
    <t>N(5.2)</t>
  </si>
  <si>
    <t>ValTribRegIBSUF</t>
  </si>
  <si>
    <t>Valor da tributação regular do IBS estadual</t>
  </si>
  <si>
    <t>N(17.2)</t>
  </si>
  <si>
    <t>ValpAliqEfeRegIBSMun</t>
  </si>
  <si>
    <t>Alíquota efetiva de tributação regular do IBS municipal</t>
  </si>
  <si>
    <t>ValTribRegIBSMun</t>
  </si>
  <si>
    <t>Valor da tributação regular do IBS municipal</t>
  </si>
  <si>
    <t>ValpAliqEfeRegCBS</t>
  </si>
  <si>
    <t>Alíquota efetiva de tributação regular da CBS</t>
  </si>
  <si>
    <t>ValTribRegCBS</t>
  </si>
  <si>
    <t>Valor da tributação regular da CBS</t>
  </si>
  <si>
    <r>
      <rPr>
        <rFont val="Calibri"/>
        <color rgb="FF000000"/>
        <sz val="11.0"/>
      </rPr>
      <t xml:space="preserve">ValBCCBSIBS x ValpAliqEfeRegCBS
</t>
    </r>
    <r>
      <rPr>
        <rFont val="Calibri"/>
        <b/>
        <color rgb="FF000000"/>
        <sz val="11.0"/>
      </rPr>
      <t>Uso específico para Reforma Tributária</t>
    </r>
  </si>
  <si>
    <t>TribCompraGov</t>
  </si>
  <si>
    <t xml:space="preserve">Grupo de informações da composição
do valor do IBS e da CBS em compras
governamentais
</t>
  </si>
  <si>
    <t>ValpIBSUF</t>
  </si>
  <si>
    <t>Alíquota do IBS de competência do Estado</t>
  </si>
  <si>
    <t>ValIBSUF</t>
  </si>
  <si>
    <t>Valor do Tributo do IBS da UF calculado</t>
  </si>
  <si>
    <t>ValpIBSMun</t>
  </si>
  <si>
    <t>Alíquota do IBS de competência do Município</t>
  </si>
  <si>
    <t>ValIBSMun</t>
  </si>
  <si>
    <t>Valor do Tributo do IBS do Município calculado</t>
  </si>
  <si>
    <t>ValpCBS</t>
  </si>
  <si>
    <t>Alíquota da CBS</t>
  </si>
  <si>
    <t>ValCBS</t>
  </si>
  <si>
    <t>Valor do Tributo da CBS calculado</t>
  </si>
  <si>
    <t>IBS</t>
  </si>
  <si>
    <t>Grupo de Informações Relativas às Totalizações do IBS</t>
  </si>
  <si>
    <t>ValIBSTot</t>
  </si>
  <si>
    <t>Valor total do IBS(UF  + Mun)</t>
  </si>
  <si>
    <t>ValCredPresIBS</t>
  </si>
  <si>
    <t>Valor do Crédito Presumido do IBS.</t>
  </si>
  <si>
    <t>ValpCredPresIBS</t>
  </si>
  <si>
    <t>Percentual do Crédito Presumido do IBS.</t>
  </si>
  <si>
    <t>Total valor do IBS estadual.</t>
  </si>
  <si>
    <t>Alíquota da UF para IBS da localidade de incidência parametrizada no sistema</t>
  </si>
  <si>
    <t>ValDifUF</t>
  </si>
  <si>
    <t>Total do Diferimento estadual</t>
  </si>
  <si>
    <t>ValpDifUF</t>
  </si>
  <si>
    <t>Percentual de diferimento estadual.</t>
  </si>
  <si>
    <t>ValTribOpUF</t>
  </si>
  <si>
    <t>Valor do tributo bruto da Operação para IBS Estadual</t>
  </si>
  <si>
    <t>ValpRedAliqUF</t>
  </si>
  <si>
    <t>Percentual de redução de alíquota estadual.</t>
  </si>
  <si>
    <t>ValpAliqEfetUF</t>
  </si>
  <si>
    <t>Valorpercentual da alíquota efetiva UF</t>
  </si>
  <si>
    <t>Total valor do IBS municipal</t>
  </si>
  <si>
    <t>ValDifMun</t>
  </si>
  <si>
    <t>Total de diferimento Municipal</t>
  </si>
  <si>
    <t>ValpDifMun</t>
  </si>
  <si>
    <t>Percentual de diferimento municipal</t>
  </si>
  <si>
    <t>ValAliqMunDesonIBS</t>
  </si>
  <si>
    <t>Valor da alíquota municipal de desoneração do IBS</t>
  </si>
  <si>
    <t>ValDevTribMunIBS</t>
  </si>
  <si>
    <t>Devolução personalizada do IBS municipal</t>
  </si>
  <si>
    <t>ValTribOpMun</t>
  </si>
  <si>
    <t>Valor do tributo bruto da Operação para o IBS Municipal</t>
  </si>
  <si>
    <t>ValpAliqEfetMun</t>
  </si>
  <si>
    <t>Percentual de alíquota efetiva municipal</t>
  </si>
  <si>
    <r>
      <rPr>
        <rFont val="Calibri"/>
        <color rgb="FF000000"/>
        <sz val="11.0"/>
      </rPr>
      <t xml:space="preserve">Se pRedAliqMun não for informado na DPS, então
pAliqEfetMun é a própria pIBSMun
</t>
    </r>
    <r>
      <rPr>
        <rFont val="Calibri"/>
        <b/>
        <color rgb="FF000000"/>
        <sz val="11.0"/>
      </rPr>
      <t>Uso específico para Reforma Tributária</t>
    </r>
  </si>
  <si>
    <t>ValpRedAliqMun</t>
  </si>
  <si>
    <t>Percentual de redução de alíquota Municipal</t>
  </si>
  <si>
    <t>CBS</t>
  </si>
  <si>
    <t>Grupo de Informações Relativas às Totalizações do CBS</t>
  </si>
  <si>
    <t>Total valor da CBS da União</t>
  </si>
  <si>
    <t>Alíquota da UF para CBS da localidade de incidência</t>
  </si>
  <si>
    <t>ValCredPresCBS</t>
  </si>
  <si>
    <t>Valor do Crédito Presumido da CBS.</t>
  </si>
  <si>
    <t>ValpCredPresCBS</t>
  </si>
  <si>
    <t>Alíquota do crédito presumido para a CBS</t>
  </si>
  <si>
    <t>ValDesonCBS</t>
  </si>
  <si>
    <t>Total do valor desonerado CBS</t>
  </si>
  <si>
    <t>ValpAliqCBSDeson</t>
  </si>
  <si>
    <t>Valor da alíquota Desoneração da CBS</t>
  </si>
  <si>
    <t>ValDifCBS</t>
  </si>
  <si>
    <t>Total do Diferimento CBS</t>
  </si>
  <si>
    <t>ValpDifCBS</t>
  </si>
  <si>
    <t>Percentual de diferimento da CBS</t>
  </si>
  <si>
    <t>ValTribOpCBS</t>
  </si>
  <si>
    <t>Valor do tributo bruto da Operação para a CBS</t>
  </si>
  <si>
    <t>ValpAliqEfetCBS</t>
  </si>
  <si>
    <t>Percentual da alíquota efetiva do CBS</t>
  </si>
  <si>
    <t>ValpRedAliqCBS</t>
  </si>
  <si>
    <t>Percentual da redução de alíquota CBS</t>
  </si>
  <si>
    <t>ValDevTribCBS</t>
  </si>
  <si>
    <t>Devolução personalizada da CBS</t>
  </si>
  <si>
    <t>ValTotNF</t>
  </si>
  <si>
    <t>Valor Total da NF considerando os impostos por fora: IBS e CBS</t>
  </si>
  <si>
    <r>
      <rPr>
        <rFont val="Calibri"/>
        <color rgb="FF000000"/>
        <sz val="11.0"/>
      </rPr>
      <t xml:space="preserve">O IBS e a CBS são por fora, por isso seus valores devem ser adicionados ao valor total da NF
</t>
    </r>
    <r>
      <rPr>
        <rFont val="Calibri"/>
        <b/>
        <color rgb="FF000000"/>
        <sz val="11.0"/>
      </rPr>
      <t>Uso específico para Reforma Tributária</t>
    </r>
  </si>
  <si>
    <t>ValBCIBSCBS</t>
  </si>
  <si>
    <t>Valor da base de cálculo (BC) do IBS/CBS antes das reduções para cálculo do tributo bruto</t>
  </si>
  <si>
    <t>ValCalcReeRepRes</t>
  </si>
  <si>
    <t>Valor monetário (R$) total relativo ao fornecimento</t>
  </si>
  <si>
    <t>ValpRedutor</t>
  </si>
  <si>
    <t>Percentual de redução compras governamentais</t>
  </si>
  <si>
    <t>ValMulta</t>
  </si>
  <si>
    <t>Valor da multa</t>
  </si>
  <si>
    <r>
      <rPr>
        <rFont val="Calibri"/>
        <color theme="1"/>
        <sz val="11.0"/>
      </rPr>
      <t xml:space="preserve">Geralmente por atraso no pagamento.
</t>
    </r>
    <r>
      <rPr>
        <rFont val="Calibri"/>
        <b/>
        <color theme="1"/>
        <sz val="11.0"/>
      </rPr>
      <t>Uso específico para Reforma Tributária NFPaulistana</t>
    </r>
  </si>
  <si>
    <t>ValJuros</t>
  </si>
  <si>
    <t>Valor dos juros</t>
  </si>
  <si>
    <r>
      <rPr>
        <rFont val="Calibri"/>
        <color theme="1"/>
        <sz val="11.0"/>
      </rPr>
      <t xml:space="preserve">Geralmente por atraso no pagamento.
</t>
    </r>
    <r>
      <rPr>
        <rFont val="Calibri"/>
        <b/>
        <color theme="1"/>
        <sz val="11.0"/>
      </rPr>
      <t>Uso específico para Reforma Tributária NFPaulistana</t>
    </r>
  </si>
  <si>
    <t>ValInicialCobrado</t>
  </si>
  <si>
    <t>Valor inicial cobrado pela prestação do serviço</t>
  </si>
  <si>
    <r>
      <rPr>
        <rFont val="Calibri"/>
        <color theme="1"/>
        <sz val="11.0"/>
      </rPr>
      <t xml:space="preserve">Valor do serviço antes da incidência dos impostos("gross-up").
</t>
    </r>
    <r>
      <rPr>
        <rFont val="Calibri"/>
        <b/>
        <color theme="1"/>
        <sz val="11.0"/>
      </rPr>
      <t>Uso específico para Reforma Tributária NFPaulistana</t>
    </r>
  </si>
  <si>
    <t>ValFinalCobrado</t>
  </si>
  <si>
    <t>Valor total cobrado pela prestação do serviço</t>
  </si>
  <si>
    <r>
      <rPr>
        <rFont val="Calibri"/>
        <color theme="1"/>
        <sz val="11.0"/>
      </rPr>
      <t xml:space="preserve">Valor total já com os impostos inclusos.
</t>
    </r>
    <r>
      <rPr>
        <rFont val="Calibri"/>
        <b/>
        <color theme="1"/>
        <sz val="11.0"/>
      </rPr>
      <t>Uso específico para Reforma Tributária NFPaulistana</t>
    </r>
  </si>
  <si>
    <t>ValDeducaoCIBS</t>
  </si>
  <si>
    <t>Valor de dedução da base de cálculo do IBS e CBS</t>
  </si>
  <si>
    <r>
      <rPr>
        <rFont val="Calibri"/>
        <strike/>
        <color theme="1"/>
        <sz val="11.0"/>
      </rPr>
      <t xml:space="preserve">Valor que pode ser legalmente deduzido da base de cálculo antes de aplicar as alíquotas do IBS e da CBS.
</t>
    </r>
    <r>
      <rPr>
        <rFont val="Calibri"/>
        <b/>
        <strike/>
        <color theme="1"/>
        <sz val="11.0"/>
      </rPr>
      <t>Uso específico para Reforma Tributária NFPaulistana</t>
    </r>
  </si>
  <si>
    <t>ValIPI</t>
  </si>
  <si>
    <t>Valor do IPI</t>
  </si>
  <si>
    <r>
      <rPr>
        <rFont val="Calibri"/>
        <color theme="1"/>
        <sz val="11.0"/>
      </rPr>
      <t xml:space="preserve">Quando a operação é mista (serviço + produto).
</t>
    </r>
    <r>
      <rPr>
        <rFont val="Calibri"/>
        <b/>
        <color theme="1"/>
        <sz val="11.0"/>
      </rPr>
      <t>Uso específico para Reforma Tributária NFPaulistana</t>
    </r>
  </si>
  <si>
    <t>LocalPrestacao</t>
  </si>
  <si>
    <t>Local Prestação</t>
  </si>
  <si>
    <t>SerEndTpLgr</t>
  </si>
  <si>
    <t>Tipo de Logradouro</t>
  </si>
  <si>
    <t>Ex: Rua, Avenida, Travessa.</t>
  </si>
  <si>
    <t>SerEndLgr</t>
  </si>
  <si>
    <t>Endereço</t>
  </si>
  <si>
    <t>SerEndNumero</t>
  </si>
  <si>
    <t>SerEndComplemento</t>
  </si>
  <si>
    <t>SerEndBairro</t>
  </si>
  <si>
    <t>SerEndxMun</t>
  </si>
  <si>
    <t>Nome do Município</t>
  </si>
  <si>
    <t>SerEndcMun</t>
  </si>
  <si>
    <t>Código IBGE do município</t>
  </si>
  <si>
    <t>SerEndCep</t>
  </si>
  <si>
    <t>SerEndSiglaUF</t>
  </si>
  <si>
    <t>Sigla da Unidade Federativa</t>
  </si>
  <si>
    <t>V(2)</t>
  </si>
  <si>
    <t>Grupo de informações declaradas pelo emitente referentes ao
IBS e à CBS</t>
  </si>
  <si>
    <t>Grupo de informações da Tributação Regular</t>
  </si>
  <si>
    <t>CSTReg</t>
  </si>
  <si>
    <t>Código de Situação Tributária do
IBS e da CBS de tributação regular</t>
  </si>
  <si>
    <t>cClassTribReg</t>
  </si>
  <si>
    <t>Código da Classificação Tributária do
IBS e da CBS de tributação regular</t>
  </si>
  <si>
    <t>cLocalidadeIncid</t>
  </si>
  <si>
    <t>Código IBGE da localidade de incidência do IBS/CBS (local da operação)</t>
  </si>
  <si>
    <t>xLocalidadeIncid</t>
  </si>
  <si>
    <t>Nome da localidade de incidência do IBS/CBS.</t>
  </si>
  <si>
    <t>V(600)</t>
  </si>
  <si>
    <t>xIndOp</t>
  </si>
  <si>
    <t>Descrição do código indicador da operação de fornecimento, conforme tabela “código indicador de operação</t>
  </si>
  <si>
    <t>CSTIBSCBS</t>
  </si>
  <si>
    <t>Código de Situação Tributária do IBS e da CBS</t>
  </si>
  <si>
    <t>xCSTIBSCBS</t>
  </si>
  <si>
    <t>Descrição do Código de Situação Tributária do IBS/CBS.</t>
  </si>
  <si>
    <t>cClassTrib</t>
  </si>
  <si>
    <t>Código de Classificação Tributária do  IBS e CBS</t>
  </si>
  <si>
    <t>N(6.0)</t>
  </si>
  <si>
    <t>xClassTrib</t>
  </si>
  <si>
    <t>Descrição do Código de Classificação Tributária do IBS/CBS</t>
  </si>
  <si>
    <t>cCredPres</t>
  </si>
  <si>
    <t>Código e classificação do crédito presumido: IBS e CBS</t>
  </si>
  <si>
    <t>Onerosidade</t>
  </si>
  <si>
    <t>Indica se se o serviço é oneroso</t>
  </si>
  <si>
    <r>
      <rPr>
        <rFont val="Calibri"/>
        <strike/>
        <color theme="1"/>
        <sz val="11.0"/>
      </rPr>
      <t xml:space="preserve">Indica se o serviço foi prestado mediante pagamento (oneroso) ou se foi uma cortesia, garantia, etc. (não oneroso)
</t>
    </r>
    <r>
      <rPr>
        <rFont val="Calibri"/>
        <b/>
        <strike/>
        <color theme="1"/>
        <sz val="11.0"/>
      </rPr>
      <t>Uso específico para Reforma Tributária NFPaulistana</t>
    </r>
  </si>
  <si>
    <t>PagParceladoAntecipado</t>
  </si>
  <si>
    <t xml:space="preserve"> Indica se a nota se refere a um pagamento antecipado</t>
  </si>
  <si>
    <t>Uso específico para Reforma Tributária NFPaulistana</t>
  </si>
  <si>
    <t>NCM</t>
  </si>
  <si>
    <t>Código padronizado para mercadorias (NCM - Nomenclatura Comum do Mercosul)</t>
  </si>
  <si>
    <t>indCompGov</t>
  </si>
  <si>
    <t xml:space="preserve">Indicador de compra governamental </t>
  </si>
  <si>
    <r>
      <rPr>
        <rFont val="Calibri"/>
        <color theme="1"/>
        <sz val="11.0"/>
      </rPr>
      <t xml:space="preserve">1 - Sim; 2 - Não;
</t>
    </r>
    <r>
      <rPr>
        <rFont val="Calibri"/>
        <b/>
        <color theme="1"/>
        <sz val="11.0"/>
      </rPr>
      <t>Uso específico para Reforma Tributária NFPaulistana</t>
    </r>
  </si>
  <si>
    <t>Tomador</t>
  </si>
  <si>
    <t>TomaCNPJ</t>
  </si>
  <si>
    <t>CNPJ do tomador</t>
  </si>
  <si>
    <t>C(14)</t>
  </si>
  <si>
    <t>TomaCPF</t>
  </si>
  <si>
    <t>CPF do tomador</t>
  </si>
  <si>
    <t>C(11)</t>
  </si>
  <si>
    <t>TomaIM</t>
  </si>
  <si>
    <t>Inscrição Municipal do tomador</t>
  </si>
  <si>
    <t>TomaRazaoSocial</t>
  </si>
  <si>
    <t>Razão social do tomador</t>
  </si>
  <si>
    <t>C(115)</t>
  </si>
  <si>
    <t>TomatpLgr</t>
  </si>
  <si>
    <t>Tipo de logradouro</t>
  </si>
  <si>
    <t>Tipo do logradouro do tomador (Rua, Avenida, Travessa, etc.)</t>
  </si>
  <si>
    <t>TomaEndereco</t>
  </si>
  <si>
    <t>Endereço do tomador</t>
  </si>
  <si>
    <t>C(125)</t>
  </si>
  <si>
    <t>TomaNumero</t>
  </si>
  <si>
    <t>Número do endereço</t>
  </si>
  <si>
    <t>TomaComplemento</t>
  </si>
  <si>
    <t>Complemento do endereço</t>
  </si>
  <si>
    <t>C(60)</t>
  </si>
  <si>
    <t>TomaBairro</t>
  </si>
  <si>
    <t>Bairro do tomador</t>
  </si>
  <si>
    <t>TomacMun</t>
  </si>
  <si>
    <t>TomaxMun</t>
  </si>
  <si>
    <t>Descrição do município</t>
  </si>
  <si>
    <t>TomaUF</t>
  </si>
  <si>
    <t>UF do tomador</t>
  </si>
  <si>
    <t>TomaPais</t>
  </si>
  <si>
    <t>País do tomador</t>
  </si>
  <si>
    <t>Sigla do país do Tomador. Lista de siglas https://en.wikipedia.org/wiki/ISO_3166-1_alpha-2</t>
  </si>
  <si>
    <t>TomaCEP</t>
  </si>
  <si>
    <t>CEP do tomador</t>
  </si>
  <si>
    <t>N(8)</t>
  </si>
  <si>
    <t>Somente números</t>
  </si>
  <si>
    <t>1.3.0.0</t>
  </si>
  <si>
    <t>TomaTelefone</t>
  </si>
  <si>
    <t>Telefone do tomador</t>
  </si>
  <si>
    <t>TomaTipoTelefone</t>
  </si>
  <si>
    <t>Tipo de Telefone do Tomador</t>
  </si>
  <si>
    <t>Exclusivo do padrão BSIT-BR.
Valores Aceitos:
CE - Celular
CO - Comercial
RE - Residencial</t>
  </si>
  <si>
    <t>1.8.0.0</t>
  </si>
  <si>
    <t>TomaEmail</t>
  </si>
  <si>
    <t>E-mail do tomador</t>
  </si>
  <si>
    <t>C(80)</t>
  </si>
  <si>
    <t>TomaSite</t>
  </si>
  <si>
    <t>Site do tomador</t>
  </si>
  <si>
    <t>TomaIE</t>
  </si>
  <si>
    <t>Inscrição estadual do tomador</t>
  </si>
  <si>
    <t>TomaIME</t>
  </si>
  <si>
    <t>Inscrição municipal eventual do tomador</t>
  </si>
  <si>
    <t>TomaSituacaoEspecial</t>
  </si>
  <si>
    <t>Situação especial do Tomador</t>
  </si>
  <si>
    <t>Exclusivo do padrão NF-em
1 - SUS
2 - Órgão do poder Executivo
3 - Bancos
4 - Comércio/Indústria
5 - Poder Legislativo/Judiciário
0 - Outro</t>
  </si>
  <si>
    <t>1.7.0.0</t>
  </si>
  <si>
    <t>DocTomadorEstrangeiro</t>
  </si>
  <si>
    <t>Documento do Tomador Estrangeiro</t>
  </si>
  <si>
    <t>Exclusivo para os Padrões Equiplano e IPM</t>
  </si>
  <si>
    <t>TomaRegEspTrib</t>
  </si>
  <si>
    <t>Regime Especial de Tributação do Prestador</t>
  </si>
  <si>
    <t>Exclusivo do Padrão NF-Eletrônica
0 - Não
1 - Empresa Adm Pública/Condomínios
2 - Instituição Financeira
3 - Tomador Inscrito no PRODEVA</t>
  </si>
  <si>
    <t>TomaCadastroMunicipio</t>
  </si>
  <si>
    <t>Tomador Cadastrado no Município</t>
  </si>
  <si>
    <t>Exclusivo do padrão Consist
1 - Cadastrado no Município
2 - Não cadastrado no município
3 - Fora do Município
4 - Consumidor Final</t>
  </si>
  <si>
    <t>TomaOrgaoPublico</t>
  </si>
  <si>
    <t>Tomador Órgão Público</t>
  </si>
  <si>
    <t>Exclusivo padrão Obaratech
1 - Sim, do município
2 - Sim, fora do município
3 - Não.</t>
  </si>
  <si>
    <t>TomaEnderecoInformado</t>
  </si>
  <si>
    <t>Endereço do tomador a ser validados pela prefeitura</t>
  </si>
  <si>
    <t>Exclusivo para o Padrão IPM. Indica se o endereço do tomador validado será o que for informado no XML ou o já cadastrado na prefeitura.
S -Sim
N- Não</t>
  </si>
  <si>
    <t>2.52.0.0</t>
  </si>
  <si>
    <t>TomaCAEPF</t>
  </si>
  <si>
    <t>Número do Cadastro de Atividade Econômica da Pessoa Física (CAEPF)</t>
  </si>
  <si>
    <t>TomaExSemNIF</t>
  </si>
  <si>
    <t>Motivo para não informação do NIF</t>
  </si>
  <si>
    <r>
      <rPr>
        <rFont val="Calibri"/>
        <color rgb="FF000000"/>
        <sz val="11.0"/>
      </rPr>
      <t xml:space="preserve">Os valores aceitos são:
0 - Não informado na nota de origem;
1 - Dispensado do NIF;
2 - Não exigência do NIF;
</t>
    </r>
    <r>
      <rPr>
        <rFont val="Calibri"/>
        <b/>
        <color rgb="FF000000"/>
        <sz val="11.0"/>
      </rPr>
      <t xml:space="preserve">Uso específico para NFS-e Modelo Nacional
</t>
    </r>
  </si>
  <si>
    <t>IntermServico</t>
  </si>
  <si>
    <t>Intermediário do Serviço</t>
  </si>
  <si>
    <t>IntermRazaoSocial</t>
  </si>
  <si>
    <t>Razão social do intermediário</t>
  </si>
  <si>
    <t>IntermCNPJ</t>
  </si>
  <si>
    <t>CNPJ do intermediário</t>
  </si>
  <si>
    <t>IntermCPF</t>
  </si>
  <si>
    <t>CPF do intermediário</t>
  </si>
  <si>
    <t>IntermNIF</t>
  </si>
  <si>
    <t>Documento do intermediário extrangeiro</t>
  </si>
  <si>
    <t>IntermExSemNIF</t>
  </si>
  <si>
    <r>
      <rPr>
        <rFont val="Calibri"/>
        <color rgb="FF000000"/>
        <sz val="11.0"/>
      </rPr>
      <t xml:space="preserve">Os valores aceitos são:
0 - Não informado na nota de origem;
1 - Dispensado do NIF;
2 - Não exigência do NIF;
</t>
    </r>
    <r>
      <rPr>
        <rFont val="Calibri"/>
        <b/>
        <color rgb="FF000000"/>
        <sz val="11.0"/>
      </rPr>
      <t xml:space="preserve">Uso específico para NFS-e Modelo Nacional
</t>
    </r>
  </si>
  <si>
    <t>IntermIM</t>
  </si>
  <si>
    <t>Inscrição Municipal do intermediário</t>
  </si>
  <si>
    <t>IntermEmail</t>
  </si>
  <si>
    <t>Email do Intermediario</t>
  </si>
  <si>
    <t>V(100)</t>
  </si>
  <si>
    <t>Exclusivo do Padrão NFPaulistana</t>
  </si>
  <si>
    <t>IntermEndereco</t>
  </si>
  <si>
    <t>V(125)</t>
  </si>
  <si>
    <t>Exclusivo do Padrão SigCorp Rio Grande</t>
  </si>
  <si>
    <t>1.16.0.0</t>
  </si>
  <si>
    <t>IntermNumero</t>
  </si>
  <si>
    <t>Número do Endereço</t>
  </si>
  <si>
    <t>IntermComplemento</t>
  </si>
  <si>
    <t>Complemento do Endereço</t>
  </si>
  <si>
    <t>IntermBairro</t>
  </si>
  <si>
    <t>IntermCep</t>
  </si>
  <si>
    <t>Cep</t>
  </si>
  <si>
    <t>IntermCmun</t>
  </si>
  <si>
    <t>Código IBGE do Município</t>
  </si>
  <si>
    <t xml:space="preserve">Exclusivo do Padrão SigCorp Rio Grande. Consulte nosso artigo para mais informações. </t>
  </si>
  <si>
    <t>IntermXmun</t>
  </si>
  <si>
    <t>IntermFone</t>
  </si>
  <si>
    <t>Fone</t>
  </si>
  <si>
    <t>ItermIE</t>
  </si>
  <si>
    <t>IntermPais</t>
  </si>
  <si>
    <t>Código do País do Intermediário</t>
  </si>
  <si>
    <t>V(5)</t>
  </si>
  <si>
    <r>
      <rPr>
        <rFont val="Calibri"/>
        <color rgb="FF000000"/>
        <sz val="11.0"/>
      </rPr>
      <t xml:space="preserve">Sigla da tabela ISO ou código BACEN.
</t>
    </r>
    <r>
      <rPr>
        <rFont val="Calibri"/>
        <b/>
        <color rgb="FF000000"/>
        <sz val="11.0"/>
      </rPr>
      <t>Uso específico para NFS-e Modelo Nacional</t>
    </r>
  </si>
  <si>
    <t>IntermUF</t>
  </si>
  <si>
    <t>UF/província/região do intermediário</t>
  </si>
  <si>
    <r>
      <rPr>
        <rFont val="Calibri"/>
        <color rgb="FF000000"/>
        <sz val="11.0"/>
      </rPr>
      <t xml:space="preserve">Obrigatório quando intermediário for do exterior
</t>
    </r>
    <r>
      <rPr>
        <rFont val="Calibri"/>
        <b/>
        <color rgb="FF000000"/>
        <sz val="11.0"/>
      </rPr>
      <t xml:space="preserve">Uso específico para NFS-e Modelo Nacional
</t>
    </r>
    <r>
      <rPr>
        <rFont val="Calibri"/>
        <color rgb="FF000000"/>
        <sz val="11.0"/>
      </rPr>
      <t xml:space="preserve">
</t>
    </r>
  </si>
  <si>
    <t>IntermCAEPF</t>
  </si>
  <si>
    <t>Destinatario</t>
  </si>
  <si>
    <t>Grupo de informações relativas ao Destinatário</t>
  </si>
  <si>
    <t>DestCNPJ</t>
  </si>
  <si>
    <t>Número da inscrição no Cadastro Nacional de Pessoa Jurídica (CNPJ) do destinatário de serviço</t>
  </si>
  <si>
    <t>DestCPF</t>
  </si>
  <si>
    <t>Número da inscrição no Cadastro Nacional de Pessoa Física (CPF) do destinatário do serviço</t>
  </si>
  <si>
    <t>DestNIF</t>
  </si>
  <si>
    <t>Número de identificação fiscal fornecido por órgão de administração tributária no exterior</t>
  </si>
  <si>
    <t>DestcNaoNIF</t>
  </si>
  <si>
    <r>
      <rPr>
        <rFont val="Calibri"/>
        <color rgb="FF000000"/>
        <sz val="11.0"/>
      </rPr>
      <t xml:space="preserve">0 - Não informado na nota de origem;
1 - Dispensado do NIF;
2 - Não exigência do NIF
</t>
    </r>
    <r>
      <rPr>
        <rFont val="Calibri"/>
        <b/>
        <color rgb="FF000000"/>
        <sz val="11.0"/>
      </rPr>
      <t>Uso específico para Reforma Tributária</t>
    </r>
  </si>
  <si>
    <t>DestNome</t>
  </si>
  <si>
    <t>Nome / Nome Empresarial do destinatário</t>
  </si>
  <si>
    <t>V(150)</t>
  </si>
  <si>
    <t>DestEndereco</t>
  </si>
  <si>
    <t xml:space="preserve">Tipo e nome do logradouro do endereço do
destinatário do serviço.
</t>
  </si>
  <si>
    <t>DestNumero</t>
  </si>
  <si>
    <t>Número no logradouro do endereço do destinatário
do serviço</t>
  </si>
  <si>
    <t>DestComplemento</t>
  </si>
  <si>
    <t>Complemento do endereço do destinatário do serviço.</t>
  </si>
  <si>
    <t>V(156)</t>
  </si>
  <si>
    <t>DestBairro</t>
  </si>
  <si>
    <t>Bairro do endereço do destinatário do serviço</t>
  </si>
  <si>
    <t>DestFone</t>
  </si>
  <si>
    <t>Número do telefone do destinatário.
(Preencher com o Código DDD + número do
telefone)</t>
  </si>
  <si>
    <t>N(20)</t>
  </si>
  <si>
    <r>
      <rPr>
        <rFont val="Calibri"/>
        <color rgb="FF000000"/>
        <sz val="11.0"/>
      </rPr>
      <t xml:space="preserve">Nas operações com exterior é permitido
informar o código do país + código da localidade +
número do telefone)
</t>
    </r>
    <r>
      <rPr>
        <rFont val="Calibri"/>
        <b/>
        <color rgb="FF000000"/>
        <sz val="11.0"/>
      </rPr>
      <t>Uso específico para Reforma Tributária</t>
    </r>
  </si>
  <si>
    <t>DestEmail</t>
  </si>
  <si>
    <t>E-mail do destinatário</t>
  </si>
  <si>
    <t>DestcMun</t>
  </si>
  <si>
    <t>Código do município do endereço do destinatário do
serviço.</t>
  </si>
  <si>
    <t>DestxMun</t>
  </si>
  <si>
    <t>Nome da cidade do destinatário do
serviço</t>
  </si>
  <si>
    <r>
      <rPr>
        <rFont val="Calibri"/>
        <color rgb="FF000000"/>
        <sz val="11.0"/>
      </rPr>
      <t xml:space="preserve">Obrigatório para destinatário do exterior
</t>
    </r>
    <r>
      <rPr>
        <rFont val="Calibri"/>
        <b/>
        <color rgb="FF000000"/>
        <sz val="11.0"/>
      </rPr>
      <t>Uso específico para Reforma Tributária</t>
    </r>
  </si>
  <si>
    <t>DestCEP</t>
  </si>
  <si>
    <t>Código numérico do Endereçamento Postal nacional (CEP)
 do endereço do destinatário do serviço.</t>
  </si>
  <si>
    <t>V(8)</t>
  </si>
  <si>
    <t>DestPais</t>
  </si>
  <si>
    <t>Código do país do endereço do destinatário do
serviço</t>
  </si>
  <si>
    <t>V(4)</t>
  </si>
  <si>
    <t>DestEstProvReg</t>
  </si>
  <si>
    <t>Estado, província ou região da cidade no exterior do
destinatário do serviço</t>
  </si>
  <si>
    <r>
      <rPr>
        <rFont val="Calibri"/>
        <color rgb="FF000000"/>
        <sz val="11.0"/>
      </rPr>
      <t xml:space="preserve">Preencher para destinatário do exterior
</t>
    </r>
    <r>
      <rPr>
        <rFont val="Calibri"/>
        <b/>
        <color rgb="FF000000"/>
        <sz val="11.0"/>
      </rPr>
      <t>Uso específico para Reforma Tributária</t>
    </r>
  </si>
  <si>
    <t>Adquirente</t>
  </si>
  <si>
    <t>Grupo de informações relativas ao Adquirente</t>
  </si>
  <si>
    <t>AdqCNPJ</t>
  </si>
  <si>
    <t>Número da inscrição no Cadastro Nacional de Pessoa Jurídica (CNPJ) do adquirente de serviço</t>
  </si>
  <si>
    <t>AdqCPF</t>
  </si>
  <si>
    <t>Número da inscrição no Cadastro de Pessoa Física (CPF) do adquirente do serviço</t>
  </si>
  <si>
    <t>AdqNIF</t>
  </si>
  <si>
    <t>AdqcNaoNIF</t>
  </si>
  <si>
    <r>
      <rPr>
        <rFont val="Calibri"/>
        <strike/>
        <color rgb="FF000000"/>
        <sz val="11.0"/>
      </rPr>
      <t xml:space="preserve">0 - Não informado na nota de origem;
1 - Dispensado do NIF;
2 - Não exigência do NIF
</t>
    </r>
    <r>
      <rPr>
        <rFont val="Calibri"/>
        <b/>
        <strike/>
        <color rgb="FF000000"/>
        <sz val="11.0"/>
      </rPr>
      <t>Uso específico para Reforma Tributária NFPaulistana</t>
    </r>
  </si>
  <si>
    <t>AdqNome</t>
  </si>
  <si>
    <t>Nome / Nome Empresarial do adquirente</t>
  </si>
  <si>
    <t>AdqEndereco</t>
  </si>
  <si>
    <t>Tipo e nome do logradouro do endereço do
adquirente do serviço.</t>
  </si>
  <si>
    <t>AdqNumero</t>
  </si>
  <si>
    <t>Número no logradouro do endereço do adquirente do
serviço.</t>
  </si>
  <si>
    <t>AdqComplemento</t>
  </si>
  <si>
    <t>Complemento do endereço do adquirente do serviço</t>
  </si>
  <si>
    <t>AdqFone</t>
  </si>
  <si>
    <t xml:space="preserve">Número do telefone do adquirente do serviço.
(Preencher com o Código DDD + número do
telefone. </t>
  </si>
  <si>
    <r>
      <rPr>
        <rFont val="Calibri"/>
        <strike/>
        <color rgb="FF000000"/>
        <sz val="11.0"/>
      </rPr>
      <t xml:space="preserve">Nas operações com exterior é permitido
informar o código do país + código da localidade +
número do telefone)
</t>
    </r>
    <r>
      <rPr>
        <rFont val="Calibri"/>
        <b/>
        <strike/>
        <color rgb="FF000000"/>
        <sz val="11.0"/>
      </rPr>
      <t>Uso específico para Reforma Tributária NFPaulistana</t>
    </r>
  </si>
  <si>
    <t>AdqBairro</t>
  </si>
  <si>
    <t>Bairro do adquirente do serviço.</t>
  </si>
  <si>
    <t>AdqEmail</t>
  </si>
  <si>
    <t>E-mail do adquirente do serviço.</t>
  </si>
  <si>
    <t>AdqCEP</t>
  </si>
  <si>
    <t>Código numérico do Endereçamento Postal nacional (CEP)
 do endereço do adquirente do serviço.</t>
  </si>
  <si>
    <t>AdqcMun</t>
  </si>
  <si>
    <t>Código do município do endereço do adquirente do serviço.
 (Tabela do IBGE)</t>
  </si>
  <si>
    <t>AdqxMun</t>
  </si>
  <si>
    <t>Nome da cidade no exterior do adquirente do serviço.</t>
  </si>
  <si>
    <r>
      <rPr>
        <rFont val="Calibri"/>
        <strike/>
        <color rgb="FF000000"/>
        <sz val="11.0"/>
      </rPr>
      <t xml:space="preserve">Obrigatório para adquirente do exterior
</t>
    </r>
    <r>
      <rPr>
        <rFont val="Calibri"/>
        <b/>
        <strike/>
        <color rgb="FF000000"/>
        <sz val="11.0"/>
      </rPr>
      <t>Uso específico para Reforma Tributária NFPaulistana</t>
    </r>
  </si>
  <si>
    <t>AdqPais</t>
  </si>
  <si>
    <t>Código do país do endereço do adquirente do serviço.
 (Tabela de Países ISO)</t>
  </si>
  <si>
    <t>AdqEstProvReg</t>
  </si>
  <si>
    <t>Estado, província ou região da cidade no exterior do adquirente do serviço.</t>
  </si>
  <si>
    <r>
      <rPr>
        <rFont val="Calibri"/>
        <strike/>
        <color rgb="FF000000"/>
        <sz val="11.0"/>
      </rPr>
      <t xml:space="preserve">Obrigatório para adquirente do exterior
</t>
    </r>
    <r>
      <rPr>
        <rFont val="Calibri"/>
        <b/>
        <strike/>
        <color rgb="FF000000"/>
        <sz val="11.0"/>
      </rPr>
      <t>Uso específico para Reforma Tributária NFPaulistana</t>
    </r>
  </si>
  <si>
    <t>ConstCivil</t>
  </si>
  <si>
    <t>CodObra</t>
  </si>
  <si>
    <t>Código da obra / Número do projeto</t>
  </si>
  <si>
    <t>Informar o código da obra</t>
  </si>
  <si>
    <t>Art</t>
  </si>
  <si>
    <t>Código ART</t>
  </si>
  <si>
    <t>Informar o número ART</t>
  </si>
  <si>
    <t>ObraLog</t>
  </si>
  <si>
    <t>Logradouro\Endereço da Obra</t>
  </si>
  <si>
    <t>ObraCompl</t>
  </si>
  <si>
    <t>Complemento do End. da Obra</t>
  </si>
  <si>
    <t>ObraNumero</t>
  </si>
  <si>
    <t>Número do End. da Obra</t>
  </si>
  <si>
    <t>ObraBairro</t>
  </si>
  <si>
    <t>Bairro da Obra</t>
  </si>
  <si>
    <t>ObraCEP</t>
  </si>
  <si>
    <t>CEP da Obra</t>
  </si>
  <si>
    <t>ObraMun</t>
  </si>
  <si>
    <t>Código IBGE do município da Obra</t>
  </si>
  <si>
    <t>Exclusivo do padrão INFISC. Consulte nosso artigo para mais informações.</t>
  </si>
  <si>
    <t>ObraUF</t>
  </si>
  <si>
    <t>UF da Obra</t>
  </si>
  <si>
    <t>ObraPais</t>
  </si>
  <si>
    <t>País da Obra</t>
  </si>
  <si>
    <t>Sigla do País da Obra. Exclusivo padrão INFISC. Lista de siglas https://en.wikipedia.org/wiki/ISO_3166-1_alpha-2</t>
  </si>
  <si>
    <t>ObraCEI</t>
  </si>
  <si>
    <t>Número CEI da Obra</t>
  </si>
  <si>
    <t>Exclusivo padrão INFISC, NF Paulistana</t>
  </si>
  <si>
    <t>ObraMatricula</t>
  </si>
  <si>
    <t>Número de Matrícula da Obra</t>
  </si>
  <si>
    <t>ObraValRedBC</t>
  </si>
  <si>
    <t>Valor da redução da base de cálculo da construção civil</t>
  </si>
  <si>
    <t>ObraTipo</t>
  </si>
  <si>
    <t>Tipo de Obra</t>
  </si>
  <si>
    <t>Exclusivo do Padrão SigCorp Rio Grande
Valores:
1 – Minha Casa Minha Vida;
2 – Regime Presumido;
3 – Regime Ordinário;</t>
  </si>
  <si>
    <t>ObraNomeFornecedor</t>
  </si>
  <si>
    <t>Nome do fornecedor</t>
  </si>
  <si>
    <t>ObraNumeroNF</t>
  </si>
  <si>
    <t>Número da nota fiscal</t>
  </si>
  <si>
    <t>ObraDataNF</t>
  </si>
  <si>
    <t>Data de emissão da nota fiscal</t>
  </si>
  <si>
    <t>ObraNumEncapsulamento</t>
  </si>
  <si>
    <t>Código do encapsulamento de notas dedutoras</t>
  </si>
  <si>
    <t>V(15)</t>
  </si>
  <si>
    <t>Exclusivo do Padrão NF Paulistana.
Verificar valores aceitos com o setor fiscal da prefeitura.</t>
  </si>
  <si>
    <t>AbatimentoMateriais</t>
  </si>
  <si>
    <t>Abatimento de Materiais</t>
  </si>
  <si>
    <t>Exclusivo padrão Obaratech.
1-Abatimento padrão
2-Abatimento por nota fiscal
3-Sem abatimento</t>
  </si>
  <si>
    <t>ObraXMun</t>
  </si>
  <si>
    <t>Nome do município da Obra</t>
  </si>
  <si>
    <t>1.90.0.0</t>
  </si>
  <si>
    <t xml:space="preserve">ObraInscImobFis </t>
  </si>
  <si>
    <t xml:space="preserve">Inscrição imobiliária fiscal da obra	</t>
  </si>
  <si>
    <t>ListaMaterial</t>
  </si>
  <si>
    <t>Utilizado apenas pelo padrão Ágili</t>
  </si>
  <si>
    <t>Material</t>
  </si>
  <si>
    <t>MatCodigo</t>
  </si>
  <si>
    <t>Código do material</t>
  </si>
  <si>
    <t>MatDescricao</t>
  </si>
  <si>
    <t>Descrição do material</t>
  </si>
  <si>
    <t>V(120)</t>
  </si>
  <si>
    <t>MatUndMedCodigo</t>
  </si>
  <si>
    <t>Código da unidade de medida</t>
  </si>
  <si>
    <t>MatUndMedSigla</t>
  </si>
  <si>
    <t>Sigla da unidade de medida</t>
  </si>
  <si>
    <t>V(7)</t>
  </si>
  <si>
    <t>MatQuantidade</t>
  </si>
  <si>
    <t>Quantidade</t>
  </si>
  <si>
    <t>N(4)</t>
  </si>
  <si>
    <t>MatVlrTotal</t>
  </si>
  <si>
    <t>Valor total</t>
  </si>
  <si>
    <t>MatValUni</t>
  </si>
  <si>
    <t>Valor unitário do material</t>
  </si>
  <si>
    <t>ListaDed</t>
  </si>
  <si>
    <t>Utilizado apenas pelo padrão DSFNET</t>
  </si>
  <si>
    <t>Ded</t>
  </si>
  <si>
    <t>Não informar este grupo quando a integração for API Rest</t>
  </si>
  <si>
    <t>DedSeq</t>
  </si>
  <si>
    <t>Número sequencial da dedução</t>
  </si>
  <si>
    <t>N(18.0)</t>
  </si>
  <si>
    <t>DedValPer</t>
  </si>
  <si>
    <t>Identificação de valor ou percentual</t>
  </si>
  <si>
    <t>C(3)</t>
  </si>
  <si>
    <t>Informar se a dedução é medida em valor ou percentual
1 – Valor 
2 – Percentual</t>
  </si>
  <si>
    <t>DedTipo</t>
  </si>
  <si>
    <t>Tipo de dedução</t>
  </si>
  <si>
    <t>1 – Despesas Materiais 
2 – Despesas Sub-empreitadas</t>
  </si>
  <si>
    <t>DedFornIM</t>
  </si>
  <si>
    <t>Inscrição Municipal do Fornecedor</t>
  </si>
  <si>
    <t>DedCNPJRef</t>
  </si>
  <si>
    <t>CNPJ do fornecedor ou prestador</t>
  </si>
  <si>
    <t>DedCPFRef</t>
  </si>
  <si>
    <t>CPF do fornecedor ou prestador</t>
  </si>
  <si>
    <t>DedFornNome</t>
  </si>
  <si>
    <t>Razão Social do fornecedor</t>
  </si>
  <si>
    <t>V (300)</t>
  </si>
  <si>
    <t>DedFornCEP</t>
  </si>
  <si>
    <t>CEP do fornecedor</t>
  </si>
  <si>
    <t>DedForncMun</t>
  </si>
  <si>
    <t>Código IBGE do fornecedor</t>
  </si>
  <si>
    <t>DedFornxMun</t>
  </si>
  <si>
    <t>Nome do Município do fornecedor</t>
  </si>
  <si>
    <t>V(70)</t>
  </si>
  <si>
    <t>DedFornUF</t>
  </si>
  <si>
    <t>UF/Província/região do fornecedor</t>
  </si>
  <si>
    <t>DedFornLogr</t>
  </si>
  <si>
    <t>Logradouro do endereço do Fornecedor</t>
  </si>
  <si>
    <t>DedFornNumero</t>
  </si>
  <si>
    <t>Número do endereço do Fornecedor</t>
  </si>
  <si>
    <t>DedFornCompl</t>
  </si>
  <si>
    <t>Complemento do endereço do Fornecedor</t>
  </si>
  <si>
    <t>DedFornBairro</t>
  </si>
  <si>
    <t>Bairro do endereço do Fornecedo</t>
  </si>
  <si>
    <t>DedFornFone</t>
  </si>
  <si>
    <t>Telefone do fornecedor com DDD</t>
  </si>
  <si>
    <t>DedFornEmail</t>
  </si>
  <si>
    <t>E-mail do fornecedor</t>
  </si>
  <si>
    <t>V(80)</t>
  </si>
  <si>
    <t>DedNifFornecedor</t>
  </si>
  <si>
    <t>DedForncExSemNIF</t>
  </si>
  <si>
    <r>
      <rPr>
        <rFont val="Calibri"/>
        <color rgb="FF000000"/>
        <sz val="11.0"/>
      </rPr>
      <t xml:space="preserve">Os valores aceitos são:
0 - Não informado na nota de origem;
1 - Dispensado do NIF;
2 - Não exigência do NIF;
</t>
    </r>
    <r>
      <rPr>
        <rFont val="Calibri"/>
        <b/>
        <color rgb="FF000000"/>
        <sz val="11.0"/>
      </rPr>
      <t>Uso específico para NFS-e Modelo Nacional</t>
    </r>
  </si>
  <si>
    <t>DedPaisFornecedor</t>
  </si>
  <si>
    <t>Código do país do fornecedor</t>
  </si>
  <si>
    <t>V (10)</t>
  </si>
  <si>
    <t>DednNFRef</t>
  </si>
  <si>
    <t>Número da nota fiscal de referência</t>
  </si>
  <si>
    <t>N(10.0)</t>
  </si>
  <si>
    <t>DedvlTotRef</t>
  </si>
  <si>
    <t>Valor total de referência</t>
  </si>
  <si>
    <t>Valor total da nota fiscal de referência</t>
  </si>
  <si>
    <t>DedUFNFe</t>
  </si>
  <si>
    <t>UF gerador da NF-e de referência</t>
  </si>
  <si>
    <t>DedChaveAcesso</t>
  </si>
  <si>
    <t>Chave de acesso da NF-e de referência</t>
  </si>
  <si>
    <t>C (50)</t>
  </si>
  <si>
    <t>DedChAcesNacional</t>
  </si>
  <si>
    <t>Chave de Acesso da NFS-e (Padrão Nacional)</t>
  </si>
  <si>
    <t>DedDEmis</t>
  </si>
  <si>
    <t>Data de emissão da NF-e de referência</t>
  </si>
  <si>
    <t>DedPer</t>
  </si>
  <si>
    <t>Percentual a deduzir</t>
  </si>
  <si>
    <t>N(7.4)</t>
  </si>
  <si>
    <t>Obrigatório caso DedValPer = 2 (Percentual)</t>
  </si>
  <si>
    <t>DedValor</t>
  </si>
  <si>
    <t>Valor a ser deduzido</t>
  </si>
  <si>
    <t>DedQtde</t>
  </si>
  <si>
    <t>Quantidade de itens de dedução</t>
  </si>
  <si>
    <t>Exclusivo Padrão Assessor Público</t>
  </si>
  <si>
    <t>1.2.0.0</t>
  </si>
  <si>
    <t>DedValUnit</t>
  </si>
  <si>
    <t>Valor Unitário</t>
  </si>
  <si>
    <t>DedDescricao</t>
  </si>
  <si>
    <t>DedTipoItem</t>
  </si>
  <si>
    <t>Tipo de Item</t>
  </si>
  <si>
    <t>DednNFSeRef</t>
  </si>
  <si>
    <t>Número da NFS-e de referência</t>
  </si>
  <si>
    <t>N (18.0)</t>
  </si>
  <si>
    <t>DedcVerificaNFSe</t>
  </si>
  <si>
    <t>Código de verificação da NFS-e de referência</t>
  </si>
  <si>
    <t>DedcMunNFSe</t>
  </si>
  <si>
    <t>Código do município Gerador da NFS-e de referência</t>
  </si>
  <si>
    <t>N (7.0)</t>
  </si>
  <si>
    <t>DedOutroDoc</t>
  </si>
  <si>
    <t>Número da identificação de outro documento</t>
  </si>
  <si>
    <t>DedOutroDocFisc</t>
  </si>
  <si>
    <t>Número de outro documento fiscal</t>
  </si>
  <si>
    <t>DedRedTipo</t>
  </si>
  <si>
    <t>Tipo de dedução/Redução modelo nacional</t>
  </si>
  <si>
    <t>DedRetxDesc</t>
  </si>
  <si>
    <t>Descrição da Dedução/Redução quando a opção é "99 – Outras Deduções"</t>
  </si>
  <si>
    <t>DedFornCAEPF</t>
  </si>
  <si>
    <t>Transportadora</t>
  </si>
  <si>
    <t>Dados da Transportadora</t>
  </si>
  <si>
    <t>Grupo exclusivo do padrão INFISC</t>
  </si>
  <si>
    <t>TraNome</t>
  </si>
  <si>
    <t>Nome ou Razão Social da Transportadora</t>
  </si>
  <si>
    <t>TraCPFCNPJ</t>
  </si>
  <si>
    <t>CPF ou CNPJ da transportadora</t>
  </si>
  <si>
    <t>TraIE</t>
  </si>
  <si>
    <t>Inscrição Estadual da Transportadora</t>
  </si>
  <si>
    <t>TraPlaca</t>
  </si>
  <si>
    <t>Placa do veículo da Transportadora</t>
  </si>
  <si>
    <t>TraEnd</t>
  </si>
  <si>
    <t>Endereço da Transportadora</t>
  </si>
  <si>
    <t>TraMun</t>
  </si>
  <si>
    <t>Código IBGE do município da Transportadora</t>
  </si>
  <si>
    <t>TraUF</t>
  </si>
  <si>
    <t>UF da Transportadora</t>
  </si>
  <si>
    <t>TraPais</t>
  </si>
  <si>
    <t>País da Transportadora</t>
  </si>
  <si>
    <t>Sigla do país da Transportadora. Lista de siglas https://en.wikipedia.org/wiki/ISO_3166-1_alpha-2</t>
  </si>
  <si>
    <t>TraTipoFrete</t>
  </si>
  <si>
    <t>Responsável pelo pagamento do frete</t>
  </si>
  <si>
    <t xml:space="preserve">1 - Tomador
2 - Prestador </t>
  </si>
  <si>
    <t>Locacao</t>
  </si>
  <si>
    <t>LocacaoItem</t>
  </si>
  <si>
    <t>categServ</t>
  </si>
  <si>
    <t>Categoria do Serviço</t>
  </si>
  <si>
    <r>
      <rPr>
        <rFont val="Calibri"/>
        <color rgb="FF000000"/>
        <sz val="11.0"/>
      </rPr>
      <t xml:space="preserve">Os valores aceitos são:
1 - Locação;
2 - Sublocação;
3 - Arrendamento;
4 - Direito de passagem;
5 - Permissão de uso;
</t>
    </r>
    <r>
      <rPr>
        <rFont val="Calibri"/>
        <b/>
        <color rgb="FF000000"/>
        <sz val="11.0"/>
      </rPr>
      <t>Uso específico para NFS-e Modelo Nacional</t>
    </r>
  </si>
  <si>
    <t>objetoLocacao</t>
  </si>
  <si>
    <t>Tipo de objetos da locação, sublocação, arrendamento, direito de passagem ou permissão de uso</t>
  </si>
  <si>
    <r>
      <rPr>
        <rFont val="Calibri"/>
        <color rgb="FF000000"/>
        <sz val="11.0"/>
      </rPr>
      <t xml:space="preserve">Os valores aceitos são:
1 - Ferrovia;
2 - Rodovia;
3 - Postes;
4 - Cabos;
5 - Dutos;
6 - Condutos de qualquer natureza;
</t>
    </r>
    <r>
      <rPr>
        <rFont val="Calibri"/>
        <b/>
        <color rgb="FF000000"/>
        <sz val="11.0"/>
      </rPr>
      <t>Uso específico para NFS-e Modelo Nacional</t>
    </r>
  </si>
  <si>
    <t>extensaoFerrovia</t>
  </si>
  <si>
    <t>Extensão total da ferrovia, rodovia, cabos, dutos ou condutos</t>
  </si>
  <si>
    <t>N(5.0)</t>
  </si>
  <si>
    <t>nPostes</t>
  </si>
  <si>
    <t>Número total de postes</t>
  </si>
  <si>
    <t>(6.0)</t>
  </si>
  <si>
    <t>AtividadeEvento</t>
  </si>
  <si>
    <t>AtivDesc</t>
  </si>
  <si>
    <t>Descrição do evento Artístico, Cultural, Esportivo, etc</t>
  </si>
  <si>
    <t>AtivDataInicial</t>
  </si>
  <si>
    <t>Data de início da atividade de evento</t>
  </si>
  <si>
    <t>AtivDataFinal</t>
  </si>
  <si>
    <t>Data de fim da atividade de evento.</t>
  </si>
  <si>
    <t>AtivIdEvento</t>
  </si>
  <si>
    <t>Identificação da Atividade de Evento (código identificador de evento determinado pela Administração Tributária Municipal)</t>
  </si>
  <si>
    <t>AtivEndLogradouro</t>
  </si>
  <si>
    <t>Logradouro do endereço do evento</t>
  </si>
  <si>
    <t>AtivEndNumero</t>
  </si>
  <si>
    <t>Número do endereço do evento</t>
  </si>
  <si>
    <t>AtivEndCompl</t>
  </si>
  <si>
    <t>Complemento do endereço do evento</t>
  </si>
  <si>
    <t>AtivEndBairro</t>
  </si>
  <si>
    <t>Bairro do endereço do evento</t>
  </si>
  <si>
    <t>AtivEndCEP</t>
  </si>
  <si>
    <t>CEP do endereço do evento</t>
  </si>
  <si>
    <t>AtivEndcMun</t>
  </si>
  <si>
    <t>Código IBGE do município do endereço do evento</t>
  </si>
  <si>
    <t>AtivEndxMun</t>
  </si>
  <si>
    <t>Nome do município do endereço do evento</t>
  </si>
  <si>
    <t>AtivEndUF</t>
  </si>
  <si>
    <t>UF/província/Região do evento</t>
  </si>
  <si>
    <t>Pedagio</t>
  </si>
  <si>
    <t>PedCategVeiculo</t>
  </si>
  <si>
    <t>Categorias de veículos para cobrança</t>
  </si>
  <si>
    <r>
      <rPr>
        <rFont val="Calibri"/>
        <color rgb="FF000000"/>
        <sz val="11.0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rFont val="Calibri"/>
        <b/>
        <color rgb="FF000000"/>
        <sz val="11.0"/>
      </rPr>
      <t>Uso específico para NFS-e Modelo Nacional</t>
    </r>
  </si>
  <si>
    <t>PednEixos</t>
  </si>
  <si>
    <t>Número de eixos para fins de cobrança</t>
  </si>
  <si>
    <t>PedRodagem</t>
  </si>
  <si>
    <t>Tipo de rodagem</t>
  </si>
  <si>
    <r>
      <rPr>
        <rFont val="Calibri"/>
        <color rgb="FF000000"/>
        <sz val="11.0"/>
      </rPr>
      <t xml:space="preserve">1 - Simples;
2 - Dupla;
</t>
    </r>
    <r>
      <rPr>
        <rFont val="Calibri"/>
        <b/>
        <color rgb="FF000000"/>
        <sz val="11.0"/>
      </rPr>
      <t>Uso específico para NFS-e Modelo Nacional</t>
    </r>
  </si>
  <si>
    <t>PedSentido</t>
  </si>
  <si>
    <t>Orientação de passagem do veículo</t>
  </si>
  <si>
    <r>
      <rPr>
        <rFont val="Calibri"/>
        <color rgb="FF000000"/>
        <sz val="11.0"/>
      </rPr>
      <t xml:space="preserve">Ângulo em graus a partir do norte geográfico em sentido horário, número inteiro de 0 a 359, onde 0º seria o norte, 90º o leste, 180º o sul, 270º o oeste. Precisão mínima de 10
</t>
    </r>
    <r>
      <rPr>
        <rFont val="Calibri"/>
        <b/>
        <color rgb="FF000000"/>
        <sz val="11.0"/>
      </rPr>
      <t>Uso específico para NFS-e Modelo Nacional</t>
    </r>
  </si>
  <si>
    <t>PedPlaca</t>
  </si>
  <si>
    <t>Placa do veículo</t>
  </si>
  <si>
    <r>
      <rPr>
        <rFont val="Calibri"/>
        <color rgb="FF000000"/>
        <sz val="11.0"/>
      </rPr>
      <t xml:space="preserve">Deve ser informada no padrão [A-Z]{2,3}[0-9]{4}|[A-Z]{3,4}[0-9]{3}
</t>
    </r>
    <r>
      <rPr>
        <rFont val="Calibri"/>
        <b/>
        <color rgb="FF000000"/>
        <sz val="11.0"/>
      </rPr>
      <t>Uso específico para NFS-e Modelo Nacional</t>
    </r>
  </si>
  <si>
    <t>PedCodAcesso</t>
  </si>
  <si>
    <t>Código de acesso gerado automaticamente pelo sistema emissor da concessionária</t>
  </si>
  <si>
    <t>PedCodContrato</t>
  </si>
  <si>
    <t>Código de contrato gerado automaticamente pelo sistema nacional no cadastro da concessionária</t>
  </si>
  <si>
    <t>Imovel</t>
  </si>
  <si>
    <t xml:space="preserve"> Grupo de Informações de Operações Relacionadas a Bens Imóveis, Exceto Obras</t>
  </si>
  <si>
    <t>ImovInscImobFisc</t>
  </si>
  <si>
    <t>Inscrição imobiliária fiscal 
(código fornecido pela prefeitura para a identificação da obra ou para fins de recolhimento do IPTU</t>
  </si>
  <si>
    <r>
      <rPr>
        <rFont val="Calibri"/>
        <color rgb="FF000000"/>
        <sz val="11.0"/>
      </rPr>
      <t xml:space="preserve">Inscrição imobiliária fiscal
(código fornecido pela prefeitura para a
identificação da obra ou para fins de recolhimento IPTU
</t>
    </r>
    <r>
      <rPr>
        <rFont val="Calibri"/>
        <b/>
        <color rgb="FF000000"/>
        <sz val="11.0"/>
      </rPr>
      <t>Uso específico para Reforma Tributária</t>
    </r>
  </si>
  <si>
    <t>ImovCIB</t>
  </si>
  <si>
    <t>Código do Cadastro Imobiliário Brasileiro - CIB</t>
  </si>
  <si>
    <t>ImovCEP</t>
  </si>
  <si>
    <t>Código de Endereçamento Postal numérico do
endereço nacional do imóvel.</t>
  </si>
  <si>
    <t>ImovEndereco</t>
  </si>
  <si>
    <t>Tipo e nome do logradouro do endereço do imóvel</t>
  </si>
  <si>
    <t>ImovNumero</t>
  </si>
  <si>
    <t>Número no logradouro do endereço do imóvel</t>
  </si>
  <si>
    <t>ImovComplemento</t>
  </si>
  <si>
    <t>Complemento do endereço do imóve</t>
  </si>
  <si>
    <t>ImovBairro</t>
  </si>
  <si>
    <t>Bairro do endereço do imóvel.</t>
  </si>
  <si>
    <t>ImovxMun</t>
  </si>
  <si>
    <t>Nome da cidade no local do imóvel</t>
  </si>
  <si>
    <r>
      <rPr>
        <rFont val="Calibri"/>
        <color rgb="FF000000"/>
        <sz val="11.0"/>
      </rPr>
      <t xml:space="preserve">Obrigatário para imóvel do exterior
</t>
    </r>
    <r>
      <rPr>
        <rFont val="Calibri"/>
        <b/>
        <color rgb="FF000000"/>
        <sz val="11.0"/>
      </rPr>
      <t>Uso específico para Reforma Tributária</t>
    </r>
  </si>
  <si>
    <t>ImovEstProvReg</t>
  </si>
  <si>
    <t>Estado, província ou região da cidade no exterior,
local do imóvel.</t>
  </si>
  <si>
    <r>
      <rPr>
        <rFont val="Calibri"/>
        <color rgb="FF000000"/>
        <sz val="11.0"/>
      </rPr>
      <t xml:space="preserve">Preencher para imóvel do exterior
</t>
    </r>
    <r>
      <rPr>
        <rFont val="Calibri"/>
        <b/>
        <color rgb="FF000000"/>
        <sz val="11.0"/>
      </rPr>
      <t>Uso específico para Reforma Tributária</t>
    </r>
  </si>
  <si>
    <t>ListaDocumentos</t>
  </si>
  <si>
    <t>Grupo relativo aos documentos referenciados nos casos de reembolso, repasse e ressarcimento que serão considerados na base de cálculo do ISSQN, do IBS e da CBS.</t>
  </si>
  <si>
    <r>
      <rPr>
        <rFont val="Calibri"/>
        <b/>
        <color rgb="FF000000"/>
        <sz val="11.0"/>
      </rPr>
      <t>G</t>
    </r>
  </si>
  <si>
    <t>Documento</t>
  </si>
  <si>
    <r>
      <rPr>
        <rFont val="Calibri"/>
        <b/>
        <color rgb="FF000000"/>
        <sz val="11.0"/>
      </rPr>
      <t>G</t>
    </r>
  </si>
  <si>
    <t>1-1000</t>
  </si>
  <si>
    <t>RepositorioNacional</t>
  </si>
  <si>
    <t>Grupo de informações de documentos fiscais eletrônicos que se encontram no repositório nacional.</t>
  </si>
  <si>
    <t>CG</t>
  </si>
  <si>
    <t>DocTipoChaveDFe</t>
  </si>
  <si>
    <t>Documento fiscal a que se refere a chaveDfe que seja um dos documentos do Repositório Nacional</t>
  </si>
  <si>
    <r>
      <rPr>
        <rFont val="Calibri"/>
        <color theme="1"/>
        <sz val="11.0"/>
      </rPr>
      <t>E</t>
    </r>
  </si>
  <si>
    <r>
      <rPr>
        <rFont val="Calibri"/>
        <b val="0"/>
        <color rgb="FF000000"/>
        <sz val="11.0"/>
      </rPr>
      <t xml:space="preserve">1 = NFS-e;
2 = NF-e;
 3 = CT-e;
9 = Outro
</t>
    </r>
    <r>
      <rPr>
        <rFont val="Calibri"/>
        <b/>
        <color rgb="FF000000"/>
        <sz val="11.0"/>
      </rPr>
      <t>Uso específico para Reforma Tributária</t>
    </r>
  </si>
  <si>
    <t>DocxTipoChaveDFe</t>
  </si>
  <si>
    <t>Descrição da DF-e a que se refere a DocchaveDfe que seja um dos documentos do Repositório Nacional. Deve ser preenchido apenas quando tipoChaveDFe = 9 (Outro).</t>
  </si>
  <si>
    <r>
      <rPr>
        <rFont val="Calibri"/>
        <color theme="1"/>
        <sz val="11.0"/>
      </rPr>
      <t>E</t>
    </r>
  </si>
  <si>
    <t>DocChaveDFe</t>
  </si>
  <si>
    <t>Chave do Documento Fiscal eletrônico do repositório nacional referenciado para os casos de operações já tributadas.</t>
  </si>
  <si>
    <r>
      <rPr>
        <rFont val="Calibri"/>
        <color theme="1"/>
        <sz val="11.0"/>
      </rPr>
      <t>E</t>
    </r>
  </si>
  <si>
    <r>
      <rPr>
        <rFont val="Calibri"/>
        <color theme="1"/>
        <sz val="11.0"/>
      </rPr>
      <t xml:space="preserve">Deve ser preenchido apenas quando tipoChaveDFe = 9 (Outro)
</t>
    </r>
    <r>
      <rPr>
        <rFont val="Calibri"/>
        <b/>
        <color theme="1"/>
        <sz val="11.0"/>
      </rPr>
      <t>Uso específico para Reforma Tributária</t>
    </r>
  </si>
  <si>
    <t>DocumentoFiscalOutro</t>
  </si>
  <si>
    <t>Grupo de informações de documento não fiscal.</t>
  </si>
  <si>
    <t>DoccMun</t>
  </si>
  <si>
    <t>Código do município emissor do documento fiscal que não se encontra no repositório nacional</t>
  </si>
  <si>
    <r>
      <rPr>
        <rFont val="Calibri"/>
        <color theme="1"/>
        <sz val="11.0"/>
      </rPr>
      <t>E</t>
    </r>
  </si>
  <si>
    <t xml:space="preserve"> C(255)</t>
  </si>
  <si>
    <r>
      <rPr>
        <rFont val="Calibri"/>
        <b val="0"/>
        <color rgb="FF000000"/>
        <sz val="11.0"/>
      </rPr>
      <t xml:space="preserve">Apenas para documentos não fiscais
</t>
    </r>
    <r>
      <rPr>
        <rFont val="Calibri"/>
        <b/>
        <color rgb="FF000000"/>
        <sz val="11.0"/>
      </rPr>
      <t>Uso específico para Reforma Tributária</t>
    </r>
  </si>
  <si>
    <t>DocNumero</t>
  </si>
  <si>
    <t>Número do documento fiscal/Não fiscal</t>
  </si>
  <si>
    <r>
      <rPr>
        <rFont val="Calibri"/>
        <color rgb="FF000000"/>
        <sz val="11.0"/>
      </rPr>
      <t>E</t>
    </r>
  </si>
  <si>
    <t>DocDescricao</t>
  </si>
  <si>
    <t>Descrição do documento fiscal/Não fiscal</t>
  </si>
  <si>
    <r>
      <rPr>
        <rFont val="Calibri"/>
        <color rgb="FF000000"/>
        <sz val="11.0"/>
      </rPr>
      <t>E</t>
    </r>
  </si>
  <si>
    <t>Fornecedor</t>
  </si>
  <si>
    <t>Grupo de informações do fornecedor do documento referenciado</t>
  </si>
  <si>
    <t>DocCNPJ</t>
  </si>
  <si>
    <t>Número da inscrição federal (CNPJ) do fornecedor do documento</t>
  </si>
  <si>
    <r>
      <rPr>
        <rFont val="Calibri"/>
        <color rgb="FF000000"/>
        <sz val="11.0"/>
      </rPr>
      <t>E</t>
    </r>
  </si>
  <si>
    <t>DocCPF</t>
  </si>
  <si>
    <t>Número da inscrição federal (CPF) do fornecedor</t>
  </si>
  <si>
    <r>
      <rPr>
        <rFont val="Calibri"/>
        <color rgb="FF000000"/>
        <sz val="11.0"/>
      </rPr>
      <t>E</t>
    </r>
  </si>
  <si>
    <t xml:space="preserve"> V(11)</t>
  </si>
  <si>
    <t>DocNIF</t>
  </si>
  <si>
    <t>Este elemento só deverá ser preenchido para fornecedores não residentes no Brasil.</t>
  </si>
  <si>
    <r>
      <rPr>
        <rFont val="Calibri"/>
        <color rgb="FF000000"/>
        <sz val="11.0"/>
      </rPr>
      <t>E</t>
    </r>
  </si>
  <si>
    <t>DoccNaoNIF</t>
  </si>
  <si>
    <r>
      <rPr>
        <rFont val="Calibri"/>
        <color rgb="FF000000"/>
        <sz val="11.0"/>
      </rPr>
      <t>E</t>
    </r>
  </si>
  <si>
    <r>
      <rPr>
        <rFont val="Calibri"/>
        <b val="0"/>
        <color rgb="FF000000"/>
        <sz val="11.0"/>
      </rPr>
      <t xml:space="preserve">0 - Não informado na nota de origem;
1 - Dispensado do NIF;
2 - Não exigência do NIF;
</t>
    </r>
    <r>
      <rPr>
        <rFont val="Calibri"/>
        <b/>
        <color rgb="FF000000"/>
        <sz val="11.0"/>
      </rPr>
      <t>Uso específico para Reforma Tributária</t>
    </r>
  </si>
  <si>
    <t>DocxNome</t>
  </si>
  <si>
    <t>Nome / Razão Social do fornecedor.</t>
  </si>
  <si>
    <r>
      <rPr>
        <rFont val="Calibri"/>
        <color rgb="FF000000"/>
        <sz val="11.0"/>
      </rPr>
      <t>E</t>
    </r>
  </si>
  <si>
    <t xml:space="preserve"> C(150)</t>
  </si>
  <si>
    <t>DocDataEmissao</t>
  </si>
  <si>
    <t>Data da emissão do documento dedutível</t>
  </si>
  <si>
    <r>
      <rPr>
        <rFont val="Calibri"/>
        <color rgb="FF000000"/>
        <sz val="11.0"/>
      </rPr>
      <t>E</t>
    </r>
  </si>
  <si>
    <t>DocDCompetencia</t>
  </si>
  <si>
    <t>Data da competência do documento dedutível</t>
  </si>
  <si>
    <r>
      <rPr>
        <rFont val="Calibri"/>
        <color rgb="FF000000"/>
        <sz val="11.0"/>
      </rPr>
      <t>E</t>
    </r>
  </si>
  <si>
    <t>DoctpReeRepRes</t>
  </si>
  <si>
    <t>Tipo de valor incluído neste documento, recebido por motivo de estarem relacionadas a operações de terceiros, objeto de reembolso, repasse ou ressarcimento pelo recebedor, já tributados e aqui referenciados</t>
  </si>
  <si>
    <r>
      <rPr>
        <rFont val="Calibri"/>
        <color rgb="FF000000"/>
        <sz val="11.0"/>
      </rPr>
      <t>E</t>
    </r>
  </si>
  <si>
    <t>DocDescTpReeRepRes</t>
  </si>
  <si>
    <t>Descrição do reembolso ou ressarcimento</t>
  </si>
  <si>
    <r>
      <rPr>
        <rFont val="Calibri"/>
        <color rgb="FF000000"/>
        <sz val="11.0"/>
      </rPr>
      <t>E</t>
    </r>
  </si>
  <si>
    <t>C(150)</t>
  </si>
  <si>
    <r>
      <rPr>
        <rFont val="Calibri"/>
        <color rgb="FF000000"/>
        <sz val="11.0"/>
      </rPr>
      <t xml:space="preserve">Quando a opção é 99 – Outros reembolsos ou ressarcimentos recebidos por valores pagos relativos a operações por conta e ordem de terceiro
</t>
    </r>
    <r>
      <rPr>
        <rFont val="Calibri"/>
        <b/>
        <color rgb="FF000000"/>
        <sz val="11.0"/>
      </rPr>
      <t>Uso específico para Reforma Tributária</t>
    </r>
  </si>
  <si>
    <t>DocValorReeRepRes</t>
  </si>
  <si>
    <t>Valor monetário (total ou parcial, conforme documento informado) utilizado para não inclusão na base de cálculo do ISS e do IBS e da CBS da NFS-e que está sendo emitida (R$).</t>
  </si>
  <si>
    <r>
      <rPr>
        <rFont val="Calibri"/>
        <color rgb="FF000000"/>
        <sz val="11.0"/>
      </rPr>
      <t>E</t>
    </r>
  </si>
  <si>
    <t>ListaNFSeReferenciadas</t>
  </si>
  <si>
    <t>Grupo de NFS-e referenciadas.</t>
  </si>
  <si>
    <r>
      <rPr>
        <rFont val="Calibri"/>
        <b/>
        <color rgb="FF000000"/>
        <sz val="11.0"/>
      </rPr>
      <t>G</t>
    </r>
  </si>
  <si>
    <t>NFSeReferenciada</t>
  </si>
  <si>
    <t>1-99</t>
  </si>
  <si>
    <t>DocChaveNFSe</t>
  </si>
  <si>
    <t>Chave da NFS-e referenciada.</t>
  </si>
  <si>
    <r>
      <rPr>
        <rFont val="Calibri"/>
        <color rgb="FF000000"/>
        <sz val="11.0"/>
      </rPr>
      <t>E</t>
    </r>
  </si>
  <si>
    <t>DocTipoReferencia</t>
  </si>
  <si>
    <t>Tipo de referência</t>
  </si>
  <si>
    <r>
      <rPr>
        <rFont val="Calibri"/>
        <color rgb="FF000000"/>
        <sz val="11.0"/>
      </rPr>
      <t>E</t>
    </r>
  </si>
  <si>
    <r>
      <rPr>
        <rFont val="Calibri"/>
        <b val="0"/>
        <color rgb="FF000000"/>
        <sz val="11.0"/>
      </rPr>
      <t xml:space="preserve">0 = Nota fiscal referenciada para emissão de
nota de multa e juros.
1 = Nota fiscal de pagamento parcelado
antecipado.
</t>
    </r>
    <r>
      <rPr>
        <rFont val="Calibri"/>
        <b/>
        <color rgb="FF000000"/>
        <sz val="11.0"/>
      </rPr>
      <t>Uso específico para Reforma Tributária NFPaulistana</t>
    </r>
  </si>
  <si>
    <t xml:space="preserve">DocTipoNFSeReferencia </t>
  </si>
  <si>
    <t>Tipo de referência da NFSe</t>
  </si>
  <si>
    <r>
      <rPr>
        <rFont val="Calibri"/>
        <color rgb="FF000000"/>
        <sz val="11.0"/>
      </rPr>
      <t>E</t>
    </r>
  </si>
  <si>
    <r>
      <rPr>
        <rFont val="Calibri"/>
        <color rgb="FF000000"/>
        <sz val="11.0"/>
      </rPr>
      <t xml:space="preserve">0 = NFS-e
1 = NFTS
</t>
    </r>
    <r>
      <rPr>
        <rFont val="Calibri"/>
        <b/>
        <color rgb="FF000000"/>
        <sz val="11.0"/>
      </rPr>
      <t>Uso específico para Reforma Tributária NFPaulistana</t>
    </r>
  </si>
  <si>
    <t>DocNumeroNFSe</t>
  </si>
  <si>
    <t>Numero da NFSe</t>
  </si>
  <si>
    <r>
      <rPr>
        <rFont val="Calibri"/>
        <color rgb="FF000000"/>
        <sz val="11.0"/>
      </rPr>
      <t>E</t>
    </r>
  </si>
  <si>
    <r>
      <rPr>
        <rFont val="Calibri"/>
        <b val="0"/>
        <color rgb="FF000000"/>
        <sz val="11.0"/>
      </rPr>
      <t xml:space="preserve">Número da NFS-e ou Número da NFTS,
depende do TipoNotaReferenciada informado
</t>
    </r>
    <r>
      <rPr>
        <rFont val="Calibri"/>
        <b/>
        <color rgb="FF000000"/>
        <sz val="11.0"/>
      </rPr>
      <t>Uso específico para Reforma Tributária NFPaulistana</t>
    </r>
  </si>
  <si>
    <t>Campos da Reforma Tributária</t>
  </si>
  <si>
    <t>Incremento/alteração para a Reforma Tributária</t>
  </si>
  <si>
    <t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</si>
  <si>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</si>
  <si>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>Nº</t>
  </si>
  <si>
    <t>XML</t>
  </si>
  <si>
    <t>Elemento Superior da Estrutura</t>
  </si>
  <si>
    <t>RAIZ</t>
  </si>
  <si>
    <t>Preenchimento obrigatório</t>
  </si>
  <si>
    <t>DocModelo</t>
  </si>
  <si>
    <t>Modelo do documento</t>
  </si>
  <si>
    <t>Será retornado “NFSe”</t>
  </si>
  <si>
    <t>Número do RPS.</t>
  </si>
  <si>
    <t>DocSerie</t>
  </si>
  <si>
    <t>Série do Documeno</t>
  </si>
  <si>
    <t>v(5)</t>
  </si>
  <si>
    <t>DocIDUnico</t>
  </si>
  <si>
    <t>2.45.0</t>
  </si>
  <si>
    <t>DocProtocolo</t>
  </si>
  <si>
    <t>Número do Protocolo</t>
  </si>
  <si>
    <t>v(50)</t>
  </si>
  <si>
    <t>DocPDFBase64</t>
  </si>
  <si>
    <t>Espelho RPS em PDF e em base 64</t>
  </si>
  <si>
    <t>v(2M)</t>
  </si>
  <si>
    <t>DocPDFDownload</t>
  </si>
  <si>
    <t>Link para download do Espelho RPS em PDF.</t>
  </si>
  <si>
    <t>v(1000)</t>
  </si>
  <si>
    <t>DocXMLBase64</t>
  </si>
  <si>
    <t>XML da NFS-e em base 64.</t>
  </si>
  <si>
    <t>DocXMLDownload</t>
  </si>
  <si>
    <t>XML Download do Documento</t>
  </si>
  <si>
    <t>DocArquivo</t>
  </si>
  <si>
    <t>Arquivo de Envio em base 64</t>
  </si>
  <si>
    <t>Somente para prefeituras que utilizam a integração via arquivo</t>
  </si>
  <si>
    <t>DocExtensaoArquivo</t>
  </si>
  <si>
    <t>Extensão do Arquivo de Envio (DocArquivo)</t>
  </si>
  <si>
    <t>DocImpPrefeitura</t>
  </si>
  <si>
    <t>Link para impressão no sistema da prefeitura</t>
  </si>
  <si>
    <t>Exclusivo para os padrões que permitem a captura da URL de impressão.
Necessário tratamento para substituir o caracter "&amp;amp;" por "&amp;"</t>
  </si>
  <si>
    <t>1.5.0.0</t>
  </si>
  <si>
    <t>DocCompleto</t>
  </si>
  <si>
    <t>Retorno do XML do InoviCy com informações atualizadas</t>
  </si>
  <si>
    <t>NFSe</t>
  </si>
  <si>
    <t>Dados NFS-e</t>
  </si>
  <si>
    <t>NFSeNumero</t>
  </si>
  <si>
    <t>Número da NFS-e</t>
  </si>
  <si>
    <t>NFSeCodVerificacao</t>
  </si>
  <si>
    <t>Código de Verificação da NFS-e</t>
  </si>
  <si>
    <t>Situacao</t>
  </si>
  <si>
    <t>SitCodigo</t>
  </si>
  <si>
    <t>Código da Situação</t>
  </si>
  <si>
    <t>SitDescricao</t>
  </si>
  <si>
    <t>Descrição da Situação</t>
  </si>
  <si>
    <t>Naturezas da operação utilizadas em cada padrão ou município.</t>
  </si>
  <si>
    <t>Valores Padrão do InvoiCy</t>
  </si>
  <si>
    <t>Município = zero significa que o valor é válido para todos municípios daquele padrão. Município &gt;0 significa que aquele município possui valores diferentes.</t>
  </si>
  <si>
    <t>Naturezas de Operação</t>
  </si>
  <si>
    <t>Padrão</t>
  </si>
  <si>
    <t>Município</t>
  </si>
  <si>
    <t>Código do InvoiCy</t>
  </si>
  <si>
    <t>Valor no município</t>
  </si>
  <si>
    <t>Tributação no município</t>
  </si>
  <si>
    <t>3enet</t>
  </si>
  <si>
    <t>Tributação no Municipio</t>
  </si>
  <si>
    <t>Tributação fora do município</t>
  </si>
  <si>
    <t>Tributação fora do municipio</t>
  </si>
  <si>
    <t>Isenção</t>
  </si>
  <si>
    <t>Imune</t>
  </si>
  <si>
    <t>Imunidade</t>
  </si>
  <si>
    <t>Exigibilidade suspensa por decisão judicial</t>
  </si>
  <si>
    <t>Imp. devido fora do município sem obrigação de ret. na fonte</t>
  </si>
  <si>
    <t>Exigibilidade suspensa por procedimento administrativo</t>
  </si>
  <si>
    <t>Exigível</t>
  </si>
  <si>
    <t>ÁBACO</t>
  </si>
  <si>
    <t>Não incidência</t>
  </si>
  <si>
    <t>Exportação</t>
  </si>
  <si>
    <t>ISS fixo</t>
  </si>
  <si>
    <t>Substituição tributária</t>
  </si>
  <si>
    <t>Simples Nacional</t>
  </si>
  <si>
    <t>Isenção parcial</t>
  </si>
  <si>
    <t>Ágili 2</t>
  </si>
  <si>
    <t>Cancelado</t>
  </si>
  <si>
    <t>ISS retido pelo tomador/intermediário</t>
  </si>
  <si>
    <t>Não tributável</t>
  </si>
  <si>
    <t>Micro Empreendedor Individual (MEI)</t>
  </si>
  <si>
    <t>Serviço para imóvel (Construção Civil)</t>
  </si>
  <si>
    <t>Serviço em via pública</t>
  </si>
  <si>
    <t>Tributada integralmente com ISSRF</t>
  </si>
  <si>
    <t>ArrecadaNet</t>
  </si>
  <si>
    <t>Tributada com redução da base de cálculo</t>
  </si>
  <si>
    <t>Tributada com redução da base de cálculo com ISSRF</t>
  </si>
  <si>
    <t>Tributada com redução da base de cálculo com Sub. Tributária</t>
  </si>
  <si>
    <t>Não tributada - ISS regime estimativa</t>
  </si>
  <si>
    <t>Não Tributada - ISS construção civil recolhido antecipadamente</t>
  </si>
  <si>
    <t>Não Tributada - Ato Cooperado</t>
  </si>
  <si>
    <t>Simples Nacional e com o ISS retido na fonte</t>
  </si>
  <si>
    <t>Assessor Publico</t>
  </si>
  <si>
    <t>Tributação no município (Normal)</t>
  </si>
  <si>
    <t>Substituição tributária pelo agenciador ou intermediário da prestação do serviço</t>
  </si>
  <si>
    <t>Optante do Super Simples</t>
  </si>
  <si>
    <t>Simples Nacional e substituição tributária</t>
  </si>
  <si>
    <t>Cancelada</t>
  </si>
  <si>
    <t>ISSRetidoAnteriormenteSubstitutoTributario</t>
  </si>
  <si>
    <t>Não Tributada</t>
  </si>
  <si>
    <t>Tributada com redução da base de cálculo ou alíquota e com ISS retido na fonte</t>
  </si>
  <si>
    <t>ISS MEI</t>
  </si>
  <si>
    <t>Tributada com reducao da base de cálculo ou alíquota e sujeita ao regime da substituicao tributária</t>
  </si>
  <si>
    <t>Normal Prefeitura</t>
  </si>
  <si>
    <t>Tributada com reducao da base de cálculo  ou aliquota e com o ISS retido anteriormente pelo substituto tributário</t>
  </si>
  <si>
    <t>Não-tributável em Lins</t>
  </si>
  <si>
    <t>Nao tributada em razao do destino dos bens ou objetos - Mercadorias para a industrializacao ou comercializacao</t>
  </si>
  <si>
    <t>Isenta/Imune</t>
  </si>
  <si>
    <t>Nao tributada em razao do diferimento da prestacao do servico</t>
  </si>
  <si>
    <t>Tributado no município, porém Isento</t>
  </si>
  <si>
    <t>Normal</t>
  </si>
  <si>
    <t>Tributado Fora do município, porém Isento</t>
  </si>
  <si>
    <t>Tributado no município, porém Imune</t>
  </si>
  <si>
    <t>Cancelada/Extraviada</t>
  </si>
  <si>
    <t>Tributado Fora do município, porém Imune</t>
  </si>
  <si>
    <t>SIMEI</t>
  </si>
  <si>
    <t>Tributado no município, porém Exigibilidade Suspensa</t>
  </si>
  <si>
    <t>Tratamento Fiscal Diferenciado</t>
  </si>
  <si>
    <t>Tributado Fora do município, porém Exigibilidade Suspensa</t>
  </si>
  <si>
    <t>Imune  Lei Federal</t>
  </si>
  <si>
    <t>Estimado</t>
  </si>
  <si>
    <t>Imposto devido no município, com retenção na fonte (serviço prestado no município)</t>
  </si>
  <si>
    <t>Imposto devido no município, sem retenção na fonte (serviço prestado no município)</t>
  </si>
  <si>
    <t>MEI MICROEMPREENDEDOR</t>
  </si>
  <si>
    <t>Não tributável (serviço prestado no município)</t>
  </si>
  <si>
    <t>ASTEN</t>
  </si>
  <si>
    <t>Simples Nacional (serviço prestado no município)</t>
  </si>
  <si>
    <t>Imposto devido no município, com retenção na fonte (serviço prestado fora do município)</t>
  </si>
  <si>
    <t>Imposto devido no município, sem retenção na fonte (serviço prestado fora do município)</t>
  </si>
  <si>
    <t>Imposto devido fora do município, com retenção na fonte (serviço prestado fora do município)</t>
  </si>
  <si>
    <t>Imposto devido fora do município, sem retenção na fonte (serviço prestado fora do município)</t>
  </si>
  <si>
    <t>Não tributável (serviço prestado fora do município)</t>
  </si>
  <si>
    <t>Simples Nacional (serviço prestado fora do Município)</t>
  </si>
  <si>
    <t>BETHA 1</t>
  </si>
  <si>
    <t>Não tributável (serviço prestado no exterior)</t>
  </si>
  <si>
    <t>Serviço no município - ISS mensal sem retenção na fonte</t>
  </si>
  <si>
    <t>Serviço no município - ISS mensal com retenção na fonte</t>
  </si>
  <si>
    <t>Construção civil - no município - ISS mensal sem retenção na fonte</t>
  </si>
  <si>
    <t>Construção civil - no município - ISS mensal com retenção na fonte</t>
  </si>
  <si>
    <t>Serviço em outro município – ISS mensal sem retenção na fonte</t>
  </si>
  <si>
    <t>Serviço em outro município – ISS mensal com retenção na fonte</t>
  </si>
  <si>
    <t>Construção civil - outro município - ISS mensal sem retenção na fonte</t>
  </si>
  <si>
    <t>BETHA 1 Sequencial</t>
  </si>
  <si>
    <t>Construção civil - outro município - ISS mensal com retenção na fonte</t>
  </si>
  <si>
    <t>Serviço não enquadrada nas situações anteriores - sem retenção</t>
  </si>
  <si>
    <t>Serviço não enquadrada nas situações anteriores - com retenção</t>
  </si>
  <si>
    <t>ISS devido para o município (Simples Nacional)</t>
  </si>
  <si>
    <t>ISS devido para outro município (Simples Nacional)</t>
  </si>
  <si>
    <t>Escritório Contábil (Simples Nacional)</t>
  </si>
  <si>
    <t>ISS retido pelo tomador/intermediário (Simples Nacional)</t>
  </si>
  <si>
    <t>Operação imune, isenta ou não tributada (Simples Nacional)</t>
  </si>
  <si>
    <t>BETHA 2</t>
  </si>
  <si>
    <t>Exigibilidade suspensa por processo administrativo</t>
  </si>
  <si>
    <t>Não Incidência</t>
  </si>
  <si>
    <t>BOANF</t>
  </si>
  <si>
    <t>BSIT-BR</t>
  </si>
  <si>
    <t>CECAM</t>
  </si>
  <si>
    <t>Serviço na sede do prestador</t>
  </si>
  <si>
    <t>Serviço fora do Município</t>
  </si>
  <si>
    <t>Serviço para Imóvel (Construção Civil)</t>
  </si>
  <si>
    <t>CENTI</t>
  </si>
  <si>
    <t>Comunix</t>
  </si>
  <si>
    <t>Retida</t>
  </si>
  <si>
    <t>M.E.I Micro Empresa Individual</t>
  </si>
  <si>
    <t>Iss Devido Fora Do Município</t>
  </si>
  <si>
    <t>Conam</t>
  </si>
  <si>
    <t>Tributado</t>
  </si>
  <si>
    <t>Isenção / Imunidade</t>
  </si>
  <si>
    <t>Suspensão</t>
  </si>
  <si>
    <t>ISS Fixo</t>
  </si>
  <si>
    <t>CONSIST</t>
  </si>
  <si>
    <t>Outro município</t>
  </si>
  <si>
    <t>Normal -A recolher</t>
  </si>
  <si>
    <t>Retido na fonte</t>
  </si>
  <si>
    <t>MEI</t>
  </si>
  <si>
    <t>COPLAN</t>
  </si>
  <si>
    <t>DATAPUBLIC</t>
  </si>
  <si>
    <t>Tributável</t>
  </si>
  <si>
    <t>Isento ISS</t>
  </si>
  <si>
    <t>Não Incidência no Município</t>
  </si>
  <si>
    <t>Tributável Simples Nacional</t>
  </si>
  <si>
    <t>Tributável MEI</t>
  </si>
  <si>
    <t>DB NFSE</t>
  </si>
  <si>
    <t>DEISS</t>
  </si>
  <si>
    <t>Tributaçao No Município</t>
  </si>
  <si>
    <t>T</t>
  </si>
  <si>
    <t>Tributação Fora do Município</t>
  </si>
  <si>
    <t>R</t>
  </si>
  <si>
    <t>I</t>
  </si>
  <si>
    <t>DigiFred</t>
  </si>
  <si>
    <t>DSFNET</t>
  </si>
  <si>
    <t>C</t>
  </si>
  <si>
    <t>F</t>
  </si>
  <si>
    <t>K</t>
  </si>
  <si>
    <t>Tributável Fixo</t>
  </si>
  <si>
    <t>Tributável S. N.</t>
  </si>
  <si>
    <t>H</t>
  </si>
  <si>
    <t>Micro Empreendedor Individual</t>
  </si>
  <si>
    <t>M</t>
  </si>
  <si>
    <t>DUETO 1</t>
  </si>
  <si>
    <t>DUETO 2</t>
  </si>
  <si>
    <t>E&amp;L</t>
  </si>
  <si>
    <t>E&amp;L 2.0</t>
  </si>
  <si>
    <t>eISS</t>
  </si>
  <si>
    <t>EMBRAS SIAP.NET</t>
  </si>
  <si>
    <t>EQUIPLANO</t>
  </si>
  <si>
    <t>E-RECEITAS</t>
  </si>
  <si>
    <t>FacilitaISS</t>
  </si>
  <si>
    <t>FGMAISS</t>
  </si>
  <si>
    <t>exigibilidade suspensa por decisão judicial</t>
  </si>
  <si>
    <t>Exigibilidade Suspensa por Processo Administrativo</t>
  </si>
  <si>
    <t>FintelISS</t>
  </si>
  <si>
    <t>FISS-LEX</t>
  </si>
  <si>
    <t>Freire</t>
  </si>
  <si>
    <t>Generativa</t>
  </si>
  <si>
    <t>GENFE</t>
  </si>
  <si>
    <t>GESPAM</t>
  </si>
  <si>
    <t>GINFES</t>
  </si>
  <si>
    <t>GOIANIA</t>
  </si>
  <si>
    <t>GOVERNA</t>
  </si>
  <si>
    <t>Isento</t>
  </si>
  <si>
    <t>Autônomo(Fixo)</t>
  </si>
  <si>
    <t>M.E.I.</t>
  </si>
  <si>
    <t>Governa TXT</t>
  </si>
  <si>
    <t>Outro Municipio</t>
  </si>
  <si>
    <t>Retido na Fonte</t>
  </si>
  <si>
    <t>Governo Digital</t>
  </si>
  <si>
    <t>Governo Eletrônico</t>
  </si>
  <si>
    <t>INFISC - Caxias do Sul</t>
  </si>
  <si>
    <t>INFISC - Farroupilha</t>
  </si>
  <si>
    <t>INFISC - Santiago</t>
  </si>
  <si>
    <t>INFISC - Sapucaia</t>
  </si>
  <si>
    <t>INFISC Campo Bom</t>
  </si>
  <si>
    <t>IPM</t>
  </si>
  <si>
    <t>Tributada Integralmente</t>
  </si>
  <si>
    <t>Tributado integralmente (Tomador)</t>
  </si>
  <si>
    <t>Isenta</t>
  </si>
  <si>
    <t>Não Tributada - ISS regime Fixo</t>
  </si>
  <si>
    <t>Tributada Integralmente e sujeita à Subs Tributária</t>
  </si>
  <si>
    <t>Tributada Integralmente com ISSRF</t>
  </si>
  <si>
    <t>Tributada com redução da BC e sujeita à Subst. Tributária</t>
  </si>
  <si>
    <t>Não Tributada - ISS regime Estimativa</t>
  </si>
  <si>
    <t>Não Tributada - ISS Construção Civil</t>
  </si>
  <si>
    <t>ISANETO</t>
  </si>
  <si>
    <t>ISISS</t>
  </si>
  <si>
    <t>ISS Fortaleza</t>
  </si>
  <si>
    <t>Tributação no Município</t>
  </si>
  <si>
    <t>ISS Intel</t>
  </si>
  <si>
    <t>ISS Online AEG</t>
  </si>
  <si>
    <t>ISS On-line Supernova</t>
  </si>
  <si>
    <t>ISS Simples SpConsig</t>
  </si>
  <si>
    <t>Isenção / Imune</t>
  </si>
  <si>
    <t>ISS a Recolher</t>
  </si>
  <si>
    <t>ISS Retido</t>
  </si>
  <si>
    <t>Não Tributável</t>
  </si>
  <si>
    <t>Simples Nacional ISS Retido na Fonte</t>
  </si>
  <si>
    <t>ISS.NET</t>
  </si>
  <si>
    <t>ISS4R</t>
  </si>
  <si>
    <t>ISSe</t>
  </si>
  <si>
    <t>ISSNFe Online</t>
  </si>
  <si>
    <t>ISSWeb Camaçari</t>
  </si>
  <si>
    <t>ISSWeb Fiorilli</t>
  </si>
  <si>
    <t>JANELA UNICA</t>
  </si>
  <si>
    <t>Exigibilidade Suspensa por Decisão Judicial</t>
  </si>
  <si>
    <t>JFISS Digital</t>
  </si>
  <si>
    <t>JGBAIAO</t>
  </si>
  <si>
    <t>LEXSOM</t>
  </si>
  <si>
    <t>MEMORY</t>
  </si>
  <si>
    <t>Metrópolis</t>
  </si>
  <si>
    <t>MITRA</t>
  </si>
  <si>
    <t>NF Paulistana</t>
  </si>
  <si>
    <t>No Municipio</t>
  </si>
  <si>
    <t>Fora do Município</t>
  </si>
  <si>
    <t>P</t>
  </si>
  <si>
    <t>Tributada no Município, porém Isento.</t>
  </si>
  <si>
    <t>A</t>
  </si>
  <si>
    <t>Tributada fora do Município, porém Isento.</t>
  </si>
  <si>
    <t>B</t>
  </si>
  <si>
    <t>Tributada no Município, porém Imune.</t>
  </si>
  <si>
    <t>Tributada fora do Município, porém Imune.</t>
  </si>
  <si>
    <t>N</t>
  </si>
  <si>
    <t>Tributada no Município, porém Exigibilidade Suspensa</t>
  </si>
  <si>
    <t>X</t>
  </si>
  <si>
    <t>Tributada fora do Município, porém Exigibilidade Suspensa</t>
  </si>
  <si>
    <t>V</t>
  </si>
  <si>
    <t>NF-Eletronica</t>
  </si>
  <si>
    <t>Issqn isento</t>
  </si>
  <si>
    <t>Issqn imune</t>
  </si>
  <si>
    <t>Issqn fixo</t>
  </si>
  <si>
    <t>Simei</t>
  </si>
  <si>
    <t>Issqn estimado</t>
  </si>
  <si>
    <t>NFPSe</t>
  </si>
  <si>
    <t>Tributada integralmente</t>
  </si>
  <si>
    <t>Tributada por meio de imposto fixo</t>
  </si>
  <si>
    <t>Tributada integralmente e regime da substituição tributária</t>
  </si>
  <si>
    <t>Tributada integralmente e regime do Simples Nacional</t>
  </si>
  <si>
    <t>Tributada integralmente e com ISQN retido na fonte</t>
  </si>
  <si>
    <t>Tributada com redução da base de cálculo ou alíquota</t>
  </si>
  <si>
    <t>Tributada integralmente, regime do SN e ISQN retido na fonte</t>
  </si>
  <si>
    <t>Tributada integralmente e subs. tribut. pelo intermediário</t>
  </si>
  <si>
    <t>Tributada integralmente,regime do SN e da subst. tributária</t>
  </si>
  <si>
    <t>Tributada integralmente e com o ISQN retido pelo subs.tribut</t>
  </si>
  <si>
    <t>Tributada com redução da BC ou alíq. com ISQN retido na font</t>
  </si>
  <si>
    <t>Tributada com Red da B.C e sujeita ao regime da subst. Trib.</t>
  </si>
  <si>
    <t>Tributada com Red da B.C e com ISSQN Ret. anteriormente</t>
  </si>
  <si>
    <t>Não tributada em razão do destino dos bens ou objetos</t>
  </si>
  <si>
    <t>Não tributada em razão do diferimento da prestação do serv.</t>
  </si>
  <si>
    <t>NFPSe WS</t>
  </si>
  <si>
    <t>Tritutada integralmente</t>
  </si>
  <si>
    <t>Tributada por meio do imposto fixo</t>
  </si>
  <si>
    <t>Não tributada</t>
  </si>
  <si>
    <t>Tributada com redução da BC ou alíq. e sujeita subs. Tribut.</t>
  </si>
  <si>
    <t>Tributada com red da BC ou alíq. com ISQN ret subs. Tribut.</t>
  </si>
  <si>
    <t>Não tributada em razão do deferimento da prest. do serviço</t>
  </si>
  <si>
    <t>NFSD</t>
  </si>
  <si>
    <t>NFSe NET</t>
  </si>
  <si>
    <t>NFSE-Ecidade</t>
  </si>
  <si>
    <t>NFWEB</t>
  </si>
  <si>
    <t>Operação Normal</t>
  </si>
  <si>
    <t>Operação Isenta/Imune</t>
  </si>
  <si>
    <t>Operação efetuada em outro Municipio</t>
  </si>
  <si>
    <t>ISS Suspenso por Decisão Judicial</t>
  </si>
  <si>
    <t>J</t>
  </si>
  <si>
    <t>NOTA BLU</t>
  </si>
  <si>
    <t>tributação no município</t>
  </si>
  <si>
    <t>tributação fora do município</t>
  </si>
  <si>
    <t>isenção</t>
  </si>
  <si>
    <t>Nota Carioca</t>
  </si>
  <si>
    <t>Nota Natalense</t>
  </si>
  <si>
    <t>Nota Salvador</t>
  </si>
  <si>
    <t>PMJP</t>
  </si>
  <si>
    <t>Portal Facil</t>
  </si>
  <si>
    <t>PRODATA</t>
  </si>
  <si>
    <t>Pública</t>
  </si>
  <si>
    <t>ISS devido para Itajaí</t>
  </si>
  <si>
    <t>ISS devido para outro município</t>
  </si>
  <si>
    <t>Operação imune, isenta ou não tributada</t>
  </si>
  <si>
    <t>ISS Fixo (Soc. Profissionais)</t>
  </si>
  <si>
    <t>MEI (Simples Nacional)</t>
  </si>
  <si>
    <t>Operação imune, isenta ou não tributada (Simples Nacional</t>
  </si>
  <si>
    <t>Tributação devida para Timóteo</t>
  </si>
  <si>
    <t>Tributação fora do Município</t>
  </si>
  <si>
    <t>Tributação fixa</t>
  </si>
  <si>
    <t>Tributação retida pelo Tomador</t>
  </si>
  <si>
    <t>Tributação retida pelo Tomador (Prestador Simples Nacional)</t>
  </si>
  <si>
    <t>ISS devido para Mafra</t>
  </si>
  <si>
    <t>ISS devido para outro Município</t>
  </si>
  <si>
    <t>ISENTO</t>
  </si>
  <si>
    <t>IMUNE</t>
  </si>
  <si>
    <t>ISS FIXO</t>
  </si>
  <si>
    <t>ISS devido para Mafra (Simples Nacional)</t>
  </si>
  <si>
    <t>ISS retido pelo tomador</t>
  </si>
  <si>
    <t>ISS devido para outro Município (Simples Nacional)</t>
  </si>
  <si>
    <t>ISS retido pelo tomador (Simples Nacional)</t>
  </si>
  <si>
    <t>RLZ</t>
  </si>
  <si>
    <t>SAATRI</t>
  </si>
  <si>
    <t>SAPITUR</t>
  </si>
  <si>
    <t>imune</t>
  </si>
  <si>
    <t>exigibilidade suspensa por processo administrativo</t>
  </si>
  <si>
    <t>não incidência</t>
  </si>
  <si>
    <t>exportação</t>
  </si>
  <si>
    <t>SEMFAZ</t>
  </si>
  <si>
    <t>SH3</t>
  </si>
  <si>
    <t>SIAM</t>
  </si>
  <si>
    <t>SIAPPA</t>
  </si>
  <si>
    <t>Tributado no Prestador</t>
  </si>
  <si>
    <t>S</t>
  </si>
  <si>
    <t>Tributado no Tomador</t>
  </si>
  <si>
    <t>Atividade sem retenção</t>
  </si>
  <si>
    <t>Sigcorp Bauru</t>
  </si>
  <si>
    <t>tp</t>
  </si>
  <si>
    <t>não tributado</t>
  </si>
  <si>
    <t>nt</t>
  </si>
  <si>
    <t>isenta</t>
  </si>
  <si>
    <t>is</t>
  </si>
  <si>
    <t>im</t>
  </si>
  <si>
    <t>Tributado no tomador</t>
  </si>
  <si>
    <t>tt</t>
  </si>
  <si>
    <t>Sigcorp Cianorte</t>
  </si>
  <si>
    <t>Sigcorp Ivaiporã</t>
  </si>
  <si>
    <t>SIGcorp Londrina</t>
  </si>
  <si>
    <t>Tributada no prestador</t>
  </si>
  <si>
    <t>outro município</t>
  </si>
  <si>
    <t>si</t>
  </si>
  <si>
    <t>Tributado Fixo</t>
  </si>
  <si>
    <t>tf</t>
  </si>
  <si>
    <t>ca</t>
  </si>
  <si>
    <t>Tributada no tomador</t>
  </si>
  <si>
    <t>SigCORP Marilia</t>
  </si>
  <si>
    <t>Sigcorp Mogi Guaçu</t>
  </si>
  <si>
    <t>Tributo no Tomador</t>
  </si>
  <si>
    <t>Sigcorp Rio Grande</t>
  </si>
  <si>
    <t>Retido Fora</t>
  </si>
  <si>
    <t>rf</t>
  </si>
  <si>
    <t>SIGCORP S.J. de Meriti</t>
  </si>
  <si>
    <t>Sigcorp São Goncalo</t>
  </si>
  <si>
    <t>Sigcorp TXT</t>
  </si>
  <si>
    <t>Tributada</t>
  </si>
  <si>
    <t>U</t>
  </si>
  <si>
    <t>cancelado</t>
  </si>
  <si>
    <t>tomador</t>
  </si>
  <si>
    <t>SimplISS</t>
  </si>
  <si>
    <t>SISNFE BAURU</t>
  </si>
  <si>
    <t>SJP</t>
  </si>
  <si>
    <t>SMARapd SIL Tecnologia WS</t>
  </si>
  <si>
    <t>SMARAPDSIL WS2</t>
  </si>
  <si>
    <t>Solução Pública</t>
  </si>
  <si>
    <t>SysISS</t>
  </si>
  <si>
    <t>System</t>
  </si>
  <si>
    <t>Tecnos</t>
  </si>
  <si>
    <t>Thema</t>
  </si>
  <si>
    <t>Imposto devido no município, com obrigação de ret. na fonte</t>
  </si>
  <si>
    <t>Imposto devido no município, sem obrigação de ret. na fonte</t>
  </si>
  <si>
    <t>ISSQN Fixo</t>
  </si>
  <si>
    <t>Imp. recolhido pelo regime único de arrecadação S.N.</t>
  </si>
  <si>
    <t>Imposto devido no município, com obrigação de Ret. na fonte</t>
  </si>
  <si>
    <t>Imp. devido fora do município com obrigação de ret. na fonte</t>
  </si>
  <si>
    <t>Imposto recolhido pelo regime único de arrecadação S.N.</t>
  </si>
  <si>
    <t>Imposto devido no município</t>
  </si>
  <si>
    <t>Imposto recolhido pelo regime único de arrecadação</t>
  </si>
  <si>
    <t>Imposto recolhido por guia sem escrituração</t>
  </si>
  <si>
    <t>Imposto Devido no municipio, com obrigação de ret. na fonte</t>
  </si>
  <si>
    <t>Imposto devido no municipio, sem obrigação de ret. na fonte</t>
  </si>
  <si>
    <t>Imposto devido no municipio, sem obrigação ret. na fonte</t>
  </si>
  <si>
    <t>Imposto devido fora municipio, com obrigação ret. na fonte</t>
  </si>
  <si>
    <t>Imposto devido fora municipio, sem obrigação ret. na fonte</t>
  </si>
  <si>
    <t>Imposto devido fora de Passo Fundo</t>
  </si>
  <si>
    <t>Imposto recolhido com valor fixo</t>
  </si>
  <si>
    <t>Imposto recolhido Regime Único Arrecadação(Simples Nacional)</t>
  </si>
  <si>
    <t>TINUS</t>
  </si>
  <si>
    <t>TINUS - UPLOAD</t>
  </si>
  <si>
    <t>TIPLAN</t>
  </si>
  <si>
    <t>Tributos Municipais</t>
  </si>
  <si>
    <t>Operação normal (tributação normal)</t>
  </si>
  <si>
    <t>Operação efetuada em outro Município</t>
  </si>
  <si>
    <t>Operação isenta ou não tributável no Município</t>
  </si>
  <si>
    <t>Tributos Web - Elotech</t>
  </si>
  <si>
    <t>VLCNET</t>
  </si>
  <si>
    <t>Tributado Fora do Município</t>
  </si>
  <si>
    <t>Mico Empreendedor Individual (MEI)</t>
  </si>
  <si>
    <t>Imposto devido no município, com retenção na fonte</t>
  </si>
  <si>
    <t>WebISS 1</t>
  </si>
  <si>
    <t>WebISS 2</t>
  </si>
  <si>
    <t>Versão InvoiCy</t>
  </si>
  <si>
    <t>Observações</t>
  </si>
  <si>
    <t>(...)</t>
  </si>
  <si>
    <t>Campos atualizados para Reforma Tributária na NT004, padrão NFPaulistana e IPM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</si>
</sst>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6">
    <font>
      <sz val="11.0"/>
      <color rgb="FF000000"/>
      <name val="Arial"/>
      <scheme val="minor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strike/>
      <sz val="10.0"/>
      <color rgb="FF000000"/>
      <name val="Arial"/>
    </font>
    <font>
      <u/>
      <sz val="11.0"/>
      <color rgb="FF000000"/>
      <name val="Calibri"/>
    </font>
    <font>
      <b/>
      <sz val="11.0"/>
      <color rgb="FF000000"/>
      <name val="Arial"/>
      <scheme val="minor"/>
    </font>
    <font>
      <sz val="11.0"/>
      <color theme="1"/>
      <name val="Calibri"/>
    </font>
    <font>
      <b/>
      <sz val="10.0"/>
      <color rgb="FF000000"/>
      <name val="Arial"/>
      <scheme val="minor"/>
    </font>
    <font>
      <strike/>
      <sz val="11.0"/>
      <color rgb="FF000000"/>
      <name val="Calibri"/>
    </font>
    <font>
      <strike/>
      <sz val="11.0"/>
      <color theme="1"/>
      <name val="Calibri"/>
    </font>
    <font>
      <b/>
      <strike/>
      <sz val="11.0"/>
      <color rgb="FF000000"/>
      <name val="Calibri"/>
    </font>
    <font>
      <sz val="11.0"/>
      <color theme="1"/>
      <name val="Arial"/>
    </font>
    <font>
      <strike/>
      <sz val="11.0"/>
      <color theme="1"/>
      <name val="Arial"/>
    </font>
    <font>
      <b/>
      <strike/>
      <sz val="10.0"/>
      <color rgb="FF000000"/>
      <name val="Arial"/>
    </font>
    <font>
      <b/>
      <sz val="11.0"/>
      <color theme="1"/>
      <name val="Calibri"/>
    </font>
    <font>
      <color theme="1"/>
      <name val="Arial"/>
    </font>
    <font/>
    <font>
      <color theme="1"/>
      <name val="Arial"/>
      <scheme val="minor"/>
    </font>
    <font>
      <b/>
      <sz val="10.0"/>
      <color rgb="FF000000"/>
      <name val="Tahoma"/>
    </font>
    <font>
      <sz val="10.0"/>
      <color rgb="FF000000"/>
      <name val="Tahoma"/>
    </font>
    <font>
      <b/>
      <u/>
      <sz val="11.0"/>
      <color rgb="FF0000FF"/>
      <name val="Calibri"/>
    </font>
    <font>
      <b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/>
      <bottom/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readingOrder="0" shrinkToFit="0" vertical="center" wrapText="0"/>
    </xf>
    <xf borderId="1" fillId="2" fontId="1" numFmtId="1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0"/>
    </xf>
    <xf borderId="0" fillId="3" fontId="3" numFmtId="0" xfId="0" applyAlignment="1" applyFill="1" applyFont="1">
      <alignment horizontal="center" readingOrder="0" shrinkToFit="0" vertical="center" wrapText="0"/>
    </xf>
    <xf borderId="0" fillId="3" fontId="3" numFmtId="0" xfId="0" applyAlignment="1" applyFont="1">
      <alignment horizontal="center" shrinkToFit="0" vertical="center" wrapText="0"/>
    </xf>
    <xf borderId="1" fillId="3" fontId="1" numFmtId="0" xfId="0" applyAlignment="1" applyBorder="1" applyFont="1">
      <alignment horizontal="center" shrinkToFit="0" vertical="center" wrapText="1"/>
    </xf>
    <xf borderId="1" fillId="3" fontId="1" numFmtId="1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0" fillId="3" fontId="2" numFmtId="0" xfId="0" applyAlignment="1" applyFont="1">
      <alignment horizontal="center" readingOrder="0" shrinkToFit="0" wrapText="1"/>
    </xf>
    <xf borderId="1" fillId="3" fontId="2" numFmtId="49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0"/>
    </xf>
    <xf borderId="1" fillId="3" fontId="4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1" xfId="0" applyAlignment="1" applyBorder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center" shrinkToFit="0" vertical="center" wrapText="0"/>
    </xf>
    <xf borderId="1" fillId="3" fontId="4" numFmtId="49" xfId="0" applyAlignment="1" applyBorder="1" applyFont="1" applyNumberFormat="1">
      <alignment horizontal="center" shrinkToFit="0" vertical="center" wrapText="0"/>
    </xf>
    <xf borderId="1" fillId="3" fontId="5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1" xfId="0" applyAlignment="1" applyBorder="1" applyFont="1" applyNumberForma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5" fontId="4" numFmtId="0" xfId="0" applyAlignment="1" applyBorder="1" applyFill="1" applyFont="1">
      <alignment horizontal="center" readingOrder="0" shrinkToFit="0" vertical="center" wrapText="1"/>
    </xf>
    <xf borderId="1" fillId="4" fontId="4" numFmtId="49" xfId="0" applyAlignment="1" applyBorder="1" applyFont="1" applyNumberFormat="1">
      <alignment horizontal="center" readingOrder="0" shrinkToFit="0" vertical="center" wrapText="0"/>
    </xf>
    <xf borderId="1" fillId="4" fontId="4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1" fillId="5" fontId="3" numFmtId="1" xfId="0" applyAlignment="1" applyBorder="1" applyFont="1" applyNumberFormat="1">
      <alignment horizontal="center" shrinkToFit="0" vertical="center" wrapText="0"/>
    </xf>
    <xf borderId="1" fillId="5" fontId="4" numFmtId="49" xfId="0" applyAlignment="1" applyBorder="1" applyFont="1" applyNumberFormat="1">
      <alignment horizontal="center" readingOrder="0" shrinkToFit="0" vertical="center" wrapText="0"/>
    </xf>
    <xf borderId="1" fillId="5" fontId="4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0" fillId="5" fontId="6" numFmtId="0" xfId="0" applyAlignment="1" applyFont="1">
      <alignment horizontal="center" shrinkToFit="0" vertical="center" wrapText="0"/>
    </xf>
    <xf borderId="1" fillId="5" fontId="2" numFmtId="0" xfId="0" applyAlignment="1" applyBorder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0"/>
    </xf>
    <xf borderId="1" fillId="3" fontId="4" numFmtId="0" xfId="0" applyAlignment="1" applyBorder="1" applyFont="1">
      <alignment horizontal="center" readingOrder="0" shrinkToFit="0" vertical="center" wrapText="0"/>
    </xf>
    <xf borderId="3" fillId="3" fontId="4" numFmtId="1" xfId="0" applyAlignment="1" applyBorder="1" applyFont="1" applyNumberFormat="1">
      <alignment horizontal="center" shrinkToFit="0" vertical="center" wrapText="0"/>
    </xf>
    <xf borderId="3" fillId="3" fontId="4" numFmtId="0" xfId="0" applyAlignment="1" applyBorder="1" applyFont="1">
      <alignment horizontal="center" shrinkToFit="0" vertical="center" wrapText="1"/>
    </xf>
    <xf borderId="1" fillId="3" fontId="2" numFmtId="1" xfId="0" applyAlignment="1" applyBorder="1" applyFont="1" applyNumberFormat="1">
      <alignment horizontal="center" shrinkToFit="0" vertical="center" wrapText="0"/>
    </xf>
    <xf borderId="1" fillId="3" fontId="4" numFmtId="1" xfId="0" applyAlignment="1" applyBorder="1" applyFont="1" applyNumberFormat="1">
      <alignment horizontal="center" shrinkToFit="0" vertical="center" wrapText="0"/>
    </xf>
    <xf borderId="1" fillId="3" fontId="4" numFmtId="49" xfId="0" applyAlignment="1" applyBorder="1" applyFont="1" applyNumberFormat="1">
      <alignment horizontal="center" readingOrder="0" shrinkToFit="0" vertical="center" wrapText="0"/>
    </xf>
    <xf borderId="3" fillId="3" fontId="4" numFmtId="0" xfId="0" applyAlignment="1" applyBorder="1" applyFont="1">
      <alignment horizontal="center" shrinkToFit="0" vertical="center" wrapText="0"/>
    </xf>
    <xf borderId="3" fillId="3" fontId="4" numFmtId="49" xfId="0" applyAlignment="1" applyBorder="1" applyFont="1" applyNumberFormat="1">
      <alignment horizontal="center" shrinkToFit="0" vertical="center" wrapText="0"/>
    </xf>
    <xf borderId="3" fillId="3" fontId="4" numFmtId="0" xfId="0" applyAlignment="1" applyBorder="1" applyFon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readingOrder="0" shrinkToFit="0" vertical="center" wrapText="0"/>
    </xf>
    <xf borderId="1" fillId="3" fontId="7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1" xfId="0" applyAlignment="1" applyBorder="1" applyFont="1" applyNumberFormat="1">
      <alignment horizontal="center" shrinkToFit="0" vertical="center" wrapText="0"/>
    </xf>
    <xf borderId="3" fillId="4" fontId="2" numFmtId="0" xfId="0" applyAlignment="1" applyBorder="1" applyFont="1">
      <alignment horizontal="center" shrinkToFit="0" vertical="center" wrapText="0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0"/>
    </xf>
    <xf borderId="2" fillId="4" fontId="2" numFmtId="49" xfId="0" applyAlignment="1" applyBorder="1" applyFont="1" applyNumberFormat="1">
      <alignment horizontal="center" readingOrder="0" shrinkToFit="0" vertical="center" wrapText="0"/>
    </xf>
    <xf borderId="1" fillId="4" fontId="2" numFmtId="1" xfId="0" applyAlignment="1" applyBorder="1" applyFont="1" applyNumberFormat="1">
      <alignment horizontal="center" shrinkToFit="0" vertical="center" wrapText="0"/>
    </xf>
    <xf borderId="1" fillId="4" fontId="2" numFmtId="0" xfId="0" applyAlignment="1" applyBorder="1" applyFont="1">
      <alignment horizontal="center" shrinkToFit="0" vertical="center" wrapText="1"/>
    </xf>
    <xf borderId="0" fillId="4" fontId="8" numFmtId="0" xfId="0" applyAlignment="1" applyFont="1">
      <alignment horizontal="center" shrinkToFit="0" vertical="center" wrapText="0"/>
    </xf>
    <xf borderId="1" fillId="4" fontId="2" numFmtId="1" xfId="0" applyAlignment="1" applyBorder="1" applyFont="1" applyNumberFormat="1">
      <alignment horizontal="center" readingOrder="0" shrinkToFit="0" vertical="center" wrapText="0"/>
    </xf>
    <xf borderId="1" fillId="4" fontId="9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vertical="center"/>
    </xf>
    <xf borderId="1" fillId="4" fontId="9" numFmtId="164" xfId="0" applyAlignment="1" applyBorder="1" applyFont="1" applyNumberFormat="1">
      <alignment horizontal="center" vertical="center"/>
    </xf>
    <xf borderId="1" fillId="4" fontId="9" numFmtId="1" xfId="0" applyAlignment="1" applyBorder="1" applyFont="1" applyNumberFormat="1">
      <alignment horizontal="center" readingOrder="0" vertical="center"/>
    </xf>
    <xf borderId="0" fillId="4" fontId="0" numFmtId="0" xfId="0" applyAlignment="1" applyFont="1">
      <alignment horizontal="center" shrinkToFit="0" vertical="center" wrapText="0"/>
    </xf>
    <xf borderId="1" fillId="4" fontId="4" numFmtId="164" xfId="0" applyAlignment="1" applyBorder="1" applyFont="1" applyNumberFormat="1">
      <alignment horizontal="center" readingOrder="0" shrinkToFit="0" vertical="center" wrapText="0"/>
    </xf>
    <xf borderId="1" fillId="4" fontId="2" numFmtId="0" xfId="0" applyAlignment="1" applyBorder="1" applyFont="1">
      <alignment horizontal="center" readingOrder="0" shrinkToFit="0" vertical="center" wrapText="0"/>
    </xf>
    <xf borderId="0" fillId="4" fontId="10" numFmtId="0" xfId="0" applyAlignment="1" applyFont="1">
      <alignment horizontal="center" shrinkToFit="0" vertical="center" wrapText="0"/>
    </xf>
    <xf borderId="1" fillId="4" fontId="4" numFmtId="1" xfId="0" applyAlignment="1" applyBorder="1" applyFont="1" applyNumberFormat="1">
      <alignment horizontal="center" shrinkToFit="0" vertical="center" wrapText="0"/>
    </xf>
    <xf borderId="0" fillId="4" fontId="1" numFmtId="0" xfId="0" applyAlignment="1" applyFont="1">
      <alignment horizontal="center" shrinkToFit="0" vertical="center" wrapText="0"/>
    </xf>
    <xf borderId="1" fillId="5" fontId="9" numFmtId="0" xfId="0" applyAlignment="1" applyBorder="1" applyFont="1">
      <alignment horizontal="center" readingOrder="0" vertical="center"/>
    </xf>
    <xf borderId="1" fillId="5" fontId="4" numFmtId="1" xfId="0" applyAlignment="1" applyBorder="1" applyFont="1" applyNumberFormat="1">
      <alignment horizontal="center" shrinkToFit="0" vertical="center" wrapText="0"/>
    </xf>
    <xf borderId="1" fillId="5" fontId="6" numFmtId="0" xfId="0" applyAlignment="1" applyBorder="1" applyFont="1">
      <alignment horizontal="center" shrinkToFit="0" vertical="center" wrapText="1"/>
    </xf>
    <xf borderId="1" fillId="5" fontId="6" numFmtId="1" xfId="0" applyAlignment="1" applyBorder="1" applyFont="1" applyNumberFormat="1">
      <alignment horizontal="center" shrinkToFit="0" vertical="center" wrapText="0"/>
    </xf>
    <xf borderId="1" fillId="5" fontId="11" numFmtId="0" xfId="0" applyAlignment="1" applyBorder="1" applyFont="1">
      <alignment horizontal="center" readingOrder="0" shrinkToFit="0" vertical="center" wrapText="0"/>
    </xf>
    <xf borderId="1" fillId="5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readingOrder="0" vertical="center"/>
    </xf>
    <xf borderId="1" fillId="5" fontId="11" numFmtId="164" xfId="0" applyAlignment="1" applyBorder="1" applyFont="1" applyNumberFormat="1">
      <alignment horizontal="center" readingOrder="0" shrinkToFit="0" vertical="center" wrapText="0"/>
    </xf>
    <xf borderId="1" fillId="5" fontId="11" numFmtId="1" xfId="0" applyAlignment="1" applyBorder="1" applyFont="1" applyNumberFormat="1">
      <alignment horizontal="center" shrinkToFit="0" vertical="center" wrapText="0"/>
    </xf>
    <xf borderId="1" fillId="5" fontId="13" numFmtId="0" xfId="0" applyAlignment="1" applyBorder="1" applyFont="1">
      <alignment horizontal="center" readingOrder="0" shrinkToFit="0" vertical="center" wrapText="1"/>
    </xf>
    <xf borderId="2" fillId="5" fontId="11" numFmtId="0" xfId="0" applyAlignment="1" applyBorder="1" applyFont="1">
      <alignment horizontal="center" readingOrder="0" shrinkToFit="0" vertical="center" wrapText="1"/>
    </xf>
    <xf borderId="1" fillId="5" fontId="13" numFmtId="0" xfId="0" applyAlignment="1" applyBorder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readingOrder="0" shrinkToFit="0" vertical="center" wrapText="0"/>
    </xf>
    <xf borderId="1" fillId="5" fontId="9" numFmtId="0" xfId="0" applyAlignment="1" applyBorder="1" applyFont="1">
      <alignment horizontal="center"/>
    </xf>
    <xf borderId="1" fillId="5" fontId="9" numFmtId="0" xfId="0" applyAlignment="1" applyBorder="1" applyFont="1">
      <alignment horizontal="center" shrinkToFit="0" wrapText="1"/>
    </xf>
    <xf borderId="1" fillId="5" fontId="9" numFmtId="1" xfId="0" applyAlignment="1" applyBorder="1" applyFont="1" applyNumberFormat="1">
      <alignment horizontal="center"/>
    </xf>
    <xf borderId="1" fillId="5" fontId="9" numFmtId="0" xfId="0" applyAlignment="1" applyBorder="1" applyFont="1">
      <alignment horizontal="center" readingOrder="0" shrinkToFit="0" vertical="bottom" wrapText="1"/>
    </xf>
    <xf borderId="1" fillId="5" fontId="9" numFmtId="0" xfId="0" applyAlignment="1" applyBorder="1" applyFont="1">
      <alignment horizontal="center" readingOrder="0" shrinkToFit="0" wrapText="1"/>
    </xf>
    <xf borderId="1" fillId="5" fontId="14" numFmtId="0" xfId="0" applyAlignment="1" applyBorder="1" applyFont="1">
      <alignment readingOrder="0"/>
    </xf>
    <xf borderId="0" fillId="5" fontId="14" numFmtId="0" xfId="0" applyFont="1"/>
    <xf borderId="1" fillId="5" fontId="14" numFmtId="0" xfId="0" applyBorder="1" applyFont="1"/>
    <xf borderId="1" fillId="5" fontId="12" numFmtId="0" xfId="0" applyAlignment="1" applyBorder="1" applyFont="1">
      <alignment horizontal="center"/>
    </xf>
    <xf borderId="1" fillId="5" fontId="12" numFmtId="0" xfId="0" applyAlignment="1" applyBorder="1" applyFont="1">
      <alignment horizontal="center" shrinkToFit="0" wrapText="1"/>
    </xf>
    <xf borderId="1" fillId="5" fontId="12" numFmtId="1" xfId="0" applyAlignment="1" applyBorder="1" applyFont="1" applyNumberFormat="1">
      <alignment horizontal="center"/>
    </xf>
    <xf borderId="1" fillId="5" fontId="12" numFmtId="0" xfId="0" applyAlignment="1" applyBorder="1" applyFont="1">
      <alignment horizontal="center" readingOrder="0" shrinkToFit="0" vertical="bottom" wrapText="1"/>
    </xf>
    <xf borderId="1" fillId="5" fontId="12" numFmtId="0" xfId="0" applyAlignment="1" applyBorder="1" applyFont="1">
      <alignment horizontal="center" readingOrder="0" shrinkToFit="0" wrapText="1"/>
    </xf>
    <xf borderId="1" fillId="5" fontId="15" numFmtId="0" xfId="0" applyBorder="1" applyFont="1"/>
    <xf borderId="1" fillId="3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4" numFmtId="1" xfId="0" applyAlignment="1" applyBorder="1" applyFont="1" applyNumberFormat="1">
      <alignment horizontal="center" readingOrder="0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4" fontId="2" numFmtId="49" xfId="0" applyAlignment="1" applyBorder="1" applyFont="1" applyNumberFormat="1">
      <alignment horizontal="center" readingOrder="0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wrapText="1"/>
    </xf>
    <xf borderId="1" fillId="5" fontId="11" numFmtId="49" xfId="0" applyAlignment="1" applyBorder="1" applyFont="1" applyNumberFormat="1">
      <alignment horizontal="center" readingOrder="0" shrinkToFit="0" vertical="center" wrapText="0"/>
    </xf>
    <xf borderId="1" fillId="5" fontId="11" numFmtId="0" xfId="0" applyAlignment="1" applyBorder="1" applyFont="1">
      <alignment horizontal="center" shrinkToFit="0" vertical="center" wrapText="1"/>
    </xf>
    <xf borderId="0" fillId="5" fontId="16" numFmtId="0" xfId="0" applyAlignment="1" applyFont="1">
      <alignment horizontal="center" shrinkToFit="0" vertical="center" wrapText="0"/>
    </xf>
    <xf borderId="1" fillId="5" fontId="12" numFmtId="0" xfId="0" applyAlignment="1" applyBorder="1" applyFont="1">
      <alignment horizontal="center"/>
    </xf>
    <xf borderId="1" fillId="5" fontId="12" numFmtId="0" xfId="0" applyAlignment="1" applyBorder="1" applyFont="1">
      <alignment horizontal="center" shrinkToFit="0" wrapText="1"/>
    </xf>
    <xf borderId="1" fillId="5" fontId="12" numFmtId="49" xfId="0" applyAlignment="1" applyBorder="1" applyFont="1" applyNumberFormat="1">
      <alignment horizontal="center"/>
    </xf>
    <xf borderId="1" fillId="5" fontId="9" numFmtId="0" xfId="0" applyAlignment="1" applyBorder="1" applyFont="1">
      <alignment horizontal="center"/>
    </xf>
    <xf borderId="1" fillId="5" fontId="9" numFmtId="0" xfId="0" applyAlignment="1" applyBorder="1" applyFont="1">
      <alignment horizontal="center" shrinkToFit="0" wrapText="1"/>
    </xf>
    <xf borderId="1" fillId="5" fontId="9" numFmtId="49" xfId="0" applyAlignment="1" applyBorder="1" applyFont="1" applyNumberFormat="1">
      <alignment horizontal="center"/>
    </xf>
    <xf borderId="1" fillId="5" fontId="17" numFmtId="0" xfId="0" applyAlignment="1" applyBorder="1" applyFont="1">
      <alignment horizontal="center" readingOrder="0" shrinkToFit="0" wrapText="1"/>
    </xf>
    <xf borderId="1" fillId="4" fontId="4" numFmtId="1" xfId="0" applyAlignment="1" applyBorder="1" applyFont="1" applyNumberFormat="1">
      <alignment horizontal="center" readingOrder="0" shrinkToFit="0" vertical="center" wrapText="0"/>
    </xf>
    <xf borderId="1" fillId="5" fontId="16" numFmtId="0" xfId="0" applyAlignment="1" applyBorder="1" applyFont="1">
      <alignment horizontal="center" shrinkToFit="0" vertical="center" wrapText="1"/>
    </xf>
    <xf borderId="1" fillId="5" fontId="16" numFmtId="1" xfId="0" applyAlignment="1" applyBorder="1" applyFont="1" applyNumberFormat="1">
      <alignment horizontal="center" shrinkToFit="0" vertical="center" wrapText="0"/>
    </xf>
    <xf borderId="1" fillId="5" fontId="13" numFmtId="0" xfId="0" applyAlignment="1" applyBorder="1" applyFont="1">
      <alignment horizontal="center" readingOrder="0" shrinkToFit="0" vertical="center" wrapText="0"/>
    </xf>
    <xf borderId="1" fillId="5" fontId="13" numFmtId="1" xfId="0" applyAlignment="1" applyBorder="1" applyFont="1" applyNumberFormat="1">
      <alignment horizontal="center" shrinkToFit="0" vertical="center" wrapText="0"/>
    </xf>
    <xf borderId="2" fillId="5" fontId="13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0"/>
    </xf>
    <xf borderId="1" fillId="5" fontId="11" numFmtId="1" xfId="0" applyAlignment="1" applyBorder="1" applyFont="1" applyNumberFormat="1">
      <alignment horizontal="center" readingOrder="0" shrinkToFit="0" vertical="center" wrapText="0"/>
    </xf>
    <xf borderId="1" fillId="3" fontId="2" numFmtId="1" xfId="0" applyAlignment="1" applyBorder="1" applyFont="1" applyNumberFormat="1">
      <alignment horizontal="center" readingOrder="0" shrinkToFit="0" vertical="center" wrapText="0"/>
    </xf>
    <xf borderId="1" fillId="3" fontId="4" numFmtId="49" xfId="0" applyAlignment="1" applyBorder="1" applyFont="1" applyNumberFormat="1">
      <alignment horizontal="center" shrinkToFit="0" vertical="center" wrapText="1"/>
    </xf>
    <xf borderId="1" fillId="3" fontId="2" numFmtId="1" xfId="0" applyAlignment="1" applyBorder="1" applyFont="1" applyNumberFormat="1">
      <alignment horizontal="center" readingOrder="0" shrinkToFit="0" vertical="center" wrapText="1"/>
    </xf>
    <xf borderId="1" fillId="3" fontId="4" numFmtId="1" xfId="0" applyAlignment="1" applyBorder="1" applyFont="1" applyNumberFormat="1">
      <alignment horizontal="center" readingOrder="0" shrinkToFit="0" vertical="center" wrapText="1"/>
    </xf>
    <xf borderId="1" fillId="4" fontId="2" numFmtId="49" xfId="0" applyAlignment="1" applyBorder="1" applyFont="1" applyNumberFormat="1">
      <alignment horizontal="center" shrinkToFit="0" vertical="center" wrapText="0"/>
    </xf>
    <xf borderId="1" fillId="4" fontId="4" numFmtId="49" xfId="0" applyAlignment="1" applyBorder="1" applyFont="1" applyNumberFormat="1">
      <alignment horizontal="center" shrinkToFit="0" vertical="center" wrapText="0"/>
    </xf>
    <xf borderId="0" fillId="4" fontId="9" numFmtId="0" xfId="0" applyAlignment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wrapText="1"/>
    </xf>
    <xf borderId="0" fillId="4" fontId="17" numFmtId="0" xfId="0" applyAlignment="1" applyFont="1">
      <alignment horizontal="center" readingOrder="0" shrinkToFit="0" wrapText="1"/>
    </xf>
    <xf borderId="1" fillId="4" fontId="17" numFmtId="49" xfId="0" applyAlignment="1" applyBorder="1" applyFont="1" applyNumberFormat="1">
      <alignment horizontal="center" readingOrder="0"/>
    </xf>
    <xf borderId="1" fillId="4" fontId="9" numFmtId="0" xfId="0" applyAlignment="1" applyBorder="1" applyFont="1">
      <alignment horizontal="center" readingOrder="0" shrinkToFit="0" wrapText="1"/>
    </xf>
    <xf borderId="1" fillId="4" fontId="9" numFmtId="0" xfId="0" applyAlignment="1" applyBorder="1" applyFont="1">
      <alignment horizontal="center"/>
    </xf>
    <xf borderId="1" fillId="4" fontId="9" numFmtId="164" xfId="0" applyAlignment="1" applyBorder="1" applyFont="1" applyNumberFormat="1">
      <alignment horizontal="center"/>
    </xf>
    <xf borderId="1" fillId="4" fontId="9" numFmtId="49" xfId="0" applyAlignment="1" applyBorder="1" applyFont="1" applyNumberFormat="1">
      <alignment horizontal="center"/>
    </xf>
    <xf borderId="1" fillId="4" fontId="9" numFmtId="0" xfId="0" applyAlignment="1" applyBorder="1" applyFont="1">
      <alignment horizontal="center" shrinkToFit="0" wrapText="1"/>
    </xf>
    <xf borderId="0" fillId="4" fontId="9" numFmtId="0" xfId="0" applyAlignment="1" applyFont="1">
      <alignment horizontal="center" shrinkToFit="0" wrapText="1"/>
    </xf>
    <xf borderId="4" fillId="4" fontId="9" numFmtId="0" xfId="0" applyAlignment="1" applyBorder="1" applyFont="1">
      <alignment horizontal="center" shrinkToFit="0" wrapText="1"/>
    </xf>
    <xf borderId="1" fillId="4" fontId="17" numFmtId="0" xfId="0" applyAlignment="1" applyBorder="1" applyFont="1">
      <alignment horizontal="center" readingOrder="0"/>
    </xf>
    <xf borderId="4" fillId="4" fontId="2" numFmtId="49" xfId="0" applyAlignment="1" applyBorder="1" applyFont="1" applyNumberFormat="1">
      <alignment horizontal="center" readingOrder="0" shrinkToFit="0" vertical="center" wrapText="0"/>
    </xf>
    <xf borderId="4" fillId="4" fontId="17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4" fillId="4" fontId="9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1" fillId="5" fontId="2" numFmtId="49" xfId="0" applyAlignment="1" applyBorder="1" applyFont="1" applyNumberFormat="1">
      <alignment horizontal="center" readingOrder="0" shrinkToFit="0" vertical="center" wrapText="0"/>
    </xf>
    <xf borderId="1" fillId="5" fontId="2" numFmtId="1" xfId="0" applyAlignment="1" applyBorder="1" applyFont="1" applyNumberFormat="1">
      <alignment horizontal="center" readingOrder="0" shrinkToFit="0" vertical="center" wrapText="0"/>
    </xf>
    <xf borderId="4" fillId="5" fontId="2" numFmtId="0" xfId="0" applyAlignment="1" applyBorder="1" applyFont="1">
      <alignment horizontal="center" readingOrder="0" shrinkToFit="0" vertical="center" wrapText="0"/>
    </xf>
    <xf borderId="4" fillId="5" fontId="9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0"/>
    </xf>
    <xf borderId="5" fillId="3" fontId="4" numFmtId="0" xfId="0" applyAlignment="1" applyBorder="1" applyFont="1">
      <alignment horizontal="center" shrinkToFit="0" vertical="center" wrapText="0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0"/>
    </xf>
    <xf borderId="5" fillId="4" fontId="14" numFmtId="0" xfId="0" applyBorder="1" applyFont="1"/>
    <xf borderId="5" fillId="3" fontId="18" numFmtId="0" xfId="0" applyBorder="1" applyFont="1"/>
    <xf borderId="7" fillId="5" fontId="14" numFmtId="0" xfId="0" applyBorder="1" applyFont="1"/>
    <xf borderId="7" fillId="3" fontId="3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horizontal="center" shrinkToFit="0" vertical="center" wrapText="0"/>
    </xf>
    <xf borderId="9" fillId="3" fontId="19" numFmtId="0" xfId="0" applyBorder="1" applyFont="1"/>
    <xf borderId="8" fillId="3" fontId="4" numFmtId="0" xfId="0" applyAlignment="1" applyBorder="1" applyFont="1">
      <alignment horizontal="center" readingOrder="0" shrinkToFit="0" vertical="center" wrapText="1"/>
    </xf>
    <xf borderId="10" fillId="3" fontId="19" numFmtId="0" xfId="0" applyBorder="1" applyFont="1"/>
    <xf borderId="11" fillId="3" fontId="19" numFmtId="0" xfId="0" applyBorder="1" applyFont="1"/>
    <xf borderId="7" fillId="3" fontId="4" numFmtId="0" xfId="0" applyAlignment="1" applyBorder="1" applyFont="1">
      <alignment horizontal="center" shrinkToFit="0" vertical="center" wrapText="0"/>
    </xf>
    <xf borderId="7" fillId="3" fontId="4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horizontal="center" shrinkToFit="0" vertical="center" wrapText="0"/>
    </xf>
    <xf borderId="6" fillId="3" fontId="4" numFmtId="0" xfId="0" applyAlignment="1" applyBorder="1" applyFont="1">
      <alignment horizontal="center" shrinkToFit="0" vertical="center" wrapText="1"/>
    </xf>
    <xf borderId="0" fillId="3" fontId="20" numFmtId="0" xfId="0" applyFont="1"/>
    <xf borderId="13" fillId="3" fontId="4" numFmtId="0" xfId="0" applyAlignment="1" applyBorder="1" applyFont="1">
      <alignment horizontal="center" shrinkToFit="0" vertical="center" wrapText="0"/>
    </xf>
    <xf borderId="13" fillId="3" fontId="4" numFmtId="0" xfId="0" applyAlignment="1" applyBorder="1" applyFont="1">
      <alignment horizontal="center" shrinkToFit="0" vertical="center" wrapText="1"/>
    </xf>
    <xf borderId="14" fillId="3" fontId="19" numFmtId="0" xfId="0" applyBorder="1" applyFont="1"/>
    <xf borderId="15" fillId="3" fontId="19" numFmtId="0" xfId="0" applyBorder="1" applyFont="1"/>
    <xf borderId="16" fillId="3" fontId="3" numFmtId="0" xfId="0" applyAlignment="1" applyBorder="1" applyFont="1">
      <alignment horizontal="center" shrinkToFit="0" vertical="center" wrapText="0"/>
    </xf>
    <xf borderId="6" fillId="3" fontId="3" numFmtId="0" xfId="0" applyAlignment="1" applyBorder="1" applyFont="1">
      <alignment horizontal="center" shrinkToFit="0" vertical="center" wrapText="0"/>
    </xf>
    <xf borderId="17" fillId="2" fontId="21" numFmtId="0" xfId="0" applyAlignment="1" applyBorder="1" applyFont="1">
      <alignment horizontal="center" shrinkToFit="0" vertical="center" wrapText="0"/>
    </xf>
    <xf borderId="17" fillId="2" fontId="22" numFmtId="0" xfId="0" applyAlignment="1" applyBorder="1" applyFont="1">
      <alignment horizontal="center" shrinkToFit="0" vertical="center" wrapText="0"/>
    </xf>
    <xf borderId="17" fillId="2" fontId="21" numFmtId="0" xfId="0" applyAlignment="1" applyBorder="1" applyFont="1">
      <alignment horizontal="left" shrinkToFit="0" vertical="center" wrapText="0"/>
    </xf>
    <xf borderId="5" fillId="3" fontId="22" numFmtId="0" xfId="0" applyAlignment="1" applyBorder="1" applyFont="1">
      <alignment shrinkToFit="0" vertical="center" wrapText="0"/>
    </xf>
    <xf borderId="1" fillId="3" fontId="21" numFmtId="0" xfId="0" applyAlignment="1" applyBorder="1" applyFont="1">
      <alignment horizontal="center" shrinkToFit="0" vertical="center" wrapText="1"/>
    </xf>
    <xf borderId="1" fillId="3" fontId="21" numFmtId="0" xfId="0" applyAlignment="1" applyBorder="1" applyFont="1">
      <alignment horizontal="center" shrinkToFit="0" vertical="center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center" shrinkToFit="0" vertical="center" wrapText="0"/>
    </xf>
    <xf borderId="1" fillId="0" fontId="21" numFmtId="0" xfId="0" applyAlignment="1" applyBorder="1" applyFon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3" fontId="22" numFmtId="0" xfId="0" applyAlignment="1" applyBorder="1" applyFont="1">
      <alignment horizontal="center" shrinkToFit="0" vertical="center" wrapText="1"/>
    </xf>
    <xf borderId="1" fillId="3" fontId="22" numFmtId="0" xfId="0" applyAlignment="1" applyBorder="1" applyFont="1">
      <alignment horizontal="center" shrinkToFit="0" vertical="center" wrapText="0"/>
    </xf>
    <xf borderId="1" fillId="0" fontId="22" numFmtId="0" xfId="0" applyAlignment="1" applyBorder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1" fillId="0" fontId="22" numFmtId="0" xfId="0" applyAlignment="1" applyBorder="1" applyFont="1">
      <alignment horizontal="center" shrinkToFit="0" vertical="center" wrapText="0"/>
    </xf>
    <xf borderId="1" fillId="0" fontId="22" numFmtId="0" xfId="0" applyAlignment="1" applyBorder="1" applyFont="1">
      <alignment horizontal="center" shrinkToFit="0" vertical="bottom" wrapText="0"/>
    </xf>
    <xf borderId="1" fillId="0" fontId="22" numFmtId="49" xfId="0" applyAlignment="1" applyBorder="1" applyFont="1" applyNumberFormat="1">
      <alignment horizontal="center" shrinkToFit="0" vertical="bottom" wrapText="0"/>
    </xf>
    <xf borderId="1" fillId="0" fontId="22" numFmtId="0" xfId="0" applyAlignment="1" applyBorder="1" applyFont="1">
      <alignment shrinkToFit="0" vertical="bottom" wrapText="0"/>
    </xf>
    <xf borderId="1" fillId="3" fontId="22" numFmtId="0" xfId="0" applyAlignment="1" applyBorder="1" applyFont="1">
      <alignment shrinkToFit="0" vertical="center" wrapText="1"/>
    </xf>
    <xf borderId="1" fillId="3" fontId="22" numFmtId="49" xfId="0" applyAlignment="1" applyBorder="1" applyFont="1" applyNumberFormat="1">
      <alignment horizontal="center" shrinkToFit="0" vertical="center" wrapText="0"/>
    </xf>
    <xf borderId="1" fillId="0" fontId="22" numFmtId="0" xfId="0" applyAlignment="1" applyBorder="1" applyFont="1">
      <alignment horizontal="left" shrinkToFit="0" vertical="center" wrapText="0"/>
    </xf>
    <xf borderId="1" fillId="0" fontId="22" numFmtId="0" xfId="0" applyAlignment="1" applyBorder="1" applyFont="1">
      <alignment shrinkToFit="0" vertical="center" wrapText="0"/>
    </xf>
    <xf borderId="1" fillId="0" fontId="22" numFmtId="49" xfId="0" applyAlignment="1" applyBorder="1" applyFont="1" applyNumberFormat="1">
      <alignment horizontal="center" shrinkToFit="0" vertical="center" wrapText="0"/>
    </xf>
    <xf borderId="1" fillId="0" fontId="22" numFmtId="0" xfId="0" applyAlignment="1" applyBorder="1" applyFont="1">
      <alignment shrinkToFit="0" vertical="center" wrapText="1"/>
    </xf>
    <xf borderId="1" fillId="0" fontId="21" numFmtId="0" xfId="0" applyAlignment="1" applyBorder="1" applyFont="1">
      <alignment horizontal="left" shrinkToFit="0" vertical="bottom" wrapText="0"/>
    </xf>
    <xf borderId="5" fillId="3" fontId="22" numFmtId="49" xfId="0" applyAlignment="1" applyBorder="1" applyFont="1" applyNumberFormat="1">
      <alignment shrinkToFit="0" vertical="center" wrapText="0"/>
    </xf>
    <xf borderId="5" fillId="3" fontId="2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18" fillId="0" fontId="19" numFmtId="0" xfId="0" applyBorder="1" applyFont="1"/>
    <xf borderId="19" fillId="0" fontId="19" numFmtId="0" xfId="0" applyBorder="1" applyFont="1"/>
    <xf borderId="20" fillId="2" fontId="2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21" fillId="2" fontId="2" numFmtId="0" xfId="0" applyAlignment="1" applyBorder="1" applyFont="1">
      <alignment horizontal="center" shrinkToFit="0" vertical="bottom" wrapText="0"/>
    </xf>
    <xf borderId="6" fillId="0" fontId="19" numFmtId="0" xfId="0" applyBorder="1" applyFont="1"/>
    <xf borderId="4" fillId="2" fontId="2" numFmtId="0" xfId="0" applyAlignment="1" applyBorder="1" applyFont="1">
      <alignment horizontal="left" shrinkToFit="0" vertical="bottom" wrapText="0"/>
    </xf>
    <xf borderId="22" fillId="0" fontId="19" numFmtId="0" xfId="0" applyBorder="1" applyFont="1"/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2" fontId="24" numFmtId="0" xfId="0" applyAlignment="1" applyBorder="1" applyFont="1">
      <alignment horizontal="center" readingOrder="0"/>
    </xf>
    <xf borderId="0" fillId="0" fontId="25" numFmtId="0" xfId="0" applyFont="1"/>
    <xf borderId="1" fillId="0" fontId="25" numFmtId="0" xfId="0" applyAlignment="1" applyBorder="1" applyFont="1">
      <alignment horizontal="center" readingOrder="0"/>
    </xf>
    <xf borderId="1" fillId="0" fontId="25" numFmtId="0" xfId="0" applyAlignment="1" applyBorder="1" applyFont="1">
      <alignment horizontal="left" readingOrder="0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3"/>
  <cols>
    <col customWidth="1" min="1" max="1" width="7.13"/>
    <col customWidth="1" min="2" max="2" width="8.75"/>
    <col customWidth="1" min="3" max="3" width="24.75"/>
    <col customWidth="1" min="4" max="4" width="55.0"/>
    <col customWidth="1" min="5" max="5" width="3.5"/>
    <col customWidth="1" min="6" max="6" width="8.13"/>
    <col customWidth="1" min="7" max="7" width="16.0"/>
    <col customWidth="1" min="8" max="8" width="5.0"/>
    <col customWidth="1" min="9" max="9" width="61.38"/>
    <col customWidth="1" min="10" max="10" width="9.63"/>
    <col customWidth="1" min="11" max="11" width="21.25"/>
    <col customWidth="1" min="12" max="12" width="20.63"/>
    <col customWidth="1" min="13" max="24" width="7.63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8">
        <v>1.0</v>
      </c>
      <c r="B2" s="9" t="str">
        <f t="shared" ref="B2:B8" si="1">"C"&amp;"0"&amp;A2</f>
        <v>C01</v>
      </c>
      <c r="C2" s="10" t="s">
        <v>10</v>
      </c>
      <c r="D2" s="11" t="s">
        <v>10</v>
      </c>
      <c r="E2" s="10" t="s">
        <v>11</v>
      </c>
      <c r="F2" s="10" t="s">
        <v>12</v>
      </c>
      <c r="G2" s="12" t="s">
        <v>13</v>
      </c>
      <c r="H2" s="10" t="s">
        <v>12</v>
      </c>
      <c r="I2" s="13"/>
      <c r="J2" s="13" t="s">
        <v>14</v>
      </c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8">
        <f t="shared" ref="A3:A565" si="2">A2+1</f>
        <v>2</v>
      </c>
      <c r="B3" s="9" t="str">
        <f t="shared" si="1"/>
        <v>C02</v>
      </c>
      <c r="C3" s="10" t="s">
        <v>15</v>
      </c>
      <c r="D3" s="13" t="s">
        <v>16</v>
      </c>
      <c r="E3" s="10" t="s">
        <v>11</v>
      </c>
      <c r="F3" s="10" t="s">
        <v>17</v>
      </c>
      <c r="G3" s="12" t="s">
        <v>13</v>
      </c>
      <c r="H3" s="10" t="s">
        <v>18</v>
      </c>
      <c r="I3" s="13" t="s">
        <v>19</v>
      </c>
      <c r="J3" s="13" t="s">
        <v>14</v>
      </c>
      <c r="K3" s="1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16">
        <f t="shared" si="2"/>
        <v>3</v>
      </c>
      <c r="B4" s="17" t="str">
        <f t="shared" si="1"/>
        <v>C03</v>
      </c>
      <c r="C4" s="18" t="s">
        <v>20</v>
      </c>
      <c r="D4" s="15" t="s">
        <v>21</v>
      </c>
      <c r="E4" s="18" t="s">
        <v>22</v>
      </c>
      <c r="F4" s="18" t="s">
        <v>23</v>
      </c>
      <c r="G4" s="19" t="s">
        <v>13</v>
      </c>
      <c r="H4" s="18" t="s">
        <v>18</v>
      </c>
      <c r="I4" s="15" t="s">
        <v>24</v>
      </c>
      <c r="J4" s="15" t="s">
        <v>14</v>
      </c>
      <c r="K4" s="1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6">
        <f t="shared" si="2"/>
        <v>4</v>
      </c>
      <c r="B5" s="17" t="str">
        <f t="shared" si="1"/>
        <v>C04</v>
      </c>
      <c r="C5" s="18" t="s">
        <v>25</v>
      </c>
      <c r="D5" s="15" t="s">
        <v>26</v>
      </c>
      <c r="E5" s="18" t="s">
        <v>22</v>
      </c>
      <c r="F5" s="18" t="s">
        <v>27</v>
      </c>
      <c r="G5" s="19" t="s">
        <v>28</v>
      </c>
      <c r="H5" s="18" t="s">
        <v>18</v>
      </c>
      <c r="I5" s="15" t="s">
        <v>29</v>
      </c>
      <c r="J5" s="15" t="s">
        <v>14</v>
      </c>
      <c r="K5" s="1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16">
        <f t="shared" si="2"/>
        <v>5</v>
      </c>
      <c r="B6" s="17" t="str">
        <f t="shared" si="1"/>
        <v>C05</v>
      </c>
      <c r="C6" s="18" t="s">
        <v>30</v>
      </c>
      <c r="D6" s="15" t="s">
        <v>31</v>
      </c>
      <c r="E6" s="18" t="s">
        <v>22</v>
      </c>
      <c r="F6" s="18" t="s">
        <v>32</v>
      </c>
      <c r="G6" s="19" t="s">
        <v>28</v>
      </c>
      <c r="H6" s="18" t="s">
        <v>18</v>
      </c>
      <c r="I6" s="15" t="s">
        <v>33</v>
      </c>
      <c r="J6" s="15" t="s">
        <v>14</v>
      </c>
      <c r="K6" s="1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16">
        <f t="shared" si="2"/>
        <v>6</v>
      </c>
      <c r="B7" s="17" t="str">
        <f t="shared" si="1"/>
        <v>C06</v>
      </c>
      <c r="C7" s="18" t="s">
        <v>34</v>
      </c>
      <c r="D7" s="15" t="s">
        <v>35</v>
      </c>
      <c r="E7" s="18" t="s">
        <v>22</v>
      </c>
      <c r="F7" s="18" t="s">
        <v>36</v>
      </c>
      <c r="G7" s="19" t="s">
        <v>28</v>
      </c>
      <c r="H7" s="18" t="s">
        <v>18</v>
      </c>
      <c r="I7" s="15" t="s">
        <v>37</v>
      </c>
      <c r="J7" s="15" t="s">
        <v>14</v>
      </c>
      <c r="K7" s="1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16">
        <f t="shared" si="2"/>
        <v>7</v>
      </c>
      <c r="B8" s="17" t="str">
        <f t="shared" si="1"/>
        <v>C07</v>
      </c>
      <c r="C8" s="18" t="s">
        <v>38</v>
      </c>
      <c r="D8" s="15" t="s">
        <v>39</v>
      </c>
      <c r="E8" s="18" t="s">
        <v>22</v>
      </c>
      <c r="F8" s="18" t="s">
        <v>40</v>
      </c>
      <c r="G8" s="19" t="s">
        <v>28</v>
      </c>
      <c r="H8" s="18" t="s">
        <v>18</v>
      </c>
      <c r="I8" s="15" t="s">
        <v>41</v>
      </c>
      <c r="J8" s="15" t="s">
        <v>14</v>
      </c>
      <c r="K8" s="1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8">
        <f t="shared" si="2"/>
        <v>8</v>
      </c>
      <c r="B9" s="9" t="s">
        <v>42</v>
      </c>
      <c r="C9" s="10" t="s">
        <v>43</v>
      </c>
      <c r="D9" s="13"/>
      <c r="E9" s="10" t="s">
        <v>11</v>
      </c>
      <c r="F9" s="10" t="s">
        <v>12</v>
      </c>
      <c r="G9" s="12" t="s">
        <v>13</v>
      </c>
      <c r="H9" s="10" t="s">
        <v>18</v>
      </c>
      <c r="I9" s="13"/>
      <c r="J9" s="13" t="s">
        <v>14</v>
      </c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16">
        <f t="shared" si="2"/>
        <v>9</v>
      </c>
      <c r="B10" s="17" t="str">
        <f>"C"&amp;"0"&amp;A10</f>
        <v>C09</v>
      </c>
      <c r="C10" s="18" t="s">
        <v>44</v>
      </c>
      <c r="D10" s="15" t="s">
        <v>45</v>
      </c>
      <c r="E10" s="18" t="s">
        <v>22</v>
      </c>
      <c r="F10" s="18" t="s">
        <v>46</v>
      </c>
      <c r="G10" s="19" t="s">
        <v>13</v>
      </c>
      <c r="H10" s="18" t="s">
        <v>42</v>
      </c>
      <c r="I10" s="15" t="s">
        <v>47</v>
      </c>
      <c r="J10" s="15" t="s">
        <v>14</v>
      </c>
      <c r="K10" s="1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16">
        <f t="shared" si="2"/>
        <v>10</v>
      </c>
      <c r="B11" s="17" t="str">
        <f t="shared" ref="B11:B565" si="3">"C"&amp;A11</f>
        <v>C10</v>
      </c>
      <c r="C11" s="18" t="s">
        <v>48</v>
      </c>
      <c r="D11" s="15" t="s">
        <v>49</v>
      </c>
      <c r="E11" s="18" t="s">
        <v>22</v>
      </c>
      <c r="F11" s="18" t="s">
        <v>50</v>
      </c>
      <c r="G11" s="19" t="s">
        <v>13</v>
      </c>
      <c r="H11" s="18" t="s">
        <v>42</v>
      </c>
      <c r="I11" s="15" t="s">
        <v>51</v>
      </c>
      <c r="J11" s="15" t="s">
        <v>14</v>
      </c>
      <c r="K11" s="1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16">
        <f t="shared" si="2"/>
        <v>11</v>
      </c>
      <c r="B12" s="17" t="str">
        <f t="shared" si="3"/>
        <v>C11</v>
      </c>
      <c r="C12" s="18" t="s">
        <v>52</v>
      </c>
      <c r="D12" s="15" t="s">
        <v>53</v>
      </c>
      <c r="E12" s="18" t="s">
        <v>22</v>
      </c>
      <c r="F12" s="18" t="s">
        <v>54</v>
      </c>
      <c r="G12" s="19" t="s">
        <v>13</v>
      </c>
      <c r="H12" s="18" t="s">
        <v>42</v>
      </c>
      <c r="I12" s="15" t="s">
        <v>55</v>
      </c>
      <c r="J12" s="15" t="s">
        <v>14</v>
      </c>
      <c r="K12" s="1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16">
        <f t="shared" si="2"/>
        <v>12</v>
      </c>
      <c r="B13" s="17" t="str">
        <f t="shared" si="3"/>
        <v>C12</v>
      </c>
      <c r="C13" s="18" t="s">
        <v>56</v>
      </c>
      <c r="D13" s="15" t="s">
        <v>57</v>
      </c>
      <c r="E13" s="18" t="s">
        <v>22</v>
      </c>
      <c r="F13" s="18" t="s">
        <v>58</v>
      </c>
      <c r="G13" s="19" t="s">
        <v>28</v>
      </c>
      <c r="H13" s="15" t="s">
        <v>42</v>
      </c>
      <c r="I13" s="20" t="s">
        <v>59</v>
      </c>
      <c r="J13" s="21" t="s">
        <v>60</v>
      </c>
      <c r="K13" s="1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16">
        <f t="shared" si="2"/>
        <v>13</v>
      </c>
      <c r="B14" s="17" t="str">
        <f t="shared" si="3"/>
        <v>C13</v>
      </c>
      <c r="C14" s="18" t="s">
        <v>61</v>
      </c>
      <c r="D14" s="15" t="s">
        <v>62</v>
      </c>
      <c r="E14" s="18" t="s">
        <v>22</v>
      </c>
      <c r="F14" s="18" t="s">
        <v>63</v>
      </c>
      <c r="G14" s="19" t="s">
        <v>13</v>
      </c>
      <c r="H14" s="18" t="s">
        <v>42</v>
      </c>
      <c r="I14" s="15" t="s">
        <v>64</v>
      </c>
      <c r="J14" s="15" t="s">
        <v>14</v>
      </c>
      <c r="K14" s="1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16">
        <f t="shared" si="2"/>
        <v>14</v>
      </c>
      <c r="B15" s="17" t="str">
        <f t="shared" si="3"/>
        <v>C14</v>
      </c>
      <c r="C15" s="18" t="s">
        <v>65</v>
      </c>
      <c r="D15" s="15" t="s">
        <v>66</v>
      </c>
      <c r="E15" s="18" t="s">
        <v>22</v>
      </c>
      <c r="F15" s="18" t="s">
        <v>63</v>
      </c>
      <c r="G15" s="19" t="s">
        <v>28</v>
      </c>
      <c r="H15" s="18" t="s">
        <v>42</v>
      </c>
      <c r="I15" s="15" t="s">
        <v>64</v>
      </c>
      <c r="J15" s="15" t="s">
        <v>14</v>
      </c>
      <c r="K15" s="1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16">
        <f t="shared" si="2"/>
        <v>15</v>
      </c>
      <c r="B16" s="17" t="str">
        <f t="shared" si="3"/>
        <v>C15</v>
      </c>
      <c r="C16" s="18" t="s">
        <v>67</v>
      </c>
      <c r="D16" s="15" t="s">
        <v>68</v>
      </c>
      <c r="E16" s="18" t="s">
        <v>22</v>
      </c>
      <c r="F16" s="18" t="s">
        <v>54</v>
      </c>
      <c r="G16" s="19" t="s">
        <v>28</v>
      </c>
      <c r="H16" s="15" t="s">
        <v>42</v>
      </c>
      <c r="I16" s="15" t="s">
        <v>69</v>
      </c>
      <c r="J16" s="15" t="s">
        <v>70</v>
      </c>
      <c r="K16" s="15" t="s">
        <v>71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16">
        <f t="shared" si="2"/>
        <v>16</v>
      </c>
      <c r="B17" s="17" t="str">
        <f t="shared" si="3"/>
        <v>C16</v>
      </c>
      <c r="C17" s="18" t="s">
        <v>72</v>
      </c>
      <c r="D17" s="15" t="s">
        <v>73</v>
      </c>
      <c r="E17" s="18" t="s">
        <v>22</v>
      </c>
      <c r="F17" s="18" t="s">
        <v>74</v>
      </c>
      <c r="G17" s="19" t="s">
        <v>13</v>
      </c>
      <c r="H17" s="18" t="s">
        <v>42</v>
      </c>
      <c r="I17" s="15" t="s">
        <v>75</v>
      </c>
      <c r="J17" s="15" t="s">
        <v>70</v>
      </c>
      <c r="K17" s="15" t="s">
        <v>76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16">
        <f t="shared" si="2"/>
        <v>17</v>
      </c>
      <c r="B18" s="17" t="str">
        <f t="shared" si="3"/>
        <v>C17</v>
      </c>
      <c r="C18" s="18" t="s">
        <v>77</v>
      </c>
      <c r="D18" s="15" t="s">
        <v>78</v>
      </c>
      <c r="E18" s="18" t="s">
        <v>22</v>
      </c>
      <c r="F18" s="18" t="s">
        <v>79</v>
      </c>
      <c r="G18" s="19" t="s">
        <v>13</v>
      </c>
      <c r="H18" s="15" t="s">
        <v>42</v>
      </c>
      <c r="I18" s="15" t="s">
        <v>80</v>
      </c>
      <c r="J18" s="15" t="s">
        <v>14</v>
      </c>
      <c r="K18" s="1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16">
        <f t="shared" si="2"/>
        <v>18</v>
      </c>
      <c r="B19" s="17" t="str">
        <f t="shared" si="3"/>
        <v>C18</v>
      </c>
      <c r="C19" s="18" t="s">
        <v>81</v>
      </c>
      <c r="D19" s="15" t="s">
        <v>82</v>
      </c>
      <c r="E19" s="18" t="s">
        <v>22</v>
      </c>
      <c r="F19" s="18" t="s">
        <v>83</v>
      </c>
      <c r="G19" s="19" t="s">
        <v>28</v>
      </c>
      <c r="H19" s="18" t="s">
        <v>42</v>
      </c>
      <c r="I19" s="15" t="s">
        <v>84</v>
      </c>
      <c r="J19" s="15" t="s">
        <v>14</v>
      </c>
      <c r="K19" s="1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16">
        <f t="shared" si="2"/>
        <v>19</v>
      </c>
      <c r="B20" s="17" t="str">
        <f t="shared" si="3"/>
        <v>C19</v>
      </c>
      <c r="C20" s="18" t="s">
        <v>85</v>
      </c>
      <c r="D20" s="15" t="s">
        <v>86</v>
      </c>
      <c r="E20" s="18" t="s">
        <v>22</v>
      </c>
      <c r="F20" s="18" t="s">
        <v>87</v>
      </c>
      <c r="G20" s="19" t="s">
        <v>28</v>
      </c>
      <c r="H20" s="15" t="s">
        <v>42</v>
      </c>
      <c r="I20" s="21" t="s">
        <v>88</v>
      </c>
      <c r="J20" s="21" t="s">
        <v>89</v>
      </c>
      <c r="K20" s="1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16">
        <f t="shared" si="2"/>
        <v>20</v>
      </c>
      <c r="B21" s="17" t="str">
        <f t="shared" si="3"/>
        <v>C20</v>
      </c>
      <c r="C21" s="18" t="s">
        <v>90</v>
      </c>
      <c r="D21" s="15" t="s">
        <v>91</v>
      </c>
      <c r="E21" s="18" t="s">
        <v>22</v>
      </c>
      <c r="F21" s="18" t="s">
        <v>92</v>
      </c>
      <c r="G21" s="19" t="s">
        <v>28</v>
      </c>
      <c r="H21" s="15" t="s">
        <v>42</v>
      </c>
      <c r="I21" s="21" t="s">
        <v>93</v>
      </c>
      <c r="J21" s="21" t="s">
        <v>89</v>
      </c>
      <c r="K21" s="1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289.5" customHeight="1">
      <c r="A22" s="16">
        <f t="shared" si="2"/>
        <v>21</v>
      </c>
      <c r="B22" s="17" t="str">
        <f t="shared" si="3"/>
        <v>C21</v>
      </c>
      <c r="C22" s="18" t="s">
        <v>94</v>
      </c>
      <c r="D22" s="15" t="s">
        <v>95</v>
      </c>
      <c r="E22" s="18" t="s">
        <v>22</v>
      </c>
      <c r="F22" s="18" t="s">
        <v>96</v>
      </c>
      <c r="G22" s="19" t="s">
        <v>28</v>
      </c>
      <c r="H22" s="15" t="s">
        <v>42</v>
      </c>
      <c r="I22" s="15" t="s">
        <v>97</v>
      </c>
      <c r="J22" s="15" t="s">
        <v>98</v>
      </c>
      <c r="K22" s="15" t="s">
        <v>99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16">
        <f t="shared" si="2"/>
        <v>22</v>
      </c>
      <c r="B23" s="17" t="str">
        <f t="shared" si="3"/>
        <v>C22</v>
      </c>
      <c r="C23" s="18" t="s">
        <v>100</v>
      </c>
      <c r="D23" s="15" t="s">
        <v>101</v>
      </c>
      <c r="E23" s="18" t="s">
        <v>22</v>
      </c>
      <c r="F23" s="18" t="s">
        <v>54</v>
      </c>
      <c r="G23" s="19" t="s">
        <v>13</v>
      </c>
      <c r="H23" s="15" t="s">
        <v>42</v>
      </c>
      <c r="I23" s="15" t="s">
        <v>102</v>
      </c>
      <c r="J23" s="15" t="s">
        <v>14</v>
      </c>
      <c r="K23" s="1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16">
        <f t="shared" si="2"/>
        <v>23</v>
      </c>
      <c r="B24" s="17" t="str">
        <f t="shared" si="3"/>
        <v>C23</v>
      </c>
      <c r="C24" s="18" t="s">
        <v>103</v>
      </c>
      <c r="D24" s="15" t="s">
        <v>104</v>
      </c>
      <c r="E24" s="18" t="s">
        <v>22</v>
      </c>
      <c r="F24" s="18" t="s">
        <v>87</v>
      </c>
      <c r="G24" s="19" t="s">
        <v>28</v>
      </c>
      <c r="H24" s="22" t="s">
        <v>42</v>
      </c>
      <c r="I24" s="21" t="s">
        <v>105</v>
      </c>
      <c r="J24" s="21" t="s">
        <v>89</v>
      </c>
      <c r="K24" s="1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16">
        <f t="shared" si="2"/>
        <v>24</v>
      </c>
      <c r="B25" s="17" t="str">
        <f t="shared" si="3"/>
        <v>C24</v>
      </c>
      <c r="C25" s="18" t="s">
        <v>106</v>
      </c>
      <c r="D25" s="15" t="s">
        <v>107</v>
      </c>
      <c r="E25" s="18" t="s">
        <v>22</v>
      </c>
      <c r="F25" s="18" t="s">
        <v>54</v>
      </c>
      <c r="G25" s="19" t="s">
        <v>13</v>
      </c>
      <c r="H25" s="15" t="s">
        <v>42</v>
      </c>
      <c r="I25" s="15" t="s">
        <v>108</v>
      </c>
      <c r="J25" s="15" t="s">
        <v>14</v>
      </c>
      <c r="K25" s="1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270.75" customHeight="1">
      <c r="A26" s="16">
        <f t="shared" si="2"/>
        <v>25</v>
      </c>
      <c r="B26" s="17" t="str">
        <f t="shared" si="3"/>
        <v>C25</v>
      </c>
      <c r="C26" s="18" t="s">
        <v>109</v>
      </c>
      <c r="D26" s="15" t="s">
        <v>110</v>
      </c>
      <c r="E26" s="18" t="s">
        <v>22</v>
      </c>
      <c r="F26" s="18" t="s">
        <v>54</v>
      </c>
      <c r="G26" s="19" t="s">
        <v>28</v>
      </c>
      <c r="H26" s="15" t="s">
        <v>42</v>
      </c>
      <c r="I26" s="15" t="s">
        <v>111</v>
      </c>
      <c r="J26" s="15" t="s">
        <v>14</v>
      </c>
      <c r="K26" s="1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16">
        <f t="shared" si="2"/>
        <v>26</v>
      </c>
      <c r="B27" s="17" t="str">
        <f t="shared" si="3"/>
        <v>C26</v>
      </c>
      <c r="C27" s="18" t="s">
        <v>112</v>
      </c>
      <c r="D27" s="15" t="s">
        <v>113</v>
      </c>
      <c r="E27" s="18" t="s">
        <v>22</v>
      </c>
      <c r="F27" s="18" t="s">
        <v>54</v>
      </c>
      <c r="G27" s="19" t="s">
        <v>28</v>
      </c>
      <c r="H27" s="15" t="s">
        <v>42</v>
      </c>
      <c r="I27" s="21" t="s">
        <v>114</v>
      </c>
      <c r="J27" s="21" t="s">
        <v>89</v>
      </c>
      <c r="K27" s="1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16">
        <f t="shared" si="2"/>
        <v>27</v>
      </c>
      <c r="B28" s="17" t="str">
        <f t="shared" si="3"/>
        <v>C27</v>
      </c>
      <c r="C28" s="18" t="s">
        <v>115</v>
      </c>
      <c r="D28" s="15" t="s">
        <v>116</v>
      </c>
      <c r="E28" s="18" t="s">
        <v>22</v>
      </c>
      <c r="F28" s="18" t="s">
        <v>54</v>
      </c>
      <c r="G28" s="19" t="s">
        <v>13</v>
      </c>
      <c r="H28" s="15" t="s">
        <v>42</v>
      </c>
      <c r="I28" s="15" t="s">
        <v>117</v>
      </c>
      <c r="J28" s="15" t="s">
        <v>14</v>
      </c>
      <c r="K28" s="1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16">
        <f t="shared" si="2"/>
        <v>28</v>
      </c>
      <c r="B29" s="17" t="str">
        <f t="shared" si="3"/>
        <v>C28</v>
      </c>
      <c r="C29" s="18" t="s">
        <v>118</v>
      </c>
      <c r="D29" s="15" t="s">
        <v>119</v>
      </c>
      <c r="E29" s="18" t="s">
        <v>22</v>
      </c>
      <c r="F29" s="18" t="s">
        <v>27</v>
      </c>
      <c r="G29" s="19" t="s">
        <v>28</v>
      </c>
      <c r="H29" s="15" t="s">
        <v>42</v>
      </c>
      <c r="I29" s="15" t="s">
        <v>120</v>
      </c>
      <c r="J29" s="15" t="s">
        <v>70</v>
      </c>
      <c r="K29" s="1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16">
        <f t="shared" si="2"/>
        <v>29</v>
      </c>
      <c r="B30" s="17" t="str">
        <f t="shared" si="3"/>
        <v>C29</v>
      </c>
      <c r="C30" s="18" t="s">
        <v>121</v>
      </c>
      <c r="D30" s="15" t="s">
        <v>122</v>
      </c>
      <c r="E30" s="18" t="s">
        <v>22</v>
      </c>
      <c r="F30" s="18" t="s">
        <v>54</v>
      </c>
      <c r="G30" s="19" t="s">
        <v>28</v>
      </c>
      <c r="H30" s="15" t="s">
        <v>42</v>
      </c>
      <c r="I30" s="15" t="s">
        <v>123</v>
      </c>
      <c r="J30" s="15" t="s">
        <v>14</v>
      </c>
      <c r="K30" s="1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16">
        <f t="shared" si="2"/>
        <v>30</v>
      </c>
      <c r="B31" s="17" t="str">
        <f t="shared" si="3"/>
        <v>C30</v>
      </c>
      <c r="C31" s="18" t="s">
        <v>124</v>
      </c>
      <c r="D31" s="15" t="s">
        <v>125</v>
      </c>
      <c r="E31" s="18" t="s">
        <v>22</v>
      </c>
      <c r="F31" s="18" t="s">
        <v>126</v>
      </c>
      <c r="G31" s="19" t="s">
        <v>13</v>
      </c>
      <c r="H31" s="15" t="s">
        <v>42</v>
      </c>
      <c r="I31" s="15" t="s">
        <v>127</v>
      </c>
      <c r="J31" s="15" t="s">
        <v>14</v>
      </c>
      <c r="K31" s="1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23">
        <f t="shared" si="2"/>
        <v>31</v>
      </c>
      <c r="B32" s="24" t="str">
        <f t="shared" si="3"/>
        <v>C31</v>
      </c>
      <c r="C32" s="25" t="s">
        <v>128</v>
      </c>
      <c r="D32" s="26" t="s">
        <v>129</v>
      </c>
      <c r="E32" s="25" t="s">
        <v>22</v>
      </c>
      <c r="F32" s="25" t="s">
        <v>126</v>
      </c>
      <c r="G32" s="27" t="s">
        <v>13</v>
      </c>
      <c r="H32" s="28" t="s">
        <v>42</v>
      </c>
      <c r="I32" s="29" t="s">
        <v>130</v>
      </c>
      <c r="J32" s="30" t="s">
        <v>131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>
      <c r="A33" s="23">
        <f t="shared" si="2"/>
        <v>32</v>
      </c>
      <c r="B33" s="24" t="str">
        <f t="shared" si="3"/>
        <v>C32</v>
      </c>
      <c r="C33" s="25" t="s">
        <v>132</v>
      </c>
      <c r="D33" s="33" t="s">
        <v>133</v>
      </c>
      <c r="E33" s="25" t="s">
        <v>22</v>
      </c>
      <c r="F33" s="25" t="s">
        <v>134</v>
      </c>
      <c r="G33" s="27" t="s">
        <v>13</v>
      </c>
      <c r="H33" s="28" t="s">
        <v>42</v>
      </c>
      <c r="I33" s="29" t="s">
        <v>130</v>
      </c>
      <c r="J33" s="30" t="s">
        <v>131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>
      <c r="A34" s="23">
        <f t="shared" si="2"/>
        <v>33</v>
      </c>
      <c r="B34" s="24" t="str">
        <f t="shared" si="3"/>
        <v>C33</v>
      </c>
      <c r="C34" s="25" t="s">
        <v>135</v>
      </c>
      <c r="D34" s="33" t="s">
        <v>136</v>
      </c>
      <c r="E34" s="25" t="s">
        <v>22</v>
      </c>
      <c r="F34" s="34" t="s">
        <v>137</v>
      </c>
      <c r="G34" s="27" t="s">
        <v>13</v>
      </c>
      <c r="H34" s="28" t="s">
        <v>42</v>
      </c>
      <c r="I34" s="29" t="s">
        <v>130</v>
      </c>
      <c r="J34" s="30" t="s">
        <v>131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23">
        <f t="shared" si="2"/>
        <v>34</v>
      </c>
      <c r="B35" s="24" t="str">
        <f t="shared" si="3"/>
        <v>C34</v>
      </c>
      <c r="C35" s="25" t="s">
        <v>138</v>
      </c>
      <c r="D35" s="26" t="s">
        <v>139</v>
      </c>
      <c r="E35" s="25" t="s">
        <v>22</v>
      </c>
      <c r="F35" s="25" t="s">
        <v>126</v>
      </c>
      <c r="G35" s="27" t="s">
        <v>28</v>
      </c>
      <c r="H35" s="28" t="s">
        <v>42</v>
      </c>
      <c r="I35" s="29" t="s">
        <v>130</v>
      </c>
      <c r="J35" s="30" t="s">
        <v>131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5">
        <f t="shared" si="2"/>
        <v>35</v>
      </c>
      <c r="B36" s="36" t="str">
        <f t="shared" si="3"/>
        <v>C35</v>
      </c>
      <c r="C36" s="34" t="s">
        <v>140</v>
      </c>
      <c r="D36" s="26" t="s">
        <v>141</v>
      </c>
      <c r="E36" s="34" t="s">
        <v>22</v>
      </c>
      <c r="F36" s="34" t="s">
        <v>142</v>
      </c>
      <c r="G36" s="37" t="s">
        <v>28</v>
      </c>
      <c r="H36" s="38" t="s">
        <v>42</v>
      </c>
      <c r="I36" s="39" t="s">
        <v>143</v>
      </c>
      <c r="J36" s="40" t="s">
        <v>144</v>
      </c>
      <c r="K36" s="41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>
      <c r="A37" s="23">
        <f t="shared" si="2"/>
        <v>36</v>
      </c>
      <c r="B37" s="24" t="str">
        <f t="shared" si="3"/>
        <v>C36</v>
      </c>
      <c r="C37" s="34" t="s">
        <v>145</v>
      </c>
      <c r="D37" s="26" t="s">
        <v>146</v>
      </c>
      <c r="E37" s="25" t="s">
        <v>22</v>
      </c>
      <c r="F37" s="25" t="s">
        <v>126</v>
      </c>
      <c r="G37" s="27" t="s">
        <v>28</v>
      </c>
      <c r="H37" s="28" t="s">
        <v>42</v>
      </c>
      <c r="I37" s="29" t="s">
        <v>130</v>
      </c>
      <c r="J37" s="30" t="s">
        <v>131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5">
        <f t="shared" si="2"/>
        <v>37</v>
      </c>
      <c r="B38" s="36" t="str">
        <f t="shared" si="3"/>
        <v>C37</v>
      </c>
      <c r="C38" s="34" t="s">
        <v>147</v>
      </c>
      <c r="D38" s="26" t="s">
        <v>148</v>
      </c>
      <c r="E38" s="34" t="s">
        <v>22</v>
      </c>
      <c r="F38" s="34" t="s">
        <v>126</v>
      </c>
      <c r="G38" s="37" t="s">
        <v>28</v>
      </c>
      <c r="H38" s="34" t="s">
        <v>42</v>
      </c>
      <c r="I38" s="39" t="s">
        <v>130</v>
      </c>
      <c r="J38" s="40" t="s">
        <v>131</v>
      </c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</row>
    <row r="39">
      <c r="A39" s="16">
        <f t="shared" si="2"/>
        <v>38</v>
      </c>
      <c r="B39" s="17" t="str">
        <f t="shared" si="3"/>
        <v>C38</v>
      </c>
      <c r="C39" s="18" t="s">
        <v>149</v>
      </c>
      <c r="D39" s="15" t="s">
        <v>150</v>
      </c>
      <c r="E39" s="18" t="s">
        <v>22</v>
      </c>
      <c r="F39" s="18" t="s">
        <v>151</v>
      </c>
      <c r="G39" s="19" t="s">
        <v>28</v>
      </c>
      <c r="H39" s="21" t="s">
        <v>42</v>
      </c>
      <c r="I39" s="15" t="s">
        <v>152</v>
      </c>
      <c r="J39" s="15" t="s">
        <v>14</v>
      </c>
      <c r="K39" s="1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16">
        <f t="shared" si="2"/>
        <v>39</v>
      </c>
      <c r="B40" s="17" t="str">
        <f t="shared" si="3"/>
        <v>C39</v>
      </c>
      <c r="C40" s="18" t="s">
        <v>153</v>
      </c>
      <c r="D40" s="15" t="s">
        <v>154</v>
      </c>
      <c r="E40" s="18" t="s">
        <v>22</v>
      </c>
      <c r="F40" s="18" t="s">
        <v>126</v>
      </c>
      <c r="G40" s="19" t="s">
        <v>28</v>
      </c>
      <c r="H40" s="15" t="s">
        <v>42</v>
      </c>
      <c r="I40" s="15" t="s">
        <v>155</v>
      </c>
      <c r="J40" s="15" t="s">
        <v>156</v>
      </c>
      <c r="K40" s="1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16">
        <f t="shared" si="2"/>
        <v>40</v>
      </c>
      <c r="B41" s="17" t="str">
        <f t="shared" si="3"/>
        <v>C40</v>
      </c>
      <c r="C41" s="18" t="s">
        <v>157</v>
      </c>
      <c r="D41" s="15" t="s">
        <v>158</v>
      </c>
      <c r="E41" s="18" t="s">
        <v>22</v>
      </c>
      <c r="F41" s="18" t="s">
        <v>159</v>
      </c>
      <c r="G41" s="19" t="s">
        <v>28</v>
      </c>
      <c r="H41" s="18" t="s">
        <v>42</v>
      </c>
      <c r="I41" s="15" t="s">
        <v>160</v>
      </c>
      <c r="J41" s="15" t="s">
        <v>14</v>
      </c>
      <c r="K41" s="1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16">
        <f t="shared" si="2"/>
        <v>41</v>
      </c>
      <c r="B42" s="17" t="str">
        <f t="shared" si="3"/>
        <v>C41</v>
      </c>
      <c r="C42" s="18" t="s">
        <v>161</v>
      </c>
      <c r="D42" s="15" t="s">
        <v>162</v>
      </c>
      <c r="E42" s="18" t="s">
        <v>22</v>
      </c>
      <c r="F42" s="18" t="s">
        <v>50</v>
      </c>
      <c r="G42" s="19" t="s">
        <v>28</v>
      </c>
      <c r="H42" s="18" t="s">
        <v>42</v>
      </c>
      <c r="I42" s="15" t="s">
        <v>163</v>
      </c>
      <c r="J42" s="15" t="s">
        <v>14</v>
      </c>
      <c r="K42" s="1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8">
        <f t="shared" si="2"/>
        <v>42</v>
      </c>
      <c r="B43" s="9" t="str">
        <f t="shared" si="3"/>
        <v>C42</v>
      </c>
      <c r="C43" s="10" t="s">
        <v>164</v>
      </c>
      <c r="D43" s="13"/>
      <c r="E43" s="10" t="s">
        <v>11</v>
      </c>
      <c r="F43" s="10" t="s">
        <v>12</v>
      </c>
      <c r="G43" s="12" t="s">
        <v>28</v>
      </c>
      <c r="H43" s="10" t="s">
        <v>42</v>
      </c>
      <c r="I43" s="13"/>
      <c r="J43" s="13" t="s">
        <v>14</v>
      </c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outlineLevel="1">
      <c r="A44" s="16">
        <f t="shared" si="2"/>
        <v>43</v>
      </c>
      <c r="B44" s="17" t="str">
        <f t="shared" si="3"/>
        <v>C43</v>
      </c>
      <c r="C44" s="18" t="s">
        <v>165</v>
      </c>
      <c r="D44" s="15" t="s">
        <v>166</v>
      </c>
      <c r="E44" s="18" t="s">
        <v>22</v>
      </c>
      <c r="F44" s="18" t="s">
        <v>46</v>
      </c>
      <c r="G44" s="19" t="s">
        <v>13</v>
      </c>
      <c r="H44" s="45" t="s">
        <v>167</v>
      </c>
      <c r="I44" s="15" t="s">
        <v>168</v>
      </c>
      <c r="J44" s="15" t="s">
        <v>14</v>
      </c>
      <c r="K44" s="1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outlineLevel="1">
      <c r="A45" s="16">
        <f t="shared" si="2"/>
        <v>44</v>
      </c>
      <c r="B45" s="17" t="str">
        <f t="shared" si="3"/>
        <v>C44</v>
      </c>
      <c r="C45" s="18" t="s">
        <v>169</v>
      </c>
      <c r="D45" s="15" t="s">
        <v>170</v>
      </c>
      <c r="E45" s="18" t="s">
        <v>22</v>
      </c>
      <c r="F45" s="18" t="s">
        <v>50</v>
      </c>
      <c r="G45" s="19" t="s">
        <v>13</v>
      </c>
      <c r="H45" s="45" t="s">
        <v>167</v>
      </c>
      <c r="I45" s="15"/>
      <c r="J45" s="15" t="s">
        <v>14</v>
      </c>
      <c r="K45" s="1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outlineLevel="1">
      <c r="A46" s="16">
        <f t="shared" si="2"/>
        <v>45</v>
      </c>
      <c r="B46" s="17" t="str">
        <f t="shared" si="3"/>
        <v>C45</v>
      </c>
      <c r="C46" s="18" t="s">
        <v>171</v>
      </c>
      <c r="D46" s="15" t="s">
        <v>172</v>
      </c>
      <c r="E46" s="18" t="s">
        <v>22</v>
      </c>
      <c r="F46" s="18" t="s">
        <v>54</v>
      </c>
      <c r="G46" s="19" t="s">
        <v>13</v>
      </c>
      <c r="H46" s="45" t="s">
        <v>167</v>
      </c>
      <c r="I46" s="15"/>
      <c r="J46" s="15" t="s">
        <v>14</v>
      </c>
      <c r="K46" s="1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outlineLevel="1">
      <c r="A47" s="16">
        <f t="shared" si="2"/>
        <v>46</v>
      </c>
      <c r="B47" s="17" t="str">
        <f t="shared" si="3"/>
        <v>C46</v>
      </c>
      <c r="C47" s="18" t="s">
        <v>173</v>
      </c>
      <c r="D47" s="15" t="s">
        <v>174</v>
      </c>
      <c r="E47" s="18" t="s">
        <v>22</v>
      </c>
      <c r="F47" s="18" t="s">
        <v>46</v>
      </c>
      <c r="G47" s="19" t="s">
        <v>28</v>
      </c>
      <c r="H47" s="45" t="s">
        <v>167</v>
      </c>
      <c r="I47" s="15" t="s">
        <v>175</v>
      </c>
      <c r="J47" s="15" t="s">
        <v>14</v>
      </c>
      <c r="K47" s="15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outlineLevel="1">
      <c r="A48" s="16">
        <f t="shared" si="2"/>
        <v>47</v>
      </c>
      <c r="B48" s="17" t="str">
        <f t="shared" si="3"/>
        <v>C47</v>
      </c>
      <c r="C48" s="18" t="s">
        <v>176</v>
      </c>
      <c r="D48" s="15" t="s">
        <v>177</v>
      </c>
      <c r="E48" s="18" t="s">
        <v>22</v>
      </c>
      <c r="F48" s="18" t="s">
        <v>63</v>
      </c>
      <c r="G48" s="19" t="s">
        <v>28</v>
      </c>
      <c r="H48" s="45" t="s">
        <v>167</v>
      </c>
      <c r="I48" s="15" t="s">
        <v>178</v>
      </c>
      <c r="J48" s="15" t="s">
        <v>14</v>
      </c>
      <c r="K48" s="15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outlineLevel="1">
      <c r="A49" s="16">
        <f t="shared" si="2"/>
        <v>48</v>
      </c>
      <c r="B49" s="17" t="str">
        <f t="shared" si="3"/>
        <v>C48</v>
      </c>
      <c r="C49" s="18" t="s">
        <v>179</v>
      </c>
      <c r="D49" s="15" t="s">
        <v>180</v>
      </c>
      <c r="E49" s="18" t="s">
        <v>22</v>
      </c>
      <c r="F49" s="18" t="s">
        <v>181</v>
      </c>
      <c r="G49" s="19" t="s">
        <v>28</v>
      </c>
      <c r="H49" s="45" t="s">
        <v>167</v>
      </c>
      <c r="I49" s="15"/>
      <c r="J49" s="15" t="s">
        <v>14</v>
      </c>
      <c r="K49" s="1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outlineLevel="1">
      <c r="A50" s="16">
        <f t="shared" si="2"/>
        <v>49</v>
      </c>
      <c r="B50" s="17" t="str">
        <f t="shared" si="3"/>
        <v>C49</v>
      </c>
      <c r="C50" s="18" t="s">
        <v>182</v>
      </c>
      <c r="D50" s="15" t="s">
        <v>183</v>
      </c>
      <c r="E50" s="18" t="s">
        <v>22</v>
      </c>
      <c r="F50" s="18" t="s">
        <v>79</v>
      </c>
      <c r="G50" s="19" t="s">
        <v>28</v>
      </c>
      <c r="H50" s="45" t="s">
        <v>167</v>
      </c>
      <c r="I50" s="21" t="s">
        <v>184</v>
      </c>
      <c r="J50" s="21" t="s">
        <v>89</v>
      </c>
      <c r="K50" s="1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outlineLevel="1">
      <c r="A51" s="16">
        <f t="shared" si="2"/>
        <v>50</v>
      </c>
      <c r="B51" s="17" t="str">
        <f t="shared" si="3"/>
        <v>C50</v>
      </c>
      <c r="C51" s="18" t="s">
        <v>185</v>
      </c>
      <c r="D51" s="15" t="s">
        <v>186</v>
      </c>
      <c r="E51" s="18" t="s">
        <v>22</v>
      </c>
      <c r="F51" s="18" t="s">
        <v>187</v>
      </c>
      <c r="G51" s="19" t="s">
        <v>28</v>
      </c>
      <c r="H51" s="45" t="s">
        <v>167</v>
      </c>
      <c r="I51" s="21" t="s">
        <v>188</v>
      </c>
      <c r="J51" s="21" t="s">
        <v>89</v>
      </c>
      <c r="K51" s="1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8">
        <f t="shared" si="2"/>
        <v>51</v>
      </c>
      <c r="B52" s="9" t="str">
        <f t="shared" si="3"/>
        <v>C51</v>
      </c>
      <c r="C52" s="10" t="s">
        <v>189</v>
      </c>
      <c r="D52" s="13"/>
      <c r="E52" s="10" t="s">
        <v>11</v>
      </c>
      <c r="F52" s="10" t="s">
        <v>12</v>
      </c>
      <c r="G52" s="12" t="s">
        <v>13</v>
      </c>
      <c r="H52" s="10" t="s">
        <v>42</v>
      </c>
      <c r="I52" s="13"/>
      <c r="J52" s="13" t="s">
        <v>14</v>
      </c>
      <c r="K52" s="1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outlineLevel="1">
      <c r="A53" s="16">
        <f t="shared" si="2"/>
        <v>52</v>
      </c>
      <c r="B53" s="17" t="str">
        <f t="shared" si="3"/>
        <v>C52</v>
      </c>
      <c r="C53" s="18" t="s">
        <v>190</v>
      </c>
      <c r="D53" s="15" t="s">
        <v>191</v>
      </c>
      <c r="E53" s="18" t="s">
        <v>192</v>
      </c>
      <c r="F53" s="18" t="s">
        <v>193</v>
      </c>
      <c r="G53" s="19" t="s">
        <v>13</v>
      </c>
      <c r="H53" s="46" t="str">
        <f t="shared" ref="H53:H60" si="4">B$52</f>
        <v>C51</v>
      </c>
      <c r="I53" s="47" t="s">
        <v>194</v>
      </c>
      <c r="J53" s="15" t="s">
        <v>14</v>
      </c>
      <c r="K53" s="1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outlineLevel="1">
      <c r="A54" s="16">
        <f t="shared" si="2"/>
        <v>53</v>
      </c>
      <c r="B54" s="17" t="str">
        <f t="shared" si="3"/>
        <v>C53</v>
      </c>
      <c r="C54" s="18" t="s">
        <v>195</v>
      </c>
      <c r="D54" s="15" t="s">
        <v>196</v>
      </c>
      <c r="E54" s="18" t="s">
        <v>22</v>
      </c>
      <c r="F54" s="18" t="s">
        <v>197</v>
      </c>
      <c r="G54" s="19" t="s">
        <v>13</v>
      </c>
      <c r="H54" s="46" t="str">
        <f t="shared" si="4"/>
        <v>C51</v>
      </c>
      <c r="I54" s="15"/>
      <c r="J54" s="15" t="s">
        <v>14</v>
      </c>
      <c r="K54" s="1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outlineLevel="1">
      <c r="A55" s="16">
        <f t="shared" si="2"/>
        <v>54</v>
      </c>
      <c r="B55" s="17" t="str">
        <f t="shared" si="3"/>
        <v>C54</v>
      </c>
      <c r="C55" s="18" t="s">
        <v>198</v>
      </c>
      <c r="D55" s="15" t="s">
        <v>199</v>
      </c>
      <c r="E55" s="18" t="s">
        <v>22</v>
      </c>
      <c r="F55" s="18" t="s">
        <v>197</v>
      </c>
      <c r="G55" s="19" t="s">
        <v>13</v>
      </c>
      <c r="H55" s="46" t="str">
        <f t="shared" si="4"/>
        <v>C51</v>
      </c>
      <c r="I55" s="15"/>
      <c r="J55" s="15" t="s">
        <v>14</v>
      </c>
      <c r="K55" s="1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outlineLevel="1">
      <c r="A56" s="16">
        <f t="shared" si="2"/>
        <v>55</v>
      </c>
      <c r="B56" s="17" t="str">
        <f t="shared" si="3"/>
        <v>C55</v>
      </c>
      <c r="C56" s="18" t="s">
        <v>200</v>
      </c>
      <c r="D56" s="15" t="s">
        <v>201</v>
      </c>
      <c r="E56" s="18" t="s">
        <v>22</v>
      </c>
      <c r="F56" s="18" t="s">
        <v>202</v>
      </c>
      <c r="G56" s="19" t="s">
        <v>13</v>
      </c>
      <c r="H56" s="46" t="str">
        <f t="shared" si="4"/>
        <v>C51</v>
      </c>
      <c r="I56" s="15"/>
      <c r="J56" s="15" t="s">
        <v>14</v>
      </c>
      <c r="K56" s="1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outlineLevel="1">
      <c r="A57" s="16">
        <f t="shared" si="2"/>
        <v>56</v>
      </c>
      <c r="B57" s="17" t="str">
        <f t="shared" si="3"/>
        <v>C56</v>
      </c>
      <c r="C57" s="18" t="s">
        <v>203</v>
      </c>
      <c r="D57" s="15" t="s">
        <v>204</v>
      </c>
      <c r="E57" s="18" t="s">
        <v>22</v>
      </c>
      <c r="F57" s="18" t="s">
        <v>202</v>
      </c>
      <c r="G57" s="19" t="s">
        <v>28</v>
      </c>
      <c r="H57" s="46" t="str">
        <f t="shared" si="4"/>
        <v>C51</v>
      </c>
      <c r="I57" s="15" t="s">
        <v>205</v>
      </c>
      <c r="J57" s="15" t="s">
        <v>14</v>
      </c>
      <c r="K57" s="15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outlineLevel="1">
      <c r="A58" s="16">
        <f t="shared" si="2"/>
        <v>57</v>
      </c>
      <c r="B58" s="17" t="str">
        <f t="shared" si="3"/>
        <v>C57</v>
      </c>
      <c r="C58" s="18" t="s">
        <v>206</v>
      </c>
      <c r="D58" s="15" t="s">
        <v>207</v>
      </c>
      <c r="E58" s="18" t="s">
        <v>22</v>
      </c>
      <c r="F58" s="18" t="s">
        <v>202</v>
      </c>
      <c r="G58" s="19" t="s">
        <v>28</v>
      </c>
      <c r="H58" s="46" t="str">
        <f t="shared" si="4"/>
        <v>C51</v>
      </c>
      <c r="I58" s="15"/>
      <c r="J58" s="15" t="s">
        <v>14</v>
      </c>
      <c r="K58" s="15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outlineLevel="1">
      <c r="A59" s="16">
        <f t="shared" si="2"/>
        <v>58</v>
      </c>
      <c r="B59" s="17" t="str">
        <f t="shared" si="3"/>
        <v>C58</v>
      </c>
      <c r="C59" s="18" t="s">
        <v>208</v>
      </c>
      <c r="D59" s="15" t="s">
        <v>209</v>
      </c>
      <c r="E59" s="18" t="s">
        <v>22</v>
      </c>
      <c r="F59" s="18" t="s">
        <v>92</v>
      </c>
      <c r="G59" s="19" t="s">
        <v>28</v>
      </c>
      <c r="H59" s="46" t="str">
        <f t="shared" si="4"/>
        <v>C51</v>
      </c>
      <c r="I59" s="13" t="s">
        <v>210</v>
      </c>
      <c r="J59" s="21" t="s">
        <v>89</v>
      </c>
      <c r="K59" s="15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outlineLevel="1">
      <c r="A60" s="8">
        <f t="shared" si="2"/>
        <v>59</v>
      </c>
      <c r="B60" s="9" t="str">
        <f t="shared" si="3"/>
        <v>C59</v>
      </c>
      <c r="C60" s="10" t="s">
        <v>211</v>
      </c>
      <c r="D60" s="13" t="s">
        <v>212</v>
      </c>
      <c r="E60" s="10" t="s">
        <v>11</v>
      </c>
      <c r="F60" s="10" t="s">
        <v>12</v>
      </c>
      <c r="G60" s="12" t="s">
        <v>13</v>
      </c>
      <c r="H60" s="48" t="str">
        <f t="shared" si="4"/>
        <v>C51</v>
      </c>
      <c r="I60" s="13"/>
      <c r="J60" s="13" t="s">
        <v>14</v>
      </c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outlineLevel="1">
      <c r="A61" s="16">
        <f t="shared" si="2"/>
        <v>60</v>
      </c>
      <c r="B61" s="17" t="str">
        <f t="shared" si="3"/>
        <v>C60</v>
      </c>
      <c r="C61" s="18" t="s">
        <v>213</v>
      </c>
      <c r="D61" s="15" t="s">
        <v>214</v>
      </c>
      <c r="E61" s="18" t="s">
        <v>22</v>
      </c>
      <c r="F61" s="18" t="s">
        <v>215</v>
      </c>
      <c r="G61" s="19" t="s">
        <v>13</v>
      </c>
      <c r="H61" s="49" t="str">
        <f t="shared" ref="H61:H70" si="5">B$60</f>
        <v>C59</v>
      </c>
      <c r="I61" s="15"/>
      <c r="J61" s="15" t="s">
        <v>14</v>
      </c>
      <c r="K61" s="15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outlineLevel="1">
      <c r="A62" s="16">
        <f t="shared" si="2"/>
        <v>61</v>
      </c>
      <c r="B62" s="17" t="str">
        <f t="shared" si="3"/>
        <v>C61</v>
      </c>
      <c r="C62" s="18" t="s">
        <v>216</v>
      </c>
      <c r="D62" s="15" t="s">
        <v>217</v>
      </c>
      <c r="E62" s="18" t="s">
        <v>22</v>
      </c>
      <c r="F62" s="18" t="s">
        <v>197</v>
      </c>
      <c r="G62" s="19" t="s">
        <v>13</v>
      </c>
      <c r="H62" s="49" t="str">
        <f t="shared" si="5"/>
        <v>C59</v>
      </c>
      <c r="I62" s="15"/>
      <c r="J62" s="15" t="s">
        <v>14</v>
      </c>
      <c r="K62" s="15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outlineLevel="1">
      <c r="A63" s="16">
        <f t="shared" si="2"/>
        <v>62</v>
      </c>
      <c r="B63" s="17" t="str">
        <f t="shared" si="3"/>
        <v>C62</v>
      </c>
      <c r="C63" s="18" t="s">
        <v>218</v>
      </c>
      <c r="D63" s="15" t="s">
        <v>219</v>
      </c>
      <c r="E63" s="18" t="s">
        <v>22</v>
      </c>
      <c r="F63" s="18" t="s">
        <v>197</v>
      </c>
      <c r="G63" s="19" t="s">
        <v>28</v>
      </c>
      <c r="H63" s="49" t="str">
        <f t="shared" si="5"/>
        <v>C59</v>
      </c>
      <c r="I63" s="15"/>
      <c r="J63" s="15" t="s">
        <v>14</v>
      </c>
      <c r="K63" s="15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outlineLevel="1">
      <c r="A64" s="16">
        <f t="shared" si="2"/>
        <v>63</v>
      </c>
      <c r="B64" s="17" t="str">
        <f t="shared" si="3"/>
        <v>C63</v>
      </c>
      <c r="C64" s="18" t="s">
        <v>220</v>
      </c>
      <c r="D64" s="15" t="s">
        <v>221</v>
      </c>
      <c r="E64" s="18" t="s">
        <v>22</v>
      </c>
      <c r="F64" s="18" t="s">
        <v>197</v>
      </c>
      <c r="G64" s="19" t="s">
        <v>28</v>
      </c>
      <c r="H64" s="49" t="str">
        <f t="shared" si="5"/>
        <v>C59</v>
      </c>
      <c r="I64" s="15"/>
      <c r="J64" s="15" t="s">
        <v>14</v>
      </c>
      <c r="K64" s="1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outlineLevel="1">
      <c r="A65" s="16">
        <f t="shared" si="2"/>
        <v>64</v>
      </c>
      <c r="B65" s="17" t="str">
        <f t="shared" si="3"/>
        <v>C64</v>
      </c>
      <c r="C65" s="18" t="s">
        <v>222</v>
      </c>
      <c r="D65" s="15" t="s">
        <v>223</v>
      </c>
      <c r="E65" s="18" t="s">
        <v>22</v>
      </c>
      <c r="F65" s="18" t="s">
        <v>197</v>
      </c>
      <c r="G65" s="19" t="s">
        <v>13</v>
      </c>
      <c r="H65" s="49" t="str">
        <f t="shared" si="5"/>
        <v>C59</v>
      </c>
      <c r="I65" s="15"/>
      <c r="J65" s="15" t="s">
        <v>14</v>
      </c>
      <c r="K65" s="15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outlineLevel="1">
      <c r="A66" s="16">
        <f t="shared" si="2"/>
        <v>65</v>
      </c>
      <c r="B66" s="17" t="str">
        <f t="shared" si="3"/>
        <v>C65</v>
      </c>
      <c r="C66" s="18" t="s">
        <v>224</v>
      </c>
      <c r="D66" s="15" t="s">
        <v>225</v>
      </c>
      <c r="E66" s="18" t="s">
        <v>22</v>
      </c>
      <c r="F66" s="18" t="s">
        <v>226</v>
      </c>
      <c r="G66" s="19" t="s">
        <v>13</v>
      </c>
      <c r="H66" s="49" t="str">
        <f t="shared" si="5"/>
        <v>C59</v>
      </c>
      <c r="I66" s="20" t="s">
        <v>227</v>
      </c>
      <c r="J66" s="15" t="s">
        <v>14</v>
      </c>
      <c r="K66" s="15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outlineLevel="1">
      <c r="A67" s="16">
        <f t="shared" si="2"/>
        <v>66</v>
      </c>
      <c r="B67" s="17" t="str">
        <f t="shared" si="3"/>
        <v>C66</v>
      </c>
      <c r="C67" s="18" t="s">
        <v>228</v>
      </c>
      <c r="D67" s="15" t="s">
        <v>229</v>
      </c>
      <c r="E67" s="18" t="s">
        <v>22</v>
      </c>
      <c r="F67" s="18" t="s">
        <v>230</v>
      </c>
      <c r="G67" s="19" t="s">
        <v>13</v>
      </c>
      <c r="H67" s="49" t="str">
        <f t="shared" si="5"/>
        <v>C59</v>
      </c>
      <c r="I67" s="15" t="s">
        <v>231</v>
      </c>
      <c r="J67" s="15" t="s">
        <v>14</v>
      </c>
      <c r="K67" s="1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outlineLevel="1">
      <c r="A68" s="16">
        <f t="shared" si="2"/>
        <v>67</v>
      </c>
      <c r="B68" s="17" t="str">
        <f t="shared" si="3"/>
        <v>C67</v>
      </c>
      <c r="C68" s="18" t="s">
        <v>232</v>
      </c>
      <c r="D68" s="15" t="s">
        <v>233</v>
      </c>
      <c r="E68" s="18" t="s">
        <v>22</v>
      </c>
      <c r="F68" s="18" t="s">
        <v>234</v>
      </c>
      <c r="G68" s="19" t="s">
        <v>13</v>
      </c>
      <c r="H68" s="49" t="str">
        <f t="shared" si="5"/>
        <v>C59</v>
      </c>
      <c r="I68" s="15"/>
      <c r="J68" s="15" t="s">
        <v>14</v>
      </c>
      <c r="K68" s="15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outlineLevel="1">
      <c r="A69" s="16">
        <f t="shared" si="2"/>
        <v>68</v>
      </c>
      <c r="B69" s="17" t="str">
        <f t="shared" si="3"/>
        <v>C68</v>
      </c>
      <c r="C69" s="18" t="s">
        <v>235</v>
      </c>
      <c r="D69" s="15" t="s">
        <v>236</v>
      </c>
      <c r="E69" s="18" t="s">
        <v>22</v>
      </c>
      <c r="F69" s="18" t="s">
        <v>193</v>
      </c>
      <c r="G69" s="19" t="s">
        <v>28</v>
      </c>
      <c r="H69" s="49" t="str">
        <f t="shared" si="5"/>
        <v>C59</v>
      </c>
      <c r="I69" s="15"/>
      <c r="J69" s="15" t="s">
        <v>14</v>
      </c>
      <c r="K69" s="15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outlineLevel="1">
      <c r="A70" s="16">
        <f t="shared" si="2"/>
        <v>69</v>
      </c>
      <c r="B70" s="17" t="str">
        <f t="shared" si="3"/>
        <v>C69</v>
      </c>
      <c r="C70" s="18" t="s">
        <v>237</v>
      </c>
      <c r="D70" s="15" t="s">
        <v>238</v>
      </c>
      <c r="E70" s="18" t="s">
        <v>22</v>
      </c>
      <c r="F70" s="18" t="s">
        <v>239</v>
      </c>
      <c r="G70" s="19" t="s">
        <v>28</v>
      </c>
      <c r="H70" s="49" t="str">
        <f t="shared" si="5"/>
        <v>C59</v>
      </c>
      <c r="I70" s="15"/>
      <c r="J70" s="15" t="s">
        <v>14</v>
      </c>
      <c r="K70" s="1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8">
        <f t="shared" si="2"/>
        <v>70</v>
      </c>
      <c r="B71" s="9" t="str">
        <f t="shared" si="3"/>
        <v>C70</v>
      </c>
      <c r="C71" s="10" t="s">
        <v>240</v>
      </c>
      <c r="D71" s="13"/>
      <c r="E71" s="10" t="s">
        <v>11</v>
      </c>
      <c r="F71" s="10" t="s">
        <v>12</v>
      </c>
      <c r="G71" s="12" t="s">
        <v>28</v>
      </c>
      <c r="H71" s="13" t="s">
        <v>42</v>
      </c>
      <c r="I71" s="13" t="s">
        <v>241</v>
      </c>
      <c r="J71" s="13" t="s">
        <v>14</v>
      </c>
      <c r="K71" s="1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outlineLevel="1">
      <c r="A72" s="8">
        <f t="shared" si="2"/>
        <v>71</v>
      </c>
      <c r="B72" s="9" t="str">
        <f t="shared" si="3"/>
        <v>C71</v>
      </c>
      <c r="C72" s="10" t="s">
        <v>242</v>
      </c>
      <c r="D72" s="13"/>
      <c r="E72" s="10" t="s">
        <v>11</v>
      </c>
      <c r="F72" s="10" t="s">
        <v>12</v>
      </c>
      <c r="G72" s="12" t="s">
        <v>243</v>
      </c>
      <c r="H72" s="48" t="str">
        <f>B$71</f>
        <v>C70</v>
      </c>
      <c r="I72" s="13" t="s">
        <v>244</v>
      </c>
      <c r="J72" s="13" t="s">
        <v>14</v>
      </c>
      <c r="K72" s="1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outlineLevel="1">
      <c r="A73" s="16">
        <f t="shared" si="2"/>
        <v>72</v>
      </c>
      <c r="B73" s="17" t="str">
        <f t="shared" si="3"/>
        <v>C72</v>
      </c>
      <c r="C73" s="18" t="s">
        <v>245</v>
      </c>
      <c r="D73" s="15" t="s">
        <v>246</v>
      </c>
      <c r="E73" s="18" t="s">
        <v>22</v>
      </c>
      <c r="F73" s="18" t="s">
        <v>247</v>
      </c>
      <c r="G73" s="19" t="s">
        <v>13</v>
      </c>
      <c r="H73" s="49" t="str">
        <f t="shared" ref="H73:H135" si="6">B$72</f>
        <v>C71</v>
      </c>
      <c r="I73" s="15"/>
      <c r="J73" s="15" t="s">
        <v>14</v>
      </c>
      <c r="K73" s="15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outlineLevel="1">
      <c r="A74" s="16">
        <f t="shared" si="2"/>
        <v>73</v>
      </c>
      <c r="B74" s="17" t="str">
        <f t="shared" si="3"/>
        <v>C73</v>
      </c>
      <c r="C74" s="18" t="s">
        <v>248</v>
      </c>
      <c r="D74" s="15" t="s">
        <v>249</v>
      </c>
      <c r="E74" s="18" t="s">
        <v>22</v>
      </c>
      <c r="F74" s="18" t="s">
        <v>250</v>
      </c>
      <c r="G74" s="19" t="s">
        <v>13</v>
      </c>
      <c r="H74" s="49" t="str">
        <f t="shared" si="6"/>
        <v>C71</v>
      </c>
      <c r="I74" s="15"/>
      <c r="J74" s="15" t="s">
        <v>14</v>
      </c>
      <c r="K74" s="15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outlineLevel="1">
      <c r="A75" s="16">
        <f t="shared" si="2"/>
        <v>74</v>
      </c>
      <c r="B75" s="17" t="str">
        <f t="shared" si="3"/>
        <v>C74</v>
      </c>
      <c r="C75" s="18" t="s">
        <v>251</v>
      </c>
      <c r="D75" s="15" t="s">
        <v>252</v>
      </c>
      <c r="E75" s="18" t="s">
        <v>22</v>
      </c>
      <c r="F75" s="18" t="s">
        <v>253</v>
      </c>
      <c r="G75" s="19" t="s">
        <v>13</v>
      </c>
      <c r="H75" s="49" t="str">
        <f t="shared" si="6"/>
        <v>C71</v>
      </c>
      <c r="I75" s="13" t="s">
        <v>254</v>
      </c>
      <c r="J75" s="15" t="s">
        <v>14</v>
      </c>
      <c r="K75" s="15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outlineLevel="1">
      <c r="A76" s="16">
        <f t="shared" si="2"/>
        <v>75</v>
      </c>
      <c r="B76" s="17" t="str">
        <f t="shared" si="3"/>
        <v>C75</v>
      </c>
      <c r="C76" s="18" t="s">
        <v>255</v>
      </c>
      <c r="D76" s="15" t="s">
        <v>256</v>
      </c>
      <c r="E76" s="18" t="s">
        <v>22</v>
      </c>
      <c r="F76" s="18" t="s">
        <v>257</v>
      </c>
      <c r="G76" s="19" t="s">
        <v>13</v>
      </c>
      <c r="H76" s="49" t="str">
        <f t="shared" si="6"/>
        <v>C71</v>
      </c>
      <c r="I76" s="15"/>
      <c r="J76" s="15" t="s">
        <v>14</v>
      </c>
      <c r="K76" s="15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outlineLevel="1">
      <c r="A77" s="16">
        <f t="shared" si="2"/>
        <v>76</v>
      </c>
      <c r="B77" s="17" t="str">
        <f t="shared" si="3"/>
        <v>C76</v>
      </c>
      <c r="C77" s="18" t="s">
        <v>258</v>
      </c>
      <c r="D77" s="15" t="s">
        <v>259</v>
      </c>
      <c r="E77" s="18" t="s">
        <v>22</v>
      </c>
      <c r="F77" s="18" t="s">
        <v>257</v>
      </c>
      <c r="G77" s="19" t="s">
        <v>13</v>
      </c>
      <c r="H77" s="49" t="str">
        <f t="shared" si="6"/>
        <v>C71</v>
      </c>
      <c r="I77" s="15"/>
      <c r="J77" s="15" t="s">
        <v>14</v>
      </c>
      <c r="K77" s="1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outlineLevel="1">
      <c r="A78" s="16">
        <f t="shared" si="2"/>
        <v>77</v>
      </c>
      <c r="B78" s="17" t="str">
        <f t="shared" si="3"/>
        <v>C77</v>
      </c>
      <c r="C78" s="18" t="s">
        <v>260</v>
      </c>
      <c r="D78" s="15" t="s">
        <v>261</v>
      </c>
      <c r="E78" s="18" t="s">
        <v>22</v>
      </c>
      <c r="F78" s="18" t="s">
        <v>17</v>
      </c>
      <c r="G78" s="19" t="s">
        <v>28</v>
      </c>
      <c r="H78" s="49" t="str">
        <f t="shared" si="6"/>
        <v>C71</v>
      </c>
      <c r="I78" s="15"/>
      <c r="J78" s="15" t="s">
        <v>14</v>
      </c>
      <c r="K78" s="15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outlineLevel="1">
      <c r="A79" s="16">
        <f t="shared" si="2"/>
        <v>78</v>
      </c>
      <c r="B79" s="17" t="str">
        <f t="shared" si="3"/>
        <v>C78</v>
      </c>
      <c r="C79" s="18" t="s">
        <v>262</v>
      </c>
      <c r="D79" s="15" t="s">
        <v>263</v>
      </c>
      <c r="E79" s="18" t="s">
        <v>22</v>
      </c>
      <c r="F79" s="18" t="s">
        <v>257</v>
      </c>
      <c r="G79" s="19" t="s">
        <v>28</v>
      </c>
      <c r="H79" s="49" t="str">
        <f t="shared" si="6"/>
        <v>C71</v>
      </c>
      <c r="I79" s="15"/>
      <c r="J79" s="15" t="s">
        <v>14</v>
      </c>
      <c r="K79" s="15" t="s">
        <v>264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outlineLevel="1">
      <c r="A80" s="16">
        <f t="shared" si="2"/>
        <v>79</v>
      </c>
      <c r="B80" s="17" t="str">
        <f t="shared" si="3"/>
        <v>C79</v>
      </c>
      <c r="C80" s="18" t="s">
        <v>265</v>
      </c>
      <c r="D80" s="15" t="s">
        <v>266</v>
      </c>
      <c r="E80" s="18" t="s">
        <v>22</v>
      </c>
      <c r="F80" s="18" t="s">
        <v>79</v>
      </c>
      <c r="G80" s="19" t="s">
        <v>28</v>
      </c>
      <c r="H80" s="49" t="str">
        <f t="shared" si="6"/>
        <v>C71</v>
      </c>
      <c r="I80" s="15" t="s">
        <v>267</v>
      </c>
      <c r="J80" s="15" t="s">
        <v>14</v>
      </c>
      <c r="K80" s="1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outlineLevel="1">
      <c r="A81" s="16">
        <f t="shared" si="2"/>
        <v>80</v>
      </c>
      <c r="B81" s="17" t="str">
        <f t="shared" si="3"/>
        <v>C80</v>
      </c>
      <c r="C81" s="18" t="s">
        <v>268</v>
      </c>
      <c r="D81" s="15" t="s">
        <v>269</v>
      </c>
      <c r="E81" s="18" t="s">
        <v>22</v>
      </c>
      <c r="F81" s="18" t="s">
        <v>17</v>
      </c>
      <c r="G81" s="19" t="s">
        <v>28</v>
      </c>
      <c r="H81" s="49" t="str">
        <f t="shared" si="6"/>
        <v>C71</v>
      </c>
      <c r="I81" s="15"/>
      <c r="J81" s="15" t="s">
        <v>14</v>
      </c>
      <c r="K81" s="15" t="s">
        <v>270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outlineLevel="1">
      <c r="A82" s="16">
        <f t="shared" si="2"/>
        <v>81</v>
      </c>
      <c r="B82" s="17" t="str">
        <f t="shared" si="3"/>
        <v>C81</v>
      </c>
      <c r="C82" s="18" t="s">
        <v>271</v>
      </c>
      <c r="D82" s="15" t="s">
        <v>272</v>
      </c>
      <c r="E82" s="18" t="s">
        <v>22</v>
      </c>
      <c r="F82" s="18" t="s">
        <v>273</v>
      </c>
      <c r="G82" s="19" t="s">
        <v>28</v>
      </c>
      <c r="H82" s="49" t="str">
        <f t="shared" si="6"/>
        <v>C71</v>
      </c>
      <c r="I82" s="15" t="s">
        <v>274</v>
      </c>
      <c r="J82" s="15" t="s">
        <v>14</v>
      </c>
      <c r="K82" s="15" t="s">
        <v>275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outlineLevel="1">
      <c r="A83" s="16">
        <f t="shared" si="2"/>
        <v>82</v>
      </c>
      <c r="B83" s="17" t="str">
        <f t="shared" si="3"/>
        <v>C82</v>
      </c>
      <c r="C83" s="18" t="s">
        <v>276</v>
      </c>
      <c r="D83" s="15" t="s">
        <v>277</v>
      </c>
      <c r="E83" s="18" t="s">
        <v>22</v>
      </c>
      <c r="F83" s="18" t="s">
        <v>278</v>
      </c>
      <c r="G83" s="19" t="s">
        <v>28</v>
      </c>
      <c r="H83" s="49" t="str">
        <f t="shared" si="6"/>
        <v>C71</v>
      </c>
      <c r="I83" s="15"/>
      <c r="J83" s="15" t="s">
        <v>14</v>
      </c>
      <c r="K83" s="15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outlineLevel="1">
      <c r="A84" s="16">
        <f t="shared" si="2"/>
        <v>83</v>
      </c>
      <c r="B84" s="17" t="str">
        <f t="shared" si="3"/>
        <v>C83</v>
      </c>
      <c r="C84" s="18" t="s">
        <v>279</v>
      </c>
      <c r="D84" s="15" t="s">
        <v>280</v>
      </c>
      <c r="E84" s="18" t="s">
        <v>22</v>
      </c>
      <c r="F84" s="18" t="s">
        <v>281</v>
      </c>
      <c r="G84" s="19" t="s">
        <v>13</v>
      </c>
      <c r="H84" s="49" t="str">
        <f t="shared" si="6"/>
        <v>C71</v>
      </c>
      <c r="I84" s="15"/>
      <c r="J84" s="15" t="s">
        <v>14</v>
      </c>
      <c r="K84" s="15" t="s">
        <v>282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outlineLevel="1">
      <c r="A85" s="16">
        <f t="shared" si="2"/>
        <v>84</v>
      </c>
      <c r="B85" s="17" t="str">
        <f t="shared" si="3"/>
        <v>C84</v>
      </c>
      <c r="C85" s="18" t="s">
        <v>283</v>
      </c>
      <c r="D85" s="15" t="s">
        <v>284</v>
      </c>
      <c r="E85" s="18" t="s">
        <v>22</v>
      </c>
      <c r="F85" s="18" t="s">
        <v>281</v>
      </c>
      <c r="G85" s="19" t="s">
        <v>28</v>
      </c>
      <c r="H85" s="49" t="str">
        <f t="shared" si="6"/>
        <v>C71</v>
      </c>
      <c r="I85" s="15"/>
      <c r="J85" s="15" t="s">
        <v>14</v>
      </c>
      <c r="K85" s="15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outlineLevel="1">
      <c r="A86" s="16">
        <f t="shared" si="2"/>
        <v>85</v>
      </c>
      <c r="B86" s="17" t="str">
        <f t="shared" si="3"/>
        <v>C85</v>
      </c>
      <c r="C86" s="18" t="s">
        <v>285</v>
      </c>
      <c r="D86" s="15" t="s">
        <v>286</v>
      </c>
      <c r="E86" s="18" t="s">
        <v>22</v>
      </c>
      <c r="F86" s="18" t="s">
        <v>287</v>
      </c>
      <c r="G86" s="19" t="s">
        <v>13</v>
      </c>
      <c r="H86" s="49" t="str">
        <f t="shared" si="6"/>
        <v>C71</v>
      </c>
      <c r="I86" s="15" t="s">
        <v>288</v>
      </c>
      <c r="J86" s="15" t="s">
        <v>14</v>
      </c>
      <c r="K86" s="15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outlineLevel="1">
      <c r="A87" s="16">
        <f t="shared" si="2"/>
        <v>86</v>
      </c>
      <c r="B87" s="17" t="str">
        <f t="shared" si="3"/>
        <v>C86</v>
      </c>
      <c r="C87" s="18" t="s">
        <v>289</v>
      </c>
      <c r="D87" s="15" t="s">
        <v>290</v>
      </c>
      <c r="E87" s="18" t="s">
        <v>22</v>
      </c>
      <c r="F87" s="18" t="s">
        <v>291</v>
      </c>
      <c r="G87" s="19" t="s">
        <v>28</v>
      </c>
      <c r="H87" s="49" t="str">
        <f t="shared" si="6"/>
        <v>C71</v>
      </c>
      <c r="I87" s="15" t="s">
        <v>292</v>
      </c>
      <c r="J87" s="15" t="s">
        <v>14</v>
      </c>
      <c r="K87" s="1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outlineLevel="1">
      <c r="A88" s="16">
        <f t="shared" si="2"/>
        <v>87</v>
      </c>
      <c r="B88" s="17" t="str">
        <f t="shared" si="3"/>
        <v>C87</v>
      </c>
      <c r="C88" s="18" t="s">
        <v>293</v>
      </c>
      <c r="D88" s="15" t="s">
        <v>294</v>
      </c>
      <c r="E88" s="18" t="s">
        <v>22</v>
      </c>
      <c r="F88" s="18" t="s">
        <v>281</v>
      </c>
      <c r="G88" s="19" t="s">
        <v>13</v>
      </c>
      <c r="H88" s="49" t="str">
        <f t="shared" si="6"/>
        <v>C71</v>
      </c>
      <c r="I88" s="15" t="s">
        <v>295</v>
      </c>
      <c r="J88" s="15" t="s">
        <v>14</v>
      </c>
      <c r="K88" s="15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outlineLevel="1">
      <c r="A89" s="16">
        <f t="shared" si="2"/>
        <v>88</v>
      </c>
      <c r="B89" s="17" t="str">
        <f t="shared" si="3"/>
        <v>C88</v>
      </c>
      <c r="C89" s="18" t="s">
        <v>296</v>
      </c>
      <c r="D89" s="15" t="s">
        <v>297</v>
      </c>
      <c r="E89" s="18" t="s">
        <v>22</v>
      </c>
      <c r="F89" s="18" t="s">
        <v>281</v>
      </c>
      <c r="G89" s="19" t="s">
        <v>28</v>
      </c>
      <c r="H89" s="49" t="str">
        <f t="shared" si="6"/>
        <v>C71</v>
      </c>
      <c r="I89" s="15" t="s">
        <v>298</v>
      </c>
      <c r="J89" s="15" t="s">
        <v>14</v>
      </c>
      <c r="K89" s="15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outlineLevel="1">
      <c r="A90" s="16">
        <f t="shared" si="2"/>
        <v>89</v>
      </c>
      <c r="B90" s="17" t="str">
        <f t="shared" si="3"/>
        <v>C89</v>
      </c>
      <c r="C90" s="18" t="s">
        <v>299</v>
      </c>
      <c r="D90" s="15" t="s">
        <v>300</v>
      </c>
      <c r="E90" s="18" t="s">
        <v>22</v>
      </c>
      <c r="F90" s="18" t="s">
        <v>54</v>
      </c>
      <c r="G90" s="19" t="s">
        <v>13</v>
      </c>
      <c r="H90" s="49" t="str">
        <f t="shared" si="6"/>
        <v>C71</v>
      </c>
      <c r="I90" s="15" t="s">
        <v>301</v>
      </c>
      <c r="J90" s="15" t="s">
        <v>14</v>
      </c>
      <c r="K90" s="1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outlineLevel="1">
      <c r="A91" s="16">
        <f t="shared" si="2"/>
        <v>90</v>
      </c>
      <c r="B91" s="17" t="str">
        <f t="shared" si="3"/>
        <v>C90</v>
      </c>
      <c r="C91" s="18" t="s">
        <v>302</v>
      </c>
      <c r="D91" s="15" t="s">
        <v>303</v>
      </c>
      <c r="E91" s="18" t="s">
        <v>22</v>
      </c>
      <c r="F91" s="18" t="s">
        <v>54</v>
      </c>
      <c r="G91" s="19" t="s">
        <v>28</v>
      </c>
      <c r="H91" s="49" t="str">
        <f t="shared" si="6"/>
        <v>C71</v>
      </c>
      <c r="I91" s="15" t="s">
        <v>304</v>
      </c>
      <c r="J91" s="15" t="s">
        <v>14</v>
      </c>
      <c r="K91" s="15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outlineLevel="1">
      <c r="A92" s="16">
        <f t="shared" si="2"/>
        <v>91</v>
      </c>
      <c r="B92" s="17" t="str">
        <f t="shared" si="3"/>
        <v>C91</v>
      </c>
      <c r="C92" s="18" t="s">
        <v>305</v>
      </c>
      <c r="D92" s="15" t="s">
        <v>306</v>
      </c>
      <c r="E92" s="18" t="s">
        <v>22</v>
      </c>
      <c r="F92" s="18" t="s">
        <v>278</v>
      </c>
      <c r="G92" s="19" t="s">
        <v>13</v>
      </c>
      <c r="H92" s="49" t="str">
        <f t="shared" si="6"/>
        <v>C71</v>
      </c>
      <c r="I92" s="15" t="s">
        <v>307</v>
      </c>
      <c r="J92" s="15" t="s">
        <v>14</v>
      </c>
      <c r="K92" s="15" t="s">
        <v>308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outlineLevel="1">
      <c r="A93" s="16">
        <f t="shared" si="2"/>
        <v>92</v>
      </c>
      <c r="B93" s="17" t="str">
        <f t="shared" si="3"/>
        <v>C92</v>
      </c>
      <c r="C93" s="18" t="s">
        <v>309</v>
      </c>
      <c r="D93" s="15" t="s">
        <v>310</v>
      </c>
      <c r="E93" s="18" t="s">
        <v>22</v>
      </c>
      <c r="F93" s="18" t="s">
        <v>137</v>
      </c>
      <c r="G93" s="19" t="s">
        <v>28</v>
      </c>
      <c r="H93" s="49" t="str">
        <f t="shared" si="6"/>
        <v>C71</v>
      </c>
      <c r="I93" s="21" t="s">
        <v>311</v>
      </c>
      <c r="J93" s="21" t="s">
        <v>89</v>
      </c>
      <c r="K93" s="15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outlineLevel="1">
      <c r="A94" s="16">
        <f t="shared" si="2"/>
        <v>93</v>
      </c>
      <c r="B94" s="17" t="str">
        <f t="shared" si="3"/>
        <v>C93</v>
      </c>
      <c r="C94" s="18" t="s">
        <v>312</v>
      </c>
      <c r="D94" s="15" t="s">
        <v>313</v>
      </c>
      <c r="E94" s="18" t="s">
        <v>22</v>
      </c>
      <c r="F94" s="18" t="s">
        <v>74</v>
      </c>
      <c r="G94" s="19" t="s">
        <v>13</v>
      </c>
      <c r="H94" s="49" t="str">
        <f t="shared" si="6"/>
        <v>C71</v>
      </c>
      <c r="I94" s="15" t="s">
        <v>314</v>
      </c>
      <c r="J94" s="15" t="s">
        <v>14</v>
      </c>
      <c r="K94" s="15" t="s">
        <v>315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outlineLevel="1">
      <c r="A95" s="16">
        <f t="shared" si="2"/>
        <v>94</v>
      </c>
      <c r="B95" s="17" t="str">
        <f t="shared" si="3"/>
        <v>C94</v>
      </c>
      <c r="C95" s="18" t="s">
        <v>316</v>
      </c>
      <c r="D95" s="15" t="s">
        <v>317</v>
      </c>
      <c r="E95" s="18" t="s">
        <v>22</v>
      </c>
      <c r="F95" s="18" t="s">
        <v>318</v>
      </c>
      <c r="G95" s="19" t="s">
        <v>28</v>
      </c>
      <c r="H95" s="49" t="str">
        <f t="shared" si="6"/>
        <v>C71</v>
      </c>
      <c r="I95" s="20" t="s">
        <v>319</v>
      </c>
      <c r="J95" s="15" t="s">
        <v>14</v>
      </c>
      <c r="K95" s="15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outlineLevel="1">
      <c r="A96" s="16">
        <f t="shared" si="2"/>
        <v>95</v>
      </c>
      <c r="B96" s="17" t="str">
        <f t="shared" si="3"/>
        <v>C95</v>
      </c>
      <c r="C96" s="18" t="s">
        <v>320</v>
      </c>
      <c r="D96" s="15" t="s">
        <v>321</v>
      </c>
      <c r="E96" s="18" t="s">
        <v>22</v>
      </c>
      <c r="F96" s="18" t="s">
        <v>83</v>
      </c>
      <c r="G96" s="19" t="s">
        <v>28</v>
      </c>
      <c r="H96" s="49" t="str">
        <f t="shared" si="6"/>
        <v>C71</v>
      </c>
      <c r="I96" s="15" t="s">
        <v>84</v>
      </c>
      <c r="J96" s="15" t="s">
        <v>14</v>
      </c>
      <c r="K96" s="15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outlineLevel="1">
      <c r="A97" s="16">
        <f t="shared" si="2"/>
        <v>96</v>
      </c>
      <c r="B97" s="17" t="str">
        <f t="shared" si="3"/>
        <v>C96</v>
      </c>
      <c r="C97" s="18" t="s">
        <v>322</v>
      </c>
      <c r="D97" s="15" t="s">
        <v>323</v>
      </c>
      <c r="E97" s="18" t="s">
        <v>22</v>
      </c>
      <c r="F97" s="18" t="s">
        <v>134</v>
      </c>
      <c r="G97" s="19" t="s">
        <v>28</v>
      </c>
      <c r="H97" s="49" t="str">
        <f t="shared" si="6"/>
        <v>C71</v>
      </c>
      <c r="I97" s="15" t="s">
        <v>324</v>
      </c>
      <c r="J97" s="15" t="s">
        <v>14</v>
      </c>
      <c r="K97" s="15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outlineLevel="1">
      <c r="A98" s="16">
        <f t="shared" si="2"/>
        <v>97</v>
      </c>
      <c r="B98" s="17" t="str">
        <f t="shared" si="3"/>
        <v>C97</v>
      </c>
      <c r="C98" s="18" t="s">
        <v>325</v>
      </c>
      <c r="D98" s="15" t="s">
        <v>326</v>
      </c>
      <c r="E98" s="18" t="s">
        <v>22</v>
      </c>
      <c r="F98" s="18" t="s">
        <v>327</v>
      </c>
      <c r="G98" s="19" t="s">
        <v>28</v>
      </c>
      <c r="H98" s="49" t="str">
        <f t="shared" si="6"/>
        <v>C71</v>
      </c>
      <c r="I98" s="15" t="s">
        <v>328</v>
      </c>
      <c r="J98" s="15" t="s">
        <v>14</v>
      </c>
      <c r="K98" s="1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outlineLevel="1">
      <c r="A99" s="16">
        <f t="shared" si="2"/>
        <v>98</v>
      </c>
      <c r="B99" s="17" t="str">
        <f t="shared" si="3"/>
        <v>C98</v>
      </c>
      <c r="C99" s="18" t="s">
        <v>329</v>
      </c>
      <c r="D99" s="15" t="s">
        <v>330</v>
      </c>
      <c r="E99" s="18" t="s">
        <v>22</v>
      </c>
      <c r="F99" s="18" t="s">
        <v>331</v>
      </c>
      <c r="G99" s="19" t="s">
        <v>28</v>
      </c>
      <c r="H99" s="49" t="str">
        <f t="shared" si="6"/>
        <v>C71</v>
      </c>
      <c r="I99" s="15" t="s">
        <v>328</v>
      </c>
      <c r="J99" s="15" t="s">
        <v>14</v>
      </c>
      <c r="K99" s="15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outlineLevel="1">
      <c r="A100" s="16">
        <f t="shared" si="2"/>
        <v>99</v>
      </c>
      <c r="B100" s="17" t="str">
        <f t="shared" si="3"/>
        <v>C99</v>
      </c>
      <c r="C100" s="18" t="s">
        <v>332</v>
      </c>
      <c r="D100" s="15" t="s">
        <v>333</v>
      </c>
      <c r="E100" s="18" t="s">
        <v>22</v>
      </c>
      <c r="F100" s="18" t="s">
        <v>46</v>
      </c>
      <c r="G100" s="19" t="s">
        <v>28</v>
      </c>
      <c r="H100" s="49" t="str">
        <f t="shared" si="6"/>
        <v>C71</v>
      </c>
      <c r="I100" s="15" t="s">
        <v>328</v>
      </c>
      <c r="J100" s="15" t="s">
        <v>14</v>
      </c>
      <c r="K100" s="15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outlineLevel="1">
      <c r="A101" s="16">
        <f t="shared" si="2"/>
        <v>100</v>
      </c>
      <c r="B101" s="17" t="str">
        <f t="shared" si="3"/>
        <v>C100</v>
      </c>
      <c r="C101" s="18" t="s">
        <v>334</v>
      </c>
      <c r="D101" s="15" t="s">
        <v>335</v>
      </c>
      <c r="E101" s="18" t="s">
        <v>22</v>
      </c>
      <c r="F101" s="18" t="s">
        <v>281</v>
      </c>
      <c r="G101" s="19" t="s">
        <v>28</v>
      </c>
      <c r="H101" s="49" t="str">
        <f t="shared" si="6"/>
        <v>C71</v>
      </c>
      <c r="I101" s="15" t="s">
        <v>328</v>
      </c>
      <c r="J101" s="15" t="s">
        <v>14</v>
      </c>
      <c r="K101" s="1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outlineLevel="1">
      <c r="A102" s="16">
        <f t="shared" si="2"/>
        <v>101</v>
      </c>
      <c r="B102" s="17" t="str">
        <f t="shared" si="3"/>
        <v>C101</v>
      </c>
      <c r="C102" s="18" t="s">
        <v>336</v>
      </c>
      <c r="D102" s="15" t="s">
        <v>337</v>
      </c>
      <c r="E102" s="18" t="s">
        <v>22</v>
      </c>
      <c r="F102" s="18" t="s">
        <v>281</v>
      </c>
      <c r="G102" s="19" t="s">
        <v>28</v>
      </c>
      <c r="H102" s="49" t="str">
        <f t="shared" si="6"/>
        <v>C71</v>
      </c>
      <c r="I102" s="15"/>
      <c r="J102" s="15" t="s">
        <v>14</v>
      </c>
      <c r="K102" s="15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outlineLevel="1">
      <c r="A103" s="16">
        <f t="shared" si="2"/>
        <v>102</v>
      </c>
      <c r="B103" s="17" t="str">
        <f t="shared" si="3"/>
        <v>C102</v>
      </c>
      <c r="C103" s="18" t="s">
        <v>338</v>
      </c>
      <c r="D103" s="15" t="s">
        <v>339</v>
      </c>
      <c r="E103" s="18" t="s">
        <v>22</v>
      </c>
      <c r="F103" s="18" t="s">
        <v>281</v>
      </c>
      <c r="G103" s="19" t="s">
        <v>28</v>
      </c>
      <c r="H103" s="49" t="str">
        <f t="shared" si="6"/>
        <v>C71</v>
      </c>
      <c r="I103" s="15"/>
      <c r="J103" s="15" t="s">
        <v>14</v>
      </c>
      <c r="K103" s="15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outlineLevel="1">
      <c r="A104" s="16">
        <f t="shared" si="2"/>
        <v>103</v>
      </c>
      <c r="B104" s="17" t="str">
        <f t="shared" si="3"/>
        <v>C103</v>
      </c>
      <c r="C104" s="18" t="s">
        <v>340</v>
      </c>
      <c r="D104" s="15" t="s">
        <v>341</v>
      </c>
      <c r="E104" s="18" t="s">
        <v>22</v>
      </c>
      <c r="F104" s="18" t="s">
        <v>342</v>
      </c>
      <c r="G104" s="19" t="s">
        <v>28</v>
      </c>
      <c r="H104" s="49" t="str">
        <f t="shared" si="6"/>
        <v>C71</v>
      </c>
      <c r="I104" s="15" t="s">
        <v>343</v>
      </c>
      <c r="J104" s="15" t="s">
        <v>14</v>
      </c>
      <c r="K104" s="15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outlineLevel="1">
      <c r="A105" s="16">
        <f t="shared" si="2"/>
        <v>104</v>
      </c>
      <c r="B105" s="17" t="str">
        <f t="shared" si="3"/>
        <v>C104</v>
      </c>
      <c r="C105" s="18" t="s">
        <v>344</v>
      </c>
      <c r="D105" s="15" t="s">
        <v>345</v>
      </c>
      <c r="E105" s="18" t="s">
        <v>22</v>
      </c>
      <c r="F105" s="18" t="s">
        <v>281</v>
      </c>
      <c r="G105" s="19" t="s">
        <v>28</v>
      </c>
      <c r="H105" s="49" t="str">
        <f t="shared" si="6"/>
        <v>C71</v>
      </c>
      <c r="I105" s="15"/>
      <c r="J105" s="15" t="s">
        <v>14</v>
      </c>
      <c r="K105" s="15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outlineLevel="1">
      <c r="A106" s="16">
        <f t="shared" si="2"/>
        <v>105</v>
      </c>
      <c r="B106" s="17" t="str">
        <f t="shared" si="3"/>
        <v>C105</v>
      </c>
      <c r="C106" s="18" t="s">
        <v>346</v>
      </c>
      <c r="D106" s="15" t="s">
        <v>347</v>
      </c>
      <c r="E106" s="18" t="s">
        <v>22</v>
      </c>
      <c r="F106" s="18" t="s">
        <v>257</v>
      </c>
      <c r="G106" s="19" t="s">
        <v>28</v>
      </c>
      <c r="H106" s="49" t="str">
        <f t="shared" si="6"/>
        <v>C71</v>
      </c>
      <c r="I106" s="15"/>
      <c r="J106" s="15" t="s">
        <v>14</v>
      </c>
      <c r="K106" s="15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outlineLevel="1">
      <c r="A107" s="16">
        <f t="shared" si="2"/>
        <v>106</v>
      </c>
      <c r="B107" s="17" t="str">
        <f t="shared" si="3"/>
        <v>C106</v>
      </c>
      <c r="C107" s="18" t="s">
        <v>348</v>
      </c>
      <c r="D107" s="15" t="s">
        <v>349</v>
      </c>
      <c r="E107" s="18" t="s">
        <v>22</v>
      </c>
      <c r="F107" s="18" t="s">
        <v>342</v>
      </c>
      <c r="G107" s="19" t="s">
        <v>28</v>
      </c>
      <c r="H107" s="49" t="str">
        <f t="shared" si="6"/>
        <v>C71</v>
      </c>
      <c r="I107" s="15" t="s">
        <v>343</v>
      </c>
      <c r="J107" s="15" t="s">
        <v>14</v>
      </c>
      <c r="K107" s="15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outlineLevel="1">
      <c r="A108" s="16">
        <f t="shared" si="2"/>
        <v>107</v>
      </c>
      <c r="B108" s="17" t="str">
        <f t="shared" si="3"/>
        <v>C107</v>
      </c>
      <c r="C108" s="18" t="s">
        <v>350</v>
      </c>
      <c r="D108" s="15" t="s">
        <v>351</v>
      </c>
      <c r="E108" s="18" t="s">
        <v>22</v>
      </c>
      <c r="F108" s="18" t="s">
        <v>281</v>
      </c>
      <c r="G108" s="19" t="s">
        <v>28</v>
      </c>
      <c r="H108" s="49" t="str">
        <f t="shared" si="6"/>
        <v>C71</v>
      </c>
      <c r="I108" s="15"/>
      <c r="J108" s="15" t="s">
        <v>14</v>
      </c>
      <c r="K108" s="1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outlineLevel="1">
      <c r="A109" s="16">
        <f t="shared" si="2"/>
        <v>108</v>
      </c>
      <c r="B109" s="17" t="str">
        <f t="shared" si="3"/>
        <v>C108</v>
      </c>
      <c r="C109" s="18" t="s">
        <v>352</v>
      </c>
      <c r="D109" s="15" t="s">
        <v>353</v>
      </c>
      <c r="E109" s="18" t="s">
        <v>22</v>
      </c>
      <c r="F109" s="18" t="s">
        <v>257</v>
      </c>
      <c r="G109" s="19" t="s">
        <v>28</v>
      </c>
      <c r="H109" s="49" t="str">
        <f t="shared" si="6"/>
        <v>C71</v>
      </c>
      <c r="I109" s="15"/>
      <c r="J109" s="15" t="s">
        <v>14</v>
      </c>
      <c r="K109" s="1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outlineLevel="1">
      <c r="A110" s="16">
        <f t="shared" si="2"/>
        <v>109</v>
      </c>
      <c r="B110" s="17" t="str">
        <f t="shared" si="3"/>
        <v>C109</v>
      </c>
      <c r="C110" s="18" t="s">
        <v>354</v>
      </c>
      <c r="D110" s="15" t="s">
        <v>355</v>
      </c>
      <c r="E110" s="18" t="s">
        <v>22</v>
      </c>
      <c r="F110" s="18" t="s">
        <v>342</v>
      </c>
      <c r="G110" s="19" t="s">
        <v>28</v>
      </c>
      <c r="H110" s="49" t="str">
        <f t="shared" si="6"/>
        <v>C71</v>
      </c>
      <c r="I110" s="15" t="s">
        <v>343</v>
      </c>
      <c r="J110" s="15" t="s">
        <v>14</v>
      </c>
      <c r="K110" s="15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outlineLevel="1">
      <c r="A111" s="16">
        <f t="shared" si="2"/>
        <v>110</v>
      </c>
      <c r="B111" s="17" t="str">
        <f t="shared" si="3"/>
        <v>C110</v>
      </c>
      <c r="C111" s="18" t="s">
        <v>356</v>
      </c>
      <c r="D111" s="15" t="s">
        <v>357</v>
      </c>
      <c r="E111" s="18" t="s">
        <v>22</v>
      </c>
      <c r="F111" s="18" t="s">
        <v>281</v>
      </c>
      <c r="G111" s="19" t="s">
        <v>28</v>
      </c>
      <c r="H111" s="49" t="str">
        <f t="shared" si="6"/>
        <v>C71</v>
      </c>
      <c r="I111" s="15"/>
      <c r="J111" s="15" t="s">
        <v>14</v>
      </c>
      <c r="K111" s="15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outlineLevel="1">
      <c r="A112" s="16">
        <f t="shared" si="2"/>
        <v>111</v>
      </c>
      <c r="B112" s="17" t="str">
        <f t="shared" si="3"/>
        <v>C111</v>
      </c>
      <c r="C112" s="18" t="s">
        <v>358</v>
      </c>
      <c r="D112" s="15" t="s">
        <v>359</v>
      </c>
      <c r="E112" s="18" t="s">
        <v>22</v>
      </c>
      <c r="F112" s="18" t="s">
        <v>257</v>
      </c>
      <c r="G112" s="19" t="s">
        <v>28</v>
      </c>
      <c r="H112" s="49" t="str">
        <f t="shared" si="6"/>
        <v>C71</v>
      </c>
      <c r="I112" s="15"/>
      <c r="J112" s="15" t="s">
        <v>14</v>
      </c>
      <c r="K112" s="15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outlineLevel="1">
      <c r="A113" s="16">
        <f t="shared" si="2"/>
        <v>112</v>
      </c>
      <c r="B113" s="17" t="str">
        <f t="shared" si="3"/>
        <v>C112</v>
      </c>
      <c r="C113" s="18" t="s">
        <v>360</v>
      </c>
      <c r="D113" s="15" t="s">
        <v>361</v>
      </c>
      <c r="E113" s="18" t="s">
        <v>22</v>
      </c>
      <c r="F113" s="18" t="s">
        <v>342</v>
      </c>
      <c r="G113" s="19" t="s">
        <v>28</v>
      </c>
      <c r="H113" s="49" t="str">
        <f t="shared" si="6"/>
        <v>C71</v>
      </c>
      <c r="I113" s="15" t="s">
        <v>343</v>
      </c>
      <c r="J113" s="15" t="s">
        <v>14</v>
      </c>
      <c r="K113" s="1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outlineLevel="1">
      <c r="A114" s="16">
        <f t="shared" si="2"/>
        <v>113</v>
      </c>
      <c r="B114" s="17" t="str">
        <f t="shared" si="3"/>
        <v>C113</v>
      </c>
      <c r="C114" s="18" t="s">
        <v>362</v>
      </c>
      <c r="D114" s="15" t="s">
        <v>363</v>
      </c>
      <c r="E114" s="18" t="s">
        <v>22</v>
      </c>
      <c r="F114" s="18" t="s">
        <v>281</v>
      </c>
      <c r="G114" s="19" t="s">
        <v>28</v>
      </c>
      <c r="H114" s="49" t="str">
        <f t="shared" si="6"/>
        <v>C71</v>
      </c>
      <c r="I114" s="15"/>
      <c r="J114" s="15" t="s">
        <v>14</v>
      </c>
      <c r="K114" s="15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outlineLevel="1">
      <c r="A115" s="16">
        <f t="shared" si="2"/>
        <v>114</v>
      </c>
      <c r="B115" s="17" t="str">
        <f t="shared" si="3"/>
        <v>C114</v>
      </c>
      <c r="C115" s="18" t="s">
        <v>364</v>
      </c>
      <c r="D115" s="15" t="s">
        <v>365</v>
      </c>
      <c r="E115" s="18" t="s">
        <v>22</v>
      </c>
      <c r="F115" s="18" t="s">
        <v>257</v>
      </c>
      <c r="G115" s="19" t="s">
        <v>28</v>
      </c>
      <c r="H115" s="49" t="str">
        <f t="shared" si="6"/>
        <v>C71</v>
      </c>
      <c r="I115" s="15"/>
      <c r="J115" s="15" t="s">
        <v>14</v>
      </c>
      <c r="K115" s="15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outlineLevel="1">
      <c r="A116" s="16">
        <f t="shared" si="2"/>
        <v>115</v>
      </c>
      <c r="B116" s="17" t="str">
        <f t="shared" si="3"/>
        <v>C115</v>
      </c>
      <c r="C116" s="18" t="s">
        <v>366</v>
      </c>
      <c r="D116" s="15" t="s">
        <v>367</v>
      </c>
      <c r="E116" s="18" t="s">
        <v>22</v>
      </c>
      <c r="F116" s="18" t="s">
        <v>342</v>
      </c>
      <c r="G116" s="19" t="s">
        <v>28</v>
      </c>
      <c r="H116" s="49" t="str">
        <f t="shared" si="6"/>
        <v>C71</v>
      </c>
      <c r="I116" s="15" t="s">
        <v>343</v>
      </c>
      <c r="J116" s="15" t="s">
        <v>14</v>
      </c>
      <c r="K116" s="15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outlineLevel="1">
      <c r="A117" s="16">
        <f t="shared" si="2"/>
        <v>116</v>
      </c>
      <c r="B117" s="17" t="str">
        <f t="shared" si="3"/>
        <v>C116</v>
      </c>
      <c r="C117" s="18" t="s">
        <v>368</v>
      </c>
      <c r="D117" s="15" t="s">
        <v>369</v>
      </c>
      <c r="E117" s="18" t="s">
        <v>22</v>
      </c>
      <c r="F117" s="18" t="s">
        <v>281</v>
      </c>
      <c r="G117" s="19" t="s">
        <v>28</v>
      </c>
      <c r="H117" s="49" t="str">
        <f t="shared" si="6"/>
        <v>C71</v>
      </c>
      <c r="I117" s="15"/>
      <c r="J117" s="15" t="s">
        <v>14</v>
      </c>
      <c r="K117" s="15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outlineLevel="1">
      <c r="A118" s="16">
        <f t="shared" si="2"/>
        <v>117</v>
      </c>
      <c r="B118" s="17" t="str">
        <f t="shared" si="3"/>
        <v>C117</v>
      </c>
      <c r="C118" s="18" t="s">
        <v>370</v>
      </c>
      <c r="D118" s="15" t="s">
        <v>371</v>
      </c>
      <c r="E118" s="18" t="s">
        <v>22</v>
      </c>
      <c r="F118" s="18" t="s">
        <v>46</v>
      </c>
      <c r="G118" s="50" t="s">
        <v>28</v>
      </c>
      <c r="H118" s="49" t="str">
        <f t="shared" si="6"/>
        <v>C71</v>
      </c>
      <c r="I118" s="15"/>
      <c r="J118" s="15" t="s">
        <v>14</v>
      </c>
      <c r="K118" s="15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outlineLevel="1">
      <c r="A119" s="16">
        <f t="shared" si="2"/>
        <v>118</v>
      </c>
      <c r="B119" s="17" t="str">
        <f t="shared" si="3"/>
        <v>C118</v>
      </c>
      <c r="C119" s="18" t="s">
        <v>372</v>
      </c>
      <c r="D119" s="15" t="s">
        <v>373</v>
      </c>
      <c r="E119" s="18" t="s">
        <v>22</v>
      </c>
      <c r="F119" s="18" t="s">
        <v>281</v>
      </c>
      <c r="G119" s="19" t="s">
        <v>28</v>
      </c>
      <c r="H119" s="49" t="str">
        <f t="shared" si="6"/>
        <v>C71</v>
      </c>
      <c r="I119" s="15" t="s">
        <v>374</v>
      </c>
      <c r="J119" s="15" t="s">
        <v>375</v>
      </c>
      <c r="K119" s="15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outlineLevel="1">
      <c r="A120" s="16">
        <f t="shared" si="2"/>
        <v>119</v>
      </c>
      <c r="B120" s="17" t="str">
        <f t="shared" si="3"/>
        <v>C119</v>
      </c>
      <c r="C120" s="18" t="s">
        <v>376</v>
      </c>
      <c r="D120" s="15" t="s">
        <v>377</v>
      </c>
      <c r="E120" s="18" t="s">
        <v>22</v>
      </c>
      <c r="F120" s="18" t="s">
        <v>281</v>
      </c>
      <c r="G120" s="19" t="s">
        <v>28</v>
      </c>
      <c r="H120" s="49" t="str">
        <f t="shared" si="6"/>
        <v>C71</v>
      </c>
      <c r="I120" s="15" t="s">
        <v>378</v>
      </c>
      <c r="J120" s="15" t="s">
        <v>14</v>
      </c>
      <c r="K120" s="15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outlineLevel="1">
      <c r="A121" s="16">
        <f t="shared" si="2"/>
        <v>120</v>
      </c>
      <c r="B121" s="17" t="str">
        <f t="shared" si="3"/>
        <v>C120</v>
      </c>
      <c r="C121" s="18" t="s">
        <v>379</v>
      </c>
      <c r="D121" s="15" t="s">
        <v>380</v>
      </c>
      <c r="E121" s="18" t="s">
        <v>22</v>
      </c>
      <c r="F121" s="18" t="s">
        <v>281</v>
      </c>
      <c r="G121" s="19" t="s">
        <v>28</v>
      </c>
      <c r="H121" s="49" t="str">
        <f t="shared" si="6"/>
        <v>C71</v>
      </c>
      <c r="I121" s="15"/>
      <c r="J121" s="15" t="s">
        <v>14</v>
      </c>
      <c r="K121" s="15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outlineLevel="1">
      <c r="A122" s="16">
        <f t="shared" si="2"/>
        <v>121</v>
      </c>
      <c r="B122" s="17" t="str">
        <f t="shared" si="3"/>
        <v>C121</v>
      </c>
      <c r="C122" s="18" t="s">
        <v>381</v>
      </c>
      <c r="D122" s="15" t="s">
        <v>382</v>
      </c>
      <c r="E122" s="18" t="s">
        <v>22</v>
      </c>
      <c r="F122" s="18" t="s">
        <v>342</v>
      </c>
      <c r="G122" s="19" t="s">
        <v>28</v>
      </c>
      <c r="H122" s="49" t="str">
        <f t="shared" si="6"/>
        <v>C71</v>
      </c>
      <c r="I122" s="15" t="s">
        <v>343</v>
      </c>
      <c r="J122" s="15" t="s">
        <v>14</v>
      </c>
      <c r="K122" s="15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outlineLevel="1">
      <c r="A123" s="16">
        <f t="shared" si="2"/>
        <v>122</v>
      </c>
      <c r="B123" s="17" t="str">
        <f t="shared" si="3"/>
        <v>C122</v>
      </c>
      <c r="C123" s="18" t="s">
        <v>383</v>
      </c>
      <c r="D123" s="15" t="s">
        <v>384</v>
      </c>
      <c r="E123" s="18" t="s">
        <v>22</v>
      </c>
      <c r="F123" s="18" t="s">
        <v>79</v>
      </c>
      <c r="G123" s="19" t="s">
        <v>28</v>
      </c>
      <c r="H123" s="49" t="str">
        <f t="shared" si="6"/>
        <v>C71</v>
      </c>
      <c r="I123" s="15" t="s">
        <v>385</v>
      </c>
      <c r="J123" s="15" t="s">
        <v>14</v>
      </c>
      <c r="K123" s="1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outlineLevel="1">
      <c r="A124" s="16">
        <f t="shared" si="2"/>
        <v>123</v>
      </c>
      <c r="B124" s="17" t="str">
        <f t="shared" si="3"/>
        <v>C123</v>
      </c>
      <c r="C124" s="18" t="s">
        <v>386</v>
      </c>
      <c r="D124" s="47" t="s">
        <v>387</v>
      </c>
      <c r="E124" s="18" t="s">
        <v>22</v>
      </c>
      <c r="F124" s="51" t="s">
        <v>187</v>
      </c>
      <c r="G124" s="52" t="s">
        <v>28</v>
      </c>
      <c r="H124" s="49" t="str">
        <f t="shared" si="6"/>
        <v>C71</v>
      </c>
      <c r="I124" s="15" t="s">
        <v>388</v>
      </c>
      <c r="J124" s="15" t="s">
        <v>70</v>
      </c>
      <c r="K124" s="15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outlineLevel="1">
      <c r="A125" s="16">
        <f t="shared" si="2"/>
        <v>124</v>
      </c>
      <c r="B125" s="17" t="str">
        <f t="shared" si="3"/>
        <v>C124</v>
      </c>
      <c r="C125" s="18" t="s">
        <v>389</v>
      </c>
      <c r="D125" s="47" t="s">
        <v>390</v>
      </c>
      <c r="E125" s="51" t="s">
        <v>22</v>
      </c>
      <c r="F125" s="18" t="s">
        <v>281</v>
      </c>
      <c r="G125" s="52" t="s">
        <v>28</v>
      </c>
      <c r="H125" s="49" t="str">
        <f t="shared" si="6"/>
        <v>C71</v>
      </c>
      <c r="I125" s="15" t="s">
        <v>391</v>
      </c>
      <c r="J125" s="15" t="s">
        <v>392</v>
      </c>
      <c r="K125" s="1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outlineLevel="1">
      <c r="A126" s="16">
        <f t="shared" si="2"/>
        <v>125</v>
      </c>
      <c r="B126" s="17" t="str">
        <f t="shared" si="3"/>
        <v>C125</v>
      </c>
      <c r="C126" s="18" t="s">
        <v>393</v>
      </c>
      <c r="D126" s="47" t="s">
        <v>394</v>
      </c>
      <c r="E126" s="51" t="s">
        <v>22</v>
      </c>
      <c r="F126" s="18" t="s">
        <v>281</v>
      </c>
      <c r="G126" s="52" t="s">
        <v>28</v>
      </c>
      <c r="H126" s="49" t="str">
        <f t="shared" si="6"/>
        <v>C71</v>
      </c>
      <c r="I126" s="15"/>
      <c r="J126" s="15" t="s">
        <v>392</v>
      </c>
      <c r="K126" s="15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outlineLevel="1">
      <c r="A127" s="16">
        <f t="shared" si="2"/>
        <v>126</v>
      </c>
      <c r="B127" s="17" t="str">
        <f t="shared" si="3"/>
        <v>C126</v>
      </c>
      <c r="C127" s="18" t="s">
        <v>395</v>
      </c>
      <c r="D127" s="47" t="s">
        <v>396</v>
      </c>
      <c r="E127" s="51" t="s">
        <v>22</v>
      </c>
      <c r="F127" s="18" t="s">
        <v>281</v>
      </c>
      <c r="G127" s="52" t="s">
        <v>28</v>
      </c>
      <c r="H127" s="49" t="str">
        <f t="shared" si="6"/>
        <v>C71</v>
      </c>
      <c r="I127" s="15"/>
      <c r="J127" s="15" t="s">
        <v>392</v>
      </c>
      <c r="K127" s="15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outlineLevel="1">
      <c r="A128" s="16">
        <f t="shared" si="2"/>
        <v>127</v>
      </c>
      <c r="B128" s="17" t="str">
        <f t="shared" si="3"/>
        <v>C127</v>
      </c>
      <c r="C128" s="51" t="s">
        <v>397</v>
      </c>
      <c r="D128" s="47" t="s">
        <v>398</v>
      </c>
      <c r="E128" s="51" t="s">
        <v>22</v>
      </c>
      <c r="F128" s="51" t="s">
        <v>281</v>
      </c>
      <c r="G128" s="52" t="s">
        <v>28</v>
      </c>
      <c r="H128" s="49" t="str">
        <f t="shared" si="6"/>
        <v>C71</v>
      </c>
      <c r="I128" s="15" t="s">
        <v>399</v>
      </c>
      <c r="J128" s="47" t="s">
        <v>375</v>
      </c>
      <c r="K128" s="1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outlineLevel="1">
      <c r="A129" s="16">
        <f t="shared" si="2"/>
        <v>128</v>
      </c>
      <c r="B129" s="17" t="str">
        <f t="shared" si="3"/>
        <v>C128</v>
      </c>
      <c r="C129" s="51" t="s">
        <v>400</v>
      </c>
      <c r="D129" s="47" t="s">
        <v>401</v>
      </c>
      <c r="E129" s="51" t="s">
        <v>22</v>
      </c>
      <c r="F129" s="51" t="s">
        <v>402</v>
      </c>
      <c r="G129" s="52" t="s">
        <v>28</v>
      </c>
      <c r="H129" s="49" t="str">
        <f t="shared" si="6"/>
        <v>C71</v>
      </c>
      <c r="I129" s="15" t="s">
        <v>403</v>
      </c>
      <c r="J129" s="53" t="s">
        <v>404</v>
      </c>
      <c r="K129" s="1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outlineLevel="1">
      <c r="A130" s="16">
        <f t="shared" si="2"/>
        <v>129</v>
      </c>
      <c r="B130" s="17" t="str">
        <f t="shared" si="3"/>
        <v>C129</v>
      </c>
      <c r="C130" s="51" t="s">
        <v>405</v>
      </c>
      <c r="D130" s="47" t="s">
        <v>406</v>
      </c>
      <c r="E130" s="51" t="s">
        <v>22</v>
      </c>
      <c r="F130" s="51" t="s">
        <v>407</v>
      </c>
      <c r="G130" s="52" t="s">
        <v>28</v>
      </c>
      <c r="H130" s="49" t="str">
        <f t="shared" si="6"/>
        <v>C71</v>
      </c>
      <c r="I130" s="15" t="s">
        <v>403</v>
      </c>
      <c r="J130" s="53" t="s">
        <v>404</v>
      </c>
      <c r="K130" s="1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outlineLevel="1">
      <c r="A131" s="16">
        <f t="shared" si="2"/>
        <v>130</v>
      </c>
      <c r="B131" s="17" t="str">
        <f t="shared" si="3"/>
        <v>C130</v>
      </c>
      <c r="C131" s="51" t="s">
        <v>408</v>
      </c>
      <c r="D131" s="47" t="s">
        <v>409</v>
      </c>
      <c r="E131" s="51" t="s">
        <v>22</v>
      </c>
      <c r="F131" s="51" t="s">
        <v>407</v>
      </c>
      <c r="G131" s="52" t="s">
        <v>28</v>
      </c>
      <c r="H131" s="49" t="str">
        <f t="shared" si="6"/>
        <v>C71</v>
      </c>
      <c r="I131" s="15" t="s">
        <v>403</v>
      </c>
      <c r="J131" s="53" t="s">
        <v>404</v>
      </c>
      <c r="K131" s="1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outlineLevel="1">
      <c r="A132" s="16">
        <f t="shared" si="2"/>
        <v>131</v>
      </c>
      <c r="B132" s="17" t="str">
        <f t="shared" si="3"/>
        <v>C131</v>
      </c>
      <c r="C132" s="51" t="s">
        <v>410</v>
      </c>
      <c r="D132" s="47" t="s">
        <v>411</v>
      </c>
      <c r="E132" s="51" t="s">
        <v>22</v>
      </c>
      <c r="F132" s="51" t="s">
        <v>412</v>
      </c>
      <c r="G132" s="52" t="s">
        <v>28</v>
      </c>
      <c r="H132" s="49" t="str">
        <f t="shared" si="6"/>
        <v>C71</v>
      </c>
      <c r="I132" s="15" t="s">
        <v>403</v>
      </c>
      <c r="J132" s="53" t="s">
        <v>404</v>
      </c>
      <c r="K132" s="1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outlineLevel="1">
      <c r="A133" s="16">
        <f t="shared" si="2"/>
        <v>132</v>
      </c>
      <c r="B133" s="17" t="str">
        <f t="shared" si="3"/>
        <v>C132</v>
      </c>
      <c r="C133" s="51" t="s">
        <v>413</v>
      </c>
      <c r="D133" s="47" t="s">
        <v>414</v>
      </c>
      <c r="E133" s="51" t="s">
        <v>22</v>
      </c>
      <c r="F133" s="51" t="s">
        <v>63</v>
      </c>
      <c r="G133" s="52" t="s">
        <v>28</v>
      </c>
      <c r="H133" s="49" t="str">
        <f t="shared" si="6"/>
        <v>C71</v>
      </c>
      <c r="I133" s="15" t="s">
        <v>415</v>
      </c>
      <c r="J133" s="53" t="s">
        <v>404</v>
      </c>
      <c r="K133" s="1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outlineLevel="1">
      <c r="A134" s="16">
        <f t="shared" si="2"/>
        <v>133</v>
      </c>
      <c r="B134" s="17" t="str">
        <f t="shared" si="3"/>
        <v>C133</v>
      </c>
      <c r="C134" s="51" t="s">
        <v>416</v>
      </c>
      <c r="D134" s="47" t="s">
        <v>417</v>
      </c>
      <c r="E134" s="51" t="s">
        <v>22</v>
      </c>
      <c r="F134" s="51" t="s">
        <v>63</v>
      </c>
      <c r="G134" s="52" t="s">
        <v>28</v>
      </c>
      <c r="H134" s="49" t="str">
        <f t="shared" si="6"/>
        <v>C71</v>
      </c>
      <c r="I134" s="15" t="s">
        <v>415</v>
      </c>
      <c r="J134" s="53" t="s">
        <v>404</v>
      </c>
      <c r="K134" s="1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outlineLevel="1">
      <c r="A135" s="16">
        <f t="shared" si="2"/>
        <v>134</v>
      </c>
      <c r="B135" s="17" t="str">
        <f t="shared" si="3"/>
        <v>C134</v>
      </c>
      <c r="C135" s="51" t="s">
        <v>418</v>
      </c>
      <c r="D135" s="47" t="s">
        <v>419</v>
      </c>
      <c r="E135" s="51" t="s">
        <v>22</v>
      </c>
      <c r="F135" s="51" t="s">
        <v>420</v>
      </c>
      <c r="G135" s="52" t="s">
        <v>28</v>
      </c>
      <c r="H135" s="49" t="str">
        <f t="shared" si="6"/>
        <v>C71</v>
      </c>
      <c r="I135" s="15" t="s">
        <v>403</v>
      </c>
      <c r="J135" s="53" t="s">
        <v>404</v>
      </c>
      <c r="K135" s="1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8">
        <f t="shared" si="2"/>
        <v>135</v>
      </c>
      <c r="B136" s="9" t="str">
        <f t="shared" si="3"/>
        <v>C135</v>
      </c>
      <c r="C136" s="10" t="s">
        <v>421</v>
      </c>
      <c r="D136" s="13"/>
      <c r="E136" s="10" t="s">
        <v>11</v>
      </c>
      <c r="F136" s="10" t="s">
        <v>12</v>
      </c>
      <c r="G136" s="12" t="s">
        <v>28</v>
      </c>
      <c r="H136" s="10" t="s">
        <v>42</v>
      </c>
      <c r="I136" s="13"/>
      <c r="J136" s="13" t="s">
        <v>14</v>
      </c>
      <c r="K136" s="15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outlineLevel="1">
      <c r="A137" s="8">
        <f t="shared" si="2"/>
        <v>136</v>
      </c>
      <c r="B137" s="9" t="str">
        <f t="shared" si="3"/>
        <v>C136</v>
      </c>
      <c r="C137" s="10" t="s">
        <v>422</v>
      </c>
      <c r="D137" s="13"/>
      <c r="E137" s="10" t="s">
        <v>11</v>
      </c>
      <c r="F137" s="10" t="s">
        <v>12</v>
      </c>
      <c r="G137" s="12" t="s">
        <v>423</v>
      </c>
      <c r="H137" s="48" t="str">
        <f>B$136</f>
        <v>C135</v>
      </c>
      <c r="I137" s="13" t="s">
        <v>244</v>
      </c>
      <c r="J137" s="13" t="s">
        <v>14</v>
      </c>
      <c r="K137" s="15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outlineLevel="1">
      <c r="A138" s="16">
        <f t="shared" si="2"/>
        <v>137</v>
      </c>
      <c r="B138" s="17" t="str">
        <f t="shared" si="3"/>
        <v>C137</v>
      </c>
      <c r="C138" s="18" t="s">
        <v>424</v>
      </c>
      <c r="D138" s="15" t="s">
        <v>425</v>
      </c>
      <c r="E138" s="18" t="s">
        <v>22</v>
      </c>
      <c r="F138" s="18" t="s">
        <v>426</v>
      </c>
      <c r="G138" s="19" t="s">
        <v>28</v>
      </c>
      <c r="H138" s="49" t="str">
        <f t="shared" ref="H138:H145" si="7">B$137</f>
        <v>C136</v>
      </c>
      <c r="I138" s="15"/>
      <c r="J138" s="15" t="s">
        <v>14</v>
      </c>
      <c r="K138" s="15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outlineLevel="1">
      <c r="A139" s="16">
        <f t="shared" si="2"/>
        <v>138</v>
      </c>
      <c r="B139" s="17" t="str">
        <f t="shared" si="3"/>
        <v>C138</v>
      </c>
      <c r="C139" s="18" t="s">
        <v>427</v>
      </c>
      <c r="D139" s="15" t="s">
        <v>428</v>
      </c>
      <c r="E139" s="18" t="s">
        <v>22</v>
      </c>
      <c r="F139" s="18" t="s">
        <v>281</v>
      </c>
      <c r="G139" s="19" t="s">
        <v>28</v>
      </c>
      <c r="H139" s="49" t="str">
        <f t="shared" si="7"/>
        <v>C136</v>
      </c>
      <c r="I139" s="15"/>
      <c r="J139" s="15" t="s">
        <v>14</v>
      </c>
      <c r="K139" s="15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outlineLevel="1">
      <c r="A140" s="16">
        <f t="shared" si="2"/>
        <v>139</v>
      </c>
      <c r="B140" s="17" t="str">
        <f t="shared" si="3"/>
        <v>C139</v>
      </c>
      <c r="C140" s="18" t="s">
        <v>429</v>
      </c>
      <c r="D140" s="15" t="s">
        <v>430</v>
      </c>
      <c r="E140" s="18" t="s">
        <v>22</v>
      </c>
      <c r="F140" s="18" t="s">
        <v>431</v>
      </c>
      <c r="G140" s="19" t="s">
        <v>28</v>
      </c>
      <c r="H140" s="49" t="str">
        <f t="shared" si="7"/>
        <v>C136</v>
      </c>
      <c r="I140" s="15" t="s">
        <v>432</v>
      </c>
      <c r="J140" s="15" t="s">
        <v>14</v>
      </c>
      <c r="K140" s="1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outlineLevel="1">
      <c r="A141" s="16">
        <f t="shared" si="2"/>
        <v>140</v>
      </c>
      <c r="B141" s="17" t="str">
        <f t="shared" si="3"/>
        <v>C140</v>
      </c>
      <c r="C141" s="18" t="s">
        <v>433</v>
      </c>
      <c r="D141" s="15" t="s">
        <v>434</v>
      </c>
      <c r="E141" s="18" t="s">
        <v>22</v>
      </c>
      <c r="F141" s="18" t="s">
        <v>435</v>
      </c>
      <c r="G141" s="19" t="s">
        <v>28</v>
      </c>
      <c r="H141" s="49" t="str">
        <f t="shared" si="7"/>
        <v>C136</v>
      </c>
      <c r="I141" s="15" t="s">
        <v>436</v>
      </c>
      <c r="J141" s="15" t="s">
        <v>14</v>
      </c>
      <c r="K141" s="15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outlineLevel="1">
      <c r="A142" s="16">
        <f t="shared" si="2"/>
        <v>141</v>
      </c>
      <c r="B142" s="17" t="str">
        <f t="shared" si="3"/>
        <v>C141</v>
      </c>
      <c r="C142" s="18" t="s">
        <v>437</v>
      </c>
      <c r="D142" s="15" t="s">
        <v>438</v>
      </c>
      <c r="E142" s="18" t="s">
        <v>22</v>
      </c>
      <c r="F142" s="18" t="s">
        <v>126</v>
      </c>
      <c r="G142" s="19" t="s">
        <v>28</v>
      </c>
      <c r="H142" s="49" t="str">
        <f t="shared" si="7"/>
        <v>C136</v>
      </c>
      <c r="I142" s="15" t="s">
        <v>439</v>
      </c>
      <c r="J142" s="15" t="s">
        <v>14</v>
      </c>
      <c r="K142" s="15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outlineLevel="1">
      <c r="A143" s="16">
        <f t="shared" si="2"/>
        <v>142</v>
      </c>
      <c r="B143" s="17" t="str">
        <f t="shared" si="3"/>
        <v>C142</v>
      </c>
      <c r="C143" s="18" t="s">
        <v>440</v>
      </c>
      <c r="D143" s="15" t="s">
        <v>441</v>
      </c>
      <c r="E143" s="18" t="s">
        <v>22</v>
      </c>
      <c r="F143" s="18" t="s">
        <v>278</v>
      </c>
      <c r="G143" s="19" t="s">
        <v>28</v>
      </c>
      <c r="H143" s="49" t="str">
        <f t="shared" si="7"/>
        <v>C136</v>
      </c>
      <c r="I143" s="15" t="s">
        <v>436</v>
      </c>
      <c r="J143" s="15" t="s">
        <v>14</v>
      </c>
      <c r="K143" s="1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outlineLevel="1">
      <c r="A144" s="16">
        <f t="shared" si="2"/>
        <v>143</v>
      </c>
      <c r="B144" s="17" t="str">
        <f t="shared" si="3"/>
        <v>C143</v>
      </c>
      <c r="C144" s="18" t="s">
        <v>442</v>
      </c>
      <c r="D144" s="15" t="s">
        <v>443</v>
      </c>
      <c r="E144" s="18" t="s">
        <v>22</v>
      </c>
      <c r="F144" s="18" t="s">
        <v>281</v>
      </c>
      <c r="G144" s="19" t="s">
        <v>28</v>
      </c>
      <c r="H144" s="49" t="str">
        <f t="shared" si="7"/>
        <v>C136</v>
      </c>
      <c r="I144" s="15" t="s">
        <v>444</v>
      </c>
      <c r="J144" s="15" t="s">
        <v>445</v>
      </c>
      <c r="K144" s="15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outlineLevel="1">
      <c r="A145" s="16">
        <f t="shared" si="2"/>
        <v>144</v>
      </c>
      <c r="B145" s="17" t="str">
        <f t="shared" si="3"/>
        <v>C144</v>
      </c>
      <c r="C145" s="18" t="s">
        <v>446</v>
      </c>
      <c r="D145" s="15" t="s">
        <v>447</v>
      </c>
      <c r="E145" s="18" t="s">
        <v>22</v>
      </c>
      <c r="F145" s="18" t="s">
        <v>281</v>
      </c>
      <c r="G145" s="19" t="s">
        <v>28</v>
      </c>
      <c r="H145" s="49" t="str">
        <f t="shared" si="7"/>
        <v>C136</v>
      </c>
      <c r="I145" s="15" t="s">
        <v>448</v>
      </c>
      <c r="J145" s="15" t="s">
        <v>445</v>
      </c>
      <c r="K145" s="15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8">
        <f t="shared" si="2"/>
        <v>145</v>
      </c>
      <c r="B146" s="9" t="str">
        <f t="shared" si="3"/>
        <v>C145</v>
      </c>
      <c r="C146" s="10" t="s">
        <v>449</v>
      </c>
      <c r="D146" s="13"/>
      <c r="E146" s="10" t="s">
        <v>11</v>
      </c>
      <c r="F146" s="10" t="s">
        <v>12</v>
      </c>
      <c r="G146" s="12" t="s">
        <v>13</v>
      </c>
      <c r="H146" s="10" t="s">
        <v>42</v>
      </c>
      <c r="I146" s="13"/>
      <c r="J146" s="13" t="s">
        <v>14</v>
      </c>
      <c r="K146" s="15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outlineLevel="1">
      <c r="A147" s="16">
        <f t="shared" si="2"/>
        <v>146</v>
      </c>
      <c r="B147" s="17" t="str">
        <f t="shared" si="3"/>
        <v>C146</v>
      </c>
      <c r="C147" s="18" t="s">
        <v>450</v>
      </c>
      <c r="D147" s="15" t="s">
        <v>306</v>
      </c>
      <c r="E147" s="18" t="s">
        <v>22</v>
      </c>
      <c r="F147" s="18" t="s">
        <v>278</v>
      </c>
      <c r="G147" s="54">
        <v>45658.0</v>
      </c>
      <c r="H147" s="49" t="str">
        <f t="shared" ref="H147:H173" si="8">B$146</f>
        <v>C145</v>
      </c>
      <c r="I147" s="15" t="s">
        <v>307</v>
      </c>
      <c r="J147" s="15" t="s">
        <v>14</v>
      </c>
      <c r="K147" s="15" t="s">
        <v>308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outlineLevel="1">
      <c r="A148" s="16">
        <f t="shared" si="2"/>
        <v>147</v>
      </c>
      <c r="B148" s="17" t="str">
        <f t="shared" si="3"/>
        <v>C147</v>
      </c>
      <c r="C148" s="18" t="s">
        <v>451</v>
      </c>
      <c r="D148" s="15" t="s">
        <v>452</v>
      </c>
      <c r="E148" s="18" t="s">
        <v>22</v>
      </c>
      <c r="F148" s="18" t="s">
        <v>453</v>
      </c>
      <c r="G148" s="19" t="s">
        <v>28</v>
      </c>
      <c r="H148" s="49" t="str">
        <f t="shared" si="8"/>
        <v>C145</v>
      </c>
      <c r="I148" s="15" t="s">
        <v>452</v>
      </c>
      <c r="J148" s="15" t="s">
        <v>14</v>
      </c>
      <c r="K148" s="15" t="s">
        <v>270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outlineLevel="1">
      <c r="A149" s="16">
        <f t="shared" si="2"/>
        <v>148</v>
      </c>
      <c r="B149" s="17" t="str">
        <f t="shared" si="3"/>
        <v>C148</v>
      </c>
      <c r="C149" s="18" t="s">
        <v>454</v>
      </c>
      <c r="D149" s="15" t="s">
        <v>455</v>
      </c>
      <c r="E149" s="18" t="s">
        <v>22</v>
      </c>
      <c r="F149" s="18" t="s">
        <v>456</v>
      </c>
      <c r="G149" s="19" t="s">
        <v>28</v>
      </c>
      <c r="H149" s="49" t="str">
        <f t="shared" si="8"/>
        <v>C145</v>
      </c>
      <c r="I149" s="15" t="s">
        <v>457</v>
      </c>
      <c r="J149" s="15" t="s">
        <v>14</v>
      </c>
      <c r="K149" s="1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outlineLevel="1">
      <c r="A150" s="16">
        <f t="shared" si="2"/>
        <v>149</v>
      </c>
      <c r="B150" s="17" t="str">
        <f t="shared" si="3"/>
        <v>C149</v>
      </c>
      <c r="C150" s="18" t="s">
        <v>458</v>
      </c>
      <c r="D150" s="15" t="s">
        <v>459</v>
      </c>
      <c r="E150" s="18" t="s">
        <v>22</v>
      </c>
      <c r="F150" s="18" t="s">
        <v>460</v>
      </c>
      <c r="G150" s="19" t="s">
        <v>28</v>
      </c>
      <c r="H150" s="49" t="str">
        <f t="shared" si="8"/>
        <v>C145</v>
      </c>
      <c r="I150" s="15" t="s">
        <v>461</v>
      </c>
      <c r="J150" s="21" t="s">
        <v>462</v>
      </c>
      <c r="K150" s="1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outlineLevel="1">
      <c r="A151" s="16">
        <f t="shared" si="2"/>
        <v>150</v>
      </c>
      <c r="B151" s="17" t="str">
        <f t="shared" si="3"/>
        <v>C150</v>
      </c>
      <c r="C151" s="45" t="s">
        <v>463</v>
      </c>
      <c r="D151" s="15" t="s">
        <v>464</v>
      </c>
      <c r="E151" s="18" t="s">
        <v>22</v>
      </c>
      <c r="F151" s="18" t="s">
        <v>137</v>
      </c>
      <c r="G151" s="19" t="s">
        <v>28</v>
      </c>
      <c r="H151" s="49" t="str">
        <f t="shared" si="8"/>
        <v>C145</v>
      </c>
      <c r="I151" s="21" t="s">
        <v>465</v>
      </c>
      <c r="J151" s="21" t="s">
        <v>89</v>
      </c>
      <c r="K151" s="1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outlineLevel="1">
      <c r="A152" s="16">
        <f t="shared" si="2"/>
        <v>151</v>
      </c>
      <c r="B152" s="17" t="str">
        <f t="shared" si="3"/>
        <v>C151</v>
      </c>
      <c r="C152" s="18" t="s">
        <v>466</v>
      </c>
      <c r="D152" s="15" t="s">
        <v>272</v>
      </c>
      <c r="E152" s="18" t="s">
        <v>22</v>
      </c>
      <c r="F152" s="18" t="s">
        <v>273</v>
      </c>
      <c r="G152" s="19" t="s">
        <v>13</v>
      </c>
      <c r="H152" s="49" t="str">
        <f t="shared" si="8"/>
        <v>C145</v>
      </c>
      <c r="I152" s="15" t="s">
        <v>467</v>
      </c>
      <c r="J152" s="15" t="s">
        <v>14</v>
      </c>
      <c r="K152" s="15" t="s">
        <v>275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outlineLevel="1">
      <c r="A153" s="16">
        <f t="shared" si="2"/>
        <v>152</v>
      </c>
      <c r="B153" s="17" t="str">
        <f t="shared" si="3"/>
        <v>C152</v>
      </c>
      <c r="C153" s="18" t="s">
        <v>468</v>
      </c>
      <c r="D153" s="15" t="s">
        <v>469</v>
      </c>
      <c r="E153" s="18" t="s">
        <v>22</v>
      </c>
      <c r="F153" s="18" t="s">
        <v>250</v>
      </c>
      <c r="G153" s="19" t="s">
        <v>28</v>
      </c>
      <c r="H153" s="49" t="str">
        <f t="shared" si="8"/>
        <v>C145</v>
      </c>
      <c r="I153" s="15" t="s">
        <v>470</v>
      </c>
      <c r="J153" s="15" t="s">
        <v>14</v>
      </c>
      <c r="K153" s="15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outlineLevel="1">
      <c r="A154" s="16">
        <f t="shared" si="2"/>
        <v>153</v>
      </c>
      <c r="B154" s="17" t="str">
        <f t="shared" si="3"/>
        <v>C153</v>
      </c>
      <c r="C154" s="18" t="s">
        <v>471</v>
      </c>
      <c r="D154" s="15" t="s">
        <v>472</v>
      </c>
      <c r="E154" s="18" t="s">
        <v>22</v>
      </c>
      <c r="F154" s="18" t="s">
        <v>473</v>
      </c>
      <c r="G154" s="19" t="s">
        <v>13</v>
      </c>
      <c r="H154" s="49" t="str">
        <f t="shared" si="8"/>
        <v>C145</v>
      </c>
      <c r="I154" s="15" t="s">
        <v>474</v>
      </c>
      <c r="J154" s="15" t="s">
        <v>14</v>
      </c>
      <c r="K154" s="15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outlineLevel="1">
      <c r="A155" s="16">
        <f t="shared" si="2"/>
        <v>154</v>
      </c>
      <c r="B155" s="17" t="str">
        <f t="shared" si="3"/>
        <v>C154</v>
      </c>
      <c r="C155" s="18" t="s">
        <v>224</v>
      </c>
      <c r="D155" s="15" t="s">
        <v>225</v>
      </c>
      <c r="E155" s="18" t="s">
        <v>22</v>
      </c>
      <c r="F155" s="18" t="s">
        <v>318</v>
      </c>
      <c r="G155" s="19" t="s">
        <v>13</v>
      </c>
      <c r="H155" s="49" t="str">
        <f t="shared" si="8"/>
        <v>C145</v>
      </c>
      <c r="I155" s="20" t="s">
        <v>475</v>
      </c>
      <c r="J155" s="15" t="s">
        <v>14</v>
      </c>
      <c r="K155" s="15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outlineLevel="1">
      <c r="A156" s="16">
        <f t="shared" si="2"/>
        <v>155</v>
      </c>
      <c r="B156" s="17" t="str">
        <f t="shared" si="3"/>
        <v>C155</v>
      </c>
      <c r="C156" s="18" t="s">
        <v>476</v>
      </c>
      <c r="D156" s="15" t="s">
        <v>477</v>
      </c>
      <c r="E156" s="18" t="s">
        <v>22</v>
      </c>
      <c r="F156" s="18" t="s">
        <v>281</v>
      </c>
      <c r="G156" s="19" t="s">
        <v>28</v>
      </c>
      <c r="H156" s="49" t="str">
        <f t="shared" si="8"/>
        <v>C145</v>
      </c>
      <c r="I156" s="15" t="s">
        <v>477</v>
      </c>
      <c r="J156" s="15" t="s">
        <v>14</v>
      </c>
      <c r="K156" s="15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outlineLevel="1">
      <c r="A157" s="16">
        <f t="shared" si="2"/>
        <v>156</v>
      </c>
      <c r="B157" s="17" t="str">
        <f t="shared" si="3"/>
        <v>C156</v>
      </c>
      <c r="C157" s="18" t="s">
        <v>478</v>
      </c>
      <c r="D157" s="15" t="s">
        <v>479</v>
      </c>
      <c r="E157" s="18" t="s">
        <v>22</v>
      </c>
      <c r="F157" s="18" t="s">
        <v>17</v>
      </c>
      <c r="G157" s="19" t="s">
        <v>28</v>
      </c>
      <c r="H157" s="49" t="str">
        <f t="shared" si="8"/>
        <v>C145</v>
      </c>
      <c r="I157" s="15" t="s">
        <v>480</v>
      </c>
      <c r="J157" s="15" t="s">
        <v>14</v>
      </c>
      <c r="K157" s="15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outlineLevel="1">
      <c r="A158" s="16">
        <f t="shared" si="2"/>
        <v>157</v>
      </c>
      <c r="B158" s="17" t="str">
        <f t="shared" si="3"/>
        <v>C157</v>
      </c>
      <c r="C158" s="18" t="s">
        <v>481</v>
      </c>
      <c r="D158" s="15" t="s">
        <v>482</v>
      </c>
      <c r="E158" s="18" t="s">
        <v>22</v>
      </c>
      <c r="F158" s="18" t="s">
        <v>278</v>
      </c>
      <c r="G158" s="19" t="s">
        <v>28</v>
      </c>
      <c r="H158" s="49" t="str">
        <f t="shared" si="8"/>
        <v>C145</v>
      </c>
      <c r="I158" s="15" t="s">
        <v>482</v>
      </c>
      <c r="J158" s="15" t="s">
        <v>14</v>
      </c>
      <c r="K158" s="15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outlineLevel="1">
      <c r="A159" s="16">
        <f t="shared" si="2"/>
        <v>158</v>
      </c>
      <c r="B159" s="17" t="str">
        <f t="shared" si="3"/>
        <v>C158</v>
      </c>
      <c r="C159" s="18" t="s">
        <v>483</v>
      </c>
      <c r="D159" s="15" t="s">
        <v>484</v>
      </c>
      <c r="E159" s="18" t="s">
        <v>22</v>
      </c>
      <c r="F159" s="18" t="s">
        <v>79</v>
      </c>
      <c r="G159" s="19" t="s">
        <v>28</v>
      </c>
      <c r="H159" s="49" t="str">
        <f t="shared" si="8"/>
        <v>C145</v>
      </c>
      <c r="I159" s="15" t="s">
        <v>485</v>
      </c>
      <c r="J159" s="15" t="s">
        <v>14</v>
      </c>
      <c r="K159" s="1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outlineLevel="1">
      <c r="A160" s="16">
        <f t="shared" si="2"/>
        <v>159</v>
      </c>
      <c r="B160" s="17" t="str">
        <f t="shared" si="3"/>
        <v>C159</v>
      </c>
      <c r="C160" s="18" t="s">
        <v>486</v>
      </c>
      <c r="D160" s="15" t="s">
        <v>487</v>
      </c>
      <c r="E160" s="18" t="s">
        <v>22</v>
      </c>
      <c r="F160" s="18" t="s">
        <v>488</v>
      </c>
      <c r="G160" s="19" t="s">
        <v>28</v>
      </c>
      <c r="H160" s="49" t="str">
        <f t="shared" si="8"/>
        <v>C145</v>
      </c>
      <c r="I160" s="20" t="s">
        <v>319</v>
      </c>
      <c r="J160" s="15" t="s">
        <v>14</v>
      </c>
      <c r="K160" s="15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outlineLevel="1">
      <c r="A161" s="16">
        <f t="shared" si="2"/>
        <v>160</v>
      </c>
      <c r="B161" s="17" t="str">
        <f t="shared" si="3"/>
        <v>C160</v>
      </c>
      <c r="C161" s="18" t="s">
        <v>489</v>
      </c>
      <c r="D161" s="15" t="s">
        <v>490</v>
      </c>
      <c r="E161" s="18" t="s">
        <v>22</v>
      </c>
      <c r="F161" s="18" t="s">
        <v>63</v>
      </c>
      <c r="G161" s="19" t="s">
        <v>28</v>
      </c>
      <c r="H161" s="49" t="str">
        <f t="shared" si="8"/>
        <v>C145</v>
      </c>
      <c r="I161" s="15" t="s">
        <v>491</v>
      </c>
      <c r="J161" s="15" t="s">
        <v>14</v>
      </c>
      <c r="K161" s="15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outlineLevel="1">
      <c r="A162" s="16">
        <f t="shared" si="2"/>
        <v>161</v>
      </c>
      <c r="B162" s="17" t="str">
        <f t="shared" si="3"/>
        <v>C161</v>
      </c>
      <c r="C162" s="18" t="s">
        <v>492</v>
      </c>
      <c r="D162" s="15" t="s">
        <v>493</v>
      </c>
      <c r="E162" s="18" t="s">
        <v>22</v>
      </c>
      <c r="F162" s="18" t="s">
        <v>187</v>
      </c>
      <c r="G162" s="19" t="s">
        <v>28</v>
      </c>
      <c r="H162" s="49" t="str">
        <f t="shared" si="8"/>
        <v>C145</v>
      </c>
      <c r="I162" s="15" t="s">
        <v>493</v>
      </c>
      <c r="J162" s="15" t="s">
        <v>14</v>
      </c>
      <c r="K162" s="15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outlineLevel="1">
      <c r="A163" s="16">
        <f t="shared" si="2"/>
        <v>162</v>
      </c>
      <c r="B163" s="17" t="str">
        <f t="shared" si="3"/>
        <v>C162</v>
      </c>
      <c r="C163" s="18" t="s">
        <v>494</v>
      </c>
      <c r="D163" s="15" t="s">
        <v>495</v>
      </c>
      <c r="E163" s="18" t="s">
        <v>22</v>
      </c>
      <c r="F163" s="18" t="s">
        <v>460</v>
      </c>
      <c r="G163" s="19" t="s">
        <v>28</v>
      </c>
      <c r="H163" s="49" t="str">
        <f t="shared" si="8"/>
        <v>C145</v>
      </c>
      <c r="I163" s="15" t="s">
        <v>496</v>
      </c>
      <c r="J163" s="15" t="s">
        <v>14</v>
      </c>
      <c r="K163" s="15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outlineLevel="1">
      <c r="A164" s="16">
        <f t="shared" si="2"/>
        <v>163</v>
      </c>
      <c r="B164" s="17" t="str">
        <f t="shared" si="3"/>
        <v>C163</v>
      </c>
      <c r="C164" s="18" t="s">
        <v>497</v>
      </c>
      <c r="D164" s="15" t="s">
        <v>498</v>
      </c>
      <c r="E164" s="18" t="s">
        <v>22</v>
      </c>
      <c r="F164" s="18" t="s">
        <v>460</v>
      </c>
      <c r="G164" s="19" t="s">
        <v>28</v>
      </c>
      <c r="H164" s="49" t="str">
        <f t="shared" si="8"/>
        <v>C145</v>
      </c>
      <c r="I164" s="15" t="s">
        <v>499</v>
      </c>
      <c r="J164" s="15" t="s">
        <v>14</v>
      </c>
      <c r="K164" s="1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outlineLevel="1">
      <c r="A165" s="16">
        <f t="shared" si="2"/>
        <v>164</v>
      </c>
      <c r="B165" s="17" t="str">
        <f t="shared" si="3"/>
        <v>C164</v>
      </c>
      <c r="C165" s="18" t="s">
        <v>500</v>
      </c>
      <c r="D165" s="15" t="s">
        <v>501</v>
      </c>
      <c r="E165" s="18" t="s">
        <v>22</v>
      </c>
      <c r="F165" s="18" t="s">
        <v>502</v>
      </c>
      <c r="G165" s="19" t="s">
        <v>28</v>
      </c>
      <c r="H165" s="49" t="str">
        <f t="shared" si="8"/>
        <v>C145</v>
      </c>
      <c r="I165" s="15" t="s">
        <v>503</v>
      </c>
      <c r="J165" s="15" t="s">
        <v>504</v>
      </c>
      <c r="K165" s="15" t="s">
        <v>505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outlineLevel="1">
      <c r="A166" s="16">
        <f t="shared" si="2"/>
        <v>165</v>
      </c>
      <c r="B166" s="17" t="str">
        <f t="shared" si="3"/>
        <v>C165</v>
      </c>
      <c r="C166" s="18" t="s">
        <v>506</v>
      </c>
      <c r="D166" s="15" t="s">
        <v>507</v>
      </c>
      <c r="E166" s="18" t="s">
        <v>22</v>
      </c>
      <c r="F166" s="18" t="s">
        <v>247</v>
      </c>
      <c r="G166" s="19" t="s">
        <v>28</v>
      </c>
      <c r="H166" s="49" t="str">
        <f t="shared" si="8"/>
        <v>C145</v>
      </c>
      <c r="I166" s="15" t="s">
        <v>508</v>
      </c>
      <c r="J166" s="15" t="s">
        <v>509</v>
      </c>
      <c r="K166" s="15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outlineLevel="1">
      <c r="A167" s="16">
        <f t="shared" si="2"/>
        <v>166</v>
      </c>
      <c r="B167" s="17" t="str">
        <f t="shared" si="3"/>
        <v>C166</v>
      </c>
      <c r="C167" s="18" t="s">
        <v>510</v>
      </c>
      <c r="D167" s="15" t="s">
        <v>511</v>
      </c>
      <c r="E167" s="18" t="s">
        <v>22</v>
      </c>
      <c r="F167" s="18" t="s">
        <v>247</v>
      </c>
      <c r="G167" s="19" t="s">
        <v>28</v>
      </c>
      <c r="H167" s="49" t="str">
        <f t="shared" si="8"/>
        <v>C145</v>
      </c>
      <c r="I167" s="15" t="s">
        <v>512</v>
      </c>
      <c r="J167" s="15" t="s">
        <v>445</v>
      </c>
      <c r="K167" s="15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outlineLevel="1">
      <c r="A168" s="16">
        <f t="shared" si="2"/>
        <v>167</v>
      </c>
      <c r="B168" s="17" t="str">
        <f t="shared" si="3"/>
        <v>C167</v>
      </c>
      <c r="C168" s="18" t="s">
        <v>513</v>
      </c>
      <c r="D168" s="15" t="s">
        <v>514</v>
      </c>
      <c r="E168" s="18" t="s">
        <v>22</v>
      </c>
      <c r="F168" s="18" t="s">
        <v>46</v>
      </c>
      <c r="G168" s="19" t="s">
        <v>28</v>
      </c>
      <c r="H168" s="49" t="str">
        <f t="shared" si="8"/>
        <v>C145</v>
      </c>
      <c r="I168" s="15" t="s">
        <v>515</v>
      </c>
      <c r="J168" s="15" t="s">
        <v>516</v>
      </c>
      <c r="K168" s="15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outlineLevel="1">
      <c r="A169" s="16">
        <f t="shared" si="2"/>
        <v>168</v>
      </c>
      <c r="B169" s="17" t="str">
        <f t="shared" si="3"/>
        <v>C168</v>
      </c>
      <c r="C169" s="18" t="s">
        <v>517</v>
      </c>
      <c r="D169" s="15" t="s">
        <v>518</v>
      </c>
      <c r="E169" s="18" t="s">
        <v>22</v>
      </c>
      <c r="F169" s="18" t="s">
        <v>519</v>
      </c>
      <c r="G169" s="19" t="s">
        <v>28</v>
      </c>
      <c r="H169" s="49" t="str">
        <f t="shared" si="8"/>
        <v>C145</v>
      </c>
      <c r="I169" s="39" t="s">
        <v>520</v>
      </c>
      <c r="J169" s="21" t="s">
        <v>521</v>
      </c>
      <c r="K169" s="15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outlineLevel="1">
      <c r="A170" s="16">
        <f t="shared" si="2"/>
        <v>169</v>
      </c>
      <c r="B170" s="17" t="str">
        <f t="shared" si="3"/>
        <v>C169</v>
      </c>
      <c r="C170" s="18" t="s">
        <v>522</v>
      </c>
      <c r="D170" s="15" t="s">
        <v>523</v>
      </c>
      <c r="E170" s="18" t="s">
        <v>22</v>
      </c>
      <c r="F170" s="18" t="s">
        <v>187</v>
      </c>
      <c r="G170" s="19" t="s">
        <v>28</v>
      </c>
      <c r="H170" s="49" t="str">
        <f t="shared" si="8"/>
        <v>C145</v>
      </c>
      <c r="I170" s="21" t="s">
        <v>524</v>
      </c>
      <c r="J170" s="21" t="s">
        <v>89</v>
      </c>
      <c r="K170" s="15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outlineLevel="1">
      <c r="A171" s="16">
        <f t="shared" si="2"/>
        <v>170</v>
      </c>
      <c r="B171" s="17" t="str">
        <f t="shared" si="3"/>
        <v>C170</v>
      </c>
      <c r="C171" s="18" t="s">
        <v>525</v>
      </c>
      <c r="D171" s="15" t="s">
        <v>526</v>
      </c>
      <c r="E171" s="18" t="s">
        <v>22</v>
      </c>
      <c r="F171" s="18" t="s">
        <v>456</v>
      </c>
      <c r="G171" s="19" t="s">
        <v>28</v>
      </c>
      <c r="H171" s="49" t="str">
        <f t="shared" si="8"/>
        <v>C145</v>
      </c>
      <c r="I171" s="21" t="s">
        <v>527</v>
      </c>
      <c r="J171" s="21" t="s">
        <v>89</v>
      </c>
      <c r="K171" s="15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outlineLevel="1">
      <c r="A172" s="16">
        <f t="shared" si="2"/>
        <v>171</v>
      </c>
      <c r="B172" s="17" t="str">
        <f t="shared" si="3"/>
        <v>C171</v>
      </c>
      <c r="C172" s="18" t="s">
        <v>528</v>
      </c>
      <c r="D172" s="15" t="s">
        <v>529</v>
      </c>
      <c r="E172" s="18" t="s">
        <v>22</v>
      </c>
      <c r="F172" s="18" t="s">
        <v>79</v>
      </c>
      <c r="G172" s="19" t="s">
        <v>28</v>
      </c>
      <c r="H172" s="49" t="str">
        <f t="shared" si="8"/>
        <v>C145</v>
      </c>
      <c r="I172" s="21" t="s">
        <v>530</v>
      </c>
      <c r="J172" s="21" t="s">
        <v>89</v>
      </c>
      <c r="K172" s="15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outlineLevel="1">
      <c r="A173" s="8">
        <f t="shared" si="2"/>
        <v>172</v>
      </c>
      <c r="B173" s="9" t="str">
        <f t="shared" si="3"/>
        <v>C172</v>
      </c>
      <c r="C173" s="10" t="s">
        <v>531</v>
      </c>
      <c r="D173" s="13"/>
      <c r="E173" s="10" t="s">
        <v>11</v>
      </c>
      <c r="F173" s="10" t="s">
        <v>12</v>
      </c>
      <c r="G173" s="12" t="s">
        <v>13</v>
      </c>
      <c r="H173" s="48" t="str">
        <f t="shared" si="8"/>
        <v>C145</v>
      </c>
      <c r="I173" s="13"/>
      <c r="J173" s="13" t="s">
        <v>14</v>
      </c>
      <c r="K173" s="15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outlineLevel="2">
      <c r="A174" s="16">
        <f t="shared" si="2"/>
        <v>173</v>
      </c>
      <c r="B174" s="17" t="str">
        <f t="shared" si="3"/>
        <v>C173</v>
      </c>
      <c r="C174" s="18" t="s">
        <v>532</v>
      </c>
      <c r="D174" s="15" t="s">
        <v>533</v>
      </c>
      <c r="E174" s="18" t="s">
        <v>22</v>
      </c>
      <c r="F174" s="18" t="s">
        <v>281</v>
      </c>
      <c r="G174" s="19" t="s">
        <v>13</v>
      </c>
      <c r="H174" s="49" t="str">
        <f t="shared" ref="H174:H252" si="9">B$173</f>
        <v>C172</v>
      </c>
      <c r="I174" s="15"/>
      <c r="J174" s="15" t="s">
        <v>14</v>
      </c>
      <c r="K174" s="15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outlineLevel="2">
      <c r="A175" s="16">
        <f t="shared" si="2"/>
        <v>174</v>
      </c>
      <c r="B175" s="17" t="str">
        <f t="shared" si="3"/>
        <v>C174</v>
      </c>
      <c r="C175" s="18" t="s">
        <v>534</v>
      </c>
      <c r="D175" s="15" t="s">
        <v>535</v>
      </c>
      <c r="E175" s="18" t="s">
        <v>22</v>
      </c>
      <c r="F175" s="18" t="s">
        <v>536</v>
      </c>
      <c r="G175" s="19" t="s">
        <v>28</v>
      </c>
      <c r="H175" s="49" t="str">
        <f t="shared" si="9"/>
        <v>C172</v>
      </c>
      <c r="I175" s="13" t="s">
        <v>210</v>
      </c>
      <c r="J175" s="21" t="s">
        <v>89</v>
      </c>
      <c r="K175" s="15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outlineLevel="2">
      <c r="A176" s="16">
        <f t="shared" si="2"/>
        <v>175</v>
      </c>
      <c r="B176" s="17" t="str">
        <f t="shared" si="3"/>
        <v>C175</v>
      </c>
      <c r="C176" s="18" t="s">
        <v>537</v>
      </c>
      <c r="D176" s="15" t="s">
        <v>538</v>
      </c>
      <c r="E176" s="18" t="s">
        <v>22</v>
      </c>
      <c r="F176" s="18" t="s">
        <v>281</v>
      </c>
      <c r="G176" s="19" t="s">
        <v>28</v>
      </c>
      <c r="H176" s="49" t="str">
        <f t="shared" si="9"/>
        <v>C172</v>
      </c>
      <c r="I176" s="15" t="s">
        <v>539</v>
      </c>
      <c r="J176" s="15" t="s">
        <v>14</v>
      </c>
      <c r="K176" s="15" t="s">
        <v>264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outlineLevel="2">
      <c r="A177" s="16">
        <f t="shared" si="2"/>
        <v>176</v>
      </c>
      <c r="B177" s="17" t="str">
        <f t="shared" si="3"/>
        <v>C176</v>
      </c>
      <c r="C177" s="18" t="s">
        <v>540</v>
      </c>
      <c r="D177" s="15" t="s">
        <v>369</v>
      </c>
      <c r="E177" s="18" t="s">
        <v>22</v>
      </c>
      <c r="F177" s="18" t="s">
        <v>281</v>
      </c>
      <c r="G177" s="19" t="s">
        <v>28</v>
      </c>
      <c r="H177" s="49" t="str">
        <f t="shared" si="9"/>
        <v>C172</v>
      </c>
      <c r="I177" s="39" t="s">
        <v>541</v>
      </c>
      <c r="J177" s="21" t="s">
        <v>521</v>
      </c>
      <c r="K177" s="1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outlineLevel="2">
      <c r="A178" s="16">
        <f t="shared" si="2"/>
        <v>177</v>
      </c>
      <c r="B178" s="17" t="str">
        <f t="shared" si="3"/>
        <v>C177</v>
      </c>
      <c r="C178" s="18" t="s">
        <v>542</v>
      </c>
      <c r="D178" s="15" t="s">
        <v>543</v>
      </c>
      <c r="E178" s="18" t="s">
        <v>22</v>
      </c>
      <c r="F178" s="18" t="s">
        <v>281</v>
      </c>
      <c r="G178" s="19" t="s">
        <v>28</v>
      </c>
      <c r="H178" s="49" t="str">
        <f t="shared" si="9"/>
        <v>C172</v>
      </c>
      <c r="I178" s="15"/>
      <c r="J178" s="15" t="s">
        <v>14</v>
      </c>
      <c r="K178" s="15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outlineLevel="2">
      <c r="A179" s="16">
        <f t="shared" si="2"/>
        <v>178</v>
      </c>
      <c r="B179" s="17" t="str">
        <f t="shared" si="3"/>
        <v>C178</v>
      </c>
      <c r="C179" s="18" t="s">
        <v>544</v>
      </c>
      <c r="D179" s="15" t="s">
        <v>357</v>
      </c>
      <c r="E179" s="18" t="s">
        <v>22</v>
      </c>
      <c r="F179" s="18" t="s">
        <v>281</v>
      </c>
      <c r="G179" s="19" t="s">
        <v>28</v>
      </c>
      <c r="H179" s="49" t="str">
        <f t="shared" si="9"/>
        <v>C172</v>
      </c>
      <c r="I179" s="39" t="s">
        <v>541</v>
      </c>
      <c r="J179" s="21" t="s">
        <v>521</v>
      </c>
      <c r="K179" s="15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outlineLevel="2">
      <c r="A180" s="16">
        <f t="shared" si="2"/>
        <v>179</v>
      </c>
      <c r="B180" s="17" t="str">
        <f t="shared" si="3"/>
        <v>C179</v>
      </c>
      <c r="C180" s="18" t="s">
        <v>545</v>
      </c>
      <c r="D180" s="15" t="s">
        <v>546</v>
      </c>
      <c r="E180" s="18" t="s">
        <v>22</v>
      </c>
      <c r="F180" s="18" t="s">
        <v>281</v>
      </c>
      <c r="G180" s="19" t="s">
        <v>28</v>
      </c>
      <c r="H180" s="49" t="str">
        <f t="shared" si="9"/>
        <v>C172</v>
      </c>
      <c r="I180" s="15"/>
      <c r="J180" s="15" t="s">
        <v>14</v>
      </c>
      <c r="K180" s="15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outlineLevel="2">
      <c r="A181" s="16">
        <f t="shared" si="2"/>
        <v>180</v>
      </c>
      <c r="B181" s="17" t="str">
        <f t="shared" si="3"/>
        <v>C180</v>
      </c>
      <c r="C181" s="18" t="s">
        <v>547</v>
      </c>
      <c r="D181" s="15" t="s">
        <v>345</v>
      </c>
      <c r="E181" s="18" t="s">
        <v>22</v>
      </c>
      <c r="F181" s="18" t="s">
        <v>281</v>
      </c>
      <c r="G181" s="19" t="s">
        <v>28</v>
      </c>
      <c r="H181" s="49" t="str">
        <f t="shared" si="9"/>
        <v>C172</v>
      </c>
      <c r="I181" s="39" t="s">
        <v>541</v>
      </c>
      <c r="J181" s="21" t="s">
        <v>521</v>
      </c>
      <c r="K181" s="15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outlineLevel="2">
      <c r="A182" s="16">
        <f t="shared" si="2"/>
        <v>181</v>
      </c>
      <c r="B182" s="17" t="str">
        <f t="shared" si="3"/>
        <v>C181</v>
      </c>
      <c r="C182" s="18" t="s">
        <v>548</v>
      </c>
      <c r="D182" s="15" t="s">
        <v>549</v>
      </c>
      <c r="E182" s="18" t="s">
        <v>22</v>
      </c>
      <c r="F182" s="18" t="s">
        <v>281</v>
      </c>
      <c r="G182" s="19" t="s">
        <v>28</v>
      </c>
      <c r="H182" s="49" t="str">
        <f t="shared" si="9"/>
        <v>C172</v>
      </c>
      <c r="I182" s="15"/>
      <c r="J182" s="15" t="s">
        <v>14</v>
      </c>
      <c r="K182" s="15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outlineLevel="2">
      <c r="A183" s="16">
        <f t="shared" si="2"/>
        <v>182</v>
      </c>
      <c r="B183" s="17" t="str">
        <f t="shared" si="3"/>
        <v>C182</v>
      </c>
      <c r="C183" s="18" t="s">
        <v>550</v>
      </c>
      <c r="D183" s="15" t="s">
        <v>351</v>
      </c>
      <c r="E183" s="18" t="s">
        <v>22</v>
      </c>
      <c r="F183" s="18" t="s">
        <v>281</v>
      </c>
      <c r="G183" s="19" t="s">
        <v>28</v>
      </c>
      <c r="H183" s="49" t="str">
        <f t="shared" si="9"/>
        <v>C172</v>
      </c>
      <c r="I183" s="39" t="s">
        <v>541</v>
      </c>
      <c r="J183" s="21" t="s">
        <v>521</v>
      </c>
      <c r="K183" s="1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outlineLevel="2">
      <c r="A184" s="16">
        <f t="shared" si="2"/>
        <v>183</v>
      </c>
      <c r="B184" s="17" t="str">
        <f t="shared" si="3"/>
        <v>C183</v>
      </c>
      <c r="C184" s="18" t="s">
        <v>551</v>
      </c>
      <c r="D184" s="15" t="s">
        <v>552</v>
      </c>
      <c r="E184" s="18" t="s">
        <v>22</v>
      </c>
      <c r="F184" s="18" t="s">
        <v>281</v>
      </c>
      <c r="G184" s="19" t="s">
        <v>28</v>
      </c>
      <c r="H184" s="49" t="str">
        <f t="shared" si="9"/>
        <v>C172</v>
      </c>
      <c r="I184" s="15"/>
      <c r="J184" s="15" t="s">
        <v>14</v>
      </c>
      <c r="K184" s="15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outlineLevel="2">
      <c r="A185" s="16">
        <f t="shared" si="2"/>
        <v>184</v>
      </c>
      <c r="B185" s="17" t="str">
        <f t="shared" si="3"/>
        <v>C184</v>
      </c>
      <c r="C185" s="18" t="s">
        <v>553</v>
      </c>
      <c r="D185" s="15" t="s">
        <v>554</v>
      </c>
      <c r="E185" s="18" t="s">
        <v>22</v>
      </c>
      <c r="F185" s="18" t="s">
        <v>281</v>
      </c>
      <c r="G185" s="19" t="s">
        <v>28</v>
      </c>
      <c r="H185" s="49" t="str">
        <f t="shared" si="9"/>
        <v>C172</v>
      </c>
      <c r="I185" s="39" t="s">
        <v>541</v>
      </c>
      <c r="J185" s="21" t="s">
        <v>521</v>
      </c>
      <c r="K185" s="15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outlineLevel="2">
      <c r="A186" s="16">
        <f t="shared" si="2"/>
        <v>185</v>
      </c>
      <c r="B186" s="17" t="str">
        <f t="shared" si="3"/>
        <v>C185</v>
      </c>
      <c r="C186" s="18" t="s">
        <v>555</v>
      </c>
      <c r="D186" s="15" t="s">
        <v>556</v>
      </c>
      <c r="E186" s="18" t="s">
        <v>22</v>
      </c>
      <c r="F186" s="18" t="s">
        <v>281</v>
      </c>
      <c r="G186" s="19" t="s">
        <v>28</v>
      </c>
      <c r="H186" s="49" t="str">
        <f t="shared" si="9"/>
        <v>C172</v>
      </c>
      <c r="I186" s="15"/>
      <c r="J186" s="15" t="s">
        <v>14</v>
      </c>
      <c r="K186" s="15" t="s">
        <v>282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outlineLevel="2">
      <c r="A187" s="16">
        <f t="shared" si="2"/>
        <v>186</v>
      </c>
      <c r="B187" s="17" t="str">
        <f t="shared" si="3"/>
        <v>C186</v>
      </c>
      <c r="C187" s="18" t="s">
        <v>557</v>
      </c>
      <c r="D187" s="15" t="s">
        <v>558</v>
      </c>
      <c r="E187" s="18" t="s">
        <v>22</v>
      </c>
      <c r="F187" s="18" t="s">
        <v>126</v>
      </c>
      <c r="G187" s="19" t="s">
        <v>28</v>
      </c>
      <c r="H187" s="49" t="str">
        <f t="shared" si="9"/>
        <v>C172</v>
      </c>
      <c r="I187" s="15" t="s">
        <v>559</v>
      </c>
      <c r="J187" s="15" t="s">
        <v>14</v>
      </c>
      <c r="K187" s="15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outlineLevel="2">
      <c r="A188" s="16">
        <f t="shared" si="2"/>
        <v>187</v>
      </c>
      <c r="B188" s="17" t="str">
        <f t="shared" si="3"/>
        <v>C187</v>
      </c>
      <c r="C188" s="18" t="s">
        <v>560</v>
      </c>
      <c r="D188" s="15" t="s">
        <v>561</v>
      </c>
      <c r="E188" s="18" t="s">
        <v>22</v>
      </c>
      <c r="F188" s="18" t="s">
        <v>79</v>
      </c>
      <c r="G188" s="19" t="s">
        <v>28</v>
      </c>
      <c r="H188" s="49" t="str">
        <f t="shared" si="9"/>
        <v>C172</v>
      </c>
      <c r="I188" s="15" t="s">
        <v>267</v>
      </c>
      <c r="J188" s="15" t="s">
        <v>14</v>
      </c>
      <c r="K188" s="15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outlineLevel="2">
      <c r="A189" s="16">
        <f t="shared" si="2"/>
        <v>188</v>
      </c>
      <c r="B189" s="17" t="str">
        <f t="shared" si="3"/>
        <v>C188</v>
      </c>
      <c r="C189" s="18" t="s">
        <v>562</v>
      </c>
      <c r="D189" s="15" t="s">
        <v>563</v>
      </c>
      <c r="E189" s="18" t="s">
        <v>22</v>
      </c>
      <c r="F189" s="18" t="s">
        <v>257</v>
      </c>
      <c r="G189" s="19" t="s">
        <v>28</v>
      </c>
      <c r="H189" s="49" t="str">
        <f t="shared" si="9"/>
        <v>C172</v>
      </c>
      <c r="I189" s="15"/>
      <c r="J189" s="15" t="s">
        <v>14</v>
      </c>
      <c r="K189" s="15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outlineLevel="2">
      <c r="A190" s="16">
        <f t="shared" si="2"/>
        <v>189</v>
      </c>
      <c r="B190" s="17" t="str">
        <f t="shared" si="3"/>
        <v>C189</v>
      </c>
      <c r="C190" s="18" t="s">
        <v>564</v>
      </c>
      <c r="D190" s="15" t="s">
        <v>565</v>
      </c>
      <c r="E190" s="18" t="s">
        <v>22</v>
      </c>
      <c r="F190" s="18" t="s">
        <v>126</v>
      </c>
      <c r="G190" s="19" t="s">
        <v>28</v>
      </c>
      <c r="H190" s="49" t="str">
        <f t="shared" si="9"/>
        <v>C172</v>
      </c>
      <c r="I190" s="15" t="s">
        <v>566</v>
      </c>
      <c r="J190" s="15" t="s">
        <v>14</v>
      </c>
      <c r="K190" s="15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outlineLevel="2">
      <c r="A191" s="16">
        <f t="shared" si="2"/>
        <v>190</v>
      </c>
      <c r="B191" s="17" t="str">
        <f t="shared" si="3"/>
        <v>C190</v>
      </c>
      <c r="C191" s="18" t="s">
        <v>567</v>
      </c>
      <c r="D191" s="15" t="s">
        <v>568</v>
      </c>
      <c r="E191" s="18" t="s">
        <v>22</v>
      </c>
      <c r="F191" s="18" t="s">
        <v>281</v>
      </c>
      <c r="G191" s="19" t="s">
        <v>28</v>
      </c>
      <c r="H191" s="49" t="str">
        <f t="shared" si="9"/>
        <v>C172</v>
      </c>
      <c r="I191" s="15" t="s">
        <v>568</v>
      </c>
      <c r="J191" s="15" t="s">
        <v>14</v>
      </c>
      <c r="K191" s="15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outlineLevel="2">
      <c r="A192" s="16">
        <f t="shared" si="2"/>
        <v>191</v>
      </c>
      <c r="B192" s="17" t="str">
        <f t="shared" si="3"/>
        <v>C191</v>
      </c>
      <c r="C192" s="18" t="s">
        <v>569</v>
      </c>
      <c r="D192" s="15" t="s">
        <v>570</v>
      </c>
      <c r="E192" s="18" t="s">
        <v>22</v>
      </c>
      <c r="F192" s="18" t="s">
        <v>281</v>
      </c>
      <c r="G192" s="19" t="s">
        <v>28</v>
      </c>
      <c r="H192" s="49" t="str">
        <f t="shared" si="9"/>
        <v>C172</v>
      </c>
      <c r="I192" s="15" t="s">
        <v>571</v>
      </c>
      <c r="J192" s="15" t="s">
        <v>14</v>
      </c>
      <c r="K192" s="1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outlineLevel="2">
      <c r="A193" s="16">
        <f t="shared" si="2"/>
        <v>192</v>
      </c>
      <c r="B193" s="17" t="str">
        <f t="shared" si="3"/>
        <v>C192</v>
      </c>
      <c r="C193" s="18" t="s">
        <v>572</v>
      </c>
      <c r="D193" s="15" t="s">
        <v>573</v>
      </c>
      <c r="E193" s="18" t="s">
        <v>22</v>
      </c>
      <c r="F193" s="18" t="s">
        <v>281</v>
      </c>
      <c r="G193" s="19" t="s">
        <v>28</v>
      </c>
      <c r="H193" s="49" t="str">
        <f t="shared" si="9"/>
        <v>C172</v>
      </c>
      <c r="I193" s="15" t="s">
        <v>574</v>
      </c>
      <c r="J193" s="15" t="s">
        <v>575</v>
      </c>
      <c r="K193" s="1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outlineLevel="2">
      <c r="A194" s="16">
        <f t="shared" si="2"/>
        <v>193</v>
      </c>
      <c r="B194" s="17" t="str">
        <f t="shared" si="3"/>
        <v>C193</v>
      </c>
      <c r="C194" s="18" t="s">
        <v>576</v>
      </c>
      <c r="D194" s="15" t="s">
        <v>577</v>
      </c>
      <c r="E194" s="18" t="s">
        <v>22</v>
      </c>
      <c r="F194" s="18" t="s">
        <v>281</v>
      </c>
      <c r="G194" s="19" t="s">
        <v>13</v>
      </c>
      <c r="H194" s="49" t="str">
        <f t="shared" si="9"/>
        <v>C172</v>
      </c>
      <c r="I194" s="15" t="s">
        <v>578</v>
      </c>
      <c r="J194" s="15" t="s">
        <v>14</v>
      </c>
      <c r="K194" s="15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outlineLevel="2">
      <c r="A195" s="16">
        <f t="shared" si="2"/>
        <v>194</v>
      </c>
      <c r="B195" s="17" t="str">
        <f t="shared" si="3"/>
        <v>C194</v>
      </c>
      <c r="C195" s="18" t="s">
        <v>579</v>
      </c>
      <c r="D195" s="15" t="s">
        <v>580</v>
      </c>
      <c r="E195" s="18" t="s">
        <v>22</v>
      </c>
      <c r="F195" s="18" t="s">
        <v>281</v>
      </c>
      <c r="G195" s="19" t="s">
        <v>28</v>
      </c>
      <c r="H195" s="49" t="str">
        <f t="shared" si="9"/>
        <v>C172</v>
      </c>
      <c r="I195" s="15" t="s">
        <v>580</v>
      </c>
      <c r="J195" s="15" t="s">
        <v>14</v>
      </c>
      <c r="K195" s="1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outlineLevel="2">
      <c r="A196" s="16">
        <f t="shared" si="2"/>
        <v>195</v>
      </c>
      <c r="B196" s="17" t="str">
        <f t="shared" si="3"/>
        <v>C195</v>
      </c>
      <c r="C196" s="18" t="s">
        <v>581</v>
      </c>
      <c r="D196" s="15" t="s">
        <v>582</v>
      </c>
      <c r="E196" s="18" t="s">
        <v>22</v>
      </c>
      <c r="F196" s="18" t="s">
        <v>287</v>
      </c>
      <c r="G196" s="19" t="s">
        <v>13</v>
      </c>
      <c r="H196" s="49" t="str">
        <f t="shared" si="9"/>
        <v>C172</v>
      </c>
      <c r="I196" s="15" t="s">
        <v>343</v>
      </c>
      <c r="J196" s="15" t="s">
        <v>14</v>
      </c>
      <c r="K196" s="15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outlineLevel="2">
      <c r="A197" s="16">
        <f t="shared" si="2"/>
        <v>196</v>
      </c>
      <c r="B197" s="17" t="str">
        <f t="shared" si="3"/>
        <v>C196</v>
      </c>
      <c r="C197" s="18" t="s">
        <v>583</v>
      </c>
      <c r="D197" s="15" t="s">
        <v>367</v>
      </c>
      <c r="E197" s="18" t="s">
        <v>22</v>
      </c>
      <c r="F197" s="18" t="s">
        <v>342</v>
      </c>
      <c r="G197" s="19" t="s">
        <v>28</v>
      </c>
      <c r="H197" s="49" t="str">
        <f t="shared" si="9"/>
        <v>C172</v>
      </c>
      <c r="I197" s="15" t="s">
        <v>343</v>
      </c>
      <c r="J197" s="15" t="s">
        <v>14</v>
      </c>
      <c r="K197" s="1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outlineLevel="2">
      <c r="A198" s="16">
        <f t="shared" si="2"/>
        <v>197</v>
      </c>
      <c r="B198" s="17" t="str">
        <f t="shared" si="3"/>
        <v>C197</v>
      </c>
      <c r="C198" s="18" t="s">
        <v>584</v>
      </c>
      <c r="D198" s="15" t="s">
        <v>585</v>
      </c>
      <c r="E198" s="18" t="s">
        <v>22</v>
      </c>
      <c r="F198" s="18" t="s">
        <v>126</v>
      </c>
      <c r="G198" s="19" t="s">
        <v>28</v>
      </c>
      <c r="H198" s="49" t="str">
        <f t="shared" si="9"/>
        <v>C172</v>
      </c>
      <c r="I198" s="15" t="s">
        <v>586</v>
      </c>
      <c r="J198" s="15" t="s">
        <v>587</v>
      </c>
      <c r="K198" s="1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outlineLevel="2">
      <c r="A199" s="16">
        <f t="shared" si="2"/>
        <v>198</v>
      </c>
      <c r="B199" s="17" t="str">
        <f t="shared" si="3"/>
        <v>C198</v>
      </c>
      <c r="C199" s="18" t="s">
        <v>588</v>
      </c>
      <c r="D199" s="15" t="s">
        <v>355</v>
      </c>
      <c r="E199" s="18" t="s">
        <v>22</v>
      </c>
      <c r="F199" s="18" t="s">
        <v>342</v>
      </c>
      <c r="G199" s="19" t="s">
        <v>28</v>
      </c>
      <c r="H199" s="49" t="str">
        <f t="shared" si="9"/>
        <v>C172</v>
      </c>
      <c r="I199" s="15" t="s">
        <v>343</v>
      </c>
      <c r="J199" s="15" t="s">
        <v>14</v>
      </c>
      <c r="K199" s="15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outlineLevel="2">
      <c r="A200" s="16">
        <f t="shared" si="2"/>
        <v>199</v>
      </c>
      <c r="B200" s="17" t="str">
        <f t="shared" si="3"/>
        <v>C199</v>
      </c>
      <c r="C200" s="18" t="s">
        <v>589</v>
      </c>
      <c r="D200" s="15" t="s">
        <v>590</v>
      </c>
      <c r="E200" s="18" t="s">
        <v>22</v>
      </c>
      <c r="F200" s="18" t="s">
        <v>126</v>
      </c>
      <c r="G200" s="19" t="s">
        <v>28</v>
      </c>
      <c r="H200" s="49" t="str">
        <f t="shared" si="9"/>
        <v>C172</v>
      </c>
      <c r="I200" s="15" t="s">
        <v>586</v>
      </c>
      <c r="J200" s="15" t="s">
        <v>587</v>
      </c>
      <c r="K200" s="15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outlineLevel="2">
      <c r="A201" s="16">
        <f t="shared" si="2"/>
        <v>200</v>
      </c>
      <c r="B201" s="17" t="str">
        <f t="shared" si="3"/>
        <v>C200</v>
      </c>
      <c r="C201" s="18" t="s">
        <v>591</v>
      </c>
      <c r="D201" s="15" t="s">
        <v>349</v>
      </c>
      <c r="E201" s="18" t="s">
        <v>22</v>
      </c>
      <c r="F201" s="18" t="s">
        <v>342</v>
      </c>
      <c r="G201" s="19" t="s">
        <v>28</v>
      </c>
      <c r="H201" s="49" t="str">
        <f t="shared" si="9"/>
        <v>C172</v>
      </c>
      <c r="I201" s="15" t="s">
        <v>343</v>
      </c>
      <c r="J201" s="15" t="s">
        <v>14</v>
      </c>
      <c r="K201" s="15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outlineLevel="2">
      <c r="A202" s="16">
        <f t="shared" si="2"/>
        <v>201</v>
      </c>
      <c r="B202" s="17" t="str">
        <f t="shared" si="3"/>
        <v>C201</v>
      </c>
      <c r="C202" s="18" t="s">
        <v>592</v>
      </c>
      <c r="D202" s="15" t="s">
        <v>593</v>
      </c>
      <c r="E202" s="18" t="s">
        <v>22</v>
      </c>
      <c r="F202" s="18" t="s">
        <v>126</v>
      </c>
      <c r="G202" s="19" t="s">
        <v>28</v>
      </c>
      <c r="H202" s="49" t="str">
        <f t="shared" si="9"/>
        <v>C172</v>
      </c>
      <c r="I202" s="15" t="s">
        <v>586</v>
      </c>
      <c r="J202" s="15" t="s">
        <v>587</v>
      </c>
      <c r="K202" s="15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outlineLevel="2">
      <c r="A203" s="16">
        <f t="shared" si="2"/>
        <v>202</v>
      </c>
      <c r="B203" s="17" t="str">
        <f t="shared" si="3"/>
        <v>C202</v>
      </c>
      <c r="C203" s="18" t="s">
        <v>594</v>
      </c>
      <c r="D203" s="15" t="s">
        <v>361</v>
      </c>
      <c r="E203" s="18" t="s">
        <v>22</v>
      </c>
      <c r="F203" s="18" t="s">
        <v>342</v>
      </c>
      <c r="G203" s="19" t="s">
        <v>28</v>
      </c>
      <c r="H203" s="49" t="str">
        <f t="shared" si="9"/>
        <v>C172</v>
      </c>
      <c r="I203" s="15" t="s">
        <v>343</v>
      </c>
      <c r="J203" s="15" t="s">
        <v>14</v>
      </c>
      <c r="K203" s="15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outlineLevel="2">
      <c r="A204" s="16">
        <f t="shared" si="2"/>
        <v>203</v>
      </c>
      <c r="B204" s="17" t="str">
        <f t="shared" si="3"/>
        <v>C203</v>
      </c>
      <c r="C204" s="18" t="s">
        <v>595</v>
      </c>
      <c r="D204" s="15" t="s">
        <v>596</v>
      </c>
      <c r="E204" s="18" t="s">
        <v>22</v>
      </c>
      <c r="F204" s="18" t="s">
        <v>126</v>
      </c>
      <c r="G204" s="19" t="s">
        <v>28</v>
      </c>
      <c r="H204" s="49" t="str">
        <f t="shared" si="9"/>
        <v>C172</v>
      </c>
      <c r="I204" s="15" t="s">
        <v>586</v>
      </c>
      <c r="J204" s="15" t="s">
        <v>587</v>
      </c>
      <c r="K204" s="15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outlineLevel="2">
      <c r="A205" s="16">
        <f t="shared" si="2"/>
        <v>204</v>
      </c>
      <c r="B205" s="17" t="str">
        <f t="shared" si="3"/>
        <v>C204</v>
      </c>
      <c r="C205" s="18" t="s">
        <v>597</v>
      </c>
      <c r="D205" s="15" t="s">
        <v>341</v>
      </c>
      <c r="E205" s="18" t="s">
        <v>22</v>
      </c>
      <c r="F205" s="18" t="s">
        <v>342</v>
      </c>
      <c r="G205" s="19" t="s">
        <v>28</v>
      </c>
      <c r="H205" s="49" t="str">
        <f t="shared" si="9"/>
        <v>C172</v>
      </c>
      <c r="I205" s="15" t="s">
        <v>343</v>
      </c>
      <c r="J205" s="15" t="s">
        <v>14</v>
      </c>
      <c r="K205" s="15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outlineLevel="2">
      <c r="A206" s="16">
        <f t="shared" si="2"/>
        <v>205</v>
      </c>
      <c r="B206" s="17" t="str">
        <f t="shared" si="3"/>
        <v>C205</v>
      </c>
      <c r="C206" s="18" t="s">
        <v>598</v>
      </c>
      <c r="D206" s="15" t="s">
        <v>599</v>
      </c>
      <c r="E206" s="18" t="s">
        <v>22</v>
      </c>
      <c r="F206" s="18" t="s">
        <v>126</v>
      </c>
      <c r="G206" s="19" t="s">
        <v>28</v>
      </c>
      <c r="H206" s="49" t="str">
        <f t="shared" si="9"/>
        <v>C172</v>
      </c>
      <c r="I206" s="15" t="s">
        <v>586</v>
      </c>
      <c r="J206" s="15" t="s">
        <v>587</v>
      </c>
      <c r="K206" s="15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outlineLevel="2">
      <c r="A207" s="16">
        <f t="shared" si="2"/>
        <v>206</v>
      </c>
      <c r="B207" s="17" t="str">
        <f t="shared" si="3"/>
        <v>C206</v>
      </c>
      <c r="C207" s="18" t="s">
        <v>600</v>
      </c>
      <c r="D207" s="15" t="s">
        <v>601</v>
      </c>
      <c r="E207" s="18" t="s">
        <v>22</v>
      </c>
      <c r="F207" s="18" t="s">
        <v>342</v>
      </c>
      <c r="G207" s="19" t="s">
        <v>28</v>
      </c>
      <c r="H207" s="49" t="str">
        <f t="shared" si="9"/>
        <v>C172</v>
      </c>
      <c r="I207" s="15" t="s">
        <v>602</v>
      </c>
      <c r="J207" s="15" t="s">
        <v>587</v>
      </c>
      <c r="K207" s="15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outlineLevel="2">
      <c r="A208" s="16">
        <f t="shared" si="2"/>
        <v>207</v>
      </c>
      <c r="B208" s="17" t="str">
        <f t="shared" si="3"/>
        <v>C207</v>
      </c>
      <c r="C208" s="18" t="s">
        <v>603</v>
      </c>
      <c r="D208" s="15" t="s">
        <v>604</v>
      </c>
      <c r="E208" s="18" t="s">
        <v>22</v>
      </c>
      <c r="F208" s="18" t="s">
        <v>126</v>
      </c>
      <c r="G208" s="19" t="s">
        <v>28</v>
      </c>
      <c r="H208" s="49" t="str">
        <f t="shared" si="9"/>
        <v>C172</v>
      </c>
      <c r="I208" s="15" t="s">
        <v>586</v>
      </c>
      <c r="J208" s="15" t="s">
        <v>587</v>
      </c>
      <c r="K208" s="15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outlineLevel="2">
      <c r="A209" s="16">
        <f t="shared" si="2"/>
        <v>208</v>
      </c>
      <c r="B209" s="17" t="str">
        <f t="shared" si="3"/>
        <v>C208</v>
      </c>
      <c r="C209" s="18" t="s">
        <v>605</v>
      </c>
      <c r="D209" s="15" t="s">
        <v>606</v>
      </c>
      <c r="E209" s="18" t="s">
        <v>22</v>
      </c>
      <c r="F209" s="18" t="s">
        <v>281</v>
      </c>
      <c r="G209" s="19" t="s">
        <v>28</v>
      </c>
      <c r="H209" s="49" t="str">
        <f t="shared" si="9"/>
        <v>C172</v>
      </c>
      <c r="I209" s="15" t="s">
        <v>607</v>
      </c>
      <c r="J209" s="15" t="s">
        <v>587</v>
      </c>
      <c r="K209" s="15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outlineLevel="2">
      <c r="A210" s="16">
        <f t="shared" si="2"/>
        <v>209</v>
      </c>
      <c r="B210" s="17" t="str">
        <f t="shared" si="3"/>
        <v>C209</v>
      </c>
      <c r="C210" s="18" t="s">
        <v>608</v>
      </c>
      <c r="D210" s="15" t="s">
        <v>609</v>
      </c>
      <c r="E210" s="18" t="s">
        <v>22</v>
      </c>
      <c r="F210" s="18" t="s">
        <v>126</v>
      </c>
      <c r="G210" s="19" t="s">
        <v>28</v>
      </c>
      <c r="H210" s="49" t="str">
        <f t="shared" si="9"/>
        <v>C172</v>
      </c>
      <c r="I210" s="15" t="s">
        <v>610</v>
      </c>
      <c r="J210" s="15" t="s">
        <v>587</v>
      </c>
      <c r="K210" s="15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outlineLevel="2">
      <c r="A211" s="16">
        <f t="shared" si="2"/>
        <v>210</v>
      </c>
      <c r="B211" s="17" t="str">
        <f t="shared" si="3"/>
        <v>C210</v>
      </c>
      <c r="C211" s="51" t="s">
        <v>611</v>
      </c>
      <c r="D211" s="47" t="s">
        <v>612</v>
      </c>
      <c r="E211" s="51" t="s">
        <v>22</v>
      </c>
      <c r="F211" s="51" t="s">
        <v>281</v>
      </c>
      <c r="G211" s="52" t="s">
        <v>28</v>
      </c>
      <c r="H211" s="49" t="str">
        <f t="shared" si="9"/>
        <v>C172</v>
      </c>
      <c r="I211" s="15"/>
      <c r="J211" s="47" t="s">
        <v>375</v>
      </c>
      <c r="K211" s="1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outlineLevel="2">
      <c r="A212" s="16">
        <f t="shared" si="2"/>
        <v>211</v>
      </c>
      <c r="B212" s="17" t="str">
        <f t="shared" si="3"/>
        <v>C211</v>
      </c>
      <c r="C212" s="51" t="s">
        <v>613</v>
      </c>
      <c r="D212" s="47" t="s">
        <v>614</v>
      </c>
      <c r="E212" s="18" t="s">
        <v>22</v>
      </c>
      <c r="F212" s="18" t="s">
        <v>342</v>
      </c>
      <c r="G212" s="19" t="s">
        <v>28</v>
      </c>
      <c r="H212" s="49" t="str">
        <f t="shared" si="9"/>
        <v>C172</v>
      </c>
      <c r="I212" s="15"/>
      <c r="J212" s="47" t="s">
        <v>375</v>
      </c>
      <c r="K212" s="1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outlineLevel="2">
      <c r="A213" s="16">
        <f t="shared" si="2"/>
        <v>212</v>
      </c>
      <c r="B213" s="17" t="str">
        <f t="shared" si="3"/>
        <v>C212</v>
      </c>
      <c r="C213" s="18" t="s">
        <v>615</v>
      </c>
      <c r="D213" s="15" t="s">
        <v>616</v>
      </c>
      <c r="E213" s="18" t="s">
        <v>22</v>
      </c>
      <c r="F213" s="18" t="s">
        <v>342</v>
      </c>
      <c r="G213" s="19" t="s">
        <v>28</v>
      </c>
      <c r="H213" s="49" t="str">
        <f t="shared" si="9"/>
        <v>C172</v>
      </c>
      <c r="I213" s="15" t="s">
        <v>617</v>
      </c>
      <c r="J213" s="15" t="s">
        <v>587</v>
      </c>
      <c r="K213" s="15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outlineLevel="2">
      <c r="A214" s="16">
        <f t="shared" si="2"/>
        <v>213</v>
      </c>
      <c r="B214" s="17" t="str">
        <f t="shared" si="3"/>
        <v>C213</v>
      </c>
      <c r="C214" s="18" t="s">
        <v>618</v>
      </c>
      <c r="D214" s="15" t="s">
        <v>619</v>
      </c>
      <c r="E214" s="18" t="s">
        <v>22</v>
      </c>
      <c r="F214" s="18" t="s">
        <v>281</v>
      </c>
      <c r="G214" s="19" t="s">
        <v>13</v>
      </c>
      <c r="H214" s="49" t="str">
        <f t="shared" si="9"/>
        <v>C172</v>
      </c>
      <c r="I214" s="15" t="s">
        <v>620</v>
      </c>
      <c r="J214" s="15" t="s">
        <v>14</v>
      </c>
      <c r="K214" s="15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outlineLevel="2">
      <c r="A215" s="16">
        <f t="shared" si="2"/>
        <v>214</v>
      </c>
      <c r="B215" s="17" t="str">
        <f t="shared" si="3"/>
        <v>C214</v>
      </c>
      <c r="C215" s="18" t="s">
        <v>621</v>
      </c>
      <c r="D215" s="15" t="s">
        <v>622</v>
      </c>
      <c r="E215" s="18" t="s">
        <v>22</v>
      </c>
      <c r="F215" s="18" t="s">
        <v>281</v>
      </c>
      <c r="G215" s="19" t="s">
        <v>28</v>
      </c>
      <c r="H215" s="49" t="str">
        <f t="shared" si="9"/>
        <v>C172</v>
      </c>
      <c r="I215" s="15" t="s">
        <v>622</v>
      </c>
      <c r="J215" s="15" t="s">
        <v>14</v>
      </c>
      <c r="K215" s="15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outlineLevel="2">
      <c r="A216" s="16">
        <f t="shared" si="2"/>
        <v>215</v>
      </c>
      <c r="B216" s="17" t="str">
        <f t="shared" si="3"/>
        <v>C215</v>
      </c>
      <c r="C216" s="45" t="s">
        <v>623</v>
      </c>
      <c r="D216" s="15" t="s">
        <v>624</v>
      </c>
      <c r="E216" s="18" t="s">
        <v>22</v>
      </c>
      <c r="F216" s="18" t="s">
        <v>281</v>
      </c>
      <c r="G216" s="19" t="s">
        <v>13</v>
      </c>
      <c r="H216" s="49" t="str">
        <f t="shared" si="9"/>
        <v>C172</v>
      </c>
      <c r="I216" s="15" t="s">
        <v>624</v>
      </c>
      <c r="J216" s="15" t="s">
        <v>14</v>
      </c>
      <c r="K216" s="1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outlineLevel="2">
      <c r="A217" s="16">
        <f t="shared" si="2"/>
        <v>216</v>
      </c>
      <c r="B217" s="17" t="str">
        <f t="shared" si="3"/>
        <v>C216</v>
      </c>
      <c r="C217" s="18" t="s">
        <v>625</v>
      </c>
      <c r="D217" s="15" t="s">
        <v>626</v>
      </c>
      <c r="E217" s="18" t="s">
        <v>22</v>
      </c>
      <c r="F217" s="18" t="s">
        <v>257</v>
      </c>
      <c r="G217" s="19" t="s">
        <v>28</v>
      </c>
      <c r="H217" s="49" t="str">
        <f t="shared" si="9"/>
        <v>C172</v>
      </c>
      <c r="I217" s="15"/>
      <c r="J217" s="15" t="s">
        <v>14</v>
      </c>
      <c r="K217" s="1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outlineLevel="2">
      <c r="A218" s="16">
        <f t="shared" si="2"/>
        <v>217</v>
      </c>
      <c r="B218" s="17" t="str">
        <f t="shared" si="3"/>
        <v>C217</v>
      </c>
      <c r="C218" s="18" t="s">
        <v>627</v>
      </c>
      <c r="D218" s="15" t="s">
        <v>628</v>
      </c>
      <c r="E218" s="18" t="s">
        <v>22</v>
      </c>
      <c r="F218" s="18" t="s">
        <v>342</v>
      </c>
      <c r="G218" s="19" t="s">
        <v>28</v>
      </c>
      <c r="H218" s="49" t="str">
        <f t="shared" si="9"/>
        <v>C172</v>
      </c>
      <c r="I218" s="15" t="s">
        <v>629</v>
      </c>
      <c r="J218" s="15" t="s">
        <v>14</v>
      </c>
      <c r="K218" s="15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outlineLevel="2">
      <c r="A219" s="16">
        <f t="shared" si="2"/>
        <v>218</v>
      </c>
      <c r="B219" s="17" t="str">
        <f t="shared" si="3"/>
        <v>C218</v>
      </c>
      <c r="C219" s="18" t="s">
        <v>630</v>
      </c>
      <c r="D219" s="15" t="s">
        <v>631</v>
      </c>
      <c r="E219" s="18" t="s">
        <v>22</v>
      </c>
      <c r="F219" s="18" t="s">
        <v>632</v>
      </c>
      <c r="G219" s="19" t="s">
        <v>28</v>
      </c>
      <c r="H219" s="49" t="str">
        <f t="shared" si="9"/>
        <v>C172</v>
      </c>
      <c r="I219" s="15" t="s">
        <v>633</v>
      </c>
      <c r="J219" s="15" t="s">
        <v>14</v>
      </c>
      <c r="K219" s="15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outlineLevel="2">
      <c r="A220" s="16">
        <f t="shared" si="2"/>
        <v>219</v>
      </c>
      <c r="B220" s="17" t="str">
        <f t="shared" si="3"/>
        <v>C219</v>
      </c>
      <c r="C220" s="18" t="s">
        <v>634</v>
      </c>
      <c r="D220" s="15" t="s">
        <v>635</v>
      </c>
      <c r="E220" s="18" t="s">
        <v>22</v>
      </c>
      <c r="F220" s="18" t="s">
        <v>632</v>
      </c>
      <c r="G220" s="19" t="s">
        <v>28</v>
      </c>
      <c r="H220" s="49" t="str">
        <f t="shared" si="9"/>
        <v>C172</v>
      </c>
      <c r="I220" s="15" t="s">
        <v>633</v>
      </c>
      <c r="J220" s="15" t="s">
        <v>14</v>
      </c>
      <c r="K220" s="1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outlineLevel="2">
      <c r="A221" s="16">
        <f t="shared" si="2"/>
        <v>220</v>
      </c>
      <c r="B221" s="17" t="str">
        <f t="shared" si="3"/>
        <v>C220</v>
      </c>
      <c r="C221" s="18" t="s">
        <v>636</v>
      </c>
      <c r="D221" s="15" t="s">
        <v>637</v>
      </c>
      <c r="E221" s="18" t="s">
        <v>22</v>
      </c>
      <c r="F221" s="18" t="s">
        <v>281</v>
      </c>
      <c r="G221" s="19" t="s">
        <v>28</v>
      </c>
      <c r="H221" s="49" t="str">
        <f t="shared" si="9"/>
        <v>C172</v>
      </c>
      <c r="I221" s="15" t="s">
        <v>436</v>
      </c>
      <c r="J221" s="15" t="s">
        <v>14</v>
      </c>
      <c r="K221" s="15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outlineLevel="2">
      <c r="A222" s="16">
        <f t="shared" si="2"/>
        <v>221</v>
      </c>
      <c r="B222" s="17" t="str">
        <f t="shared" si="3"/>
        <v>C221</v>
      </c>
      <c r="C222" s="18" t="s">
        <v>638</v>
      </c>
      <c r="D222" s="15" t="s">
        <v>639</v>
      </c>
      <c r="E222" s="18" t="s">
        <v>22</v>
      </c>
      <c r="F222" s="18" t="s">
        <v>281</v>
      </c>
      <c r="G222" s="19" t="s">
        <v>28</v>
      </c>
      <c r="H222" s="49" t="str">
        <f t="shared" si="9"/>
        <v>C172</v>
      </c>
      <c r="I222" s="15" t="s">
        <v>436</v>
      </c>
      <c r="J222" s="15" t="s">
        <v>14</v>
      </c>
      <c r="K222" s="15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outlineLevel="2">
      <c r="A223" s="16">
        <f t="shared" si="2"/>
        <v>222</v>
      </c>
      <c r="B223" s="17" t="str">
        <f t="shared" si="3"/>
        <v>C222</v>
      </c>
      <c r="C223" s="51" t="s">
        <v>640</v>
      </c>
      <c r="D223" s="47" t="s">
        <v>641</v>
      </c>
      <c r="E223" s="51" t="s">
        <v>22</v>
      </c>
      <c r="F223" s="51" t="s">
        <v>46</v>
      </c>
      <c r="G223" s="52" t="s">
        <v>28</v>
      </c>
      <c r="H223" s="49" t="str">
        <f t="shared" si="9"/>
        <v>C172</v>
      </c>
      <c r="I223" s="15" t="s">
        <v>642</v>
      </c>
      <c r="J223" s="47" t="s">
        <v>509</v>
      </c>
      <c r="K223" s="15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outlineLevel="2">
      <c r="A224" s="16">
        <f t="shared" si="2"/>
        <v>223</v>
      </c>
      <c r="B224" s="17" t="str">
        <f t="shared" si="3"/>
        <v>C223</v>
      </c>
      <c r="C224" s="51" t="s">
        <v>643</v>
      </c>
      <c r="D224" s="47" t="s">
        <v>644</v>
      </c>
      <c r="E224" s="51" t="s">
        <v>22</v>
      </c>
      <c r="F224" s="51" t="s">
        <v>281</v>
      </c>
      <c r="G224" s="52" t="s">
        <v>28</v>
      </c>
      <c r="H224" s="49" t="str">
        <f t="shared" si="9"/>
        <v>C172</v>
      </c>
      <c r="I224" s="15" t="s">
        <v>645</v>
      </c>
      <c r="J224" s="47" t="s">
        <v>646</v>
      </c>
      <c r="K224" s="15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outlineLevel="2">
      <c r="A225" s="16">
        <f t="shared" si="2"/>
        <v>224</v>
      </c>
      <c r="B225" s="17" t="str">
        <f t="shared" si="3"/>
        <v>C224</v>
      </c>
      <c r="C225" s="51" t="s">
        <v>647</v>
      </c>
      <c r="D225" s="47" t="s">
        <v>648</v>
      </c>
      <c r="E225" s="51" t="s">
        <v>22</v>
      </c>
      <c r="F225" s="51" t="s">
        <v>287</v>
      </c>
      <c r="G225" s="52" t="s">
        <v>28</v>
      </c>
      <c r="H225" s="49" t="str">
        <f t="shared" si="9"/>
        <v>C172</v>
      </c>
      <c r="I225" s="15" t="s">
        <v>645</v>
      </c>
      <c r="J225" s="47" t="s">
        <v>646</v>
      </c>
      <c r="K225" s="15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outlineLevel="2">
      <c r="A226" s="16">
        <f t="shared" si="2"/>
        <v>225</v>
      </c>
      <c r="B226" s="17" t="str">
        <f t="shared" si="3"/>
        <v>C225</v>
      </c>
      <c r="C226" s="51" t="s">
        <v>649</v>
      </c>
      <c r="D226" s="47" t="s">
        <v>650</v>
      </c>
      <c r="E226" s="51" t="s">
        <v>22</v>
      </c>
      <c r="F226" s="18" t="s">
        <v>651</v>
      </c>
      <c r="G226" s="52" t="s">
        <v>28</v>
      </c>
      <c r="H226" s="49" t="str">
        <f t="shared" si="9"/>
        <v>C172</v>
      </c>
      <c r="I226" s="15" t="s">
        <v>645</v>
      </c>
      <c r="J226" s="47" t="s">
        <v>646</v>
      </c>
      <c r="K226" s="15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outlineLevel="2">
      <c r="A227" s="16">
        <f t="shared" si="2"/>
        <v>226</v>
      </c>
      <c r="B227" s="17" t="str">
        <f t="shared" si="3"/>
        <v>C226</v>
      </c>
      <c r="C227" s="51" t="s">
        <v>652</v>
      </c>
      <c r="D227" s="47" t="s">
        <v>653</v>
      </c>
      <c r="E227" s="51" t="s">
        <v>22</v>
      </c>
      <c r="F227" s="18" t="s">
        <v>187</v>
      </c>
      <c r="G227" s="52" t="s">
        <v>28</v>
      </c>
      <c r="H227" s="49" t="str">
        <f t="shared" si="9"/>
        <v>C172</v>
      </c>
      <c r="I227" s="15" t="s">
        <v>654</v>
      </c>
      <c r="J227" s="47" t="s">
        <v>646</v>
      </c>
      <c r="K227" s="1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outlineLevel="2">
      <c r="A228" s="16">
        <f t="shared" si="2"/>
        <v>227</v>
      </c>
      <c r="B228" s="17" t="str">
        <f t="shared" si="3"/>
        <v>C227</v>
      </c>
      <c r="C228" s="51" t="s">
        <v>655</v>
      </c>
      <c r="D228" s="47" t="s">
        <v>656</v>
      </c>
      <c r="E228" s="51" t="s">
        <v>22</v>
      </c>
      <c r="F228" s="18" t="s">
        <v>257</v>
      </c>
      <c r="G228" s="52" t="s">
        <v>28</v>
      </c>
      <c r="H228" s="49" t="str">
        <f t="shared" si="9"/>
        <v>C172</v>
      </c>
      <c r="I228" s="15"/>
      <c r="J228" s="47" t="s">
        <v>14</v>
      </c>
      <c r="K228" s="1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outlineLevel="2">
      <c r="A229" s="16">
        <f t="shared" si="2"/>
        <v>228</v>
      </c>
      <c r="B229" s="17" t="str">
        <f t="shared" si="3"/>
        <v>C228</v>
      </c>
      <c r="C229" s="51" t="s">
        <v>657</v>
      </c>
      <c r="D229" s="47" t="s">
        <v>658</v>
      </c>
      <c r="E229" s="51" t="s">
        <v>22</v>
      </c>
      <c r="F229" s="18" t="s">
        <v>257</v>
      </c>
      <c r="G229" s="52" t="s">
        <v>28</v>
      </c>
      <c r="H229" s="49" t="str">
        <f t="shared" si="9"/>
        <v>C172</v>
      </c>
      <c r="I229" s="15"/>
      <c r="J229" s="47" t="s">
        <v>14</v>
      </c>
      <c r="K229" s="1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outlineLevel="2">
      <c r="A230" s="16">
        <f t="shared" si="2"/>
        <v>229</v>
      </c>
      <c r="B230" s="17" t="str">
        <f t="shared" si="3"/>
        <v>C229</v>
      </c>
      <c r="C230" s="51" t="s">
        <v>659</v>
      </c>
      <c r="D230" s="47" t="s">
        <v>660</v>
      </c>
      <c r="E230" s="51" t="s">
        <v>22</v>
      </c>
      <c r="F230" s="18" t="s">
        <v>661</v>
      </c>
      <c r="G230" s="52" t="s">
        <v>28</v>
      </c>
      <c r="H230" s="49" t="str">
        <f t="shared" si="9"/>
        <v>C172</v>
      </c>
      <c r="I230" s="15"/>
      <c r="J230" s="47" t="s">
        <v>14</v>
      </c>
      <c r="K230" s="1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outlineLevel="2">
      <c r="A231" s="16">
        <f t="shared" si="2"/>
        <v>230</v>
      </c>
      <c r="B231" s="17" t="str">
        <f t="shared" si="3"/>
        <v>C230</v>
      </c>
      <c r="C231" s="51" t="s">
        <v>662</v>
      </c>
      <c r="D231" s="47" t="s">
        <v>663</v>
      </c>
      <c r="E231" s="51" t="s">
        <v>22</v>
      </c>
      <c r="F231" s="51" t="s">
        <v>281</v>
      </c>
      <c r="G231" s="52" t="s">
        <v>28</v>
      </c>
      <c r="H231" s="49" t="str">
        <f t="shared" si="9"/>
        <v>C172</v>
      </c>
      <c r="I231" s="15"/>
      <c r="J231" s="47" t="s">
        <v>14</v>
      </c>
      <c r="K231" s="1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outlineLevel="2">
      <c r="A232" s="16">
        <f t="shared" si="2"/>
        <v>231</v>
      </c>
      <c r="B232" s="17" t="str">
        <f t="shared" si="3"/>
        <v>C231</v>
      </c>
      <c r="C232" s="51" t="s">
        <v>664</v>
      </c>
      <c r="D232" s="47" t="s">
        <v>665</v>
      </c>
      <c r="E232" s="51" t="s">
        <v>22</v>
      </c>
      <c r="F232" s="51" t="s">
        <v>661</v>
      </c>
      <c r="G232" s="52" t="s">
        <v>28</v>
      </c>
      <c r="H232" s="49" t="str">
        <f t="shared" si="9"/>
        <v>C172</v>
      </c>
      <c r="I232" s="15"/>
      <c r="J232" s="47" t="s">
        <v>587</v>
      </c>
      <c r="K232" s="1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outlineLevel="2">
      <c r="A233" s="16">
        <f t="shared" si="2"/>
        <v>232</v>
      </c>
      <c r="B233" s="17" t="str">
        <f t="shared" si="3"/>
        <v>C232</v>
      </c>
      <c r="C233" s="51" t="s">
        <v>666</v>
      </c>
      <c r="D233" s="47" t="s">
        <v>667</v>
      </c>
      <c r="E233" s="51" t="s">
        <v>22</v>
      </c>
      <c r="F233" s="51" t="s">
        <v>668</v>
      </c>
      <c r="G233" s="52" t="s">
        <v>28</v>
      </c>
      <c r="H233" s="49" t="str">
        <f t="shared" si="9"/>
        <v>C172</v>
      </c>
      <c r="I233" s="15" t="s">
        <v>669</v>
      </c>
      <c r="J233" s="47" t="s">
        <v>670</v>
      </c>
      <c r="K233" s="1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outlineLevel="2">
      <c r="A234" s="16">
        <f t="shared" si="2"/>
        <v>233</v>
      </c>
      <c r="B234" s="17" t="str">
        <f t="shared" si="3"/>
        <v>C233</v>
      </c>
      <c r="C234" s="51" t="s">
        <v>671</v>
      </c>
      <c r="D234" s="47" t="s">
        <v>672</v>
      </c>
      <c r="E234" s="51" t="s">
        <v>22</v>
      </c>
      <c r="F234" s="51" t="s">
        <v>87</v>
      </c>
      <c r="G234" s="52" t="s">
        <v>28</v>
      </c>
      <c r="H234" s="49" t="str">
        <f t="shared" si="9"/>
        <v>C172</v>
      </c>
      <c r="I234" s="21" t="s">
        <v>673</v>
      </c>
      <c r="J234" s="21" t="s">
        <v>89</v>
      </c>
      <c r="K234" s="1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outlineLevel="2">
      <c r="A235" s="16">
        <f t="shared" si="2"/>
        <v>234</v>
      </c>
      <c r="B235" s="17" t="str">
        <f t="shared" si="3"/>
        <v>C234</v>
      </c>
      <c r="C235" s="51" t="s">
        <v>674</v>
      </c>
      <c r="D235" s="47" t="s">
        <v>675</v>
      </c>
      <c r="E235" s="51" t="s">
        <v>22</v>
      </c>
      <c r="F235" s="51" t="s">
        <v>87</v>
      </c>
      <c r="G235" s="52" t="s">
        <v>28</v>
      </c>
      <c r="H235" s="49" t="str">
        <f t="shared" si="9"/>
        <v>C172</v>
      </c>
      <c r="I235" s="21" t="s">
        <v>676</v>
      </c>
      <c r="J235" s="21" t="s">
        <v>89</v>
      </c>
      <c r="K235" s="1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outlineLevel="2">
      <c r="A236" s="16">
        <f t="shared" si="2"/>
        <v>235</v>
      </c>
      <c r="B236" s="17" t="str">
        <f t="shared" si="3"/>
        <v>C235</v>
      </c>
      <c r="C236" s="51" t="s">
        <v>677</v>
      </c>
      <c r="D236" s="47" t="s">
        <v>678</v>
      </c>
      <c r="E236" s="51" t="s">
        <v>22</v>
      </c>
      <c r="F236" s="51" t="s">
        <v>679</v>
      </c>
      <c r="G236" s="52" t="s">
        <v>28</v>
      </c>
      <c r="H236" s="49" t="str">
        <f t="shared" si="9"/>
        <v>C172</v>
      </c>
      <c r="I236" s="55" t="s">
        <v>680</v>
      </c>
      <c r="J236" s="21" t="s">
        <v>89</v>
      </c>
      <c r="K236" s="1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outlineLevel="2">
      <c r="A237" s="16">
        <f t="shared" si="2"/>
        <v>236</v>
      </c>
      <c r="B237" s="17" t="str">
        <f t="shared" si="3"/>
        <v>C236</v>
      </c>
      <c r="C237" s="51" t="s">
        <v>681</v>
      </c>
      <c r="D237" s="47" t="s">
        <v>682</v>
      </c>
      <c r="E237" s="51" t="s">
        <v>22</v>
      </c>
      <c r="F237" s="51" t="s">
        <v>257</v>
      </c>
      <c r="G237" s="52" t="s">
        <v>28</v>
      </c>
      <c r="H237" s="49" t="str">
        <f t="shared" si="9"/>
        <v>C172</v>
      </c>
      <c r="I237" s="13" t="s">
        <v>210</v>
      </c>
      <c r="J237" s="21" t="s">
        <v>89</v>
      </c>
      <c r="K237" s="1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outlineLevel="2">
      <c r="A238" s="16">
        <f t="shared" si="2"/>
        <v>237</v>
      </c>
      <c r="B238" s="17" t="str">
        <f t="shared" si="3"/>
        <v>C237</v>
      </c>
      <c r="C238" s="51" t="s">
        <v>683</v>
      </c>
      <c r="D238" s="47" t="s">
        <v>684</v>
      </c>
      <c r="E238" s="51" t="s">
        <v>22</v>
      </c>
      <c r="F238" s="51" t="s">
        <v>79</v>
      </c>
      <c r="G238" s="52" t="s">
        <v>28</v>
      </c>
      <c r="H238" s="49" t="str">
        <f t="shared" si="9"/>
        <v>C172</v>
      </c>
      <c r="I238" s="21" t="s">
        <v>685</v>
      </c>
      <c r="J238" s="21" t="s">
        <v>89</v>
      </c>
      <c r="K238" s="1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outlineLevel="2">
      <c r="A239" s="16">
        <f t="shared" si="2"/>
        <v>238</v>
      </c>
      <c r="B239" s="17" t="str">
        <f t="shared" si="3"/>
        <v>C238</v>
      </c>
      <c r="C239" s="51" t="s">
        <v>686</v>
      </c>
      <c r="D239" s="47" t="s">
        <v>687</v>
      </c>
      <c r="E239" s="51" t="s">
        <v>22</v>
      </c>
      <c r="F239" s="51" t="s">
        <v>79</v>
      </c>
      <c r="G239" s="52" t="s">
        <v>28</v>
      </c>
      <c r="H239" s="49" t="str">
        <f t="shared" si="9"/>
        <v>C172</v>
      </c>
      <c r="I239" s="21" t="s">
        <v>688</v>
      </c>
      <c r="J239" s="21" t="s">
        <v>89</v>
      </c>
      <c r="K239" s="1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outlineLevel="2">
      <c r="A240" s="16">
        <f t="shared" si="2"/>
        <v>239</v>
      </c>
      <c r="B240" s="17" t="str">
        <f t="shared" si="3"/>
        <v>C239</v>
      </c>
      <c r="C240" s="51" t="s">
        <v>689</v>
      </c>
      <c r="D240" s="47" t="s">
        <v>690</v>
      </c>
      <c r="E240" s="51" t="s">
        <v>22</v>
      </c>
      <c r="F240" s="51" t="s">
        <v>87</v>
      </c>
      <c r="G240" s="52" t="s">
        <v>28</v>
      </c>
      <c r="H240" s="49" t="str">
        <f t="shared" si="9"/>
        <v>C172</v>
      </c>
      <c r="I240" s="21" t="s">
        <v>691</v>
      </c>
      <c r="J240" s="21" t="s">
        <v>89</v>
      </c>
      <c r="K240" s="1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outlineLevel="2">
      <c r="A241" s="16">
        <f t="shared" si="2"/>
        <v>240</v>
      </c>
      <c r="B241" s="17" t="str">
        <f t="shared" si="3"/>
        <v>C240</v>
      </c>
      <c r="C241" s="51" t="s">
        <v>692</v>
      </c>
      <c r="D241" s="47" t="s">
        <v>693</v>
      </c>
      <c r="E241" s="51" t="s">
        <v>22</v>
      </c>
      <c r="F241" s="51" t="s">
        <v>694</v>
      </c>
      <c r="G241" s="52" t="s">
        <v>28</v>
      </c>
      <c r="H241" s="49" t="str">
        <f t="shared" si="9"/>
        <v>C172</v>
      </c>
      <c r="I241" s="13" t="s">
        <v>210</v>
      </c>
      <c r="J241" s="21" t="s">
        <v>89</v>
      </c>
      <c r="K241" s="1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outlineLevel="2">
      <c r="A242" s="16">
        <f t="shared" si="2"/>
        <v>241</v>
      </c>
      <c r="B242" s="17" t="str">
        <f t="shared" si="3"/>
        <v>C241</v>
      </c>
      <c r="C242" s="51" t="s">
        <v>695</v>
      </c>
      <c r="D242" s="47" t="s">
        <v>696</v>
      </c>
      <c r="E242" s="51" t="s">
        <v>22</v>
      </c>
      <c r="F242" s="51" t="s">
        <v>694</v>
      </c>
      <c r="G242" s="52" t="s">
        <v>28</v>
      </c>
      <c r="H242" s="49" t="str">
        <f t="shared" si="9"/>
        <v>C172</v>
      </c>
      <c r="I242" s="13" t="s">
        <v>210</v>
      </c>
      <c r="J242" s="21" t="s">
        <v>89</v>
      </c>
      <c r="K242" s="1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outlineLevel="2">
      <c r="A243" s="16">
        <f t="shared" si="2"/>
        <v>242</v>
      </c>
      <c r="B243" s="17" t="str">
        <f t="shared" si="3"/>
        <v>C242</v>
      </c>
      <c r="C243" s="51" t="s">
        <v>697</v>
      </c>
      <c r="D243" s="47" t="s">
        <v>698</v>
      </c>
      <c r="E243" s="51" t="s">
        <v>22</v>
      </c>
      <c r="F243" s="51" t="s">
        <v>87</v>
      </c>
      <c r="G243" s="52" t="s">
        <v>28</v>
      </c>
      <c r="H243" s="49" t="str">
        <f t="shared" si="9"/>
        <v>C172</v>
      </c>
      <c r="I243" s="21" t="s">
        <v>699</v>
      </c>
      <c r="J243" s="21" t="s">
        <v>89</v>
      </c>
      <c r="K243" s="1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outlineLevel="2">
      <c r="A244" s="16">
        <f t="shared" si="2"/>
        <v>243</v>
      </c>
      <c r="B244" s="17" t="str">
        <f t="shared" si="3"/>
        <v>C243</v>
      </c>
      <c r="C244" s="51" t="s">
        <v>700</v>
      </c>
      <c r="D244" s="47" t="s">
        <v>701</v>
      </c>
      <c r="E244" s="51" t="s">
        <v>22</v>
      </c>
      <c r="F244" s="51" t="s">
        <v>257</v>
      </c>
      <c r="G244" s="52" t="s">
        <v>28</v>
      </c>
      <c r="H244" s="49" t="str">
        <f t="shared" si="9"/>
        <v>C172</v>
      </c>
      <c r="I244" s="13" t="s">
        <v>210</v>
      </c>
      <c r="J244" s="21" t="s">
        <v>89</v>
      </c>
      <c r="K244" s="1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outlineLevel="2">
      <c r="A245" s="16">
        <f t="shared" si="2"/>
        <v>244</v>
      </c>
      <c r="B245" s="17" t="str">
        <f t="shared" si="3"/>
        <v>C244</v>
      </c>
      <c r="C245" s="51" t="s">
        <v>702</v>
      </c>
      <c r="D245" s="47" t="s">
        <v>703</v>
      </c>
      <c r="E245" s="51" t="s">
        <v>22</v>
      </c>
      <c r="F245" s="51" t="s">
        <v>257</v>
      </c>
      <c r="G245" s="52" t="s">
        <v>28</v>
      </c>
      <c r="H245" s="49" t="str">
        <f t="shared" si="9"/>
        <v>C172</v>
      </c>
      <c r="I245" s="13" t="s">
        <v>210</v>
      </c>
      <c r="J245" s="21" t="s">
        <v>89</v>
      </c>
      <c r="K245" s="1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outlineLevel="2">
      <c r="A246" s="16">
        <f t="shared" si="2"/>
        <v>245</v>
      </c>
      <c r="B246" s="17" t="str">
        <f t="shared" si="3"/>
        <v>C245</v>
      </c>
      <c r="C246" s="51" t="s">
        <v>704</v>
      </c>
      <c r="D246" s="47" t="s">
        <v>705</v>
      </c>
      <c r="E246" s="51" t="s">
        <v>22</v>
      </c>
      <c r="F246" s="51" t="s">
        <v>536</v>
      </c>
      <c r="G246" s="52" t="s">
        <v>28</v>
      </c>
      <c r="H246" s="49" t="str">
        <f t="shared" si="9"/>
        <v>C172</v>
      </c>
      <c r="I246" s="13" t="s">
        <v>210</v>
      </c>
      <c r="J246" s="21" t="s">
        <v>89</v>
      </c>
      <c r="K246" s="1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outlineLevel="2">
      <c r="A247" s="16">
        <f t="shared" si="2"/>
        <v>246</v>
      </c>
      <c r="B247" s="17" t="str">
        <f t="shared" si="3"/>
        <v>C246</v>
      </c>
      <c r="C247" s="51" t="s">
        <v>706</v>
      </c>
      <c r="D247" s="47" t="s">
        <v>707</v>
      </c>
      <c r="E247" s="51" t="s">
        <v>22</v>
      </c>
      <c r="F247" s="51" t="s">
        <v>257</v>
      </c>
      <c r="G247" s="52" t="s">
        <v>28</v>
      </c>
      <c r="H247" s="49" t="str">
        <f t="shared" si="9"/>
        <v>C172</v>
      </c>
      <c r="I247" s="13" t="s">
        <v>210</v>
      </c>
      <c r="J247" s="21" t="s">
        <v>89</v>
      </c>
      <c r="K247" s="1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outlineLevel="2">
      <c r="A248" s="16">
        <f t="shared" si="2"/>
        <v>247</v>
      </c>
      <c r="B248" s="17" t="str">
        <f t="shared" si="3"/>
        <v>C247</v>
      </c>
      <c r="C248" s="51" t="s">
        <v>708</v>
      </c>
      <c r="D248" s="47" t="s">
        <v>709</v>
      </c>
      <c r="E248" s="51" t="s">
        <v>22</v>
      </c>
      <c r="F248" s="51" t="s">
        <v>257</v>
      </c>
      <c r="G248" s="52" t="s">
        <v>28</v>
      </c>
      <c r="H248" s="49" t="str">
        <f t="shared" si="9"/>
        <v>C172</v>
      </c>
      <c r="I248" s="13" t="s">
        <v>210</v>
      </c>
      <c r="J248" s="21" t="s">
        <v>89</v>
      </c>
      <c r="K248" s="1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outlineLevel="2">
      <c r="A249" s="16">
        <f t="shared" si="2"/>
        <v>248</v>
      </c>
      <c r="B249" s="17" t="str">
        <f t="shared" si="3"/>
        <v>C248</v>
      </c>
      <c r="C249" s="51" t="s">
        <v>710</v>
      </c>
      <c r="D249" s="47" t="s">
        <v>711</v>
      </c>
      <c r="E249" s="51" t="s">
        <v>22</v>
      </c>
      <c r="F249" s="51" t="s">
        <v>536</v>
      </c>
      <c r="G249" s="52" t="s">
        <v>28</v>
      </c>
      <c r="H249" s="49" t="str">
        <f t="shared" si="9"/>
        <v>C172</v>
      </c>
      <c r="I249" s="13" t="s">
        <v>210</v>
      </c>
      <c r="J249" s="21" t="s">
        <v>89</v>
      </c>
      <c r="K249" s="1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outlineLevel="2">
      <c r="A250" s="16">
        <f t="shared" si="2"/>
        <v>249</v>
      </c>
      <c r="B250" s="17" t="str">
        <f t="shared" si="3"/>
        <v>C249</v>
      </c>
      <c r="C250" s="51" t="s">
        <v>712</v>
      </c>
      <c r="D250" s="47" t="s">
        <v>713</v>
      </c>
      <c r="E250" s="51" t="s">
        <v>22</v>
      </c>
      <c r="F250" s="51" t="s">
        <v>536</v>
      </c>
      <c r="G250" s="52" t="s">
        <v>28</v>
      </c>
      <c r="H250" s="49" t="str">
        <f t="shared" si="9"/>
        <v>C172</v>
      </c>
      <c r="I250" s="13" t="s">
        <v>210</v>
      </c>
      <c r="J250" s="21" t="s">
        <v>89</v>
      </c>
      <c r="K250" s="1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outlineLevel="2">
      <c r="A251" s="16">
        <f t="shared" si="2"/>
        <v>250</v>
      </c>
      <c r="B251" s="17" t="str">
        <f t="shared" si="3"/>
        <v>C250</v>
      </c>
      <c r="C251" s="51" t="s">
        <v>714</v>
      </c>
      <c r="D251" s="47" t="s">
        <v>715</v>
      </c>
      <c r="E251" s="51" t="s">
        <v>22</v>
      </c>
      <c r="F251" s="51" t="s">
        <v>536</v>
      </c>
      <c r="G251" s="52" t="s">
        <v>28</v>
      </c>
      <c r="H251" s="49" t="str">
        <f t="shared" si="9"/>
        <v>C172</v>
      </c>
      <c r="I251" s="13" t="s">
        <v>210</v>
      </c>
      <c r="J251" s="21" t="s">
        <v>89</v>
      </c>
      <c r="K251" s="1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outlineLevel="2">
      <c r="A252" s="56">
        <f t="shared" si="2"/>
        <v>251</v>
      </c>
      <c r="B252" s="57" t="str">
        <f t="shared" si="3"/>
        <v>C251</v>
      </c>
      <c r="C252" s="58" t="s">
        <v>716</v>
      </c>
      <c r="D252" s="59" t="s">
        <v>717</v>
      </c>
      <c r="E252" s="60" t="s">
        <v>11</v>
      </c>
      <c r="F252" s="60" t="s">
        <v>12</v>
      </c>
      <c r="G252" s="61" t="s">
        <v>28</v>
      </c>
      <c r="H252" s="62" t="str">
        <f t="shared" si="9"/>
        <v>C172</v>
      </c>
      <c r="I252" s="29"/>
      <c r="J252" s="59" t="s">
        <v>131</v>
      </c>
      <c r="K252" s="63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outlineLevel="2">
      <c r="A253" s="56">
        <f t="shared" si="2"/>
        <v>252</v>
      </c>
      <c r="B253" s="57" t="str">
        <f t="shared" si="3"/>
        <v>C252</v>
      </c>
      <c r="C253" s="60" t="s">
        <v>718</v>
      </c>
      <c r="D253" s="59" t="s">
        <v>719</v>
      </c>
      <c r="E253" s="60" t="s">
        <v>11</v>
      </c>
      <c r="F253" s="60" t="s">
        <v>12</v>
      </c>
      <c r="G253" s="61" t="s">
        <v>28</v>
      </c>
      <c r="H253" s="65" t="str">
        <f>B$252</f>
        <v>C251</v>
      </c>
      <c r="I253" s="29"/>
      <c r="J253" s="59" t="s">
        <v>131</v>
      </c>
      <c r="K253" s="63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outlineLevel="3">
      <c r="A254" s="23">
        <f t="shared" si="2"/>
        <v>253</v>
      </c>
      <c r="B254" s="24" t="str">
        <f t="shared" si="3"/>
        <v>C253</v>
      </c>
      <c r="C254" s="66" t="s">
        <v>720</v>
      </c>
      <c r="D254" s="67" t="s">
        <v>721</v>
      </c>
      <c r="E254" s="68" t="s">
        <v>22</v>
      </c>
      <c r="F254" s="66" t="s">
        <v>722</v>
      </c>
      <c r="G254" s="69">
        <v>45658.0</v>
      </c>
      <c r="H254" s="70" t="str">
        <f t="shared" ref="H254:H259" si="10">B$253</f>
        <v>C252</v>
      </c>
      <c r="I254" s="29" t="s">
        <v>130</v>
      </c>
      <c r="J254" s="30" t="s">
        <v>131</v>
      </c>
      <c r="K254" s="63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</row>
    <row r="255" outlineLevel="3">
      <c r="A255" s="23">
        <f t="shared" si="2"/>
        <v>254</v>
      </c>
      <c r="B255" s="24" t="str">
        <f t="shared" si="3"/>
        <v>C254</v>
      </c>
      <c r="C255" s="25" t="s">
        <v>723</v>
      </c>
      <c r="D255" s="33" t="s">
        <v>724</v>
      </c>
      <c r="E255" s="25" t="s">
        <v>22</v>
      </c>
      <c r="F255" s="66" t="s">
        <v>725</v>
      </c>
      <c r="G255" s="72">
        <v>45658.0</v>
      </c>
      <c r="H255" s="70" t="str">
        <f t="shared" si="10"/>
        <v>C252</v>
      </c>
      <c r="I255" s="29" t="s">
        <v>130</v>
      </c>
      <c r="J255" s="30" t="s">
        <v>131</v>
      </c>
      <c r="K255" s="63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</row>
    <row r="256" outlineLevel="3">
      <c r="A256" s="23">
        <f t="shared" si="2"/>
        <v>255</v>
      </c>
      <c r="B256" s="24" t="str">
        <f t="shared" si="3"/>
        <v>C255</v>
      </c>
      <c r="C256" s="25" t="s">
        <v>726</v>
      </c>
      <c r="D256" s="33" t="s">
        <v>727</v>
      </c>
      <c r="E256" s="25" t="s">
        <v>22</v>
      </c>
      <c r="F256" s="66" t="s">
        <v>722</v>
      </c>
      <c r="G256" s="72">
        <v>45658.0</v>
      </c>
      <c r="H256" s="70" t="str">
        <f t="shared" si="10"/>
        <v>C252</v>
      </c>
      <c r="I256" s="29" t="s">
        <v>130</v>
      </c>
      <c r="J256" s="30" t="s">
        <v>131</v>
      </c>
      <c r="K256" s="63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</row>
    <row r="257" outlineLevel="3">
      <c r="A257" s="23">
        <f t="shared" si="2"/>
        <v>256</v>
      </c>
      <c r="B257" s="24" t="str">
        <f t="shared" si="3"/>
        <v>C256</v>
      </c>
      <c r="C257" s="25" t="s">
        <v>728</v>
      </c>
      <c r="D257" s="33" t="s">
        <v>729</v>
      </c>
      <c r="E257" s="25" t="s">
        <v>22</v>
      </c>
      <c r="F257" s="66" t="s">
        <v>725</v>
      </c>
      <c r="G257" s="72">
        <v>45658.0</v>
      </c>
      <c r="H257" s="70" t="str">
        <f t="shared" si="10"/>
        <v>C252</v>
      </c>
      <c r="I257" s="29" t="s">
        <v>130</v>
      </c>
      <c r="J257" s="30" t="s">
        <v>131</v>
      </c>
      <c r="K257" s="63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</row>
    <row r="258" outlineLevel="3">
      <c r="A258" s="23">
        <f t="shared" si="2"/>
        <v>257</v>
      </c>
      <c r="B258" s="24" t="str">
        <f t="shared" si="3"/>
        <v>C257</v>
      </c>
      <c r="C258" s="25" t="s">
        <v>730</v>
      </c>
      <c r="D258" s="33" t="s">
        <v>731</v>
      </c>
      <c r="E258" s="25" t="s">
        <v>22</v>
      </c>
      <c r="F258" s="66" t="s">
        <v>722</v>
      </c>
      <c r="G258" s="72">
        <v>45658.0</v>
      </c>
      <c r="H258" s="70" t="str">
        <f t="shared" si="10"/>
        <v>C252</v>
      </c>
      <c r="I258" s="29" t="s">
        <v>130</v>
      </c>
      <c r="J258" s="30" t="s">
        <v>131</v>
      </c>
      <c r="K258" s="63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</row>
    <row r="259" outlineLevel="3">
      <c r="A259" s="23">
        <f t="shared" si="2"/>
        <v>258</v>
      </c>
      <c r="B259" s="24" t="str">
        <f t="shared" si="3"/>
        <v>C258</v>
      </c>
      <c r="C259" s="25" t="s">
        <v>732</v>
      </c>
      <c r="D259" s="33" t="s">
        <v>733</v>
      </c>
      <c r="E259" s="25" t="s">
        <v>22</v>
      </c>
      <c r="F259" s="66" t="s">
        <v>725</v>
      </c>
      <c r="G259" s="72">
        <v>45658.0</v>
      </c>
      <c r="H259" s="70" t="str">
        <f t="shared" si="10"/>
        <v>C252</v>
      </c>
      <c r="I259" s="33" t="s">
        <v>734</v>
      </c>
      <c r="J259" s="30" t="s">
        <v>131</v>
      </c>
      <c r="K259" s="63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</row>
    <row r="260" outlineLevel="2">
      <c r="A260" s="56">
        <f t="shared" si="2"/>
        <v>259</v>
      </c>
      <c r="B260" s="57" t="str">
        <f t="shared" si="3"/>
        <v>C259</v>
      </c>
      <c r="C260" s="73" t="s">
        <v>735</v>
      </c>
      <c r="D260" s="29" t="s">
        <v>736</v>
      </c>
      <c r="E260" s="60" t="s">
        <v>11</v>
      </c>
      <c r="F260" s="60" t="s">
        <v>12</v>
      </c>
      <c r="G260" s="61" t="s">
        <v>28</v>
      </c>
      <c r="H260" s="65" t="str">
        <f>B252</f>
        <v>C251</v>
      </c>
      <c r="I260" s="29"/>
      <c r="J260" s="59" t="s">
        <v>131</v>
      </c>
      <c r="K260" s="63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</row>
    <row r="261" outlineLevel="3">
      <c r="A261" s="23">
        <f t="shared" si="2"/>
        <v>260</v>
      </c>
      <c r="B261" s="24" t="str">
        <f t="shared" si="3"/>
        <v>C260</v>
      </c>
      <c r="C261" s="25" t="s">
        <v>737</v>
      </c>
      <c r="D261" s="33" t="s">
        <v>738</v>
      </c>
      <c r="E261" s="25" t="s">
        <v>22</v>
      </c>
      <c r="F261" s="66" t="s">
        <v>722</v>
      </c>
      <c r="G261" s="72">
        <v>45658.0</v>
      </c>
      <c r="H261" s="75" t="str">
        <f t="shared" ref="H261:H266" si="11">B$260</f>
        <v>C259</v>
      </c>
      <c r="I261" s="29" t="s">
        <v>130</v>
      </c>
      <c r="J261" s="30" t="s">
        <v>131</v>
      </c>
      <c r="K261" s="63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outlineLevel="3">
      <c r="A262" s="23">
        <f t="shared" si="2"/>
        <v>261</v>
      </c>
      <c r="B262" s="24" t="str">
        <f t="shared" si="3"/>
        <v>C261</v>
      </c>
      <c r="C262" s="66" t="s">
        <v>739</v>
      </c>
      <c r="D262" s="33" t="s">
        <v>740</v>
      </c>
      <c r="E262" s="25" t="s">
        <v>22</v>
      </c>
      <c r="F262" s="25" t="s">
        <v>725</v>
      </c>
      <c r="G262" s="72">
        <v>45658.0</v>
      </c>
      <c r="H262" s="75" t="str">
        <f t="shared" si="11"/>
        <v>C259</v>
      </c>
      <c r="I262" s="29" t="s">
        <v>130</v>
      </c>
      <c r="J262" s="30" t="s">
        <v>131</v>
      </c>
      <c r="K262" s="63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 outlineLevel="3">
      <c r="A263" s="23">
        <f t="shared" si="2"/>
        <v>262</v>
      </c>
      <c r="B263" s="24" t="str">
        <f t="shared" si="3"/>
        <v>C262</v>
      </c>
      <c r="C263" s="25" t="s">
        <v>741</v>
      </c>
      <c r="D263" s="33" t="s">
        <v>742</v>
      </c>
      <c r="E263" s="25" t="s">
        <v>22</v>
      </c>
      <c r="F263" s="66" t="s">
        <v>722</v>
      </c>
      <c r="G263" s="72">
        <v>45658.0</v>
      </c>
      <c r="H263" s="75" t="str">
        <f t="shared" si="11"/>
        <v>C259</v>
      </c>
      <c r="I263" s="29" t="s">
        <v>130</v>
      </c>
      <c r="J263" s="30" t="s">
        <v>131</v>
      </c>
      <c r="K263" s="63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 outlineLevel="3">
      <c r="A264" s="23">
        <f t="shared" si="2"/>
        <v>263</v>
      </c>
      <c r="B264" s="24" t="str">
        <f t="shared" si="3"/>
        <v>C263</v>
      </c>
      <c r="C264" s="25" t="s">
        <v>743</v>
      </c>
      <c r="D264" s="33" t="s">
        <v>744</v>
      </c>
      <c r="E264" s="25" t="s">
        <v>22</v>
      </c>
      <c r="F264" s="25" t="s">
        <v>725</v>
      </c>
      <c r="G264" s="72">
        <v>45658.0</v>
      </c>
      <c r="H264" s="75" t="str">
        <f t="shared" si="11"/>
        <v>C259</v>
      </c>
      <c r="I264" s="29" t="s">
        <v>130</v>
      </c>
      <c r="J264" s="30" t="s">
        <v>131</v>
      </c>
      <c r="K264" s="63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 outlineLevel="3">
      <c r="A265" s="23">
        <f t="shared" si="2"/>
        <v>264</v>
      </c>
      <c r="B265" s="24" t="str">
        <f t="shared" si="3"/>
        <v>C264</v>
      </c>
      <c r="C265" s="25" t="s">
        <v>745</v>
      </c>
      <c r="D265" s="33" t="s">
        <v>746</v>
      </c>
      <c r="E265" s="25" t="s">
        <v>22</v>
      </c>
      <c r="F265" s="66" t="s">
        <v>722</v>
      </c>
      <c r="G265" s="72">
        <v>45658.0</v>
      </c>
      <c r="H265" s="75" t="str">
        <f t="shared" si="11"/>
        <v>C259</v>
      </c>
      <c r="I265" s="29" t="s">
        <v>130</v>
      </c>
      <c r="J265" s="30" t="s">
        <v>131</v>
      </c>
      <c r="K265" s="63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 outlineLevel="3">
      <c r="A266" s="23">
        <f t="shared" si="2"/>
        <v>265</v>
      </c>
      <c r="B266" s="24" t="str">
        <f t="shared" si="3"/>
        <v>C265</v>
      </c>
      <c r="C266" s="66" t="s">
        <v>747</v>
      </c>
      <c r="D266" s="33" t="s">
        <v>748</v>
      </c>
      <c r="E266" s="25" t="s">
        <v>22</v>
      </c>
      <c r="F266" s="25" t="s">
        <v>725</v>
      </c>
      <c r="G266" s="72">
        <v>45658.0</v>
      </c>
      <c r="H266" s="75" t="str">
        <f t="shared" si="11"/>
        <v>C259</v>
      </c>
      <c r="I266" s="29" t="s">
        <v>130</v>
      </c>
      <c r="J266" s="30" t="s">
        <v>131</v>
      </c>
      <c r="K266" s="63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 outlineLevel="2">
      <c r="A267" s="56">
        <f t="shared" si="2"/>
        <v>266</v>
      </c>
      <c r="B267" s="57" t="str">
        <f t="shared" si="3"/>
        <v>C266</v>
      </c>
      <c r="C267" s="73" t="s">
        <v>749</v>
      </c>
      <c r="D267" s="29" t="s">
        <v>750</v>
      </c>
      <c r="E267" s="60" t="s">
        <v>11</v>
      </c>
      <c r="F267" s="60" t="s">
        <v>12</v>
      </c>
      <c r="G267" s="61" t="s">
        <v>13</v>
      </c>
      <c r="H267" s="65" t="str">
        <f>B$252</f>
        <v>C251</v>
      </c>
      <c r="I267" s="29" t="s">
        <v>130</v>
      </c>
      <c r="J267" s="59" t="s">
        <v>131</v>
      </c>
      <c r="K267" s="63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</row>
    <row r="268" outlineLevel="3">
      <c r="A268" s="23">
        <f t="shared" si="2"/>
        <v>267</v>
      </c>
      <c r="B268" s="24" t="str">
        <f t="shared" si="3"/>
        <v>C267</v>
      </c>
      <c r="C268" s="25" t="s">
        <v>751</v>
      </c>
      <c r="D268" s="33" t="s">
        <v>752</v>
      </c>
      <c r="E268" s="25" t="s">
        <v>22</v>
      </c>
      <c r="F268" s="25" t="s">
        <v>725</v>
      </c>
      <c r="G268" s="25" t="s">
        <v>28</v>
      </c>
      <c r="H268" s="75" t="str">
        <f t="shared" ref="H268:H286" si="12">B$267</f>
        <v>C266</v>
      </c>
      <c r="I268" s="29" t="s">
        <v>130</v>
      </c>
      <c r="J268" s="30" t="s">
        <v>131</v>
      </c>
      <c r="K268" s="63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 outlineLevel="3">
      <c r="A269" s="23">
        <f t="shared" si="2"/>
        <v>268</v>
      </c>
      <c r="B269" s="24" t="str">
        <f t="shared" si="3"/>
        <v>C268</v>
      </c>
      <c r="C269" s="25" t="s">
        <v>753</v>
      </c>
      <c r="D269" s="33" t="s">
        <v>754</v>
      </c>
      <c r="E269" s="25" t="s">
        <v>22</v>
      </c>
      <c r="F269" s="25" t="s">
        <v>725</v>
      </c>
      <c r="G269" s="25" t="s">
        <v>28</v>
      </c>
      <c r="H269" s="75" t="str">
        <f t="shared" si="12"/>
        <v>C266</v>
      </c>
      <c r="I269" s="29" t="s">
        <v>130</v>
      </c>
      <c r="J269" s="30" t="s">
        <v>131</v>
      </c>
      <c r="K269" s="63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 outlineLevel="3">
      <c r="A270" s="23">
        <f t="shared" si="2"/>
        <v>269</v>
      </c>
      <c r="B270" s="24" t="str">
        <f t="shared" si="3"/>
        <v>C269</v>
      </c>
      <c r="C270" s="25" t="s">
        <v>755</v>
      </c>
      <c r="D270" s="33" t="s">
        <v>756</v>
      </c>
      <c r="E270" s="25" t="s">
        <v>22</v>
      </c>
      <c r="F270" s="25" t="s">
        <v>536</v>
      </c>
      <c r="G270" s="25" t="s">
        <v>28</v>
      </c>
      <c r="H270" s="75" t="str">
        <f t="shared" si="12"/>
        <v>C266</v>
      </c>
      <c r="I270" s="29" t="s">
        <v>130</v>
      </c>
      <c r="J270" s="30" t="s">
        <v>131</v>
      </c>
      <c r="K270" s="63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1" outlineLevel="3">
      <c r="A271" s="23">
        <f t="shared" si="2"/>
        <v>270</v>
      </c>
      <c r="B271" s="24" t="str">
        <f t="shared" si="3"/>
        <v>C270</v>
      </c>
      <c r="C271" s="25" t="s">
        <v>739</v>
      </c>
      <c r="D271" s="33" t="s">
        <v>757</v>
      </c>
      <c r="E271" s="25" t="s">
        <v>22</v>
      </c>
      <c r="F271" s="25" t="s">
        <v>725</v>
      </c>
      <c r="G271" s="25" t="s">
        <v>28</v>
      </c>
      <c r="H271" s="75" t="str">
        <f t="shared" si="12"/>
        <v>C266</v>
      </c>
      <c r="I271" s="29" t="s">
        <v>130</v>
      </c>
      <c r="J271" s="30" t="s">
        <v>131</v>
      </c>
      <c r="K271" s="63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</row>
    <row r="272" outlineLevel="3">
      <c r="A272" s="23">
        <f t="shared" si="2"/>
        <v>271</v>
      </c>
      <c r="B272" s="24" t="str">
        <f t="shared" si="3"/>
        <v>C271</v>
      </c>
      <c r="C272" s="25" t="s">
        <v>737</v>
      </c>
      <c r="D272" s="33" t="s">
        <v>758</v>
      </c>
      <c r="E272" s="25" t="s">
        <v>22</v>
      </c>
      <c r="F272" s="25" t="s">
        <v>725</v>
      </c>
      <c r="G272" s="25" t="s">
        <v>28</v>
      </c>
      <c r="H272" s="75" t="str">
        <f t="shared" si="12"/>
        <v>C266</v>
      </c>
      <c r="I272" s="29" t="s">
        <v>130</v>
      </c>
      <c r="J272" s="30" t="s">
        <v>131</v>
      </c>
      <c r="K272" s="63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</row>
    <row r="273" outlineLevel="3">
      <c r="A273" s="23">
        <f t="shared" si="2"/>
        <v>272</v>
      </c>
      <c r="B273" s="24" t="str">
        <f t="shared" si="3"/>
        <v>C272</v>
      </c>
      <c r="C273" s="25" t="s">
        <v>759</v>
      </c>
      <c r="D273" s="33" t="s">
        <v>760</v>
      </c>
      <c r="E273" s="25" t="s">
        <v>22</v>
      </c>
      <c r="F273" s="25" t="s">
        <v>725</v>
      </c>
      <c r="G273" s="25" t="s">
        <v>28</v>
      </c>
      <c r="H273" s="75" t="str">
        <f t="shared" si="12"/>
        <v>C266</v>
      </c>
      <c r="I273" s="29" t="s">
        <v>130</v>
      </c>
      <c r="J273" s="30" t="s">
        <v>131</v>
      </c>
      <c r="K273" s="63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</row>
    <row r="274" outlineLevel="3">
      <c r="A274" s="23">
        <f t="shared" si="2"/>
        <v>273</v>
      </c>
      <c r="B274" s="24" t="str">
        <f t="shared" si="3"/>
        <v>C273</v>
      </c>
      <c r="C274" s="25" t="s">
        <v>761</v>
      </c>
      <c r="D274" s="33" t="s">
        <v>762</v>
      </c>
      <c r="E274" s="25" t="s">
        <v>22</v>
      </c>
      <c r="F274" s="25" t="s">
        <v>722</v>
      </c>
      <c r="G274" s="72">
        <v>45658.0</v>
      </c>
      <c r="H274" s="75" t="str">
        <f t="shared" si="12"/>
        <v>C266</v>
      </c>
      <c r="I274" s="29" t="s">
        <v>130</v>
      </c>
      <c r="J274" s="30" t="s">
        <v>131</v>
      </c>
      <c r="K274" s="63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</row>
    <row r="275" outlineLevel="3">
      <c r="A275" s="23">
        <f t="shared" si="2"/>
        <v>274</v>
      </c>
      <c r="B275" s="24" t="str">
        <f t="shared" si="3"/>
        <v>C274</v>
      </c>
      <c r="C275" s="25" t="s">
        <v>763</v>
      </c>
      <c r="D275" s="33" t="s">
        <v>764</v>
      </c>
      <c r="E275" s="25" t="s">
        <v>22</v>
      </c>
      <c r="F275" s="25" t="s">
        <v>725</v>
      </c>
      <c r="G275" s="25" t="s">
        <v>28</v>
      </c>
      <c r="H275" s="75" t="str">
        <f t="shared" si="12"/>
        <v>C266</v>
      </c>
      <c r="I275" s="29" t="s">
        <v>130</v>
      </c>
      <c r="J275" s="30" t="s">
        <v>131</v>
      </c>
      <c r="K275" s="63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</row>
    <row r="276" outlineLevel="3">
      <c r="A276" s="23">
        <f t="shared" si="2"/>
        <v>275</v>
      </c>
      <c r="B276" s="24" t="str">
        <f t="shared" si="3"/>
        <v>C275</v>
      </c>
      <c r="C276" s="25" t="s">
        <v>765</v>
      </c>
      <c r="D276" s="33" t="s">
        <v>766</v>
      </c>
      <c r="E276" s="25" t="s">
        <v>22</v>
      </c>
      <c r="F276" s="66" t="s">
        <v>722</v>
      </c>
      <c r="G276" s="25" t="s">
        <v>28</v>
      </c>
      <c r="H276" s="75" t="str">
        <f t="shared" si="12"/>
        <v>C266</v>
      </c>
      <c r="I276" s="29" t="s">
        <v>130</v>
      </c>
      <c r="J276" s="30" t="s">
        <v>131</v>
      </c>
      <c r="K276" s="63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</row>
    <row r="277" outlineLevel="3">
      <c r="A277" s="23">
        <f t="shared" si="2"/>
        <v>276</v>
      </c>
      <c r="B277" s="24" t="str">
        <f t="shared" si="3"/>
        <v>C276</v>
      </c>
      <c r="C277" s="25" t="s">
        <v>767</v>
      </c>
      <c r="D277" s="33" t="s">
        <v>768</v>
      </c>
      <c r="E277" s="25" t="s">
        <v>22</v>
      </c>
      <c r="F277" s="66" t="s">
        <v>722</v>
      </c>
      <c r="G277" s="25" t="s">
        <v>28</v>
      </c>
      <c r="H277" s="75" t="str">
        <f t="shared" si="12"/>
        <v>C266</v>
      </c>
      <c r="I277" s="29" t="s">
        <v>130</v>
      </c>
      <c r="J277" s="30" t="s">
        <v>131</v>
      </c>
      <c r="K277" s="63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 outlineLevel="3">
      <c r="A278" s="23">
        <f t="shared" si="2"/>
        <v>277</v>
      </c>
      <c r="B278" s="24" t="str">
        <f t="shared" si="3"/>
        <v>C277</v>
      </c>
      <c r="C278" s="25" t="s">
        <v>743</v>
      </c>
      <c r="D278" s="33" t="s">
        <v>769</v>
      </c>
      <c r="E278" s="25" t="s">
        <v>22</v>
      </c>
      <c r="F278" s="25" t="s">
        <v>725</v>
      </c>
      <c r="G278" s="25" t="s">
        <v>28</v>
      </c>
      <c r="H278" s="75" t="str">
        <f t="shared" si="12"/>
        <v>C266</v>
      </c>
      <c r="I278" s="29" t="s">
        <v>130</v>
      </c>
      <c r="J278" s="30" t="s">
        <v>131</v>
      </c>
      <c r="K278" s="63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 outlineLevel="3">
      <c r="A279" s="35">
        <f t="shared" si="2"/>
        <v>278</v>
      </c>
      <c r="B279" s="36" t="str">
        <f t="shared" si="3"/>
        <v>C278</v>
      </c>
      <c r="C279" s="34" t="s">
        <v>741</v>
      </c>
      <c r="D279" s="26" t="s">
        <v>742</v>
      </c>
      <c r="E279" s="34" t="s">
        <v>22</v>
      </c>
      <c r="F279" s="77" t="s">
        <v>722</v>
      </c>
      <c r="G279" s="34" t="s">
        <v>28</v>
      </c>
      <c r="H279" s="78" t="str">
        <f t="shared" si="12"/>
        <v>C266</v>
      </c>
      <c r="I279" s="39" t="s">
        <v>143</v>
      </c>
      <c r="J279" s="40" t="s">
        <v>144</v>
      </c>
      <c r="K279" s="43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</row>
    <row r="280" outlineLevel="3">
      <c r="A280" s="23">
        <f t="shared" si="2"/>
        <v>279</v>
      </c>
      <c r="B280" s="24" t="str">
        <f t="shared" si="3"/>
        <v>C279</v>
      </c>
      <c r="C280" s="25" t="s">
        <v>770</v>
      </c>
      <c r="D280" s="33" t="s">
        <v>771</v>
      </c>
      <c r="E280" s="25" t="s">
        <v>22</v>
      </c>
      <c r="F280" s="25" t="s">
        <v>725</v>
      </c>
      <c r="G280" s="25" t="s">
        <v>28</v>
      </c>
      <c r="H280" s="75" t="str">
        <f t="shared" si="12"/>
        <v>C266</v>
      </c>
      <c r="I280" s="29" t="s">
        <v>130</v>
      </c>
      <c r="J280" s="30" t="s">
        <v>131</v>
      </c>
      <c r="K280" s="63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 outlineLevel="3">
      <c r="A281" s="23">
        <f t="shared" si="2"/>
        <v>280</v>
      </c>
      <c r="B281" s="24" t="str">
        <f t="shared" si="3"/>
        <v>C280</v>
      </c>
      <c r="C281" s="25" t="s">
        <v>772</v>
      </c>
      <c r="D281" s="33" t="s">
        <v>773</v>
      </c>
      <c r="E281" s="25" t="s">
        <v>22</v>
      </c>
      <c r="F281" s="66" t="s">
        <v>536</v>
      </c>
      <c r="G281" s="72">
        <v>45658.0</v>
      </c>
      <c r="H281" s="75" t="str">
        <f t="shared" si="12"/>
        <v>C266</v>
      </c>
      <c r="I281" s="29" t="s">
        <v>130</v>
      </c>
      <c r="J281" s="30" t="s">
        <v>131</v>
      </c>
      <c r="K281" s="63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 outlineLevel="3">
      <c r="A282" s="79">
        <f t="shared" si="2"/>
        <v>281</v>
      </c>
      <c r="B282" s="80" t="str">
        <f t="shared" si="3"/>
        <v>C281</v>
      </c>
      <c r="C282" s="81" t="s">
        <v>774</v>
      </c>
      <c r="D282" s="82" t="s">
        <v>775</v>
      </c>
      <c r="E282" s="81" t="s">
        <v>22</v>
      </c>
      <c r="F282" s="83" t="s">
        <v>722</v>
      </c>
      <c r="G282" s="84">
        <v>45658.0</v>
      </c>
      <c r="H282" s="85" t="str">
        <f t="shared" si="12"/>
        <v>C266</v>
      </c>
      <c r="I282" s="86" t="s">
        <v>130</v>
      </c>
      <c r="J282" s="87" t="s">
        <v>131</v>
      </c>
      <c r="K282" s="88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</row>
    <row r="283" outlineLevel="3">
      <c r="A283" s="23">
        <f t="shared" si="2"/>
        <v>282</v>
      </c>
      <c r="B283" s="24" t="str">
        <f t="shared" si="3"/>
        <v>C282</v>
      </c>
      <c r="C283" s="25" t="s">
        <v>776</v>
      </c>
      <c r="D283" s="33" t="s">
        <v>777</v>
      </c>
      <c r="E283" s="25" t="s">
        <v>22</v>
      </c>
      <c r="F283" s="25" t="s">
        <v>725</v>
      </c>
      <c r="G283" s="25" t="s">
        <v>28</v>
      </c>
      <c r="H283" s="75" t="str">
        <f t="shared" si="12"/>
        <v>C266</v>
      </c>
      <c r="I283" s="29" t="s">
        <v>130</v>
      </c>
      <c r="J283" s="30" t="s">
        <v>131</v>
      </c>
      <c r="K283" s="63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 outlineLevel="3">
      <c r="A284" s="79">
        <f t="shared" si="2"/>
        <v>283</v>
      </c>
      <c r="B284" s="80" t="str">
        <f t="shared" si="3"/>
        <v>C283</v>
      </c>
      <c r="C284" s="81" t="s">
        <v>778</v>
      </c>
      <c r="D284" s="82" t="s">
        <v>779</v>
      </c>
      <c r="E284" s="81" t="s">
        <v>22</v>
      </c>
      <c r="F284" s="81" t="s">
        <v>725</v>
      </c>
      <c r="G284" s="84">
        <v>45658.0</v>
      </c>
      <c r="H284" s="85" t="str">
        <f t="shared" si="12"/>
        <v>C266</v>
      </c>
      <c r="I284" s="86" t="s">
        <v>130</v>
      </c>
      <c r="J284" s="87" t="s">
        <v>131</v>
      </c>
      <c r="K284" s="88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</row>
    <row r="285" outlineLevel="3">
      <c r="A285" s="23">
        <f t="shared" si="2"/>
        <v>284</v>
      </c>
      <c r="B285" s="24" t="str">
        <f t="shared" si="3"/>
        <v>C284</v>
      </c>
      <c r="C285" s="25" t="s">
        <v>780</v>
      </c>
      <c r="D285" s="33" t="s">
        <v>781</v>
      </c>
      <c r="E285" s="25" t="s">
        <v>22</v>
      </c>
      <c r="F285" s="66" t="s">
        <v>722</v>
      </c>
      <c r="G285" s="25" t="s">
        <v>28</v>
      </c>
      <c r="H285" s="75" t="str">
        <f t="shared" si="12"/>
        <v>C266</v>
      </c>
      <c r="I285" s="33" t="s">
        <v>782</v>
      </c>
      <c r="J285" s="30" t="s">
        <v>131</v>
      </c>
      <c r="K285" s="63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 outlineLevel="3">
      <c r="A286" s="23">
        <f t="shared" si="2"/>
        <v>285</v>
      </c>
      <c r="B286" s="24" t="str">
        <f t="shared" si="3"/>
        <v>C285</v>
      </c>
      <c r="C286" s="25" t="s">
        <v>783</v>
      </c>
      <c r="D286" s="33" t="s">
        <v>784</v>
      </c>
      <c r="E286" s="25" t="s">
        <v>22</v>
      </c>
      <c r="F286" s="66" t="s">
        <v>722</v>
      </c>
      <c r="G286" s="25" t="s">
        <v>28</v>
      </c>
      <c r="H286" s="75" t="str">
        <f t="shared" si="12"/>
        <v>C266</v>
      </c>
      <c r="I286" s="29" t="s">
        <v>130</v>
      </c>
      <c r="J286" s="30" t="s">
        <v>131</v>
      </c>
      <c r="K286" s="63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 outlineLevel="2">
      <c r="A287" s="56">
        <f t="shared" si="2"/>
        <v>286</v>
      </c>
      <c r="B287" s="57" t="str">
        <f t="shared" si="3"/>
        <v>C286</v>
      </c>
      <c r="C287" s="73" t="s">
        <v>785</v>
      </c>
      <c r="D287" s="29" t="s">
        <v>786</v>
      </c>
      <c r="E287" s="73" t="s">
        <v>11</v>
      </c>
      <c r="F287" s="73" t="s">
        <v>12</v>
      </c>
      <c r="G287" s="89">
        <v>45658.0</v>
      </c>
      <c r="H287" s="62" t="str">
        <f>B$252</f>
        <v>C251</v>
      </c>
      <c r="I287" s="29"/>
      <c r="J287" s="59" t="s">
        <v>131</v>
      </c>
      <c r="K287" s="63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</row>
    <row r="288" outlineLevel="3">
      <c r="A288" s="23">
        <f t="shared" si="2"/>
        <v>287</v>
      </c>
      <c r="B288" s="24" t="str">
        <f t="shared" si="3"/>
        <v>C287</v>
      </c>
      <c r="C288" s="25" t="s">
        <v>747</v>
      </c>
      <c r="D288" s="33" t="s">
        <v>787</v>
      </c>
      <c r="E288" s="25" t="s">
        <v>22</v>
      </c>
      <c r="F288" s="25" t="s">
        <v>725</v>
      </c>
      <c r="G288" s="25" t="s">
        <v>28</v>
      </c>
      <c r="H288" s="75" t="str">
        <f t="shared" ref="H288:H299" si="13">B$287</f>
        <v>C286</v>
      </c>
      <c r="I288" s="29" t="s">
        <v>130</v>
      </c>
      <c r="J288" s="30" t="s">
        <v>131</v>
      </c>
      <c r="K288" s="63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 outlineLevel="3">
      <c r="A289" s="23">
        <f t="shared" si="2"/>
        <v>288</v>
      </c>
      <c r="B289" s="24" t="str">
        <f t="shared" si="3"/>
        <v>C288</v>
      </c>
      <c r="C289" s="25" t="s">
        <v>745</v>
      </c>
      <c r="D289" s="33" t="s">
        <v>788</v>
      </c>
      <c r="E289" s="25" t="s">
        <v>22</v>
      </c>
      <c r="F289" s="66" t="s">
        <v>722</v>
      </c>
      <c r="G289" s="25" t="s">
        <v>28</v>
      </c>
      <c r="H289" s="75" t="str">
        <f t="shared" si="13"/>
        <v>C286</v>
      </c>
      <c r="I289" s="29" t="s">
        <v>130</v>
      </c>
      <c r="J289" s="30" t="s">
        <v>131</v>
      </c>
      <c r="K289" s="63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 outlineLevel="3">
      <c r="A290" s="23">
        <f t="shared" si="2"/>
        <v>289</v>
      </c>
      <c r="B290" s="24" t="str">
        <f t="shared" si="3"/>
        <v>C289</v>
      </c>
      <c r="C290" s="25" t="s">
        <v>789</v>
      </c>
      <c r="D290" s="33" t="s">
        <v>790</v>
      </c>
      <c r="E290" s="25" t="s">
        <v>22</v>
      </c>
      <c r="F290" s="25" t="s">
        <v>725</v>
      </c>
      <c r="G290" s="25" t="s">
        <v>28</v>
      </c>
      <c r="H290" s="75" t="str">
        <f t="shared" si="13"/>
        <v>C286</v>
      </c>
      <c r="I290" s="29" t="s">
        <v>130</v>
      </c>
      <c r="J290" s="30" t="s">
        <v>131</v>
      </c>
      <c r="K290" s="63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 outlineLevel="3">
      <c r="A291" s="23">
        <f t="shared" si="2"/>
        <v>290</v>
      </c>
      <c r="B291" s="24" t="str">
        <f t="shared" si="3"/>
        <v>C290</v>
      </c>
      <c r="C291" s="25" t="s">
        <v>791</v>
      </c>
      <c r="D291" s="33" t="s">
        <v>792</v>
      </c>
      <c r="E291" s="25" t="s">
        <v>22</v>
      </c>
      <c r="F291" s="66" t="s">
        <v>722</v>
      </c>
      <c r="G291" s="25" t="s">
        <v>28</v>
      </c>
      <c r="H291" s="75" t="str">
        <f t="shared" si="13"/>
        <v>C286</v>
      </c>
      <c r="I291" s="29" t="s">
        <v>130</v>
      </c>
      <c r="J291" s="30" t="s">
        <v>131</v>
      </c>
      <c r="K291" s="63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outlineLevel="3">
      <c r="A292" s="23">
        <f t="shared" si="2"/>
        <v>291</v>
      </c>
      <c r="B292" s="24" t="str">
        <f t="shared" si="3"/>
        <v>C291</v>
      </c>
      <c r="C292" s="25" t="s">
        <v>793</v>
      </c>
      <c r="D292" s="33" t="s">
        <v>794</v>
      </c>
      <c r="E292" s="25" t="s">
        <v>22</v>
      </c>
      <c r="F292" s="25" t="s">
        <v>725</v>
      </c>
      <c r="G292" s="25" t="s">
        <v>28</v>
      </c>
      <c r="H292" s="75" t="str">
        <f t="shared" si="13"/>
        <v>C286</v>
      </c>
      <c r="I292" s="29" t="s">
        <v>130</v>
      </c>
      <c r="J292" s="30" t="s">
        <v>131</v>
      </c>
      <c r="K292" s="63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outlineLevel="3">
      <c r="A293" s="23">
        <f t="shared" si="2"/>
        <v>292</v>
      </c>
      <c r="B293" s="24" t="str">
        <f t="shared" si="3"/>
        <v>C292</v>
      </c>
      <c r="C293" s="25" t="s">
        <v>795</v>
      </c>
      <c r="D293" s="33" t="s">
        <v>796</v>
      </c>
      <c r="E293" s="25" t="s">
        <v>22</v>
      </c>
      <c r="F293" s="66" t="s">
        <v>722</v>
      </c>
      <c r="G293" s="25" t="s">
        <v>28</v>
      </c>
      <c r="H293" s="75" t="str">
        <f t="shared" si="13"/>
        <v>C286</v>
      </c>
      <c r="I293" s="29" t="s">
        <v>130</v>
      </c>
      <c r="J293" s="30" t="s">
        <v>131</v>
      </c>
      <c r="K293" s="63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 outlineLevel="3">
      <c r="A294" s="23">
        <f t="shared" si="2"/>
        <v>293</v>
      </c>
      <c r="B294" s="24" t="str">
        <f t="shared" si="3"/>
        <v>C293</v>
      </c>
      <c r="C294" s="25" t="s">
        <v>797</v>
      </c>
      <c r="D294" s="33" t="s">
        <v>798</v>
      </c>
      <c r="E294" s="25" t="s">
        <v>22</v>
      </c>
      <c r="F294" s="25" t="s">
        <v>725</v>
      </c>
      <c r="G294" s="25" t="s">
        <v>28</v>
      </c>
      <c r="H294" s="75" t="str">
        <f t="shared" si="13"/>
        <v>C286</v>
      </c>
      <c r="I294" s="29" t="s">
        <v>130</v>
      </c>
      <c r="J294" s="30" t="s">
        <v>131</v>
      </c>
      <c r="K294" s="63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 outlineLevel="3">
      <c r="A295" s="23">
        <f t="shared" si="2"/>
        <v>294</v>
      </c>
      <c r="B295" s="24" t="str">
        <f t="shared" si="3"/>
        <v>C294</v>
      </c>
      <c r="C295" s="25" t="s">
        <v>799</v>
      </c>
      <c r="D295" s="33" t="s">
        <v>800</v>
      </c>
      <c r="E295" s="25" t="s">
        <v>22</v>
      </c>
      <c r="F295" s="25" t="s">
        <v>536</v>
      </c>
      <c r="G295" s="72">
        <v>45658.0</v>
      </c>
      <c r="H295" s="75" t="str">
        <f t="shared" si="13"/>
        <v>C286</v>
      </c>
      <c r="I295" s="29" t="s">
        <v>130</v>
      </c>
      <c r="J295" s="30" t="s">
        <v>131</v>
      </c>
      <c r="K295" s="63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 outlineLevel="3">
      <c r="A296" s="23">
        <f t="shared" si="2"/>
        <v>295</v>
      </c>
      <c r="B296" s="24" t="str">
        <f t="shared" si="3"/>
        <v>C295</v>
      </c>
      <c r="C296" s="25" t="s">
        <v>801</v>
      </c>
      <c r="D296" s="33" t="s">
        <v>802</v>
      </c>
      <c r="E296" s="25" t="s">
        <v>22</v>
      </c>
      <c r="F296" s="25" t="s">
        <v>725</v>
      </c>
      <c r="G296" s="25" t="s">
        <v>28</v>
      </c>
      <c r="H296" s="75" t="str">
        <f t="shared" si="13"/>
        <v>C286</v>
      </c>
      <c r="I296" s="29" t="s">
        <v>130</v>
      </c>
      <c r="J296" s="30" t="s">
        <v>131</v>
      </c>
      <c r="K296" s="63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 outlineLevel="3">
      <c r="A297" s="23">
        <f t="shared" si="2"/>
        <v>296</v>
      </c>
      <c r="B297" s="24" t="str">
        <f t="shared" si="3"/>
        <v>C296</v>
      </c>
      <c r="C297" s="25" t="s">
        <v>803</v>
      </c>
      <c r="D297" s="33" t="s">
        <v>804</v>
      </c>
      <c r="E297" s="25" t="s">
        <v>22</v>
      </c>
      <c r="F297" s="66" t="s">
        <v>722</v>
      </c>
      <c r="G297" s="25" t="s">
        <v>28</v>
      </c>
      <c r="H297" s="75" t="str">
        <f t="shared" si="13"/>
        <v>C286</v>
      </c>
      <c r="I297" s="29" t="s">
        <v>130</v>
      </c>
      <c r="J297" s="30" t="s">
        <v>131</v>
      </c>
      <c r="K297" s="63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 outlineLevel="3">
      <c r="A298" s="23">
        <f t="shared" si="2"/>
        <v>297</v>
      </c>
      <c r="B298" s="24" t="str">
        <f t="shared" si="3"/>
        <v>C297</v>
      </c>
      <c r="C298" s="25" t="s">
        <v>805</v>
      </c>
      <c r="D298" s="33" t="s">
        <v>806</v>
      </c>
      <c r="E298" s="25" t="s">
        <v>22</v>
      </c>
      <c r="F298" s="66" t="s">
        <v>722</v>
      </c>
      <c r="G298" s="25" t="s">
        <v>28</v>
      </c>
      <c r="H298" s="75" t="str">
        <f t="shared" si="13"/>
        <v>C286</v>
      </c>
      <c r="I298" s="29" t="s">
        <v>130</v>
      </c>
      <c r="J298" s="30" t="s">
        <v>131</v>
      </c>
      <c r="K298" s="63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 outlineLevel="3">
      <c r="A299" s="23">
        <f t="shared" si="2"/>
        <v>298</v>
      </c>
      <c r="B299" s="24" t="str">
        <f t="shared" si="3"/>
        <v>C298</v>
      </c>
      <c r="C299" s="25" t="s">
        <v>807</v>
      </c>
      <c r="D299" s="33" t="s">
        <v>808</v>
      </c>
      <c r="E299" s="25" t="s">
        <v>22</v>
      </c>
      <c r="F299" s="25" t="s">
        <v>725</v>
      </c>
      <c r="G299" s="25" t="s">
        <v>28</v>
      </c>
      <c r="H299" s="75" t="str">
        <f t="shared" si="13"/>
        <v>C286</v>
      </c>
      <c r="I299" s="29" t="s">
        <v>130</v>
      </c>
      <c r="J299" s="30" t="s">
        <v>131</v>
      </c>
      <c r="K299" s="63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 outlineLevel="2">
      <c r="A300" s="23">
        <f t="shared" si="2"/>
        <v>299</v>
      </c>
      <c r="B300" s="24" t="str">
        <f t="shared" si="3"/>
        <v>C299</v>
      </c>
      <c r="C300" s="25" t="s">
        <v>809</v>
      </c>
      <c r="D300" s="33" t="s">
        <v>810</v>
      </c>
      <c r="E300" s="25" t="s">
        <v>22</v>
      </c>
      <c r="F300" s="25" t="s">
        <v>725</v>
      </c>
      <c r="G300" s="25" t="s">
        <v>28</v>
      </c>
      <c r="H300" s="75" t="str">
        <f t="shared" ref="H300:H309" si="14">B$252</f>
        <v>C251</v>
      </c>
      <c r="I300" s="33" t="s">
        <v>811</v>
      </c>
      <c r="J300" s="30" t="s">
        <v>131</v>
      </c>
      <c r="K300" s="63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 outlineLevel="2">
      <c r="A301" s="23">
        <f t="shared" si="2"/>
        <v>300</v>
      </c>
      <c r="B301" s="24" t="str">
        <f t="shared" si="3"/>
        <v>C300</v>
      </c>
      <c r="C301" s="25" t="s">
        <v>812</v>
      </c>
      <c r="D301" s="33" t="s">
        <v>813</v>
      </c>
      <c r="E301" s="25" t="s">
        <v>22</v>
      </c>
      <c r="F301" s="25" t="s">
        <v>725</v>
      </c>
      <c r="G301" s="25" t="s">
        <v>28</v>
      </c>
      <c r="H301" s="75" t="str">
        <f t="shared" si="14"/>
        <v>C251</v>
      </c>
      <c r="I301" s="29" t="s">
        <v>130</v>
      </c>
      <c r="J301" s="30" t="s">
        <v>131</v>
      </c>
      <c r="K301" s="63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 outlineLevel="2">
      <c r="A302" s="23">
        <f t="shared" si="2"/>
        <v>301</v>
      </c>
      <c r="B302" s="24" t="str">
        <f t="shared" si="3"/>
        <v>C301</v>
      </c>
      <c r="C302" s="25" t="s">
        <v>814</v>
      </c>
      <c r="D302" s="33" t="s">
        <v>815</v>
      </c>
      <c r="E302" s="25" t="s">
        <v>22</v>
      </c>
      <c r="F302" s="25" t="s">
        <v>725</v>
      </c>
      <c r="G302" s="25" t="s">
        <v>28</v>
      </c>
      <c r="H302" s="75" t="str">
        <f t="shared" si="14"/>
        <v>C251</v>
      </c>
      <c r="I302" s="29" t="s">
        <v>130</v>
      </c>
      <c r="J302" s="30" t="s">
        <v>131</v>
      </c>
      <c r="K302" s="63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 outlineLevel="2">
      <c r="A303" s="23">
        <f t="shared" si="2"/>
        <v>302</v>
      </c>
      <c r="B303" s="24" t="str">
        <f t="shared" si="3"/>
        <v>C302</v>
      </c>
      <c r="C303" s="25" t="s">
        <v>816</v>
      </c>
      <c r="D303" s="33" t="s">
        <v>817</v>
      </c>
      <c r="E303" s="25" t="s">
        <v>22</v>
      </c>
      <c r="F303" s="25" t="s">
        <v>722</v>
      </c>
      <c r="G303" s="25" t="s">
        <v>28</v>
      </c>
      <c r="H303" s="75" t="str">
        <f t="shared" si="14"/>
        <v>C251</v>
      </c>
      <c r="I303" s="29" t="s">
        <v>130</v>
      </c>
      <c r="J303" s="30" t="s">
        <v>131</v>
      </c>
      <c r="K303" s="63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 outlineLevel="1">
      <c r="A304" s="35">
        <f t="shared" si="2"/>
        <v>303</v>
      </c>
      <c r="B304" s="36" t="str">
        <f t="shared" si="3"/>
        <v>C303</v>
      </c>
      <c r="C304" s="90" t="s">
        <v>818</v>
      </c>
      <c r="D304" s="91" t="s">
        <v>819</v>
      </c>
      <c r="E304" s="90" t="s">
        <v>22</v>
      </c>
      <c r="F304" s="90" t="s">
        <v>725</v>
      </c>
      <c r="G304" s="90" t="s">
        <v>28</v>
      </c>
      <c r="H304" s="92" t="str">
        <f t="shared" si="14"/>
        <v>C251</v>
      </c>
      <c r="I304" s="93" t="s">
        <v>820</v>
      </c>
      <c r="J304" s="94" t="s">
        <v>144</v>
      </c>
      <c r="K304" s="95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</row>
    <row r="305" outlineLevel="1">
      <c r="A305" s="35">
        <f t="shared" si="2"/>
        <v>304</v>
      </c>
      <c r="B305" s="36" t="str">
        <f t="shared" si="3"/>
        <v>C304</v>
      </c>
      <c r="C305" s="90" t="s">
        <v>821</v>
      </c>
      <c r="D305" s="91" t="s">
        <v>822</v>
      </c>
      <c r="E305" s="90" t="s">
        <v>22</v>
      </c>
      <c r="F305" s="90" t="s">
        <v>725</v>
      </c>
      <c r="G305" s="90" t="s">
        <v>28</v>
      </c>
      <c r="H305" s="92" t="str">
        <f t="shared" si="14"/>
        <v>C251</v>
      </c>
      <c r="I305" s="93" t="s">
        <v>823</v>
      </c>
      <c r="J305" s="94" t="s">
        <v>144</v>
      </c>
      <c r="K305" s="97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</row>
    <row r="306" outlineLevel="1">
      <c r="A306" s="35">
        <f t="shared" si="2"/>
        <v>305</v>
      </c>
      <c r="B306" s="36" t="str">
        <f t="shared" si="3"/>
        <v>C305</v>
      </c>
      <c r="C306" s="90" t="s">
        <v>824</v>
      </c>
      <c r="D306" s="91" t="s">
        <v>825</v>
      </c>
      <c r="E306" s="90" t="s">
        <v>22</v>
      </c>
      <c r="F306" s="90" t="s">
        <v>725</v>
      </c>
      <c r="G306" s="90" t="s">
        <v>28</v>
      </c>
      <c r="H306" s="92" t="str">
        <f t="shared" si="14"/>
        <v>C251</v>
      </c>
      <c r="I306" s="93" t="s">
        <v>826</v>
      </c>
      <c r="J306" s="94" t="s">
        <v>144</v>
      </c>
      <c r="K306" s="97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</row>
    <row r="307" outlineLevel="1">
      <c r="A307" s="35">
        <f t="shared" si="2"/>
        <v>306</v>
      </c>
      <c r="B307" s="36" t="str">
        <f t="shared" si="3"/>
        <v>C306</v>
      </c>
      <c r="C307" s="90" t="s">
        <v>827</v>
      </c>
      <c r="D307" s="91" t="s">
        <v>828</v>
      </c>
      <c r="E307" s="90" t="s">
        <v>22</v>
      </c>
      <c r="F307" s="90" t="s">
        <v>725</v>
      </c>
      <c r="G307" s="90" t="s">
        <v>28</v>
      </c>
      <c r="H307" s="92" t="str">
        <f t="shared" si="14"/>
        <v>C251</v>
      </c>
      <c r="I307" s="93" t="s">
        <v>829</v>
      </c>
      <c r="J307" s="94" t="s">
        <v>144</v>
      </c>
      <c r="K307" s="97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</row>
    <row r="308" outlineLevel="1">
      <c r="A308" s="79">
        <f t="shared" si="2"/>
        <v>307</v>
      </c>
      <c r="B308" s="80" t="str">
        <f t="shared" si="3"/>
        <v>C307</v>
      </c>
      <c r="C308" s="98" t="s">
        <v>830</v>
      </c>
      <c r="D308" s="99" t="s">
        <v>831</v>
      </c>
      <c r="E308" s="98" t="s">
        <v>22</v>
      </c>
      <c r="F308" s="98" t="s">
        <v>725</v>
      </c>
      <c r="G308" s="98" t="s">
        <v>28</v>
      </c>
      <c r="H308" s="100" t="str">
        <f t="shared" si="14"/>
        <v>C251</v>
      </c>
      <c r="I308" s="101" t="s">
        <v>832</v>
      </c>
      <c r="J308" s="102" t="s">
        <v>144</v>
      </c>
      <c r="K308" s="103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</row>
    <row r="309" outlineLevel="1">
      <c r="A309" s="35">
        <f t="shared" si="2"/>
        <v>308</v>
      </c>
      <c r="B309" s="36" t="str">
        <f t="shared" si="3"/>
        <v>C308</v>
      </c>
      <c r="C309" s="90" t="s">
        <v>833</v>
      </c>
      <c r="D309" s="91" t="s">
        <v>834</v>
      </c>
      <c r="E309" s="90" t="s">
        <v>22</v>
      </c>
      <c r="F309" s="90" t="s">
        <v>725</v>
      </c>
      <c r="G309" s="90" t="s">
        <v>28</v>
      </c>
      <c r="H309" s="92" t="str">
        <f t="shared" si="14"/>
        <v>C251</v>
      </c>
      <c r="I309" s="93" t="s">
        <v>835</v>
      </c>
      <c r="J309" s="94" t="s">
        <v>144</v>
      </c>
      <c r="K309" s="97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</row>
    <row r="310" outlineLevel="1">
      <c r="A310" s="8">
        <f t="shared" si="2"/>
        <v>309</v>
      </c>
      <c r="B310" s="9" t="str">
        <f t="shared" si="3"/>
        <v>C309</v>
      </c>
      <c r="C310" s="104" t="s">
        <v>836</v>
      </c>
      <c r="D310" s="105" t="s">
        <v>837</v>
      </c>
      <c r="E310" s="104" t="s">
        <v>11</v>
      </c>
      <c r="F310" s="104" t="s">
        <v>12</v>
      </c>
      <c r="G310" s="104" t="s">
        <v>28</v>
      </c>
      <c r="H310" s="48" t="str">
        <f>B$146</f>
        <v>C145</v>
      </c>
      <c r="I310" s="13"/>
      <c r="J310" s="15" t="s">
        <v>14</v>
      </c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outlineLevel="2">
      <c r="A311" s="16">
        <f t="shared" si="2"/>
        <v>310</v>
      </c>
      <c r="B311" s="17" t="str">
        <f t="shared" si="3"/>
        <v>C310</v>
      </c>
      <c r="C311" s="18" t="s">
        <v>838</v>
      </c>
      <c r="D311" s="15" t="s">
        <v>839</v>
      </c>
      <c r="E311" s="18" t="s">
        <v>22</v>
      </c>
      <c r="F311" s="18" t="s">
        <v>456</v>
      </c>
      <c r="G311" s="54">
        <v>45658.0</v>
      </c>
      <c r="H311" s="106" t="str">
        <f t="shared" ref="H311:H319" si="15">B$310</f>
        <v>C309</v>
      </c>
      <c r="I311" s="15" t="s">
        <v>840</v>
      </c>
      <c r="J311" s="15" t="s">
        <v>14</v>
      </c>
      <c r="K311" s="15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outlineLevel="2">
      <c r="A312" s="16">
        <f t="shared" si="2"/>
        <v>311</v>
      </c>
      <c r="B312" s="17" t="str">
        <f t="shared" si="3"/>
        <v>C311</v>
      </c>
      <c r="C312" s="18" t="s">
        <v>841</v>
      </c>
      <c r="D312" s="15" t="s">
        <v>842</v>
      </c>
      <c r="E312" s="18" t="s">
        <v>22</v>
      </c>
      <c r="F312" s="18" t="s">
        <v>187</v>
      </c>
      <c r="G312" s="54">
        <v>45658.0</v>
      </c>
      <c r="H312" s="106" t="str">
        <f t="shared" si="15"/>
        <v>C309</v>
      </c>
      <c r="I312" s="15"/>
      <c r="J312" s="15" t="s">
        <v>14</v>
      </c>
      <c r="K312" s="1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outlineLevel="2">
      <c r="A313" s="16">
        <f t="shared" si="2"/>
        <v>312</v>
      </c>
      <c r="B313" s="17" t="str">
        <f t="shared" si="3"/>
        <v>C312</v>
      </c>
      <c r="C313" s="18" t="s">
        <v>843</v>
      </c>
      <c r="D313" s="15" t="s">
        <v>219</v>
      </c>
      <c r="E313" s="18" t="s">
        <v>22</v>
      </c>
      <c r="F313" s="18" t="s">
        <v>651</v>
      </c>
      <c r="G313" s="54">
        <v>45658.0</v>
      </c>
      <c r="H313" s="106" t="str">
        <f t="shared" si="15"/>
        <v>C309</v>
      </c>
      <c r="I313" s="15"/>
      <c r="J313" s="15" t="s">
        <v>14</v>
      </c>
      <c r="K313" s="15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outlineLevel="2">
      <c r="A314" s="16">
        <f t="shared" si="2"/>
        <v>313</v>
      </c>
      <c r="B314" s="17" t="str">
        <f t="shared" si="3"/>
        <v>C313</v>
      </c>
      <c r="C314" s="18" t="s">
        <v>844</v>
      </c>
      <c r="D314" s="15" t="s">
        <v>221</v>
      </c>
      <c r="E314" s="18" t="s">
        <v>22</v>
      </c>
      <c r="F314" s="18" t="s">
        <v>502</v>
      </c>
      <c r="G314" s="54">
        <v>45658.0</v>
      </c>
      <c r="H314" s="106" t="str">
        <f t="shared" si="15"/>
        <v>C309</v>
      </c>
      <c r="I314" s="15"/>
      <c r="J314" s="15" t="s">
        <v>14</v>
      </c>
      <c r="K314" s="15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outlineLevel="2">
      <c r="A315" s="16">
        <f t="shared" si="2"/>
        <v>314</v>
      </c>
      <c r="B315" s="17" t="str">
        <f t="shared" si="3"/>
        <v>C314</v>
      </c>
      <c r="C315" s="18" t="s">
        <v>845</v>
      </c>
      <c r="D315" s="15" t="s">
        <v>223</v>
      </c>
      <c r="E315" s="18" t="s">
        <v>22</v>
      </c>
      <c r="F315" s="18" t="s">
        <v>502</v>
      </c>
      <c r="G315" s="54">
        <v>45658.0</v>
      </c>
      <c r="H315" s="106" t="str">
        <f t="shared" si="15"/>
        <v>C309</v>
      </c>
      <c r="I315" s="15"/>
      <c r="J315" s="15" t="s">
        <v>14</v>
      </c>
      <c r="K315" s="15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outlineLevel="2">
      <c r="A316" s="16">
        <f t="shared" si="2"/>
        <v>315</v>
      </c>
      <c r="B316" s="17" t="str">
        <f t="shared" si="3"/>
        <v>C315</v>
      </c>
      <c r="C316" s="18" t="s">
        <v>846</v>
      </c>
      <c r="D316" s="15" t="s">
        <v>847</v>
      </c>
      <c r="E316" s="18" t="s">
        <v>22</v>
      </c>
      <c r="F316" s="18" t="s">
        <v>187</v>
      </c>
      <c r="G316" s="54">
        <v>45658.0</v>
      </c>
      <c r="H316" s="106" t="str">
        <f t="shared" si="15"/>
        <v>C309</v>
      </c>
      <c r="I316" s="15"/>
      <c r="J316" s="15" t="s">
        <v>14</v>
      </c>
      <c r="K316" s="15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outlineLevel="2">
      <c r="A317" s="16">
        <f t="shared" si="2"/>
        <v>316</v>
      </c>
      <c r="B317" s="17" t="str">
        <f t="shared" si="3"/>
        <v>C316</v>
      </c>
      <c r="C317" s="18" t="s">
        <v>848</v>
      </c>
      <c r="D317" s="15" t="s">
        <v>849</v>
      </c>
      <c r="E317" s="18" t="s">
        <v>22</v>
      </c>
      <c r="F317" s="18" t="s">
        <v>318</v>
      </c>
      <c r="G317" s="54">
        <v>45658.0</v>
      </c>
      <c r="H317" s="106" t="str">
        <f t="shared" si="15"/>
        <v>C309</v>
      </c>
      <c r="I317" s="20" t="s">
        <v>227</v>
      </c>
      <c r="J317" s="15" t="s">
        <v>14</v>
      </c>
      <c r="K317" s="15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outlineLevel="2">
      <c r="A318" s="16">
        <f t="shared" si="2"/>
        <v>317</v>
      </c>
      <c r="B318" s="17" t="str">
        <f t="shared" si="3"/>
        <v>C317</v>
      </c>
      <c r="C318" s="18" t="s">
        <v>850</v>
      </c>
      <c r="D318" s="15" t="s">
        <v>232</v>
      </c>
      <c r="E318" s="18" t="s">
        <v>22</v>
      </c>
      <c r="F318" s="18" t="s">
        <v>426</v>
      </c>
      <c r="G318" s="19" t="s">
        <v>13</v>
      </c>
      <c r="H318" s="106" t="str">
        <f t="shared" si="15"/>
        <v>C309</v>
      </c>
      <c r="I318" s="15"/>
      <c r="J318" s="15" t="s">
        <v>14</v>
      </c>
      <c r="K318" s="15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outlineLevel="2">
      <c r="A319" s="16">
        <f t="shared" si="2"/>
        <v>318</v>
      </c>
      <c r="B319" s="17" t="str">
        <f t="shared" si="3"/>
        <v>C318</v>
      </c>
      <c r="C319" s="18" t="s">
        <v>851</v>
      </c>
      <c r="D319" s="15" t="s">
        <v>852</v>
      </c>
      <c r="E319" s="18" t="s">
        <v>22</v>
      </c>
      <c r="F319" s="18" t="s">
        <v>853</v>
      </c>
      <c r="G319" s="54">
        <v>45658.0</v>
      </c>
      <c r="H319" s="106" t="str">
        <f t="shared" si="15"/>
        <v>C309</v>
      </c>
      <c r="I319" s="15"/>
      <c r="J319" s="15" t="s">
        <v>14</v>
      </c>
      <c r="K319" s="1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outlineLevel="1">
      <c r="A320" s="56">
        <f t="shared" si="2"/>
        <v>319</v>
      </c>
      <c r="B320" s="57" t="str">
        <f t="shared" si="3"/>
        <v>C319</v>
      </c>
      <c r="C320" s="73" t="s">
        <v>716</v>
      </c>
      <c r="D320" s="29" t="s">
        <v>854</v>
      </c>
      <c r="E320" s="73" t="s">
        <v>11</v>
      </c>
      <c r="F320" s="107" t="s">
        <v>12</v>
      </c>
      <c r="G320" s="108" t="s">
        <v>13</v>
      </c>
      <c r="H320" s="62" t="str">
        <f>B146</f>
        <v>C145</v>
      </c>
      <c r="I320" s="63"/>
      <c r="J320" s="59" t="s">
        <v>131</v>
      </c>
      <c r="K320" s="63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</row>
    <row r="321" outlineLevel="2">
      <c r="A321" s="56">
        <f t="shared" si="2"/>
        <v>320</v>
      </c>
      <c r="B321" s="57" t="str">
        <f t="shared" si="3"/>
        <v>C320</v>
      </c>
      <c r="C321" s="73" t="s">
        <v>718</v>
      </c>
      <c r="D321" s="29" t="s">
        <v>855</v>
      </c>
      <c r="E321" s="73" t="s">
        <v>11</v>
      </c>
      <c r="F321" s="107" t="s">
        <v>12</v>
      </c>
      <c r="G321" s="108" t="s">
        <v>28</v>
      </c>
      <c r="H321" s="62" t="str">
        <f>B$320</f>
        <v>C319</v>
      </c>
      <c r="I321" s="63"/>
      <c r="J321" s="59" t="s">
        <v>131</v>
      </c>
      <c r="K321" s="63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</row>
    <row r="322" outlineLevel="3">
      <c r="A322" s="23">
        <f t="shared" si="2"/>
        <v>321</v>
      </c>
      <c r="B322" s="24" t="str">
        <f t="shared" si="3"/>
        <v>C321</v>
      </c>
      <c r="C322" s="25" t="s">
        <v>856</v>
      </c>
      <c r="D322" s="109" t="s">
        <v>857</v>
      </c>
      <c r="E322" s="25" t="s">
        <v>22</v>
      </c>
      <c r="F322" s="34" t="s">
        <v>679</v>
      </c>
      <c r="G322" s="27" t="s">
        <v>13</v>
      </c>
      <c r="H322" s="75" t="str">
        <f t="shared" ref="H322:H323" si="16">B$321</f>
        <v>C320</v>
      </c>
      <c r="I322" s="29" t="s">
        <v>130</v>
      </c>
      <c r="J322" s="30" t="s">
        <v>131</v>
      </c>
      <c r="K322" s="31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</row>
    <row r="323" outlineLevel="3">
      <c r="A323" s="23">
        <f t="shared" si="2"/>
        <v>322</v>
      </c>
      <c r="B323" s="24" t="str">
        <f t="shared" si="3"/>
        <v>C322</v>
      </c>
      <c r="C323" s="25" t="s">
        <v>858</v>
      </c>
      <c r="D323" s="109" t="s">
        <v>859</v>
      </c>
      <c r="E323" s="25" t="s">
        <v>22</v>
      </c>
      <c r="F323" s="34" t="s">
        <v>137</v>
      </c>
      <c r="G323" s="27" t="s">
        <v>13</v>
      </c>
      <c r="H323" s="75" t="str">
        <f t="shared" si="16"/>
        <v>C320</v>
      </c>
      <c r="I323" s="29" t="s">
        <v>130</v>
      </c>
      <c r="J323" s="30" t="s">
        <v>131</v>
      </c>
      <c r="K323" s="31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</row>
    <row r="324" outlineLevel="2">
      <c r="A324" s="23">
        <f t="shared" si="2"/>
        <v>323</v>
      </c>
      <c r="B324" s="24" t="str">
        <f t="shared" si="3"/>
        <v>C323</v>
      </c>
      <c r="C324" s="25" t="s">
        <v>860</v>
      </c>
      <c r="D324" s="110" t="s">
        <v>861</v>
      </c>
      <c r="E324" s="25" t="s">
        <v>22</v>
      </c>
      <c r="F324" s="25" t="s">
        <v>318</v>
      </c>
      <c r="G324" s="27" t="s">
        <v>28</v>
      </c>
      <c r="H324" s="75" t="str">
        <f t="shared" ref="H324:H335" si="17">B$320</f>
        <v>C319</v>
      </c>
      <c r="I324" s="29" t="s">
        <v>130</v>
      </c>
      <c r="J324" s="30" t="s">
        <v>131</v>
      </c>
      <c r="K324" s="31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</row>
    <row r="325" outlineLevel="2">
      <c r="A325" s="23">
        <f t="shared" si="2"/>
        <v>324</v>
      </c>
      <c r="B325" s="24" t="str">
        <f t="shared" si="3"/>
        <v>C324</v>
      </c>
      <c r="C325" s="25" t="s">
        <v>862</v>
      </c>
      <c r="D325" s="33" t="s">
        <v>863</v>
      </c>
      <c r="E325" s="25" t="s">
        <v>22</v>
      </c>
      <c r="F325" s="25" t="s">
        <v>864</v>
      </c>
      <c r="G325" s="27" t="s">
        <v>28</v>
      </c>
      <c r="H325" s="75" t="str">
        <f t="shared" si="17"/>
        <v>C319</v>
      </c>
      <c r="I325" s="29" t="s">
        <v>130</v>
      </c>
      <c r="J325" s="30" t="s">
        <v>131</v>
      </c>
      <c r="K325" s="31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</row>
    <row r="326" outlineLevel="2">
      <c r="A326" s="79">
        <f t="shared" si="2"/>
        <v>325</v>
      </c>
      <c r="B326" s="80" t="str">
        <f t="shared" si="3"/>
        <v>C325</v>
      </c>
      <c r="C326" s="81" t="s">
        <v>865</v>
      </c>
      <c r="D326" s="82" t="s">
        <v>866</v>
      </c>
      <c r="E326" s="81" t="s">
        <v>22</v>
      </c>
      <c r="F326" s="81" t="s">
        <v>864</v>
      </c>
      <c r="G326" s="111" t="s">
        <v>13</v>
      </c>
      <c r="H326" s="85" t="str">
        <f t="shared" si="17"/>
        <v>C319</v>
      </c>
      <c r="I326" s="86" t="s">
        <v>130</v>
      </c>
      <c r="J326" s="87" t="s">
        <v>131</v>
      </c>
      <c r="K326" s="112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</row>
    <row r="327" outlineLevel="2">
      <c r="A327" s="23">
        <f t="shared" si="2"/>
        <v>326</v>
      </c>
      <c r="B327" s="24" t="str">
        <f t="shared" si="3"/>
        <v>C326</v>
      </c>
      <c r="C327" s="25" t="s">
        <v>867</v>
      </c>
      <c r="D327" s="33" t="s">
        <v>868</v>
      </c>
      <c r="E327" s="25" t="s">
        <v>22</v>
      </c>
      <c r="F327" s="34" t="s">
        <v>679</v>
      </c>
      <c r="G327" s="27" t="s">
        <v>13</v>
      </c>
      <c r="H327" s="75" t="str">
        <f t="shared" si="17"/>
        <v>C319</v>
      </c>
      <c r="I327" s="29" t="s">
        <v>130</v>
      </c>
      <c r="J327" s="30" t="s">
        <v>131</v>
      </c>
      <c r="K327" s="31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</row>
    <row r="328" outlineLevel="2">
      <c r="A328" s="79">
        <f t="shared" si="2"/>
        <v>327</v>
      </c>
      <c r="B328" s="80" t="str">
        <f t="shared" si="3"/>
        <v>C327</v>
      </c>
      <c r="C328" s="81" t="s">
        <v>869</v>
      </c>
      <c r="D328" s="82" t="s">
        <v>870</v>
      </c>
      <c r="E328" s="81" t="s">
        <v>22</v>
      </c>
      <c r="F328" s="81" t="s">
        <v>864</v>
      </c>
      <c r="G328" s="111" t="s">
        <v>13</v>
      </c>
      <c r="H328" s="85" t="str">
        <f t="shared" si="17"/>
        <v>C319</v>
      </c>
      <c r="I328" s="86" t="s">
        <v>130</v>
      </c>
      <c r="J328" s="87" t="s">
        <v>131</v>
      </c>
      <c r="K328" s="112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</row>
    <row r="329" outlineLevel="2">
      <c r="A329" s="23">
        <f t="shared" si="2"/>
        <v>328</v>
      </c>
      <c r="B329" s="24" t="str">
        <f t="shared" si="3"/>
        <v>C328</v>
      </c>
      <c r="C329" s="25" t="s">
        <v>871</v>
      </c>
      <c r="D329" s="33" t="s">
        <v>872</v>
      </c>
      <c r="E329" s="25" t="s">
        <v>22</v>
      </c>
      <c r="F329" s="25" t="s">
        <v>873</v>
      </c>
      <c r="G329" s="27" t="s">
        <v>13</v>
      </c>
      <c r="H329" s="75" t="str">
        <f t="shared" si="17"/>
        <v>C319</v>
      </c>
      <c r="I329" s="29" t="s">
        <v>130</v>
      </c>
      <c r="J329" s="30" t="s">
        <v>131</v>
      </c>
      <c r="K329" s="31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</row>
    <row r="330" outlineLevel="2">
      <c r="A330" s="79">
        <f t="shared" si="2"/>
        <v>329</v>
      </c>
      <c r="B330" s="80" t="str">
        <f t="shared" si="3"/>
        <v>C329</v>
      </c>
      <c r="C330" s="81" t="s">
        <v>874</v>
      </c>
      <c r="D330" s="82" t="s">
        <v>875</v>
      </c>
      <c r="E330" s="81" t="s">
        <v>22</v>
      </c>
      <c r="F330" s="81" t="s">
        <v>864</v>
      </c>
      <c r="G330" s="111" t="s">
        <v>13</v>
      </c>
      <c r="H330" s="85" t="str">
        <f t="shared" si="17"/>
        <v>C319</v>
      </c>
      <c r="I330" s="86" t="s">
        <v>130</v>
      </c>
      <c r="J330" s="87" t="s">
        <v>131</v>
      </c>
      <c r="K330" s="112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</row>
    <row r="331" outlineLevel="2">
      <c r="A331" s="23">
        <f t="shared" si="2"/>
        <v>330</v>
      </c>
      <c r="B331" s="24" t="str">
        <f t="shared" si="3"/>
        <v>C330</v>
      </c>
      <c r="C331" s="25" t="s">
        <v>876</v>
      </c>
      <c r="D331" s="110" t="s">
        <v>877</v>
      </c>
      <c r="E331" s="25" t="s">
        <v>22</v>
      </c>
      <c r="F331" s="25" t="s">
        <v>96</v>
      </c>
      <c r="G331" s="27" t="s">
        <v>28</v>
      </c>
      <c r="H331" s="75" t="str">
        <f t="shared" si="17"/>
        <v>C319</v>
      </c>
      <c r="I331" s="29" t="s">
        <v>130</v>
      </c>
      <c r="J331" s="30" t="s">
        <v>131</v>
      </c>
      <c r="K331" s="31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</row>
    <row r="332">
      <c r="A332" s="79">
        <f t="shared" si="2"/>
        <v>331</v>
      </c>
      <c r="B332" s="80" t="str">
        <f t="shared" si="3"/>
        <v>C331</v>
      </c>
      <c r="C332" s="114" t="s">
        <v>878</v>
      </c>
      <c r="D332" s="115" t="s">
        <v>879</v>
      </c>
      <c r="E332" s="114" t="s">
        <v>22</v>
      </c>
      <c r="F332" s="114" t="s">
        <v>134</v>
      </c>
      <c r="G332" s="116" t="s">
        <v>28</v>
      </c>
      <c r="H332" s="100" t="str">
        <f t="shared" si="17"/>
        <v>C319</v>
      </c>
      <c r="I332" s="102" t="s">
        <v>880</v>
      </c>
      <c r="J332" s="102" t="s">
        <v>144</v>
      </c>
      <c r="K332" s="103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</row>
    <row r="333">
      <c r="A333" s="35">
        <f t="shared" si="2"/>
        <v>332</v>
      </c>
      <c r="B333" s="36" t="str">
        <f t="shared" si="3"/>
        <v>C332</v>
      </c>
      <c r="C333" s="117" t="s">
        <v>881</v>
      </c>
      <c r="D333" s="118" t="s">
        <v>882</v>
      </c>
      <c r="E333" s="117" t="s">
        <v>22</v>
      </c>
      <c r="F333" s="117" t="s">
        <v>134</v>
      </c>
      <c r="G333" s="119" t="s">
        <v>28</v>
      </c>
      <c r="H333" s="92" t="str">
        <f t="shared" si="17"/>
        <v>C319</v>
      </c>
      <c r="I333" s="120" t="s">
        <v>883</v>
      </c>
      <c r="J333" s="94" t="s">
        <v>144</v>
      </c>
      <c r="K333" s="97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</row>
    <row r="334">
      <c r="A334" s="35">
        <f t="shared" si="2"/>
        <v>333</v>
      </c>
      <c r="B334" s="36" t="str">
        <f t="shared" si="3"/>
        <v>C333</v>
      </c>
      <c r="C334" s="117" t="s">
        <v>884</v>
      </c>
      <c r="D334" s="118" t="s">
        <v>885</v>
      </c>
      <c r="E334" s="117" t="s">
        <v>22</v>
      </c>
      <c r="F334" s="117" t="s">
        <v>651</v>
      </c>
      <c r="G334" s="119" t="s">
        <v>28</v>
      </c>
      <c r="H334" s="92" t="str">
        <f t="shared" si="17"/>
        <v>C319</v>
      </c>
      <c r="I334" s="120" t="s">
        <v>883</v>
      </c>
      <c r="J334" s="94" t="s">
        <v>144</v>
      </c>
      <c r="K334" s="97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</row>
    <row r="335">
      <c r="A335" s="35">
        <f t="shared" si="2"/>
        <v>334</v>
      </c>
      <c r="B335" s="36" t="str">
        <f t="shared" si="3"/>
        <v>C334</v>
      </c>
      <c r="C335" s="117" t="s">
        <v>886</v>
      </c>
      <c r="D335" s="118" t="s">
        <v>887</v>
      </c>
      <c r="E335" s="117" t="s">
        <v>22</v>
      </c>
      <c r="F335" s="117" t="s">
        <v>134</v>
      </c>
      <c r="G335" s="119" t="s">
        <v>28</v>
      </c>
      <c r="H335" s="92" t="str">
        <f t="shared" si="17"/>
        <v>C319</v>
      </c>
      <c r="I335" s="94" t="s">
        <v>888</v>
      </c>
      <c r="J335" s="94" t="s">
        <v>144</v>
      </c>
      <c r="K335" s="97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</row>
    <row r="336">
      <c r="A336" s="8">
        <f t="shared" si="2"/>
        <v>335</v>
      </c>
      <c r="B336" s="9" t="str">
        <f t="shared" si="3"/>
        <v>C335</v>
      </c>
      <c r="C336" s="10" t="s">
        <v>889</v>
      </c>
      <c r="D336" s="13"/>
      <c r="E336" s="10" t="s">
        <v>11</v>
      </c>
      <c r="F336" s="10" t="s">
        <v>12</v>
      </c>
      <c r="G336" s="12" t="s">
        <v>28</v>
      </c>
      <c r="H336" s="10" t="s">
        <v>42</v>
      </c>
      <c r="I336" s="13"/>
      <c r="J336" s="13" t="s">
        <v>14</v>
      </c>
      <c r="K336" s="15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outlineLevel="1">
      <c r="A337" s="16">
        <f t="shared" si="2"/>
        <v>336</v>
      </c>
      <c r="B337" s="17" t="str">
        <f t="shared" si="3"/>
        <v>C336</v>
      </c>
      <c r="C337" s="18" t="s">
        <v>890</v>
      </c>
      <c r="D337" s="15" t="s">
        <v>891</v>
      </c>
      <c r="E337" s="18" t="s">
        <v>22</v>
      </c>
      <c r="F337" s="18" t="s">
        <v>892</v>
      </c>
      <c r="G337" s="19" t="s">
        <v>28</v>
      </c>
      <c r="H337" s="106" t="str">
        <f t="shared" ref="H337:H364" si="18">B$336</f>
        <v>C335</v>
      </c>
      <c r="I337" s="15" t="s">
        <v>891</v>
      </c>
      <c r="J337" s="15" t="s">
        <v>14</v>
      </c>
      <c r="K337" s="15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outlineLevel="1">
      <c r="A338" s="16">
        <f t="shared" si="2"/>
        <v>337</v>
      </c>
      <c r="B338" s="17" t="str">
        <f t="shared" si="3"/>
        <v>C337</v>
      </c>
      <c r="C338" s="18" t="s">
        <v>893</v>
      </c>
      <c r="D338" s="15" t="s">
        <v>894</v>
      </c>
      <c r="E338" s="18" t="s">
        <v>22</v>
      </c>
      <c r="F338" s="18" t="s">
        <v>895</v>
      </c>
      <c r="G338" s="19" t="s">
        <v>28</v>
      </c>
      <c r="H338" s="106" t="str">
        <f t="shared" si="18"/>
        <v>C335</v>
      </c>
      <c r="I338" s="15" t="s">
        <v>894</v>
      </c>
      <c r="J338" s="15" t="s">
        <v>14</v>
      </c>
      <c r="K338" s="15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outlineLevel="1">
      <c r="A339" s="16">
        <f t="shared" si="2"/>
        <v>338</v>
      </c>
      <c r="B339" s="17" t="str">
        <f t="shared" si="3"/>
        <v>C338</v>
      </c>
      <c r="C339" s="18" t="s">
        <v>896</v>
      </c>
      <c r="D339" s="15" t="s">
        <v>897</v>
      </c>
      <c r="E339" s="18" t="s">
        <v>22</v>
      </c>
      <c r="F339" s="18" t="s">
        <v>278</v>
      </c>
      <c r="G339" s="19" t="s">
        <v>28</v>
      </c>
      <c r="H339" s="106" t="str">
        <f t="shared" si="18"/>
        <v>C335</v>
      </c>
      <c r="I339" s="15" t="s">
        <v>897</v>
      </c>
      <c r="J339" s="15" t="s">
        <v>14</v>
      </c>
      <c r="K339" s="1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outlineLevel="1">
      <c r="A340" s="16">
        <f t="shared" si="2"/>
        <v>339</v>
      </c>
      <c r="B340" s="17" t="str">
        <f t="shared" si="3"/>
        <v>C339</v>
      </c>
      <c r="C340" s="18" t="s">
        <v>898</v>
      </c>
      <c r="D340" s="15" t="s">
        <v>899</v>
      </c>
      <c r="E340" s="18" t="s">
        <v>22</v>
      </c>
      <c r="F340" s="18" t="s">
        <v>900</v>
      </c>
      <c r="G340" s="19" t="s">
        <v>28</v>
      </c>
      <c r="H340" s="106" t="str">
        <f t="shared" si="18"/>
        <v>C335</v>
      </c>
      <c r="I340" s="15" t="s">
        <v>899</v>
      </c>
      <c r="J340" s="15" t="s">
        <v>14</v>
      </c>
      <c r="K340" s="15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outlineLevel="1">
      <c r="A341" s="16">
        <f t="shared" si="2"/>
        <v>340</v>
      </c>
      <c r="B341" s="17" t="str">
        <f t="shared" si="3"/>
        <v>C340</v>
      </c>
      <c r="C341" s="18" t="s">
        <v>901</v>
      </c>
      <c r="D341" s="15" t="s">
        <v>902</v>
      </c>
      <c r="E341" s="18" t="s">
        <v>22</v>
      </c>
      <c r="F341" s="18" t="s">
        <v>17</v>
      </c>
      <c r="G341" s="19" t="s">
        <v>28</v>
      </c>
      <c r="H341" s="106" t="str">
        <f t="shared" si="18"/>
        <v>C335</v>
      </c>
      <c r="I341" s="15" t="s">
        <v>903</v>
      </c>
      <c r="J341" s="15" t="s">
        <v>14</v>
      </c>
      <c r="K341" s="15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outlineLevel="1">
      <c r="A342" s="16">
        <f t="shared" si="2"/>
        <v>341</v>
      </c>
      <c r="B342" s="17" t="str">
        <f t="shared" si="3"/>
        <v>C341</v>
      </c>
      <c r="C342" s="18" t="s">
        <v>904</v>
      </c>
      <c r="D342" s="15" t="s">
        <v>905</v>
      </c>
      <c r="E342" s="18" t="s">
        <v>22</v>
      </c>
      <c r="F342" s="18" t="s">
        <v>906</v>
      </c>
      <c r="G342" s="19" t="s">
        <v>28</v>
      </c>
      <c r="H342" s="106" t="str">
        <f t="shared" si="18"/>
        <v>C335</v>
      </c>
      <c r="I342" s="15" t="s">
        <v>905</v>
      </c>
      <c r="J342" s="15" t="s">
        <v>14</v>
      </c>
      <c r="K342" s="1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outlineLevel="1">
      <c r="A343" s="16">
        <f t="shared" si="2"/>
        <v>342</v>
      </c>
      <c r="B343" s="17" t="str">
        <f t="shared" si="3"/>
        <v>C342</v>
      </c>
      <c r="C343" s="18" t="s">
        <v>907</v>
      </c>
      <c r="D343" s="15" t="s">
        <v>908</v>
      </c>
      <c r="E343" s="18" t="s">
        <v>22</v>
      </c>
      <c r="F343" s="18" t="s">
        <v>17</v>
      </c>
      <c r="G343" s="19" t="s">
        <v>28</v>
      </c>
      <c r="H343" s="106" t="str">
        <f t="shared" si="18"/>
        <v>C335</v>
      </c>
      <c r="I343" s="15" t="s">
        <v>908</v>
      </c>
      <c r="J343" s="15" t="s">
        <v>14</v>
      </c>
      <c r="K343" s="15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outlineLevel="1">
      <c r="A344" s="16">
        <f t="shared" si="2"/>
        <v>343</v>
      </c>
      <c r="B344" s="17" t="str">
        <f t="shared" si="3"/>
        <v>C343</v>
      </c>
      <c r="C344" s="18" t="s">
        <v>909</v>
      </c>
      <c r="D344" s="15" t="s">
        <v>910</v>
      </c>
      <c r="E344" s="18" t="s">
        <v>22</v>
      </c>
      <c r="F344" s="18" t="s">
        <v>911</v>
      </c>
      <c r="G344" s="19" t="s">
        <v>28</v>
      </c>
      <c r="H344" s="106" t="str">
        <f t="shared" si="18"/>
        <v>C335</v>
      </c>
      <c r="I344" s="15" t="s">
        <v>910</v>
      </c>
      <c r="J344" s="15" t="s">
        <v>14</v>
      </c>
      <c r="K344" s="15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outlineLevel="1">
      <c r="A345" s="16">
        <f t="shared" si="2"/>
        <v>344</v>
      </c>
      <c r="B345" s="17" t="str">
        <f t="shared" si="3"/>
        <v>C344</v>
      </c>
      <c r="C345" s="18" t="s">
        <v>912</v>
      </c>
      <c r="D345" s="15" t="s">
        <v>913</v>
      </c>
      <c r="E345" s="18" t="s">
        <v>22</v>
      </c>
      <c r="F345" s="18" t="s">
        <v>911</v>
      </c>
      <c r="G345" s="19" t="s">
        <v>28</v>
      </c>
      <c r="H345" s="106" t="str">
        <f t="shared" si="18"/>
        <v>C335</v>
      </c>
      <c r="I345" s="15" t="s">
        <v>913</v>
      </c>
      <c r="J345" s="15" t="s">
        <v>14</v>
      </c>
      <c r="K345" s="15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outlineLevel="1">
      <c r="A346" s="16">
        <f t="shared" si="2"/>
        <v>345</v>
      </c>
      <c r="B346" s="17" t="str">
        <f t="shared" si="3"/>
        <v>C345</v>
      </c>
      <c r="C346" s="18" t="s">
        <v>914</v>
      </c>
      <c r="D346" s="15" t="s">
        <v>225</v>
      </c>
      <c r="E346" s="18" t="s">
        <v>22</v>
      </c>
      <c r="F346" s="18" t="s">
        <v>318</v>
      </c>
      <c r="G346" s="19" t="s">
        <v>28</v>
      </c>
      <c r="H346" s="106" t="str">
        <f t="shared" si="18"/>
        <v>C335</v>
      </c>
      <c r="I346" s="15" t="s">
        <v>225</v>
      </c>
      <c r="J346" s="15" t="s">
        <v>14</v>
      </c>
      <c r="K346" s="15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outlineLevel="1">
      <c r="A347" s="16">
        <f t="shared" si="2"/>
        <v>346</v>
      </c>
      <c r="B347" s="17" t="str">
        <f t="shared" si="3"/>
        <v>C346</v>
      </c>
      <c r="C347" s="18" t="s">
        <v>915</v>
      </c>
      <c r="D347" s="15" t="s">
        <v>916</v>
      </c>
      <c r="E347" s="18" t="s">
        <v>22</v>
      </c>
      <c r="F347" s="18" t="s">
        <v>250</v>
      </c>
      <c r="G347" s="19" t="s">
        <v>28</v>
      </c>
      <c r="H347" s="106" t="str">
        <f t="shared" si="18"/>
        <v>C335</v>
      </c>
      <c r="I347" s="15" t="s">
        <v>916</v>
      </c>
      <c r="J347" s="15" t="s">
        <v>14</v>
      </c>
      <c r="K347" s="15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outlineLevel="1">
      <c r="A348" s="16">
        <f t="shared" si="2"/>
        <v>347</v>
      </c>
      <c r="B348" s="17" t="str">
        <f t="shared" si="3"/>
        <v>C347</v>
      </c>
      <c r="C348" s="18" t="s">
        <v>917</v>
      </c>
      <c r="D348" s="15" t="s">
        <v>918</v>
      </c>
      <c r="E348" s="18" t="s">
        <v>22</v>
      </c>
      <c r="F348" s="18" t="s">
        <v>79</v>
      </c>
      <c r="G348" s="19" t="s">
        <v>28</v>
      </c>
      <c r="H348" s="106" t="str">
        <f t="shared" si="18"/>
        <v>C335</v>
      </c>
      <c r="I348" s="15" t="s">
        <v>918</v>
      </c>
      <c r="J348" s="15" t="s">
        <v>14</v>
      </c>
      <c r="K348" s="15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outlineLevel="1">
      <c r="A349" s="16">
        <f t="shared" si="2"/>
        <v>348</v>
      </c>
      <c r="B349" s="17" t="str">
        <f t="shared" si="3"/>
        <v>C348</v>
      </c>
      <c r="C349" s="18" t="s">
        <v>919</v>
      </c>
      <c r="D349" s="15" t="s">
        <v>920</v>
      </c>
      <c r="E349" s="18" t="s">
        <v>22</v>
      </c>
      <c r="F349" s="18" t="s">
        <v>79</v>
      </c>
      <c r="G349" s="19" t="s">
        <v>28</v>
      </c>
      <c r="H349" s="106" t="str">
        <f t="shared" si="18"/>
        <v>C335</v>
      </c>
      <c r="I349" s="15" t="s">
        <v>921</v>
      </c>
      <c r="J349" s="15" t="s">
        <v>14</v>
      </c>
      <c r="K349" s="1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outlineLevel="1">
      <c r="A350" s="16">
        <f t="shared" si="2"/>
        <v>349</v>
      </c>
      <c r="B350" s="17" t="str">
        <f t="shared" si="3"/>
        <v>C349</v>
      </c>
      <c r="C350" s="18" t="s">
        <v>922</v>
      </c>
      <c r="D350" s="15" t="s">
        <v>923</v>
      </c>
      <c r="E350" s="18" t="s">
        <v>22</v>
      </c>
      <c r="F350" s="18" t="s">
        <v>924</v>
      </c>
      <c r="G350" s="19" t="s">
        <v>28</v>
      </c>
      <c r="H350" s="106" t="str">
        <f t="shared" si="18"/>
        <v>C335</v>
      </c>
      <c r="I350" s="15" t="s">
        <v>925</v>
      </c>
      <c r="J350" s="15" t="s">
        <v>926</v>
      </c>
      <c r="K350" s="15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outlineLevel="1">
      <c r="A351" s="16">
        <f t="shared" si="2"/>
        <v>350</v>
      </c>
      <c r="B351" s="17" t="str">
        <f t="shared" si="3"/>
        <v>C350</v>
      </c>
      <c r="C351" s="18" t="s">
        <v>927</v>
      </c>
      <c r="D351" s="15" t="s">
        <v>928</v>
      </c>
      <c r="E351" s="18" t="s">
        <v>22</v>
      </c>
      <c r="F351" s="18" t="s">
        <v>895</v>
      </c>
      <c r="G351" s="19" t="s">
        <v>28</v>
      </c>
      <c r="H351" s="106" t="str">
        <f t="shared" si="18"/>
        <v>C335</v>
      </c>
      <c r="I351" s="15" t="s">
        <v>928</v>
      </c>
      <c r="J351" s="15" t="s">
        <v>14</v>
      </c>
      <c r="K351" s="15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outlineLevel="1">
      <c r="A352" s="16">
        <f t="shared" si="2"/>
        <v>351</v>
      </c>
      <c r="B352" s="17" t="str">
        <f t="shared" si="3"/>
        <v>C351</v>
      </c>
      <c r="C352" s="18" t="s">
        <v>929</v>
      </c>
      <c r="D352" s="15" t="s">
        <v>930</v>
      </c>
      <c r="E352" s="18" t="s">
        <v>22</v>
      </c>
      <c r="F352" s="18" t="s">
        <v>79</v>
      </c>
      <c r="G352" s="19" t="s">
        <v>28</v>
      </c>
      <c r="H352" s="106" t="str">
        <f t="shared" si="18"/>
        <v>C335</v>
      </c>
      <c r="I352" s="15" t="s">
        <v>931</v>
      </c>
      <c r="J352" s="15" t="s">
        <v>932</v>
      </c>
      <c r="K352" s="1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outlineLevel="1">
      <c r="A353" s="16">
        <f t="shared" si="2"/>
        <v>352</v>
      </c>
      <c r="B353" s="17" t="str">
        <f t="shared" si="3"/>
        <v>C352</v>
      </c>
      <c r="C353" s="18" t="s">
        <v>933</v>
      </c>
      <c r="D353" s="15" t="s">
        <v>934</v>
      </c>
      <c r="E353" s="18" t="s">
        <v>22</v>
      </c>
      <c r="F353" s="18" t="s">
        <v>935</v>
      </c>
      <c r="G353" s="19" t="s">
        <v>28</v>
      </c>
      <c r="H353" s="106" t="str">
        <f t="shared" si="18"/>
        <v>C335</v>
      </c>
      <c r="I353" s="15" t="s">
        <v>934</v>
      </c>
      <c r="J353" s="15" t="s">
        <v>14</v>
      </c>
      <c r="K353" s="15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outlineLevel="1">
      <c r="A354" s="16">
        <f t="shared" si="2"/>
        <v>353</v>
      </c>
      <c r="B354" s="17" t="str">
        <f t="shared" si="3"/>
        <v>C353</v>
      </c>
      <c r="C354" s="18" t="s">
        <v>936</v>
      </c>
      <c r="D354" s="15" t="s">
        <v>937</v>
      </c>
      <c r="E354" s="18" t="s">
        <v>22</v>
      </c>
      <c r="F354" s="18" t="s">
        <v>250</v>
      </c>
      <c r="G354" s="19" t="s">
        <v>28</v>
      </c>
      <c r="H354" s="106" t="str">
        <f t="shared" si="18"/>
        <v>C335</v>
      </c>
      <c r="I354" s="15" t="s">
        <v>937</v>
      </c>
      <c r="J354" s="15" t="s">
        <v>14</v>
      </c>
      <c r="K354" s="15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outlineLevel="1">
      <c r="A355" s="16">
        <f t="shared" si="2"/>
        <v>354</v>
      </c>
      <c r="B355" s="17" t="str">
        <f t="shared" si="3"/>
        <v>C354</v>
      </c>
      <c r="C355" s="18" t="s">
        <v>938</v>
      </c>
      <c r="D355" s="15" t="s">
        <v>939</v>
      </c>
      <c r="E355" s="18" t="s">
        <v>22</v>
      </c>
      <c r="F355" s="18" t="s">
        <v>278</v>
      </c>
      <c r="G355" s="19" t="s">
        <v>28</v>
      </c>
      <c r="H355" s="106" t="str">
        <f t="shared" si="18"/>
        <v>C335</v>
      </c>
      <c r="I355" s="15" t="s">
        <v>939</v>
      </c>
      <c r="J355" s="15" t="s">
        <v>14</v>
      </c>
      <c r="K355" s="15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outlineLevel="1">
      <c r="A356" s="16">
        <f t="shared" si="2"/>
        <v>355</v>
      </c>
      <c r="B356" s="17" t="str">
        <f t="shared" si="3"/>
        <v>C355</v>
      </c>
      <c r="C356" s="18" t="s">
        <v>940</v>
      </c>
      <c r="D356" s="15" t="s">
        <v>941</v>
      </c>
      <c r="E356" s="18" t="s">
        <v>22</v>
      </c>
      <c r="F356" s="18" t="s">
        <v>278</v>
      </c>
      <c r="G356" s="19" t="s">
        <v>28</v>
      </c>
      <c r="H356" s="106" t="str">
        <f t="shared" si="18"/>
        <v>C335</v>
      </c>
      <c r="I356" s="15" t="s">
        <v>436</v>
      </c>
      <c r="J356" s="15" t="s">
        <v>14</v>
      </c>
      <c r="K356" s="15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outlineLevel="1">
      <c r="A357" s="16">
        <f t="shared" si="2"/>
        <v>356</v>
      </c>
      <c r="B357" s="17" t="str">
        <f t="shared" si="3"/>
        <v>C356</v>
      </c>
      <c r="C357" s="18" t="s">
        <v>942</v>
      </c>
      <c r="D357" s="15" t="s">
        <v>943</v>
      </c>
      <c r="E357" s="18" t="s">
        <v>22</v>
      </c>
      <c r="F357" s="18" t="s">
        <v>36</v>
      </c>
      <c r="G357" s="19" t="s">
        <v>28</v>
      </c>
      <c r="H357" s="106" t="str">
        <f t="shared" si="18"/>
        <v>C335</v>
      </c>
      <c r="I357" s="15" t="s">
        <v>944</v>
      </c>
      <c r="J357" s="15" t="s">
        <v>945</v>
      </c>
      <c r="K357" s="15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outlineLevel="1">
      <c r="A358" s="16">
        <f t="shared" si="2"/>
        <v>357</v>
      </c>
      <c r="B358" s="17" t="str">
        <f t="shared" si="3"/>
        <v>C357</v>
      </c>
      <c r="C358" s="18" t="s">
        <v>946</v>
      </c>
      <c r="D358" s="15" t="s">
        <v>947</v>
      </c>
      <c r="E358" s="18" t="s">
        <v>22</v>
      </c>
      <c r="F358" s="18" t="s">
        <v>83</v>
      </c>
      <c r="G358" s="19" t="s">
        <v>28</v>
      </c>
      <c r="H358" s="106" t="str">
        <f t="shared" si="18"/>
        <v>C335</v>
      </c>
      <c r="I358" s="15" t="s">
        <v>948</v>
      </c>
      <c r="J358" s="15" t="s">
        <v>646</v>
      </c>
      <c r="K358" s="15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outlineLevel="1">
      <c r="A359" s="16">
        <f t="shared" si="2"/>
        <v>358</v>
      </c>
      <c r="B359" s="17" t="str">
        <f t="shared" si="3"/>
        <v>C358</v>
      </c>
      <c r="C359" s="18" t="s">
        <v>949</v>
      </c>
      <c r="D359" s="15" t="s">
        <v>950</v>
      </c>
      <c r="E359" s="18" t="s">
        <v>22</v>
      </c>
      <c r="F359" s="18" t="s">
        <v>96</v>
      </c>
      <c r="G359" s="19" t="s">
        <v>28</v>
      </c>
      <c r="H359" s="106" t="str">
        <f t="shared" si="18"/>
        <v>C335</v>
      </c>
      <c r="I359" s="15" t="s">
        <v>951</v>
      </c>
      <c r="J359" s="15" t="s">
        <v>445</v>
      </c>
      <c r="K359" s="1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outlineLevel="1">
      <c r="A360" s="16">
        <f t="shared" si="2"/>
        <v>359</v>
      </c>
      <c r="B360" s="17" t="str">
        <f t="shared" si="3"/>
        <v>C359</v>
      </c>
      <c r="C360" s="18" t="s">
        <v>952</v>
      </c>
      <c r="D360" s="15" t="s">
        <v>953</v>
      </c>
      <c r="E360" s="18" t="s">
        <v>22</v>
      </c>
      <c r="F360" s="18" t="s">
        <v>54</v>
      </c>
      <c r="G360" s="19" t="s">
        <v>28</v>
      </c>
      <c r="H360" s="106" t="str">
        <f t="shared" si="18"/>
        <v>C335</v>
      </c>
      <c r="I360" s="15" t="s">
        <v>954</v>
      </c>
      <c r="J360" s="15" t="s">
        <v>156</v>
      </c>
      <c r="K360" s="1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outlineLevel="1">
      <c r="A361" s="16">
        <f t="shared" si="2"/>
        <v>360</v>
      </c>
      <c r="B361" s="17" t="str">
        <f t="shared" si="3"/>
        <v>C360</v>
      </c>
      <c r="C361" s="18" t="s">
        <v>955</v>
      </c>
      <c r="D361" s="15" t="s">
        <v>956</v>
      </c>
      <c r="E361" s="18" t="s">
        <v>22</v>
      </c>
      <c r="F361" s="18" t="s">
        <v>54</v>
      </c>
      <c r="G361" s="19" t="s">
        <v>28</v>
      </c>
      <c r="H361" s="106" t="str">
        <f t="shared" si="18"/>
        <v>C335</v>
      </c>
      <c r="I361" s="15" t="s">
        <v>957</v>
      </c>
      <c r="J361" s="15" t="s">
        <v>516</v>
      </c>
      <c r="K361" s="1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outlineLevel="1">
      <c r="A362" s="16">
        <f t="shared" si="2"/>
        <v>361</v>
      </c>
      <c r="B362" s="17" t="str">
        <f t="shared" si="3"/>
        <v>C361</v>
      </c>
      <c r="C362" s="18" t="s">
        <v>958</v>
      </c>
      <c r="D362" s="15" t="s">
        <v>959</v>
      </c>
      <c r="E362" s="18" t="s">
        <v>22</v>
      </c>
      <c r="F362" s="18" t="s">
        <v>36</v>
      </c>
      <c r="G362" s="19" t="s">
        <v>28</v>
      </c>
      <c r="H362" s="106" t="str">
        <f t="shared" si="18"/>
        <v>C335</v>
      </c>
      <c r="I362" s="15" t="s">
        <v>960</v>
      </c>
      <c r="J362" s="15" t="s">
        <v>961</v>
      </c>
      <c r="K362" s="1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outlineLevel="1">
      <c r="A363" s="16">
        <f t="shared" si="2"/>
        <v>362</v>
      </c>
      <c r="B363" s="17" t="str">
        <f t="shared" si="3"/>
        <v>C362</v>
      </c>
      <c r="C363" s="18" t="s">
        <v>962</v>
      </c>
      <c r="D363" s="15" t="s">
        <v>963</v>
      </c>
      <c r="E363" s="18" t="s">
        <v>22</v>
      </c>
      <c r="F363" s="18" t="s">
        <v>331</v>
      </c>
      <c r="G363" s="19" t="s">
        <v>28</v>
      </c>
      <c r="H363" s="106" t="str">
        <f t="shared" si="18"/>
        <v>C335</v>
      </c>
      <c r="I363" s="13" t="s">
        <v>210</v>
      </c>
      <c r="J363" s="21" t="s">
        <v>89</v>
      </c>
      <c r="K363" s="1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outlineLevel="1">
      <c r="A364" s="16">
        <f t="shared" si="2"/>
        <v>363</v>
      </c>
      <c r="B364" s="17" t="str">
        <f t="shared" si="3"/>
        <v>C363</v>
      </c>
      <c r="C364" s="18" t="s">
        <v>964</v>
      </c>
      <c r="D364" s="15" t="s">
        <v>965</v>
      </c>
      <c r="E364" s="18" t="s">
        <v>22</v>
      </c>
      <c r="F364" s="18" t="s">
        <v>87</v>
      </c>
      <c r="G364" s="19" t="s">
        <v>28</v>
      </c>
      <c r="H364" s="106" t="str">
        <f t="shared" si="18"/>
        <v>C335</v>
      </c>
      <c r="I364" s="21" t="s">
        <v>966</v>
      </c>
      <c r="J364" s="21" t="s">
        <v>89</v>
      </c>
      <c r="K364" s="1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8">
        <f t="shared" si="2"/>
        <v>364</v>
      </c>
      <c r="B365" s="9" t="str">
        <f t="shared" si="3"/>
        <v>C364</v>
      </c>
      <c r="C365" s="10" t="s">
        <v>967</v>
      </c>
      <c r="D365" s="13" t="s">
        <v>968</v>
      </c>
      <c r="E365" s="10" t="s">
        <v>11</v>
      </c>
      <c r="F365" s="10" t="s">
        <v>12</v>
      </c>
      <c r="G365" s="12" t="s">
        <v>28</v>
      </c>
      <c r="H365" s="10" t="s">
        <v>42</v>
      </c>
      <c r="I365" s="13" t="s">
        <v>968</v>
      </c>
      <c r="J365" s="13" t="s">
        <v>14</v>
      </c>
      <c r="K365" s="15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outlineLevel="1">
      <c r="A366" s="16">
        <f t="shared" si="2"/>
        <v>365</v>
      </c>
      <c r="B366" s="17" t="str">
        <f t="shared" si="3"/>
        <v>C365</v>
      </c>
      <c r="C366" s="18" t="s">
        <v>969</v>
      </c>
      <c r="D366" s="15" t="s">
        <v>970</v>
      </c>
      <c r="E366" s="18" t="s">
        <v>22</v>
      </c>
      <c r="F366" s="18" t="s">
        <v>900</v>
      </c>
      <c r="G366" s="19" t="s">
        <v>13</v>
      </c>
      <c r="H366" s="106" t="str">
        <f t="shared" ref="H366:H384" si="19">B$365</f>
        <v>C364</v>
      </c>
      <c r="I366" s="15" t="s">
        <v>970</v>
      </c>
      <c r="J366" s="15" t="s">
        <v>14</v>
      </c>
      <c r="K366" s="15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outlineLevel="1">
      <c r="A367" s="16">
        <f t="shared" si="2"/>
        <v>366</v>
      </c>
      <c r="B367" s="17" t="str">
        <f t="shared" si="3"/>
        <v>C366</v>
      </c>
      <c r="C367" s="18" t="s">
        <v>971</v>
      </c>
      <c r="D367" s="15" t="s">
        <v>972</v>
      </c>
      <c r="E367" s="18" t="s">
        <v>22</v>
      </c>
      <c r="F367" s="18" t="s">
        <v>892</v>
      </c>
      <c r="G367" s="19" t="s">
        <v>13</v>
      </c>
      <c r="H367" s="106" t="str">
        <f t="shared" si="19"/>
        <v>C364</v>
      </c>
      <c r="I367" s="15" t="s">
        <v>972</v>
      </c>
      <c r="J367" s="18" t="s">
        <v>14</v>
      </c>
      <c r="K367" s="1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outlineLevel="1">
      <c r="A368" s="16">
        <f t="shared" si="2"/>
        <v>367</v>
      </c>
      <c r="B368" s="17" t="str">
        <f t="shared" si="3"/>
        <v>C367</v>
      </c>
      <c r="C368" s="18" t="s">
        <v>973</v>
      </c>
      <c r="D368" s="15" t="s">
        <v>974</v>
      </c>
      <c r="E368" s="18" t="s">
        <v>22</v>
      </c>
      <c r="F368" s="18" t="s">
        <v>895</v>
      </c>
      <c r="G368" s="19" t="s">
        <v>13</v>
      </c>
      <c r="H368" s="106" t="str">
        <f t="shared" si="19"/>
        <v>C364</v>
      </c>
      <c r="I368" s="15" t="s">
        <v>974</v>
      </c>
      <c r="J368" s="18" t="s">
        <v>14</v>
      </c>
      <c r="K368" s="15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outlineLevel="1">
      <c r="A369" s="16">
        <f t="shared" si="2"/>
        <v>368</v>
      </c>
      <c r="B369" s="17" t="str">
        <f t="shared" si="3"/>
        <v>C368</v>
      </c>
      <c r="C369" s="18" t="s">
        <v>975</v>
      </c>
      <c r="D369" s="15" t="s">
        <v>976</v>
      </c>
      <c r="E369" s="18" t="s">
        <v>22</v>
      </c>
      <c r="F369" s="18" t="s">
        <v>456</v>
      </c>
      <c r="G369" s="19" t="s">
        <v>13</v>
      </c>
      <c r="H369" s="106" t="str">
        <f t="shared" si="19"/>
        <v>C364</v>
      </c>
      <c r="I369" s="15"/>
      <c r="J369" s="18" t="s">
        <v>14</v>
      </c>
      <c r="K369" s="15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outlineLevel="1">
      <c r="A370" s="16">
        <f t="shared" si="2"/>
        <v>369</v>
      </c>
      <c r="B370" s="17" t="str">
        <f t="shared" si="3"/>
        <v>C369</v>
      </c>
      <c r="C370" s="18" t="s">
        <v>977</v>
      </c>
      <c r="D370" s="15" t="s">
        <v>965</v>
      </c>
      <c r="E370" s="18" t="s">
        <v>22</v>
      </c>
      <c r="F370" s="18" t="s">
        <v>87</v>
      </c>
      <c r="G370" s="19" t="s">
        <v>28</v>
      </c>
      <c r="H370" s="106" t="str">
        <f t="shared" si="19"/>
        <v>C364</v>
      </c>
      <c r="I370" s="21" t="s">
        <v>978</v>
      </c>
      <c r="J370" s="21" t="s">
        <v>89</v>
      </c>
      <c r="K370" s="15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outlineLevel="1">
      <c r="A371" s="16">
        <f t="shared" si="2"/>
        <v>370</v>
      </c>
      <c r="B371" s="17" t="str">
        <f t="shared" si="3"/>
        <v>C370</v>
      </c>
      <c r="C371" s="18" t="s">
        <v>979</v>
      </c>
      <c r="D371" s="15" t="s">
        <v>980</v>
      </c>
      <c r="E371" s="18" t="s">
        <v>22</v>
      </c>
      <c r="F371" s="18" t="s">
        <v>278</v>
      </c>
      <c r="G371" s="19" t="s">
        <v>28</v>
      </c>
      <c r="H371" s="106" t="str">
        <f t="shared" si="19"/>
        <v>C364</v>
      </c>
      <c r="I371" s="15" t="s">
        <v>980</v>
      </c>
      <c r="J371" s="15" t="s">
        <v>14</v>
      </c>
      <c r="K371" s="15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outlineLevel="1">
      <c r="A372" s="16">
        <f t="shared" si="2"/>
        <v>371</v>
      </c>
      <c r="B372" s="17" t="str">
        <f t="shared" si="3"/>
        <v>C371</v>
      </c>
      <c r="C372" s="18" t="s">
        <v>981</v>
      </c>
      <c r="D372" s="15" t="s">
        <v>982</v>
      </c>
      <c r="E372" s="18" t="s">
        <v>22</v>
      </c>
      <c r="F372" s="18" t="s">
        <v>983</v>
      </c>
      <c r="G372" s="19" t="s">
        <v>28</v>
      </c>
      <c r="H372" s="106" t="str">
        <f t="shared" si="19"/>
        <v>C364</v>
      </c>
      <c r="I372" s="15" t="s">
        <v>984</v>
      </c>
      <c r="J372" s="15" t="s">
        <v>646</v>
      </c>
      <c r="K372" s="15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outlineLevel="1">
      <c r="A373" s="16">
        <f t="shared" si="2"/>
        <v>372</v>
      </c>
      <c r="B373" s="17" t="str">
        <f t="shared" si="3"/>
        <v>C372</v>
      </c>
      <c r="C373" s="18" t="s">
        <v>985</v>
      </c>
      <c r="D373" s="15" t="s">
        <v>842</v>
      </c>
      <c r="E373" s="18" t="s">
        <v>22</v>
      </c>
      <c r="F373" s="18" t="s">
        <v>986</v>
      </c>
      <c r="G373" s="19" t="s">
        <v>28</v>
      </c>
      <c r="H373" s="106" t="str">
        <f t="shared" si="19"/>
        <v>C364</v>
      </c>
      <c r="I373" s="15" t="s">
        <v>987</v>
      </c>
      <c r="J373" s="15" t="s">
        <v>988</v>
      </c>
      <c r="K373" s="15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outlineLevel="1">
      <c r="A374" s="16">
        <f t="shared" si="2"/>
        <v>373</v>
      </c>
      <c r="B374" s="17" t="str">
        <f t="shared" si="3"/>
        <v>C373</v>
      </c>
      <c r="C374" s="18" t="s">
        <v>989</v>
      </c>
      <c r="D374" s="15" t="s">
        <v>990</v>
      </c>
      <c r="E374" s="18" t="s">
        <v>22</v>
      </c>
      <c r="F374" s="18" t="s">
        <v>651</v>
      </c>
      <c r="G374" s="19" t="s">
        <v>28</v>
      </c>
      <c r="H374" s="106" t="str">
        <f t="shared" si="19"/>
        <v>C364</v>
      </c>
      <c r="I374" s="15" t="s">
        <v>987</v>
      </c>
      <c r="J374" s="15" t="s">
        <v>988</v>
      </c>
      <c r="K374" s="15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outlineLevel="1">
      <c r="A375" s="16">
        <f t="shared" si="2"/>
        <v>374</v>
      </c>
      <c r="B375" s="17" t="str">
        <f t="shared" si="3"/>
        <v>C374</v>
      </c>
      <c r="C375" s="18" t="s">
        <v>991</v>
      </c>
      <c r="D375" s="15" t="s">
        <v>992</v>
      </c>
      <c r="E375" s="18" t="s">
        <v>22</v>
      </c>
      <c r="F375" s="18" t="s">
        <v>502</v>
      </c>
      <c r="G375" s="19" t="s">
        <v>28</v>
      </c>
      <c r="H375" s="106" t="str">
        <f t="shared" si="19"/>
        <v>C364</v>
      </c>
      <c r="I375" s="15" t="s">
        <v>987</v>
      </c>
      <c r="J375" s="15" t="s">
        <v>988</v>
      </c>
      <c r="K375" s="15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outlineLevel="1">
      <c r="A376" s="16">
        <f t="shared" si="2"/>
        <v>375</v>
      </c>
      <c r="B376" s="17" t="str">
        <f t="shared" si="3"/>
        <v>C375</v>
      </c>
      <c r="C376" s="18" t="s">
        <v>993</v>
      </c>
      <c r="D376" s="15" t="s">
        <v>223</v>
      </c>
      <c r="E376" s="18" t="s">
        <v>22</v>
      </c>
      <c r="F376" s="18" t="s">
        <v>502</v>
      </c>
      <c r="G376" s="19" t="s">
        <v>28</v>
      </c>
      <c r="H376" s="106" t="str">
        <f t="shared" si="19"/>
        <v>C364</v>
      </c>
      <c r="I376" s="15" t="s">
        <v>987</v>
      </c>
      <c r="J376" s="15" t="s">
        <v>988</v>
      </c>
      <c r="K376" s="1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outlineLevel="1">
      <c r="A377" s="16">
        <f t="shared" si="2"/>
        <v>376</v>
      </c>
      <c r="B377" s="17" t="str">
        <f t="shared" si="3"/>
        <v>C376</v>
      </c>
      <c r="C377" s="18" t="s">
        <v>994</v>
      </c>
      <c r="D377" s="15" t="s">
        <v>995</v>
      </c>
      <c r="E377" s="18" t="s">
        <v>22</v>
      </c>
      <c r="F377" s="18" t="s">
        <v>651</v>
      </c>
      <c r="G377" s="19" t="s">
        <v>28</v>
      </c>
      <c r="H377" s="106" t="str">
        <f t="shared" si="19"/>
        <v>C364</v>
      </c>
      <c r="I377" s="15" t="s">
        <v>987</v>
      </c>
      <c r="J377" s="15" t="s">
        <v>988</v>
      </c>
      <c r="K377" s="15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outlineLevel="1">
      <c r="A378" s="16">
        <f t="shared" si="2"/>
        <v>377</v>
      </c>
      <c r="B378" s="17" t="str">
        <f t="shared" si="3"/>
        <v>C377</v>
      </c>
      <c r="C378" s="18" t="s">
        <v>996</v>
      </c>
      <c r="D378" s="15" t="s">
        <v>997</v>
      </c>
      <c r="E378" s="18" t="s">
        <v>22</v>
      </c>
      <c r="F378" s="18" t="s">
        <v>488</v>
      </c>
      <c r="G378" s="19" t="s">
        <v>28</v>
      </c>
      <c r="H378" s="106" t="str">
        <f t="shared" si="19"/>
        <v>C364</v>
      </c>
      <c r="I378" s="20" t="s">
        <v>998</v>
      </c>
      <c r="J378" s="15" t="s">
        <v>988</v>
      </c>
      <c r="K378" s="15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outlineLevel="1">
      <c r="A379" s="16">
        <f t="shared" si="2"/>
        <v>378</v>
      </c>
      <c r="B379" s="17" t="str">
        <f t="shared" si="3"/>
        <v>C378</v>
      </c>
      <c r="C379" s="18" t="s">
        <v>999</v>
      </c>
      <c r="D379" s="15" t="s">
        <v>916</v>
      </c>
      <c r="E379" s="18" t="s">
        <v>22</v>
      </c>
      <c r="F379" s="18" t="s">
        <v>187</v>
      </c>
      <c r="G379" s="19" t="s">
        <v>28</v>
      </c>
      <c r="H379" s="106" t="str">
        <f t="shared" si="19"/>
        <v>C364</v>
      </c>
      <c r="I379" s="15" t="s">
        <v>987</v>
      </c>
      <c r="J379" s="15" t="s">
        <v>988</v>
      </c>
      <c r="K379" s="1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outlineLevel="1">
      <c r="A380" s="16">
        <f t="shared" si="2"/>
        <v>379</v>
      </c>
      <c r="B380" s="17" t="str">
        <f t="shared" si="3"/>
        <v>C379</v>
      </c>
      <c r="C380" s="18" t="s">
        <v>1000</v>
      </c>
      <c r="D380" s="15" t="s">
        <v>1001</v>
      </c>
      <c r="E380" s="18" t="s">
        <v>22</v>
      </c>
      <c r="F380" s="18" t="s">
        <v>895</v>
      </c>
      <c r="G380" s="19" t="s">
        <v>28</v>
      </c>
      <c r="H380" s="106" t="str">
        <f t="shared" si="19"/>
        <v>C364</v>
      </c>
      <c r="I380" s="15" t="s">
        <v>987</v>
      </c>
      <c r="J380" s="15" t="s">
        <v>988</v>
      </c>
      <c r="K380" s="15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outlineLevel="1">
      <c r="A381" s="16">
        <f t="shared" si="2"/>
        <v>380</v>
      </c>
      <c r="B381" s="17" t="str">
        <f t="shared" si="3"/>
        <v>C380</v>
      </c>
      <c r="C381" s="18" t="s">
        <v>1002</v>
      </c>
      <c r="D381" s="15" t="s">
        <v>204</v>
      </c>
      <c r="E381" s="18" t="s">
        <v>22</v>
      </c>
      <c r="F381" s="18" t="s">
        <v>456</v>
      </c>
      <c r="G381" s="19" t="s">
        <v>28</v>
      </c>
      <c r="H381" s="106" t="str">
        <f t="shared" si="19"/>
        <v>C364</v>
      </c>
      <c r="I381" s="15" t="s">
        <v>987</v>
      </c>
      <c r="J381" s="15" t="s">
        <v>988</v>
      </c>
      <c r="K381" s="15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outlineLevel="1">
      <c r="A382" s="16">
        <f t="shared" si="2"/>
        <v>381</v>
      </c>
      <c r="B382" s="17" t="str">
        <f t="shared" si="3"/>
        <v>C381</v>
      </c>
      <c r="C382" s="18" t="s">
        <v>1003</v>
      </c>
      <c r="D382" s="15" t="s">
        <v>1004</v>
      </c>
      <c r="E382" s="18" t="s">
        <v>22</v>
      </c>
      <c r="F382" s="18" t="s">
        <v>1005</v>
      </c>
      <c r="G382" s="19" t="s">
        <v>28</v>
      </c>
      <c r="H382" s="106" t="str">
        <f t="shared" si="19"/>
        <v>C364</v>
      </c>
      <c r="I382" s="21" t="s">
        <v>1006</v>
      </c>
      <c r="J382" s="21" t="s">
        <v>89</v>
      </c>
      <c r="K382" s="15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outlineLevel="1">
      <c r="A383" s="16">
        <f t="shared" si="2"/>
        <v>382</v>
      </c>
      <c r="B383" s="17" t="str">
        <f t="shared" si="3"/>
        <v>C382</v>
      </c>
      <c r="C383" s="18" t="s">
        <v>1007</v>
      </c>
      <c r="D383" s="15" t="s">
        <v>1008</v>
      </c>
      <c r="E383" s="18" t="s">
        <v>22</v>
      </c>
      <c r="F383" s="18" t="s">
        <v>853</v>
      </c>
      <c r="G383" s="19" t="s">
        <v>28</v>
      </c>
      <c r="H383" s="106" t="str">
        <f t="shared" si="19"/>
        <v>C364</v>
      </c>
      <c r="I383" s="21" t="s">
        <v>1009</v>
      </c>
      <c r="J383" s="21" t="s">
        <v>89</v>
      </c>
      <c r="K383" s="15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outlineLevel="1">
      <c r="A384" s="16">
        <f t="shared" si="2"/>
        <v>383</v>
      </c>
      <c r="B384" s="17" t="str">
        <f t="shared" si="3"/>
        <v>C383</v>
      </c>
      <c r="C384" s="18" t="s">
        <v>1010</v>
      </c>
      <c r="D384" s="15" t="s">
        <v>963</v>
      </c>
      <c r="E384" s="18" t="s">
        <v>22</v>
      </c>
      <c r="F384" s="18" t="s">
        <v>331</v>
      </c>
      <c r="G384" s="19" t="s">
        <v>28</v>
      </c>
      <c r="H384" s="106" t="str">
        <f t="shared" si="19"/>
        <v>C364</v>
      </c>
      <c r="I384" s="13" t="s">
        <v>210</v>
      </c>
      <c r="J384" s="21" t="s">
        <v>89</v>
      </c>
      <c r="K384" s="15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56">
        <f t="shared" si="2"/>
        <v>384</v>
      </c>
      <c r="B385" s="57" t="str">
        <f t="shared" si="3"/>
        <v>C384</v>
      </c>
      <c r="C385" s="73" t="s">
        <v>1011</v>
      </c>
      <c r="D385" s="63" t="s">
        <v>1012</v>
      </c>
      <c r="E385" s="107" t="s">
        <v>11</v>
      </c>
      <c r="F385" s="107" t="s">
        <v>12</v>
      </c>
      <c r="G385" s="73" t="s">
        <v>28</v>
      </c>
      <c r="H385" s="62" t="str">
        <f>B$9</f>
        <v>C08</v>
      </c>
      <c r="I385" s="63" t="s">
        <v>12</v>
      </c>
      <c r="J385" s="59" t="s">
        <v>131</v>
      </c>
      <c r="K385" s="31" t="s">
        <v>12</v>
      </c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</row>
    <row r="386" outlineLevel="1">
      <c r="A386" s="23">
        <f t="shared" si="2"/>
        <v>385</v>
      </c>
      <c r="B386" s="24" t="str">
        <f t="shared" si="3"/>
        <v>C385</v>
      </c>
      <c r="C386" s="33" t="s">
        <v>1013</v>
      </c>
      <c r="D386" s="31" t="s">
        <v>1014</v>
      </c>
      <c r="E386" s="28" t="s">
        <v>192</v>
      </c>
      <c r="F386" s="25" t="s">
        <v>331</v>
      </c>
      <c r="G386" s="25" t="s">
        <v>28</v>
      </c>
      <c r="H386" s="121" t="str">
        <f t="shared" ref="H386:H401" si="20">B$385</f>
        <v>C384</v>
      </c>
      <c r="I386" s="29" t="s">
        <v>130</v>
      </c>
      <c r="J386" s="30" t="s">
        <v>131</v>
      </c>
      <c r="K386" s="31" t="s">
        <v>12</v>
      </c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</row>
    <row r="387" outlineLevel="1">
      <c r="A387" s="23">
        <f t="shared" si="2"/>
        <v>386</v>
      </c>
      <c r="B387" s="24" t="str">
        <f t="shared" si="3"/>
        <v>C386</v>
      </c>
      <c r="C387" s="33" t="s">
        <v>1015</v>
      </c>
      <c r="D387" s="31" t="s">
        <v>1016</v>
      </c>
      <c r="E387" s="28" t="s">
        <v>192</v>
      </c>
      <c r="F387" s="25" t="s">
        <v>327</v>
      </c>
      <c r="G387" s="25" t="s">
        <v>28</v>
      </c>
      <c r="H387" s="121" t="str">
        <f t="shared" si="20"/>
        <v>C384</v>
      </c>
      <c r="I387" s="29" t="s">
        <v>130</v>
      </c>
      <c r="J387" s="30" t="s">
        <v>131</v>
      </c>
      <c r="K387" s="31" t="s">
        <v>12</v>
      </c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</row>
    <row r="388" outlineLevel="1">
      <c r="A388" s="23">
        <f t="shared" si="2"/>
        <v>387</v>
      </c>
      <c r="B388" s="24" t="str">
        <f t="shared" si="3"/>
        <v>C387</v>
      </c>
      <c r="C388" s="33" t="s">
        <v>1017</v>
      </c>
      <c r="D388" s="31" t="s">
        <v>1018</v>
      </c>
      <c r="E388" s="28" t="s">
        <v>192</v>
      </c>
      <c r="F388" s="25" t="s">
        <v>456</v>
      </c>
      <c r="G388" s="25" t="s">
        <v>28</v>
      </c>
      <c r="H388" s="121" t="str">
        <f t="shared" si="20"/>
        <v>C384</v>
      </c>
      <c r="I388" s="29" t="s">
        <v>130</v>
      </c>
      <c r="J388" s="30" t="s">
        <v>131</v>
      </c>
      <c r="K388" s="31" t="s">
        <v>12</v>
      </c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</row>
    <row r="389" outlineLevel="1">
      <c r="A389" s="23">
        <f t="shared" si="2"/>
        <v>388</v>
      </c>
      <c r="B389" s="24" t="str">
        <f t="shared" si="3"/>
        <v>C388</v>
      </c>
      <c r="C389" s="33" t="s">
        <v>1019</v>
      </c>
      <c r="D389" s="33" t="s">
        <v>965</v>
      </c>
      <c r="E389" s="28" t="s">
        <v>192</v>
      </c>
      <c r="F389" s="25" t="s">
        <v>36</v>
      </c>
      <c r="G389" s="25" t="s">
        <v>28</v>
      </c>
      <c r="H389" s="121" t="str">
        <f t="shared" si="20"/>
        <v>C384</v>
      </c>
      <c r="I389" s="33" t="s">
        <v>1020</v>
      </c>
      <c r="J389" s="30" t="s">
        <v>131</v>
      </c>
      <c r="K389" s="31" t="s">
        <v>12</v>
      </c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</row>
    <row r="390" outlineLevel="1">
      <c r="A390" s="23">
        <f t="shared" si="2"/>
        <v>389</v>
      </c>
      <c r="B390" s="24" t="str">
        <f t="shared" si="3"/>
        <v>C389</v>
      </c>
      <c r="C390" s="33" t="s">
        <v>1021</v>
      </c>
      <c r="D390" s="31" t="s">
        <v>1022</v>
      </c>
      <c r="E390" s="28" t="s">
        <v>22</v>
      </c>
      <c r="F390" s="25" t="s">
        <v>1023</v>
      </c>
      <c r="G390" s="25" t="s">
        <v>28</v>
      </c>
      <c r="H390" s="121" t="str">
        <f t="shared" si="20"/>
        <v>C384</v>
      </c>
      <c r="I390" s="29" t="s">
        <v>130</v>
      </c>
      <c r="J390" s="30" t="s">
        <v>131</v>
      </c>
      <c r="K390" s="31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 outlineLevel="1">
      <c r="A391" s="23">
        <f t="shared" si="2"/>
        <v>390</v>
      </c>
      <c r="B391" s="24" t="str">
        <f t="shared" si="3"/>
        <v>C390</v>
      </c>
      <c r="C391" s="33" t="s">
        <v>1024</v>
      </c>
      <c r="D391" s="33" t="s">
        <v>1025</v>
      </c>
      <c r="E391" s="28" t="s">
        <v>22</v>
      </c>
      <c r="F391" s="25" t="s">
        <v>187</v>
      </c>
      <c r="G391" s="25" t="s">
        <v>28</v>
      </c>
      <c r="H391" s="121" t="str">
        <f t="shared" si="20"/>
        <v>C384</v>
      </c>
      <c r="I391" s="29" t="s">
        <v>130</v>
      </c>
      <c r="J391" s="30" t="s">
        <v>131</v>
      </c>
      <c r="K391" s="31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 outlineLevel="1">
      <c r="A392" s="23">
        <f t="shared" si="2"/>
        <v>391</v>
      </c>
      <c r="B392" s="24" t="str">
        <f t="shared" si="3"/>
        <v>C391</v>
      </c>
      <c r="C392" s="33" t="s">
        <v>1026</v>
      </c>
      <c r="D392" s="33" t="s">
        <v>1027</v>
      </c>
      <c r="E392" s="28" t="s">
        <v>22</v>
      </c>
      <c r="F392" s="25" t="s">
        <v>502</v>
      </c>
      <c r="G392" s="25" t="s">
        <v>28</v>
      </c>
      <c r="H392" s="121" t="str">
        <f t="shared" si="20"/>
        <v>C384</v>
      </c>
      <c r="I392" s="29" t="s">
        <v>130</v>
      </c>
      <c r="J392" s="30" t="s">
        <v>131</v>
      </c>
      <c r="K392" s="31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outlineLevel="1">
      <c r="A393" s="23">
        <f t="shared" si="2"/>
        <v>392</v>
      </c>
      <c r="B393" s="24" t="str">
        <f t="shared" si="3"/>
        <v>C392</v>
      </c>
      <c r="C393" s="33" t="s">
        <v>1028</v>
      </c>
      <c r="D393" s="31" t="s">
        <v>1029</v>
      </c>
      <c r="E393" s="28" t="s">
        <v>22</v>
      </c>
      <c r="F393" s="25" t="s">
        <v>1030</v>
      </c>
      <c r="G393" s="25" t="s">
        <v>28</v>
      </c>
      <c r="H393" s="121" t="str">
        <f t="shared" si="20"/>
        <v>C384</v>
      </c>
      <c r="I393" s="29" t="s">
        <v>130</v>
      </c>
      <c r="J393" s="30" t="s">
        <v>131</v>
      </c>
      <c r="K393" s="31" t="s">
        <v>12</v>
      </c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outlineLevel="1">
      <c r="A394" s="23">
        <f t="shared" si="2"/>
        <v>393</v>
      </c>
      <c r="B394" s="24" t="str">
        <f t="shared" si="3"/>
        <v>C393</v>
      </c>
      <c r="C394" s="33" t="s">
        <v>1031</v>
      </c>
      <c r="D394" s="33" t="s">
        <v>1032</v>
      </c>
      <c r="E394" s="28" t="s">
        <v>22</v>
      </c>
      <c r="F394" s="25" t="s">
        <v>502</v>
      </c>
      <c r="G394" s="25" t="s">
        <v>28</v>
      </c>
      <c r="H394" s="121" t="str">
        <f t="shared" si="20"/>
        <v>C384</v>
      </c>
      <c r="I394" s="29" t="s">
        <v>130</v>
      </c>
      <c r="J394" s="30" t="s">
        <v>131</v>
      </c>
      <c r="K394" s="31" t="s">
        <v>12</v>
      </c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outlineLevel="1">
      <c r="A395" s="23">
        <f t="shared" si="2"/>
        <v>394</v>
      </c>
      <c r="B395" s="24" t="str">
        <f t="shared" si="3"/>
        <v>C394</v>
      </c>
      <c r="C395" s="33" t="s">
        <v>1033</v>
      </c>
      <c r="D395" s="33" t="s">
        <v>1034</v>
      </c>
      <c r="E395" s="28" t="s">
        <v>22</v>
      </c>
      <c r="F395" s="25" t="s">
        <v>1035</v>
      </c>
      <c r="G395" s="25" t="s">
        <v>28</v>
      </c>
      <c r="H395" s="121" t="str">
        <f t="shared" si="20"/>
        <v>C384</v>
      </c>
      <c r="I395" s="33" t="s">
        <v>1036</v>
      </c>
      <c r="J395" s="30" t="s">
        <v>131</v>
      </c>
      <c r="K395" s="31" t="s">
        <v>12</v>
      </c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outlineLevel="1">
      <c r="A396" s="23">
        <f t="shared" si="2"/>
        <v>395</v>
      </c>
      <c r="B396" s="24" t="str">
        <f t="shared" si="3"/>
        <v>C395</v>
      </c>
      <c r="C396" s="33" t="s">
        <v>1037</v>
      </c>
      <c r="D396" s="33" t="s">
        <v>1038</v>
      </c>
      <c r="E396" s="28" t="s">
        <v>22</v>
      </c>
      <c r="F396" s="25" t="s">
        <v>935</v>
      </c>
      <c r="G396" s="25" t="s">
        <v>28</v>
      </c>
      <c r="H396" s="121" t="str">
        <f t="shared" si="20"/>
        <v>C384</v>
      </c>
      <c r="I396" s="29" t="s">
        <v>130</v>
      </c>
      <c r="J396" s="30" t="s">
        <v>131</v>
      </c>
      <c r="K396" s="31" t="s">
        <v>12</v>
      </c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outlineLevel="1">
      <c r="A397" s="23">
        <f t="shared" si="2"/>
        <v>396</v>
      </c>
      <c r="B397" s="24" t="str">
        <f t="shared" si="3"/>
        <v>C396</v>
      </c>
      <c r="C397" s="33" t="s">
        <v>1039</v>
      </c>
      <c r="D397" s="33" t="s">
        <v>1040</v>
      </c>
      <c r="E397" s="28" t="s">
        <v>22</v>
      </c>
      <c r="F397" s="25" t="s">
        <v>488</v>
      </c>
      <c r="G397" s="25" t="s">
        <v>28</v>
      </c>
      <c r="H397" s="121" t="str">
        <f t="shared" si="20"/>
        <v>C384</v>
      </c>
      <c r="I397" s="29" t="s">
        <v>130</v>
      </c>
      <c r="J397" s="30" t="s">
        <v>131</v>
      </c>
      <c r="K397" s="31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outlineLevel="1">
      <c r="A398" s="23">
        <f t="shared" si="2"/>
        <v>397</v>
      </c>
      <c r="B398" s="24" t="str">
        <f t="shared" si="3"/>
        <v>C397</v>
      </c>
      <c r="C398" s="33" t="s">
        <v>1041</v>
      </c>
      <c r="D398" s="33" t="s">
        <v>1042</v>
      </c>
      <c r="E398" s="28" t="s">
        <v>22</v>
      </c>
      <c r="F398" s="25" t="s">
        <v>502</v>
      </c>
      <c r="G398" s="25" t="s">
        <v>28</v>
      </c>
      <c r="H398" s="121" t="str">
        <f t="shared" si="20"/>
        <v>C384</v>
      </c>
      <c r="I398" s="33" t="s">
        <v>1043</v>
      </c>
      <c r="J398" s="30" t="s">
        <v>131</v>
      </c>
      <c r="K398" s="31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outlineLevel="1">
      <c r="A399" s="23">
        <f t="shared" si="2"/>
        <v>398</v>
      </c>
      <c r="B399" s="24" t="str">
        <f t="shared" si="3"/>
        <v>C398</v>
      </c>
      <c r="C399" s="33" t="s">
        <v>1044</v>
      </c>
      <c r="D399" s="31" t="s">
        <v>1045</v>
      </c>
      <c r="E399" s="28" t="s">
        <v>22</v>
      </c>
      <c r="F399" s="25" t="s">
        <v>1046</v>
      </c>
      <c r="G399" s="25" t="s">
        <v>28</v>
      </c>
      <c r="H399" s="121" t="str">
        <f t="shared" si="20"/>
        <v>C384</v>
      </c>
      <c r="I399" s="29" t="s">
        <v>130</v>
      </c>
      <c r="J399" s="30" t="s">
        <v>131</v>
      </c>
      <c r="K399" s="31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outlineLevel="1">
      <c r="A400" s="23">
        <f t="shared" si="2"/>
        <v>399</v>
      </c>
      <c r="B400" s="24" t="str">
        <f t="shared" si="3"/>
        <v>C399</v>
      </c>
      <c r="C400" s="33" t="s">
        <v>1047</v>
      </c>
      <c r="D400" s="33" t="s">
        <v>1048</v>
      </c>
      <c r="E400" s="28" t="s">
        <v>22</v>
      </c>
      <c r="F400" s="25" t="s">
        <v>1049</v>
      </c>
      <c r="G400" s="25" t="s">
        <v>28</v>
      </c>
      <c r="H400" s="121" t="str">
        <f t="shared" si="20"/>
        <v>C384</v>
      </c>
      <c r="I400" s="29" t="s">
        <v>130</v>
      </c>
      <c r="J400" s="30" t="s">
        <v>131</v>
      </c>
      <c r="K400" s="31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outlineLevel="1">
      <c r="A401" s="23">
        <f t="shared" si="2"/>
        <v>400</v>
      </c>
      <c r="B401" s="24" t="str">
        <f t="shared" si="3"/>
        <v>C400</v>
      </c>
      <c r="C401" s="33" t="s">
        <v>1050</v>
      </c>
      <c r="D401" s="33" t="s">
        <v>1051</v>
      </c>
      <c r="E401" s="28" t="s">
        <v>22</v>
      </c>
      <c r="F401" s="25" t="s">
        <v>502</v>
      </c>
      <c r="G401" s="25" t="s">
        <v>28</v>
      </c>
      <c r="H401" s="121" t="str">
        <f t="shared" si="20"/>
        <v>C384</v>
      </c>
      <c r="I401" s="33" t="s">
        <v>1052</v>
      </c>
      <c r="J401" s="30" t="s">
        <v>131</v>
      </c>
      <c r="K401" s="31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>
      <c r="A402" s="122">
        <f t="shared" si="2"/>
        <v>401</v>
      </c>
      <c r="B402" s="123" t="str">
        <f t="shared" si="3"/>
        <v>C401</v>
      </c>
      <c r="C402" s="86" t="s">
        <v>1053</v>
      </c>
      <c r="D402" s="86" t="s">
        <v>1054</v>
      </c>
      <c r="E402" s="124" t="s">
        <v>11</v>
      </c>
      <c r="F402" s="124" t="s">
        <v>12</v>
      </c>
      <c r="G402" s="124" t="s">
        <v>28</v>
      </c>
      <c r="H402" s="125" t="str">
        <f>B$9</f>
        <v>C08</v>
      </c>
      <c r="I402" s="88" t="s">
        <v>12</v>
      </c>
      <c r="J402" s="126" t="s">
        <v>144</v>
      </c>
      <c r="K402" s="112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</row>
    <row r="403" outlineLevel="1">
      <c r="A403" s="79">
        <f t="shared" si="2"/>
        <v>402</v>
      </c>
      <c r="B403" s="80" t="str">
        <f t="shared" si="3"/>
        <v>C402</v>
      </c>
      <c r="C403" s="82" t="s">
        <v>1055</v>
      </c>
      <c r="D403" s="82" t="s">
        <v>1056</v>
      </c>
      <c r="E403" s="81" t="s">
        <v>192</v>
      </c>
      <c r="F403" s="81" t="s">
        <v>331</v>
      </c>
      <c r="G403" s="81" t="s">
        <v>28</v>
      </c>
      <c r="H403" s="128" t="str">
        <f t="shared" ref="H403:H418" si="21">B$402</f>
        <v>C401</v>
      </c>
      <c r="I403" s="86" t="s">
        <v>883</v>
      </c>
      <c r="J403" s="87" t="s">
        <v>144</v>
      </c>
      <c r="K403" s="112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</row>
    <row r="404" outlineLevel="1">
      <c r="A404" s="79">
        <f t="shared" si="2"/>
        <v>403</v>
      </c>
      <c r="B404" s="80" t="str">
        <f t="shared" si="3"/>
        <v>C403</v>
      </c>
      <c r="C404" s="82" t="s">
        <v>1057</v>
      </c>
      <c r="D404" s="82" t="s">
        <v>1058</v>
      </c>
      <c r="E404" s="81" t="s">
        <v>192</v>
      </c>
      <c r="F404" s="81" t="s">
        <v>327</v>
      </c>
      <c r="G404" s="81" t="s">
        <v>28</v>
      </c>
      <c r="H404" s="128" t="str">
        <f t="shared" si="21"/>
        <v>C401</v>
      </c>
      <c r="I404" s="86" t="s">
        <v>883</v>
      </c>
      <c r="J404" s="87" t="s">
        <v>144</v>
      </c>
      <c r="K404" s="112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</row>
    <row r="405" outlineLevel="1">
      <c r="A405" s="79">
        <f t="shared" si="2"/>
        <v>404</v>
      </c>
      <c r="B405" s="80" t="str">
        <f t="shared" si="3"/>
        <v>C404</v>
      </c>
      <c r="C405" s="82" t="s">
        <v>1059</v>
      </c>
      <c r="D405" s="82" t="s">
        <v>1018</v>
      </c>
      <c r="E405" s="81" t="s">
        <v>192</v>
      </c>
      <c r="F405" s="81" t="s">
        <v>456</v>
      </c>
      <c r="G405" s="81" t="s">
        <v>28</v>
      </c>
      <c r="H405" s="128" t="str">
        <f t="shared" si="21"/>
        <v>C401</v>
      </c>
      <c r="I405" s="86" t="s">
        <v>883</v>
      </c>
      <c r="J405" s="87" t="s">
        <v>144</v>
      </c>
      <c r="K405" s="112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</row>
    <row r="406" outlineLevel="1">
      <c r="A406" s="79">
        <f t="shared" si="2"/>
        <v>405</v>
      </c>
      <c r="B406" s="80" t="str">
        <f t="shared" si="3"/>
        <v>C405</v>
      </c>
      <c r="C406" s="82" t="s">
        <v>1060</v>
      </c>
      <c r="D406" s="82" t="s">
        <v>965</v>
      </c>
      <c r="E406" s="81" t="s">
        <v>192</v>
      </c>
      <c r="F406" s="81" t="s">
        <v>36</v>
      </c>
      <c r="G406" s="81" t="s">
        <v>28</v>
      </c>
      <c r="H406" s="128" t="str">
        <f t="shared" si="21"/>
        <v>C401</v>
      </c>
      <c r="I406" s="82" t="s">
        <v>1061</v>
      </c>
      <c r="J406" s="87" t="s">
        <v>144</v>
      </c>
      <c r="K406" s="112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</row>
    <row r="407" outlineLevel="1">
      <c r="A407" s="79">
        <f t="shared" si="2"/>
        <v>406</v>
      </c>
      <c r="B407" s="80" t="str">
        <f t="shared" si="3"/>
        <v>C406</v>
      </c>
      <c r="C407" s="82" t="s">
        <v>1062</v>
      </c>
      <c r="D407" s="82" t="s">
        <v>1063</v>
      </c>
      <c r="E407" s="81" t="s">
        <v>22</v>
      </c>
      <c r="F407" s="81" t="s">
        <v>1023</v>
      </c>
      <c r="G407" s="81" t="s">
        <v>28</v>
      </c>
      <c r="H407" s="128" t="str">
        <f t="shared" si="21"/>
        <v>C401</v>
      </c>
      <c r="I407" s="86" t="s">
        <v>883</v>
      </c>
      <c r="J407" s="87" t="s">
        <v>144</v>
      </c>
      <c r="K407" s="112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</row>
    <row r="408" outlineLevel="1">
      <c r="A408" s="79">
        <f t="shared" si="2"/>
        <v>407</v>
      </c>
      <c r="B408" s="80" t="str">
        <f t="shared" si="3"/>
        <v>C407</v>
      </c>
      <c r="C408" s="82" t="s">
        <v>1064</v>
      </c>
      <c r="D408" s="82" t="s">
        <v>1065</v>
      </c>
      <c r="E408" s="81" t="s">
        <v>22</v>
      </c>
      <c r="F408" s="81" t="s">
        <v>187</v>
      </c>
      <c r="G408" s="81" t="s">
        <v>28</v>
      </c>
      <c r="H408" s="128" t="str">
        <f t="shared" si="21"/>
        <v>C401</v>
      </c>
      <c r="I408" s="86" t="s">
        <v>883</v>
      </c>
      <c r="J408" s="87" t="s">
        <v>144</v>
      </c>
      <c r="K408" s="112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</row>
    <row r="409" outlineLevel="1">
      <c r="A409" s="79">
        <f t="shared" si="2"/>
        <v>408</v>
      </c>
      <c r="B409" s="80" t="str">
        <f t="shared" si="3"/>
        <v>C408</v>
      </c>
      <c r="C409" s="82" t="s">
        <v>1066</v>
      </c>
      <c r="D409" s="82" t="s">
        <v>1067</v>
      </c>
      <c r="E409" s="81" t="s">
        <v>22</v>
      </c>
      <c r="F409" s="81" t="s">
        <v>502</v>
      </c>
      <c r="G409" s="81" t="s">
        <v>28</v>
      </c>
      <c r="H409" s="128" t="str">
        <f t="shared" si="21"/>
        <v>C401</v>
      </c>
      <c r="I409" s="86" t="s">
        <v>883</v>
      </c>
      <c r="J409" s="87" t="s">
        <v>144</v>
      </c>
      <c r="K409" s="112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</row>
    <row r="410" outlineLevel="1">
      <c r="A410" s="79">
        <f t="shared" si="2"/>
        <v>409</v>
      </c>
      <c r="B410" s="80" t="str">
        <f t="shared" si="3"/>
        <v>C409</v>
      </c>
      <c r="C410" s="82" t="s">
        <v>1068</v>
      </c>
      <c r="D410" s="82" t="s">
        <v>1069</v>
      </c>
      <c r="E410" s="81" t="s">
        <v>22</v>
      </c>
      <c r="F410" s="81" t="s">
        <v>1030</v>
      </c>
      <c r="G410" s="81" t="s">
        <v>28</v>
      </c>
      <c r="H410" s="128" t="str">
        <f t="shared" si="21"/>
        <v>C401</v>
      </c>
      <c r="I410" s="86" t="s">
        <v>883</v>
      </c>
      <c r="J410" s="87" t="s">
        <v>144</v>
      </c>
      <c r="K410" s="112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</row>
    <row r="411" outlineLevel="1">
      <c r="A411" s="79">
        <f t="shared" si="2"/>
        <v>410</v>
      </c>
      <c r="B411" s="80" t="str">
        <f t="shared" si="3"/>
        <v>C410</v>
      </c>
      <c r="C411" s="82" t="s">
        <v>1070</v>
      </c>
      <c r="D411" s="82" t="s">
        <v>1071</v>
      </c>
      <c r="E411" s="81" t="s">
        <v>22</v>
      </c>
      <c r="F411" s="81" t="s">
        <v>502</v>
      </c>
      <c r="G411" s="81" t="s">
        <v>28</v>
      </c>
      <c r="H411" s="128" t="str">
        <f t="shared" si="21"/>
        <v>C401</v>
      </c>
      <c r="I411" s="82" t="s">
        <v>1072</v>
      </c>
      <c r="J411" s="87" t="s">
        <v>144</v>
      </c>
      <c r="K411" s="112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</row>
    <row r="412" outlineLevel="1">
      <c r="A412" s="79">
        <f t="shared" si="2"/>
        <v>411</v>
      </c>
      <c r="B412" s="80" t="str">
        <f t="shared" si="3"/>
        <v>C411</v>
      </c>
      <c r="C412" s="82" t="s">
        <v>1073</v>
      </c>
      <c r="D412" s="82" t="s">
        <v>1074</v>
      </c>
      <c r="E412" s="81" t="s">
        <v>22</v>
      </c>
      <c r="F412" s="81" t="s">
        <v>1035</v>
      </c>
      <c r="G412" s="81" t="s">
        <v>28</v>
      </c>
      <c r="H412" s="128" t="str">
        <f t="shared" si="21"/>
        <v>C401</v>
      </c>
      <c r="I412" s="86" t="s">
        <v>883</v>
      </c>
      <c r="J412" s="87" t="s">
        <v>144</v>
      </c>
      <c r="K412" s="112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</row>
    <row r="413" outlineLevel="1">
      <c r="A413" s="79">
        <f t="shared" si="2"/>
        <v>412</v>
      </c>
      <c r="B413" s="80" t="str">
        <f t="shared" si="3"/>
        <v>C412</v>
      </c>
      <c r="C413" s="82" t="s">
        <v>1075</v>
      </c>
      <c r="D413" s="82" t="s">
        <v>1076</v>
      </c>
      <c r="E413" s="81" t="s">
        <v>22</v>
      </c>
      <c r="F413" s="81" t="s">
        <v>935</v>
      </c>
      <c r="G413" s="81" t="s">
        <v>28</v>
      </c>
      <c r="H413" s="128" t="str">
        <f t="shared" si="21"/>
        <v>C401</v>
      </c>
      <c r="I413" s="86" t="s">
        <v>883</v>
      </c>
      <c r="J413" s="87" t="s">
        <v>144</v>
      </c>
      <c r="K413" s="112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</row>
    <row r="414" outlineLevel="1">
      <c r="A414" s="79">
        <f t="shared" si="2"/>
        <v>413</v>
      </c>
      <c r="B414" s="80" t="str">
        <f t="shared" si="3"/>
        <v>C413</v>
      </c>
      <c r="C414" s="82" t="s">
        <v>1077</v>
      </c>
      <c r="D414" s="82" t="s">
        <v>1078</v>
      </c>
      <c r="E414" s="81" t="s">
        <v>22</v>
      </c>
      <c r="F414" s="81" t="s">
        <v>488</v>
      </c>
      <c r="G414" s="81" t="s">
        <v>28</v>
      </c>
      <c r="H414" s="128" t="str">
        <f t="shared" si="21"/>
        <v>C401</v>
      </c>
      <c r="I414" s="86" t="s">
        <v>883</v>
      </c>
      <c r="J414" s="87" t="s">
        <v>144</v>
      </c>
      <c r="K414" s="112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</row>
    <row r="415" outlineLevel="1">
      <c r="A415" s="79">
        <f t="shared" si="2"/>
        <v>414</v>
      </c>
      <c r="B415" s="80" t="str">
        <f t="shared" si="3"/>
        <v>C414</v>
      </c>
      <c r="C415" s="82" t="s">
        <v>1079</v>
      </c>
      <c r="D415" s="82" t="s">
        <v>1080</v>
      </c>
      <c r="E415" s="81" t="s">
        <v>22</v>
      </c>
      <c r="F415" s="81" t="s">
        <v>502</v>
      </c>
      <c r="G415" s="81" t="s">
        <v>28</v>
      </c>
      <c r="H415" s="128" t="str">
        <f t="shared" si="21"/>
        <v>C401</v>
      </c>
      <c r="I415" s="86" t="s">
        <v>883</v>
      </c>
      <c r="J415" s="87" t="s">
        <v>144</v>
      </c>
      <c r="K415" s="112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</row>
    <row r="416" outlineLevel="1">
      <c r="A416" s="79">
        <f t="shared" si="2"/>
        <v>415</v>
      </c>
      <c r="B416" s="80" t="str">
        <f t="shared" si="3"/>
        <v>C415</v>
      </c>
      <c r="C416" s="82" t="s">
        <v>1081</v>
      </c>
      <c r="D416" s="82" t="s">
        <v>1082</v>
      </c>
      <c r="E416" s="81" t="s">
        <v>22</v>
      </c>
      <c r="F416" s="81" t="s">
        <v>1046</v>
      </c>
      <c r="G416" s="81" t="s">
        <v>28</v>
      </c>
      <c r="H416" s="128" t="str">
        <f t="shared" si="21"/>
        <v>C401</v>
      </c>
      <c r="I416" s="82" t="s">
        <v>1083</v>
      </c>
      <c r="J416" s="87" t="s">
        <v>144</v>
      </c>
      <c r="K416" s="112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</row>
    <row r="417" outlineLevel="1">
      <c r="A417" s="79">
        <f t="shared" si="2"/>
        <v>416</v>
      </c>
      <c r="B417" s="80" t="str">
        <f t="shared" si="3"/>
        <v>C416</v>
      </c>
      <c r="C417" s="82" t="s">
        <v>1084</v>
      </c>
      <c r="D417" s="82" t="s">
        <v>1085</v>
      </c>
      <c r="E417" s="81" t="s">
        <v>22</v>
      </c>
      <c r="F417" s="81" t="s">
        <v>1049</v>
      </c>
      <c r="G417" s="81" t="s">
        <v>28</v>
      </c>
      <c r="H417" s="128" t="str">
        <f t="shared" si="21"/>
        <v>C401</v>
      </c>
      <c r="I417" s="86" t="s">
        <v>883</v>
      </c>
      <c r="J417" s="87" t="s">
        <v>144</v>
      </c>
      <c r="K417" s="112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</row>
    <row r="418" outlineLevel="1">
      <c r="A418" s="79">
        <f t="shared" si="2"/>
        <v>417</v>
      </c>
      <c r="B418" s="80" t="str">
        <f t="shared" si="3"/>
        <v>C417</v>
      </c>
      <c r="C418" s="82" t="s">
        <v>1086</v>
      </c>
      <c r="D418" s="82" t="s">
        <v>1087</v>
      </c>
      <c r="E418" s="81" t="s">
        <v>22</v>
      </c>
      <c r="F418" s="81" t="s">
        <v>502</v>
      </c>
      <c r="G418" s="81" t="s">
        <v>28</v>
      </c>
      <c r="H418" s="128" t="str">
        <f t="shared" si="21"/>
        <v>C401</v>
      </c>
      <c r="I418" s="82" t="s">
        <v>1088</v>
      </c>
      <c r="J418" s="87" t="s">
        <v>144</v>
      </c>
      <c r="K418" s="112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</row>
    <row r="419">
      <c r="A419" s="8">
        <f t="shared" si="2"/>
        <v>418</v>
      </c>
      <c r="B419" s="9" t="str">
        <f t="shared" si="3"/>
        <v>C418</v>
      </c>
      <c r="C419" s="10" t="s">
        <v>1089</v>
      </c>
      <c r="D419" s="13"/>
      <c r="E419" s="10" t="s">
        <v>11</v>
      </c>
      <c r="F419" s="10" t="s">
        <v>12</v>
      </c>
      <c r="G419" s="12" t="s">
        <v>28</v>
      </c>
      <c r="H419" s="10" t="s">
        <v>42</v>
      </c>
      <c r="I419" s="13"/>
      <c r="J419" s="13" t="s">
        <v>14</v>
      </c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outlineLevel="1">
      <c r="A420" s="16">
        <f t="shared" si="2"/>
        <v>419</v>
      </c>
      <c r="B420" s="17" t="str">
        <f t="shared" si="3"/>
        <v>C419</v>
      </c>
      <c r="C420" s="18" t="s">
        <v>1090</v>
      </c>
      <c r="D420" s="15" t="s">
        <v>1091</v>
      </c>
      <c r="E420" s="18" t="s">
        <v>22</v>
      </c>
      <c r="F420" s="18" t="s">
        <v>278</v>
      </c>
      <c r="G420" s="19" t="s">
        <v>28</v>
      </c>
      <c r="H420" s="106" t="str">
        <f t="shared" ref="H420:H441" si="22">B$419</f>
        <v>C418</v>
      </c>
      <c r="I420" s="15" t="s">
        <v>1092</v>
      </c>
      <c r="J420" s="15" t="s">
        <v>14</v>
      </c>
      <c r="K420" s="15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outlineLevel="1">
      <c r="A421" s="16">
        <f t="shared" si="2"/>
        <v>420</v>
      </c>
      <c r="B421" s="17" t="str">
        <f t="shared" si="3"/>
        <v>C420</v>
      </c>
      <c r="C421" s="18" t="s">
        <v>1093</v>
      </c>
      <c r="D421" s="15" t="s">
        <v>1094</v>
      </c>
      <c r="E421" s="18" t="s">
        <v>22</v>
      </c>
      <c r="F421" s="18" t="s">
        <v>278</v>
      </c>
      <c r="G421" s="19" t="s">
        <v>28</v>
      </c>
      <c r="H421" s="106" t="str">
        <f t="shared" si="22"/>
        <v>C418</v>
      </c>
      <c r="I421" s="15" t="s">
        <v>1095</v>
      </c>
      <c r="J421" s="15" t="s">
        <v>14</v>
      </c>
      <c r="K421" s="15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outlineLevel="1">
      <c r="A422" s="16">
        <f t="shared" si="2"/>
        <v>421</v>
      </c>
      <c r="B422" s="17" t="str">
        <f t="shared" si="3"/>
        <v>C421</v>
      </c>
      <c r="C422" s="18" t="s">
        <v>1096</v>
      </c>
      <c r="D422" s="15" t="s">
        <v>1097</v>
      </c>
      <c r="E422" s="18" t="s">
        <v>22</v>
      </c>
      <c r="F422" s="18" t="s">
        <v>142</v>
      </c>
      <c r="G422" s="19" t="s">
        <v>28</v>
      </c>
      <c r="H422" s="106" t="str">
        <f t="shared" si="22"/>
        <v>C418</v>
      </c>
      <c r="I422" s="15" t="s">
        <v>436</v>
      </c>
      <c r="J422" s="15" t="s">
        <v>14</v>
      </c>
      <c r="K422" s="15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outlineLevel="1">
      <c r="A423" s="16">
        <f t="shared" si="2"/>
        <v>422</v>
      </c>
      <c r="B423" s="17" t="str">
        <f t="shared" si="3"/>
        <v>C422</v>
      </c>
      <c r="C423" s="18" t="s">
        <v>1098</v>
      </c>
      <c r="D423" s="15" t="s">
        <v>1099</v>
      </c>
      <c r="E423" s="18" t="s">
        <v>22</v>
      </c>
      <c r="F423" s="18" t="s">
        <v>142</v>
      </c>
      <c r="G423" s="19" t="s">
        <v>28</v>
      </c>
      <c r="H423" s="106" t="str">
        <f t="shared" si="22"/>
        <v>C418</v>
      </c>
      <c r="I423" s="15" t="s">
        <v>436</v>
      </c>
      <c r="J423" s="15" t="s">
        <v>14</v>
      </c>
      <c r="K423" s="1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outlineLevel="1">
      <c r="A424" s="16">
        <f t="shared" si="2"/>
        <v>423</v>
      </c>
      <c r="B424" s="17" t="str">
        <f t="shared" si="3"/>
        <v>C423</v>
      </c>
      <c r="C424" s="18" t="s">
        <v>1100</v>
      </c>
      <c r="D424" s="15" t="s">
        <v>1101</v>
      </c>
      <c r="E424" s="18" t="s">
        <v>22</v>
      </c>
      <c r="F424" s="18" t="s">
        <v>17</v>
      </c>
      <c r="G424" s="19" t="s">
        <v>28</v>
      </c>
      <c r="H424" s="106" t="str">
        <f t="shared" si="22"/>
        <v>C418</v>
      </c>
      <c r="I424" s="15" t="s">
        <v>436</v>
      </c>
      <c r="J424" s="15" t="s">
        <v>14</v>
      </c>
      <c r="K424" s="15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outlineLevel="1">
      <c r="A425" s="16">
        <f t="shared" si="2"/>
        <v>424</v>
      </c>
      <c r="B425" s="17" t="str">
        <f t="shared" si="3"/>
        <v>C424</v>
      </c>
      <c r="C425" s="18" t="s">
        <v>1102</v>
      </c>
      <c r="D425" s="15" t="s">
        <v>1103</v>
      </c>
      <c r="E425" s="18" t="s">
        <v>22</v>
      </c>
      <c r="F425" s="18" t="s">
        <v>142</v>
      </c>
      <c r="G425" s="19" t="s">
        <v>28</v>
      </c>
      <c r="H425" s="106" t="str">
        <f t="shared" si="22"/>
        <v>C418</v>
      </c>
      <c r="I425" s="15" t="s">
        <v>436</v>
      </c>
      <c r="J425" s="15" t="s">
        <v>14</v>
      </c>
      <c r="K425" s="15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outlineLevel="1">
      <c r="A426" s="16">
        <f t="shared" si="2"/>
        <v>425</v>
      </c>
      <c r="B426" s="17" t="str">
        <f t="shared" si="3"/>
        <v>C425</v>
      </c>
      <c r="C426" s="18" t="s">
        <v>1104</v>
      </c>
      <c r="D426" s="15" t="s">
        <v>1105</v>
      </c>
      <c r="E426" s="18" t="s">
        <v>22</v>
      </c>
      <c r="F426" s="18" t="s">
        <v>924</v>
      </c>
      <c r="G426" s="19" t="s">
        <v>28</v>
      </c>
      <c r="H426" s="106" t="str">
        <f t="shared" si="22"/>
        <v>C418</v>
      </c>
      <c r="I426" s="15" t="s">
        <v>436</v>
      </c>
      <c r="J426" s="15" t="s">
        <v>14</v>
      </c>
      <c r="K426" s="1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outlineLevel="1">
      <c r="A427" s="16">
        <f t="shared" si="2"/>
        <v>426</v>
      </c>
      <c r="B427" s="17" t="str">
        <f t="shared" si="3"/>
        <v>C426</v>
      </c>
      <c r="C427" s="18" t="s">
        <v>1106</v>
      </c>
      <c r="D427" s="15" t="s">
        <v>1107</v>
      </c>
      <c r="E427" s="18" t="s">
        <v>22</v>
      </c>
      <c r="F427" s="18" t="s">
        <v>488</v>
      </c>
      <c r="G427" s="19" t="s">
        <v>28</v>
      </c>
      <c r="H427" s="106" t="str">
        <f t="shared" si="22"/>
        <v>C418</v>
      </c>
      <c r="I427" s="20" t="s">
        <v>1108</v>
      </c>
      <c r="J427" s="15" t="s">
        <v>14</v>
      </c>
      <c r="K427" s="15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outlineLevel="1">
      <c r="A428" s="16">
        <f t="shared" si="2"/>
        <v>427</v>
      </c>
      <c r="B428" s="17" t="str">
        <f t="shared" si="3"/>
        <v>C427</v>
      </c>
      <c r="C428" s="18" t="s">
        <v>1109</v>
      </c>
      <c r="D428" s="15" t="s">
        <v>1110</v>
      </c>
      <c r="E428" s="18" t="s">
        <v>22</v>
      </c>
      <c r="F428" s="18" t="s">
        <v>79</v>
      </c>
      <c r="G428" s="19" t="s">
        <v>28</v>
      </c>
      <c r="H428" s="106" t="str">
        <f t="shared" si="22"/>
        <v>C418</v>
      </c>
      <c r="I428" s="15" t="s">
        <v>436</v>
      </c>
      <c r="J428" s="15" t="s">
        <v>14</v>
      </c>
      <c r="K428" s="15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outlineLevel="1">
      <c r="A429" s="16">
        <f t="shared" si="2"/>
        <v>428</v>
      </c>
      <c r="B429" s="17" t="str">
        <f t="shared" si="3"/>
        <v>C428</v>
      </c>
      <c r="C429" s="18" t="s">
        <v>1111</v>
      </c>
      <c r="D429" s="15" t="s">
        <v>1112</v>
      </c>
      <c r="E429" s="18" t="s">
        <v>22</v>
      </c>
      <c r="F429" s="18" t="s">
        <v>79</v>
      </c>
      <c r="G429" s="19" t="s">
        <v>28</v>
      </c>
      <c r="H429" s="106" t="str">
        <f t="shared" si="22"/>
        <v>C418</v>
      </c>
      <c r="I429" s="15" t="s">
        <v>1113</v>
      </c>
      <c r="J429" s="15" t="s">
        <v>14</v>
      </c>
      <c r="K429" s="15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outlineLevel="1">
      <c r="A430" s="16">
        <f t="shared" si="2"/>
        <v>429</v>
      </c>
      <c r="B430" s="17" t="str">
        <f t="shared" si="3"/>
        <v>C429</v>
      </c>
      <c r="C430" s="18" t="s">
        <v>1114</v>
      </c>
      <c r="D430" s="15" t="s">
        <v>1115</v>
      </c>
      <c r="E430" s="18" t="s">
        <v>22</v>
      </c>
      <c r="F430" s="18" t="s">
        <v>278</v>
      </c>
      <c r="G430" s="19" t="s">
        <v>28</v>
      </c>
      <c r="H430" s="106" t="str">
        <f t="shared" si="22"/>
        <v>C418</v>
      </c>
      <c r="I430" s="15" t="s">
        <v>1116</v>
      </c>
      <c r="J430" s="15" t="s">
        <v>14</v>
      </c>
      <c r="K430" s="15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outlineLevel="1">
      <c r="A431" s="16">
        <f t="shared" si="2"/>
        <v>430</v>
      </c>
      <c r="B431" s="17" t="str">
        <f t="shared" si="3"/>
        <v>C430</v>
      </c>
      <c r="C431" s="18" t="s">
        <v>1117</v>
      </c>
      <c r="D431" s="15" t="s">
        <v>1118</v>
      </c>
      <c r="E431" s="18" t="s">
        <v>22</v>
      </c>
      <c r="F431" s="18" t="s">
        <v>278</v>
      </c>
      <c r="G431" s="19" t="s">
        <v>28</v>
      </c>
      <c r="H431" s="106" t="str">
        <f t="shared" si="22"/>
        <v>C418</v>
      </c>
      <c r="I431" s="15" t="s">
        <v>1116</v>
      </c>
      <c r="J431" s="15" t="s">
        <v>14</v>
      </c>
      <c r="K431" s="15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outlineLevel="1">
      <c r="A432" s="16">
        <f t="shared" si="2"/>
        <v>431</v>
      </c>
      <c r="B432" s="17" t="str">
        <f t="shared" si="3"/>
        <v>C431</v>
      </c>
      <c r="C432" s="18" t="s">
        <v>1119</v>
      </c>
      <c r="D432" s="15" t="s">
        <v>1120</v>
      </c>
      <c r="E432" s="18" t="s">
        <v>22</v>
      </c>
      <c r="F432" s="18" t="s">
        <v>281</v>
      </c>
      <c r="G432" s="19" t="s">
        <v>28</v>
      </c>
      <c r="H432" s="106" t="str">
        <f t="shared" si="22"/>
        <v>C418</v>
      </c>
      <c r="I432" s="15" t="s">
        <v>436</v>
      </c>
      <c r="J432" s="15" t="s">
        <v>14</v>
      </c>
      <c r="K432" s="15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outlineLevel="1">
      <c r="A433" s="16">
        <f t="shared" si="2"/>
        <v>432</v>
      </c>
      <c r="B433" s="17" t="str">
        <f t="shared" si="3"/>
        <v>C432</v>
      </c>
      <c r="C433" s="18" t="s">
        <v>1121</v>
      </c>
      <c r="D433" s="15" t="s">
        <v>1122</v>
      </c>
      <c r="E433" s="18" t="s">
        <v>22</v>
      </c>
      <c r="F433" s="18" t="s">
        <v>126</v>
      </c>
      <c r="G433" s="19" t="s">
        <v>28</v>
      </c>
      <c r="H433" s="106" t="str">
        <f t="shared" si="22"/>
        <v>C418</v>
      </c>
      <c r="I433" s="15" t="s">
        <v>1123</v>
      </c>
      <c r="J433" s="15" t="s">
        <v>988</v>
      </c>
      <c r="K433" s="1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outlineLevel="1">
      <c r="A434" s="16">
        <f t="shared" si="2"/>
        <v>433</v>
      </c>
      <c r="B434" s="17" t="str">
        <f t="shared" si="3"/>
        <v>C433</v>
      </c>
      <c r="C434" s="18" t="s">
        <v>1124</v>
      </c>
      <c r="D434" s="15" t="s">
        <v>1125</v>
      </c>
      <c r="E434" s="18" t="s">
        <v>22</v>
      </c>
      <c r="F434" s="18" t="s">
        <v>502</v>
      </c>
      <c r="G434" s="19" t="s">
        <v>28</v>
      </c>
      <c r="H434" s="106" t="str">
        <f t="shared" si="22"/>
        <v>C418</v>
      </c>
      <c r="I434" s="15"/>
      <c r="J434" s="15" t="s">
        <v>988</v>
      </c>
      <c r="K434" s="1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outlineLevel="1">
      <c r="A435" s="16">
        <f t="shared" si="2"/>
        <v>434</v>
      </c>
      <c r="B435" s="17" t="str">
        <f t="shared" si="3"/>
        <v>C434</v>
      </c>
      <c r="C435" s="18" t="s">
        <v>1126</v>
      </c>
      <c r="D435" s="15" t="s">
        <v>1127</v>
      </c>
      <c r="E435" s="18" t="s">
        <v>22</v>
      </c>
      <c r="F435" s="18" t="s">
        <v>46</v>
      </c>
      <c r="G435" s="19" t="s">
        <v>28</v>
      </c>
      <c r="H435" s="106" t="str">
        <f t="shared" si="22"/>
        <v>C418</v>
      </c>
      <c r="I435" s="15"/>
      <c r="J435" s="15" t="s">
        <v>988</v>
      </c>
      <c r="K435" s="1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outlineLevel="1">
      <c r="A436" s="16">
        <f t="shared" si="2"/>
        <v>435</v>
      </c>
      <c r="B436" s="17" t="str">
        <f t="shared" si="3"/>
        <v>C435</v>
      </c>
      <c r="C436" s="18" t="s">
        <v>1128</v>
      </c>
      <c r="D436" s="15" t="s">
        <v>1129</v>
      </c>
      <c r="E436" s="18" t="s">
        <v>22</v>
      </c>
      <c r="F436" s="18" t="s">
        <v>63</v>
      </c>
      <c r="G436" s="19" t="s">
        <v>28</v>
      </c>
      <c r="H436" s="106" t="str">
        <f t="shared" si="22"/>
        <v>C418</v>
      </c>
      <c r="I436" s="15"/>
      <c r="J436" s="15" t="s">
        <v>988</v>
      </c>
      <c r="K436" s="1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outlineLevel="1">
      <c r="A437" s="16">
        <f t="shared" si="2"/>
        <v>436</v>
      </c>
      <c r="B437" s="17" t="str">
        <f t="shared" si="3"/>
        <v>C436</v>
      </c>
      <c r="C437" s="18" t="s">
        <v>1130</v>
      </c>
      <c r="D437" s="15" t="s">
        <v>1131</v>
      </c>
      <c r="E437" s="18" t="s">
        <v>22</v>
      </c>
      <c r="F437" s="18" t="s">
        <v>1132</v>
      </c>
      <c r="G437" s="19" t="s">
        <v>28</v>
      </c>
      <c r="H437" s="106" t="str">
        <f t="shared" si="22"/>
        <v>C418</v>
      </c>
      <c r="I437" s="15" t="s">
        <v>1133</v>
      </c>
      <c r="J437" s="15" t="s">
        <v>392</v>
      </c>
      <c r="K437" s="1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outlineLevel="1">
      <c r="A438" s="16">
        <f t="shared" si="2"/>
        <v>437</v>
      </c>
      <c r="B438" s="17" t="str">
        <f t="shared" si="3"/>
        <v>C437</v>
      </c>
      <c r="C438" s="18" t="s">
        <v>1134</v>
      </c>
      <c r="D438" s="15" t="s">
        <v>1135</v>
      </c>
      <c r="E438" s="18" t="s">
        <v>22</v>
      </c>
      <c r="F438" s="18" t="s">
        <v>126</v>
      </c>
      <c r="G438" s="19" t="s">
        <v>28</v>
      </c>
      <c r="H438" s="106" t="str">
        <f t="shared" si="22"/>
        <v>C418</v>
      </c>
      <c r="I438" s="15" t="s">
        <v>1136</v>
      </c>
      <c r="J438" s="15" t="s">
        <v>516</v>
      </c>
      <c r="K438" s="1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outlineLevel="1">
      <c r="A439" s="16">
        <f t="shared" si="2"/>
        <v>438</v>
      </c>
      <c r="B439" s="17" t="str">
        <f t="shared" si="3"/>
        <v>C438</v>
      </c>
      <c r="C439" s="18" t="s">
        <v>1137</v>
      </c>
      <c r="D439" s="15" t="s">
        <v>1138</v>
      </c>
      <c r="E439" s="18" t="s">
        <v>22</v>
      </c>
      <c r="F439" s="18" t="s">
        <v>502</v>
      </c>
      <c r="G439" s="19" t="s">
        <v>28</v>
      </c>
      <c r="H439" s="106" t="str">
        <f t="shared" si="22"/>
        <v>C418</v>
      </c>
      <c r="I439" s="15"/>
      <c r="J439" s="21" t="s">
        <v>1139</v>
      </c>
      <c r="K439" s="1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outlineLevel="1">
      <c r="A440" s="16">
        <f t="shared" si="2"/>
        <v>439</v>
      </c>
      <c r="B440" s="17" t="str">
        <f t="shared" si="3"/>
        <v>C439</v>
      </c>
      <c r="C440" s="45" t="s">
        <v>1140</v>
      </c>
      <c r="D440" s="21" t="s">
        <v>1141</v>
      </c>
      <c r="E440" s="18" t="s">
        <v>22</v>
      </c>
      <c r="F440" s="18" t="s">
        <v>502</v>
      </c>
      <c r="G440" s="50" t="s">
        <v>28</v>
      </c>
      <c r="H440" s="106" t="str">
        <f t="shared" si="22"/>
        <v>C418</v>
      </c>
      <c r="I440" s="15"/>
      <c r="J440" s="21" t="s">
        <v>1139</v>
      </c>
      <c r="K440" s="1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outlineLevel="1">
      <c r="A441" s="16">
        <f t="shared" si="2"/>
        <v>440</v>
      </c>
      <c r="B441" s="17" t="str">
        <f t="shared" si="3"/>
        <v>C440</v>
      </c>
      <c r="C441" s="10" t="s">
        <v>1142</v>
      </c>
      <c r="D441" s="13"/>
      <c r="E441" s="10" t="s">
        <v>11</v>
      </c>
      <c r="F441" s="10" t="s">
        <v>12</v>
      </c>
      <c r="G441" s="12" t="s">
        <v>28</v>
      </c>
      <c r="H441" s="129" t="str">
        <f t="shared" si="22"/>
        <v>C418</v>
      </c>
      <c r="I441" s="13" t="s">
        <v>1143</v>
      </c>
      <c r="J441" s="13" t="s">
        <v>504</v>
      </c>
      <c r="K441" s="15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outlineLevel="2">
      <c r="A442" s="16">
        <f t="shared" si="2"/>
        <v>441</v>
      </c>
      <c r="B442" s="17" t="str">
        <f t="shared" si="3"/>
        <v>C441</v>
      </c>
      <c r="C442" s="10" t="s">
        <v>1144</v>
      </c>
      <c r="D442" s="13"/>
      <c r="E442" s="10" t="s">
        <v>11</v>
      </c>
      <c r="F442" s="10" t="s">
        <v>12</v>
      </c>
      <c r="G442" s="12" t="s">
        <v>243</v>
      </c>
      <c r="H442" s="129" t="str">
        <f>B$441</f>
        <v>C440</v>
      </c>
      <c r="I442" s="13" t="s">
        <v>244</v>
      </c>
      <c r="J442" s="13" t="s">
        <v>504</v>
      </c>
      <c r="K442" s="15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outlineLevel="2">
      <c r="A443" s="16">
        <f t="shared" si="2"/>
        <v>442</v>
      </c>
      <c r="B443" s="17" t="str">
        <f t="shared" si="3"/>
        <v>C442</v>
      </c>
      <c r="C443" s="18" t="s">
        <v>1145</v>
      </c>
      <c r="D443" s="15" t="s">
        <v>1146</v>
      </c>
      <c r="E443" s="18" t="s">
        <v>22</v>
      </c>
      <c r="F443" s="18" t="s">
        <v>519</v>
      </c>
      <c r="G443" s="19" t="s">
        <v>13</v>
      </c>
      <c r="H443" s="106" t="str">
        <f t="shared" ref="H443:H449" si="23">B$442</f>
        <v>C441</v>
      </c>
      <c r="I443" s="15" t="s">
        <v>1146</v>
      </c>
      <c r="J443" s="15" t="s">
        <v>504</v>
      </c>
      <c r="K443" s="1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outlineLevel="2">
      <c r="A444" s="16">
        <f t="shared" si="2"/>
        <v>443</v>
      </c>
      <c r="B444" s="17" t="str">
        <f t="shared" si="3"/>
        <v>C443</v>
      </c>
      <c r="C444" s="18" t="s">
        <v>1147</v>
      </c>
      <c r="D444" s="15" t="s">
        <v>1148</v>
      </c>
      <c r="E444" s="18" t="s">
        <v>22</v>
      </c>
      <c r="F444" s="18" t="s">
        <v>1149</v>
      </c>
      <c r="G444" s="19" t="s">
        <v>13</v>
      </c>
      <c r="H444" s="106" t="str">
        <f t="shared" si="23"/>
        <v>C441</v>
      </c>
      <c r="I444" s="15" t="s">
        <v>1148</v>
      </c>
      <c r="J444" s="15" t="s">
        <v>504</v>
      </c>
      <c r="K444" s="15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outlineLevel="2">
      <c r="A445" s="16">
        <f t="shared" si="2"/>
        <v>444</v>
      </c>
      <c r="B445" s="17" t="str">
        <f t="shared" si="3"/>
        <v>C444</v>
      </c>
      <c r="C445" s="18" t="s">
        <v>1150</v>
      </c>
      <c r="D445" s="15" t="s">
        <v>1151</v>
      </c>
      <c r="E445" s="18" t="s">
        <v>22</v>
      </c>
      <c r="F445" s="18" t="s">
        <v>519</v>
      </c>
      <c r="G445" s="19" t="s">
        <v>13</v>
      </c>
      <c r="H445" s="106" t="str">
        <f t="shared" si="23"/>
        <v>C441</v>
      </c>
      <c r="I445" s="15" t="s">
        <v>1151</v>
      </c>
      <c r="J445" s="15" t="s">
        <v>504</v>
      </c>
      <c r="K445" s="15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outlineLevel="2">
      <c r="A446" s="16">
        <f t="shared" si="2"/>
        <v>445</v>
      </c>
      <c r="B446" s="17" t="str">
        <f t="shared" si="3"/>
        <v>C445</v>
      </c>
      <c r="C446" s="18" t="s">
        <v>1152</v>
      </c>
      <c r="D446" s="15" t="s">
        <v>1153</v>
      </c>
      <c r="E446" s="18" t="s">
        <v>22</v>
      </c>
      <c r="F446" s="18" t="s">
        <v>1154</v>
      </c>
      <c r="G446" s="19" t="s">
        <v>13</v>
      </c>
      <c r="H446" s="106" t="str">
        <f t="shared" si="23"/>
        <v>C441</v>
      </c>
      <c r="I446" s="15" t="s">
        <v>1153</v>
      </c>
      <c r="J446" s="15" t="s">
        <v>504</v>
      </c>
      <c r="K446" s="15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outlineLevel="2">
      <c r="A447" s="16">
        <f t="shared" si="2"/>
        <v>446</v>
      </c>
      <c r="B447" s="17" t="str">
        <f t="shared" si="3"/>
        <v>C446</v>
      </c>
      <c r="C447" s="18" t="s">
        <v>1155</v>
      </c>
      <c r="D447" s="15" t="s">
        <v>1156</v>
      </c>
      <c r="E447" s="18" t="s">
        <v>22</v>
      </c>
      <c r="F447" s="18" t="s">
        <v>1157</v>
      </c>
      <c r="G447" s="19" t="s">
        <v>13</v>
      </c>
      <c r="H447" s="106" t="str">
        <f t="shared" si="23"/>
        <v>C441</v>
      </c>
      <c r="I447" s="15" t="s">
        <v>1156</v>
      </c>
      <c r="J447" s="15" t="s">
        <v>504</v>
      </c>
      <c r="K447" s="15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outlineLevel="2">
      <c r="A448" s="16">
        <f t="shared" si="2"/>
        <v>447</v>
      </c>
      <c r="B448" s="17" t="str">
        <f t="shared" si="3"/>
        <v>C447</v>
      </c>
      <c r="C448" s="18" t="s">
        <v>1158</v>
      </c>
      <c r="D448" s="15" t="s">
        <v>1159</v>
      </c>
      <c r="E448" s="18" t="s">
        <v>22</v>
      </c>
      <c r="F448" s="18" t="s">
        <v>281</v>
      </c>
      <c r="G448" s="19" t="s">
        <v>13</v>
      </c>
      <c r="H448" s="106" t="str">
        <f t="shared" si="23"/>
        <v>C441</v>
      </c>
      <c r="I448" s="15" t="s">
        <v>1159</v>
      </c>
      <c r="J448" s="15" t="s">
        <v>504</v>
      </c>
      <c r="K448" s="15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outlineLevel="2">
      <c r="A449" s="16">
        <f t="shared" si="2"/>
        <v>448</v>
      </c>
      <c r="B449" s="17" t="str">
        <f t="shared" si="3"/>
        <v>C448</v>
      </c>
      <c r="C449" s="18" t="s">
        <v>1160</v>
      </c>
      <c r="D449" s="15" t="s">
        <v>1161</v>
      </c>
      <c r="E449" s="18" t="s">
        <v>22</v>
      </c>
      <c r="F449" s="18" t="s">
        <v>257</v>
      </c>
      <c r="G449" s="19" t="s">
        <v>28</v>
      </c>
      <c r="H449" s="106" t="str">
        <f t="shared" si="23"/>
        <v>C441</v>
      </c>
      <c r="I449" s="15"/>
      <c r="J449" s="15" t="s">
        <v>504</v>
      </c>
      <c r="K449" s="15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8">
        <f t="shared" si="2"/>
        <v>449</v>
      </c>
      <c r="B450" s="9" t="str">
        <f t="shared" si="3"/>
        <v>C449</v>
      </c>
      <c r="C450" s="10" t="s">
        <v>1162</v>
      </c>
      <c r="D450" s="13"/>
      <c r="E450" s="10" t="s">
        <v>11</v>
      </c>
      <c r="F450" s="10" t="s">
        <v>12</v>
      </c>
      <c r="G450" s="12" t="s">
        <v>28</v>
      </c>
      <c r="H450" s="10" t="s">
        <v>42</v>
      </c>
      <c r="I450" s="105" t="s">
        <v>1163</v>
      </c>
      <c r="J450" s="13" t="s">
        <v>14</v>
      </c>
      <c r="K450" s="15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outlineLevel="1">
      <c r="A451" s="8">
        <f t="shared" si="2"/>
        <v>450</v>
      </c>
      <c r="B451" s="9" t="str">
        <f t="shared" si="3"/>
        <v>C450</v>
      </c>
      <c r="C451" s="10" t="s">
        <v>1164</v>
      </c>
      <c r="D451" s="13"/>
      <c r="E451" s="10" t="s">
        <v>11</v>
      </c>
      <c r="F451" s="10" t="s">
        <v>12</v>
      </c>
      <c r="G451" s="12" t="s">
        <v>243</v>
      </c>
      <c r="H451" s="129" t="str">
        <f>B$450</f>
        <v>C449</v>
      </c>
      <c r="I451" s="105" t="s">
        <v>1165</v>
      </c>
      <c r="J451" s="13" t="s">
        <v>14</v>
      </c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outlineLevel="1">
      <c r="A452" s="16">
        <f t="shared" si="2"/>
        <v>451</v>
      </c>
      <c r="B452" s="17" t="str">
        <f t="shared" si="3"/>
        <v>C451</v>
      </c>
      <c r="C452" s="18" t="s">
        <v>1166</v>
      </c>
      <c r="D452" s="15" t="s">
        <v>1167</v>
      </c>
      <c r="E452" s="18" t="s">
        <v>22</v>
      </c>
      <c r="F452" s="18" t="s">
        <v>1168</v>
      </c>
      <c r="G452" s="19" t="s">
        <v>13</v>
      </c>
      <c r="H452" s="106" t="str">
        <f t="shared" ref="H452:H491" si="24">B$451</f>
        <v>C450</v>
      </c>
      <c r="I452" s="15" t="s">
        <v>1167</v>
      </c>
      <c r="J452" s="15" t="s">
        <v>14</v>
      </c>
      <c r="K452" s="15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outlineLevel="1">
      <c r="A453" s="16">
        <f t="shared" si="2"/>
        <v>452</v>
      </c>
      <c r="B453" s="17" t="str">
        <f t="shared" si="3"/>
        <v>C452</v>
      </c>
      <c r="C453" s="18" t="s">
        <v>1169</v>
      </c>
      <c r="D453" s="15" t="s">
        <v>1170</v>
      </c>
      <c r="E453" s="18" t="s">
        <v>22</v>
      </c>
      <c r="F453" s="18" t="s">
        <v>1171</v>
      </c>
      <c r="G453" s="19" t="s">
        <v>13</v>
      </c>
      <c r="H453" s="106" t="str">
        <f t="shared" si="24"/>
        <v>C450</v>
      </c>
      <c r="I453" s="15" t="s">
        <v>1172</v>
      </c>
      <c r="J453" s="15" t="s">
        <v>14</v>
      </c>
      <c r="K453" s="15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outlineLevel="1">
      <c r="A454" s="16">
        <f t="shared" si="2"/>
        <v>453</v>
      </c>
      <c r="B454" s="17" t="str">
        <f t="shared" si="3"/>
        <v>C453</v>
      </c>
      <c r="C454" s="18" t="s">
        <v>1173</v>
      </c>
      <c r="D454" s="15" t="s">
        <v>1174</v>
      </c>
      <c r="E454" s="18" t="s">
        <v>22</v>
      </c>
      <c r="F454" s="18" t="s">
        <v>1171</v>
      </c>
      <c r="G454" s="19" t="s">
        <v>13</v>
      </c>
      <c r="H454" s="106" t="str">
        <f t="shared" si="24"/>
        <v>C450</v>
      </c>
      <c r="I454" s="15" t="s">
        <v>1175</v>
      </c>
      <c r="J454" s="15" t="s">
        <v>14</v>
      </c>
      <c r="K454" s="1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outlineLevel="1">
      <c r="A455" s="16">
        <f t="shared" si="2"/>
        <v>454</v>
      </c>
      <c r="B455" s="17" t="str">
        <f t="shared" si="3"/>
        <v>C454</v>
      </c>
      <c r="C455" s="18" t="s">
        <v>1176</v>
      </c>
      <c r="D455" s="15" t="s">
        <v>1177</v>
      </c>
      <c r="E455" s="18" t="s">
        <v>22</v>
      </c>
      <c r="F455" s="18" t="s">
        <v>1132</v>
      </c>
      <c r="G455" s="19" t="s">
        <v>28</v>
      </c>
      <c r="H455" s="106" t="str">
        <f t="shared" si="24"/>
        <v>C450</v>
      </c>
      <c r="I455" s="13" t="s">
        <v>210</v>
      </c>
      <c r="J455" s="21" t="s">
        <v>89</v>
      </c>
      <c r="K455" s="1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outlineLevel="1">
      <c r="A456" s="16">
        <f t="shared" si="2"/>
        <v>455</v>
      </c>
      <c r="B456" s="17" t="str">
        <f t="shared" si="3"/>
        <v>C455</v>
      </c>
      <c r="C456" s="18" t="s">
        <v>1178</v>
      </c>
      <c r="D456" s="15" t="s">
        <v>1179</v>
      </c>
      <c r="E456" s="18" t="s">
        <v>22</v>
      </c>
      <c r="F456" s="18" t="s">
        <v>892</v>
      </c>
      <c r="G456" s="19" t="s">
        <v>28</v>
      </c>
      <c r="H456" s="106" t="str">
        <f t="shared" si="24"/>
        <v>C450</v>
      </c>
      <c r="I456" s="15" t="s">
        <v>1179</v>
      </c>
      <c r="J456" s="15" t="s">
        <v>14</v>
      </c>
      <c r="K456" s="15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outlineLevel="1">
      <c r="A457" s="16">
        <f t="shared" si="2"/>
        <v>456</v>
      </c>
      <c r="B457" s="17" t="str">
        <f t="shared" si="3"/>
        <v>C456</v>
      </c>
      <c r="C457" s="15" t="s">
        <v>1180</v>
      </c>
      <c r="D457" s="15" t="s">
        <v>1181</v>
      </c>
      <c r="E457" s="15" t="s">
        <v>22</v>
      </c>
      <c r="F457" s="15" t="s">
        <v>895</v>
      </c>
      <c r="G457" s="130" t="s">
        <v>28</v>
      </c>
      <c r="H457" s="106" t="str">
        <f t="shared" si="24"/>
        <v>C450</v>
      </c>
      <c r="I457" s="15" t="s">
        <v>1181</v>
      </c>
      <c r="J457" s="15" t="s">
        <v>14</v>
      </c>
      <c r="K457" s="15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outlineLevel="1">
      <c r="A458" s="16">
        <f t="shared" si="2"/>
        <v>457</v>
      </c>
      <c r="B458" s="17" t="str">
        <f t="shared" si="3"/>
        <v>C457</v>
      </c>
      <c r="C458" s="15" t="s">
        <v>1182</v>
      </c>
      <c r="D458" s="15" t="s">
        <v>1183</v>
      </c>
      <c r="E458" s="15" t="s">
        <v>22</v>
      </c>
      <c r="F458" s="15" t="s">
        <v>1184</v>
      </c>
      <c r="G458" s="130" t="s">
        <v>28</v>
      </c>
      <c r="H458" s="106" t="str">
        <f t="shared" si="24"/>
        <v>C450</v>
      </c>
      <c r="I458" s="13" t="s">
        <v>210</v>
      </c>
      <c r="J458" s="21" t="s">
        <v>404</v>
      </c>
      <c r="K458" s="15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outlineLevel="1">
      <c r="A459" s="16">
        <f t="shared" si="2"/>
        <v>458</v>
      </c>
      <c r="B459" s="17" t="str">
        <f t="shared" si="3"/>
        <v>C458</v>
      </c>
      <c r="C459" s="15" t="s">
        <v>1185</v>
      </c>
      <c r="D459" s="15" t="s">
        <v>1186</v>
      </c>
      <c r="E459" s="15" t="s">
        <v>22</v>
      </c>
      <c r="F459" s="15" t="s">
        <v>1046</v>
      </c>
      <c r="G459" s="130" t="s">
        <v>28</v>
      </c>
      <c r="H459" s="106" t="str">
        <f t="shared" si="24"/>
        <v>C450</v>
      </c>
      <c r="I459" s="13" t="s">
        <v>210</v>
      </c>
      <c r="J459" s="21" t="s">
        <v>89</v>
      </c>
      <c r="K459" s="15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outlineLevel="1">
      <c r="A460" s="16">
        <f t="shared" si="2"/>
        <v>459</v>
      </c>
      <c r="B460" s="17" t="str">
        <f t="shared" si="3"/>
        <v>C459</v>
      </c>
      <c r="C460" s="15" t="s">
        <v>1187</v>
      </c>
      <c r="D460" s="15" t="s">
        <v>1188</v>
      </c>
      <c r="E460" s="15" t="s">
        <v>22</v>
      </c>
      <c r="F460" s="15" t="s">
        <v>1154</v>
      </c>
      <c r="G460" s="130" t="s">
        <v>28</v>
      </c>
      <c r="H460" s="106" t="str">
        <f t="shared" si="24"/>
        <v>C450</v>
      </c>
      <c r="I460" s="13" t="s">
        <v>210</v>
      </c>
      <c r="J460" s="21" t="s">
        <v>89</v>
      </c>
      <c r="K460" s="15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outlineLevel="1">
      <c r="A461" s="16">
        <f t="shared" si="2"/>
        <v>460</v>
      </c>
      <c r="B461" s="17" t="str">
        <f t="shared" si="3"/>
        <v>C460</v>
      </c>
      <c r="C461" s="15" t="s">
        <v>1189</v>
      </c>
      <c r="D461" s="15" t="s">
        <v>1190</v>
      </c>
      <c r="E461" s="15" t="s">
        <v>22</v>
      </c>
      <c r="F461" s="15" t="s">
        <v>1191</v>
      </c>
      <c r="G461" s="130" t="s">
        <v>28</v>
      </c>
      <c r="H461" s="106" t="str">
        <f t="shared" si="24"/>
        <v>C450</v>
      </c>
      <c r="I461" s="13" t="s">
        <v>210</v>
      </c>
      <c r="J461" s="21" t="s">
        <v>89</v>
      </c>
      <c r="K461" s="15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outlineLevel="1">
      <c r="A462" s="16">
        <f t="shared" si="2"/>
        <v>461</v>
      </c>
      <c r="B462" s="17" t="str">
        <f t="shared" si="3"/>
        <v>C461</v>
      </c>
      <c r="C462" s="15" t="s">
        <v>1192</v>
      </c>
      <c r="D462" s="15" t="s">
        <v>1193</v>
      </c>
      <c r="E462" s="15" t="s">
        <v>22</v>
      </c>
      <c r="F462" s="15" t="s">
        <v>911</v>
      </c>
      <c r="G462" s="130" t="s">
        <v>28</v>
      </c>
      <c r="H462" s="106" t="str">
        <f t="shared" si="24"/>
        <v>C450</v>
      </c>
      <c r="I462" s="13" t="s">
        <v>210</v>
      </c>
      <c r="J462" s="21" t="s">
        <v>89</v>
      </c>
      <c r="K462" s="15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outlineLevel="1">
      <c r="A463" s="16">
        <f t="shared" si="2"/>
        <v>462</v>
      </c>
      <c r="B463" s="17" t="str">
        <f t="shared" si="3"/>
        <v>C462</v>
      </c>
      <c r="C463" s="15" t="s">
        <v>1194</v>
      </c>
      <c r="D463" s="15" t="s">
        <v>1195</v>
      </c>
      <c r="E463" s="15" t="s">
        <v>22</v>
      </c>
      <c r="F463" s="15" t="s">
        <v>187</v>
      </c>
      <c r="G463" s="130" t="s">
        <v>28</v>
      </c>
      <c r="H463" s="106" t="str">
        <f t="shared" si="24"/>
        <v>C450</v>
      </c>
      <c r="I463" s="13" t="s">
        <v>210</v>
      </c>
      <c r="J463" s="21" t="s">
        <v>89</v>
      </c>
      <c r="K463" s="15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outlineLevel="1">
      <c r="A464" s="16">
        <f t="shared" si="2"/>
        <v>463</v>
      </c>
      <c r="B464" s="17" t="str">
        <f t="shared" si="3"/>
        <v>C463</v>
      </c>
      <c r="C464" s="15" t="s">
        <v>1196</v>
      </c>
      <c r="D464" s="15" t="s">
        <v>1197</v>
      </c>
      <c r="E464" s="15" t="s">
        <v>22</v>
      </c>
      <c r="F464" s="15" t="s">
        <v>502</v>
      </c>
      <c r="G464" s="130" t="s">
        <v>28</v>
      </c>
      <c r="H464" s="106" t="str">
        <f t="shared" si="24"/>
        <v>C450</v>
      </c>
      <c r="I464" s="13" t="s">
        <v>210</v>
      </c>
      <c r="J464" s="21" t="s">
        <v>89</v>
      </c>
      <c r="K464" s="15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outlineLevel="1">
      <c r="A465" s="16">
        <f t="shared" si="2"/>
        <v>464</v>
      </c>
      <c r="B465" s="17" t="str">
        <f t="shared" si="3"/>
        <v>C464</v>
      </c>
      <c r="C465" s="15" t="s">
        <v>1198</v>
      </c>
      <c r="D465" s="15" t="s">
        <v>1199</v>
      </c>
      <c r="E465" s="15" t="s">
        <v>22</v>
      </c>
      <c r="F465" s="15" t="s">
        <v>1030</v>
      </c>
      <c r="G465" s="130" t="s">
        <v>28</v>
      </c>
      <c r="H465" s="106" t="str">
        <f t="shared" si="24"/>
        <v>C450</v>
      </c>
      <c r="I465" s="13" t="s">
        <v>210</v>
      </c>
      <c r="J465" s="21" t="s">
        <v>89</v>
      </c>
      <c r="K465" s="15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outlineLevel="1">
      <c r="A466" s="16">
        <f t="shared" si="2"/>
        <v>465</v>
      </c>
      <c r="B466" s="17" t="str">
        <f t="shared" si="3"/>
        <v>C465</v>
      </c>
      <c r="C466" s="15" t="s">
        <v>1200</v>
      </c>
      <c r="D466" s="15" t="s">
        <v>1201</v>
      </c>
      <c r="E466" s="15" t="s">
        <v>22</v>
      </c>
      <c r="F466" s="15" t="s">
        <v>502</v>
      </c>
      <c r="G466" s="130" t="s">
        <v>28</v>
      </c>
      <c r="H466" s="106" t="str">
        <f t="shared" si="24"/>
        <v>C450</v>
      </c>
      <c r="I466" s="13" t="s">
        <v>210</v>
      </c>
      <c r="J466" s="21" t="s">
        <v>89</v>
      </c>
      <c r="K466" s="15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outlineLevel="1">
      <c r="A467" s="16">
        <f t="shared" si="2"/>
        <v>466</v>
      </c>
      <c r="B467" s="17" t="str">
        <f t="shared" si="3"/>
        <v>C466</v>
      </c>
      <c r="C467" s="15" t="s">
        <v>1202</v>
      </c>
      <c r="D467" s="15" t="s">
        <v>1203</v>
      </c>
      <c r="E467" s="15" t="s">
        <v>22</v>
      </c>
      <c r="F467" s="15" t="s">
        <v>519</v>
      </c>
      <c r="G467" s="130" t="s">
        <v>28</v>
      </c>
      <c r="H467" s="106" t="str">
        <f t="shared" si="24"/>
        <v>C450</v>
      </c>
      <c r="I467" s="13" t="s">
        <v>210</v>
      </c>
      <c r="J467" s="21" t="s">
        <v>89</v>
      </c>
      <c r="K467" s="15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outlineLevel="1">
      <c r="A468" s="16">
        <f t="shared" si="2"/>
        <v>467</v>
      </c>
      <c r="B468" s="17" t="str">
        <f t="shared" si="3"/>
        <v>C467</v>
      </c>
      <c r="C468" s="15" t="s">
        <v>1204</v>
      </c>
      <c r="D468" s="15" t="s">
        <v>1205</v>
      </c>
      <c r="E468" s="15" t="s">
        <v>22</v>
      </c>
      <c r="F468" s="15" t="s">
        <v>1206</v>
      </c>
      <c r="G468" s="130" t="s">
        <v>28</v>
      </c>
      <c r="H468" s="106" t="str">
        <f t="shared" si="24"/>
        <v>C450</v>
      </c>
      <c r="I468" s="13" t="s">
        <v>210</v>
      </c>
      <c r="J468" s="21" t="s">
        <v>89</v>
      </c>
      <c r="K468" s="15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outlineLevel="1">
      <c r="A469" s="16">
        <f t="shared" si="2"/>
        <v>468</v>
      </c>
      <c r="B469" s="17" t="str">
        <f t="shared" si="3"/>
        <v>C468</v>
      </c>
      <c r="C469" s="15" t="s">
        <v>1207</v>
      </c>
      <c r="D469" s="15"/>
      <c r="E469" s="15" t="s">
        <v>22</v>
      </c>
      <c r="F469" s="15" t="s">
        <v>456</v>
      </c>
      <c r="G469" s="130" t="s">
        <v>28</v>
      </c>
      <c r="H469" s="106" t="str">
        <f t="shared" si="24"/>
        <v>C450</v>
      </c>
      <c r="I469" s="13" t="s">
        <v>210</v>
      </c>
      <c r="J469" s="21" t="s">
        <v>89</v>
      </c>
      <c r="K469" s="15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outlineLevel="1">
      <c r="A470" s="16">
        <f t="shared" si="2"/>
        <v>469</v>
      </c>
      <c r="B470" s="17" t="str">
        <f t="shared" si="3"/>
        <v>C469</v>
      </c>
      <c r="C470" s="15" t="s">
        <v>1208</v>
      </c>
      <c r="D470" s="15" t="s">
        <v>965</v>
      </c>
      <c r="E470" s="15" t="s">
        <v>22</v>
      </c>
      <c r="F470" s="15" t="s">
        <v>87</v>
      </c>
      <c r="G470" s="130" t="s">
        <v>28</v>
      </c>
      <c r="H470" s="106" t="str">
        <f t="shared" si="24"/>
        <v>C450</v>
      </c>
      <c r="I470" s="21" t="s">
        <v>1209</v>
      </c>
      <c r="J470" s="21" t="s">
        <v>89</v>
      </c>
      <c r="K470" s="15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outlineLevel="1">
      <c r="A471" s="16">
        <f t="shared" si="2"/>
        <v>470</v>
      </c>
      <c r="B471" s="17" t="str">
        <f t="shared" si="3"/>
        <v>C470</v>
      </c>
      <c r="C471" s="15" t="s">
        <v>1210</v>
      </c>
      <c r="D471" s="15" t="s">
        <v>1211</v>
      </c>
      <c r="E471" s="15" t="s">
        <v>22</v>
      </c>
      <c r="F471" s="15" t="s">
        <v>1212</v>
      </c>
      <c r="G471" s="130" t="s">
        <v>28</v>
      </c>
      <c r="H471" s="106" t="str">
        <f t="shared" si="24"/>
        <v>C450</v>
      </c>
      <c r="I471" s="15"/>
      <c r="J471" s="21" t="s">
        <v>404</v>
      </c>
      <c r="K471" s="15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outlineLevel="1">
      <c r="A472" s="16">
        <f t="shared" si="2"/>
        <v>471</v>
      </c>
      <c r="B472" s="17" t="str">
        <f t="shared" si="3"/>
        <v>C471</v>
      </c>
      <c r="C472" s="18" t="s">
        <v>1213</v>
      </c>
      <c r="D472" s="15" t="s">
        <v>1214</v>
      </c>
      <c r="E472" s="18" t="s">
        <v>22</v>
      </c>
      <c r="F472" s="18" t="s">
        <v>1215</v>
      </c>
      <c r="G472" s="19" t="s">
        <v>28</v>
      </c>
      <c r="H472" s="106" t="str">
        <f t="shared" si="24"/>
        <v>C450</v>
      </c>
      <c r="I472" s="15" t="s">
        <v>1214</v>
      </c>
      <c r="J472" s="15" t="s">
        <v>14</v>
      </c>
      <c r="K472" s="15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outlineLevel="1">
      <c r="A473" s="16">
        <f t="shared" si="2"/>
        <v>472</v>
      </c>
      <c r="B473" s="17" t="str">
        <f t="shared" si="3"/>
        <v>C472</v>
      </c>
      <c r="C473" s="18" t="s">
        <v>1216</v>
      </c>
      <c r="D473" s="15" t="s">
        <v>1217</v>
      </c>
      <c r="E473" s="18" t="s">
        <v>22</v>
      </c>
      <c r="F473" s="18" t="s">
        <v>281</v>
      </c>
      <c r="G473" s="130" t="s">
        <v>28</v>
      </c>
      <c r="H473" s="106" t="str">
        <f t="shared" si="24"/>
        <v>C450</v>
      </c>
      <c r="I473" s="15" t="s">
        <v>1218</v>
      </c>
      <c r="J473" s="15" t="s">
        <v>14</v>
      </c>
      <c r="K473" s="15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outlineLevel="1">
      <c r="A474" s="16">
        <f t="shared" si="2"/>
        <v>473</v>
      </c>
      <c r="B474" s="17" t="str">
        <f t="shared" si="3"/>
        <v>C473</v>
      </c>
      <c r="C474" s="18" t="s">
        <v>1219</v>
      </c>
      <c r="D474" s="15" t="s">
        <v>1220</v>
      </c>
      <c r="E474" s="18" t="s">
        <v>22</v>
      </c>
      <c r="F474" s="18" t="s">
        <v>230</v>
      </c>
      <c r="G474" s="130" t="s">
        <v>28</v>
      </c>
      <c r="H474" s="106" t="str">
        <f t="shared" si="24"/>
        <v>C450</v>
      </c>
      <c r="I474" s="15"/>
      <c r="J474" s="21" t="s">
        <v>404</v>
      </c>
      <c r="K474" s="15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outlineLevel="1">
      <c r="A475" s="16">
        <f t="shared" si="2"/>
        <v>474</v>
      </c>
      <c r="B475" s="17" t="str">
        <f t="shared" si="3"/>
        <v>C474</v>
      </c>
      <c r="C475" s="18" t="s">
        <v>1221</v>
      </c>
      <c r="D475" s="15" t="s">
        <v>1222</v>
      </c>
      <c r="E475" s="18" t="s">
        <v>22</v>
      </c>
      <c r="F475" s="18" t="s">
        <v>1223</v>
      </c>
      <c r="G475" s="130" t="s">
        <v>28</v>
      </c>
      <c r="H475" s="106" t="str">
        <f t="shared" si="24"/>
        <v>C450</v>
      </c>
      <c r="I475" s="15"/>
      <c r="J475" s="21" t="s">
        <v>404</v>
      </c>
      <c r="K475" s="15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outlineLevel="1">
      <c r="A476" s="16">
        <f t="shared" si="2"/>
        <v>475</v>
      </c>
      <c r="B476" s="17" t="str">
        <f t="shared" si="3"/>
        <v>C475</v>
      </c>
      <c r="C476" s="18" t="s">
        <v>1224</v>
      </c>
      <c r="D476" s="15" t="s">
        <v>1225</v>
      </c>
      <c r="E476" s="18" t="s">
        <v>22</v>
      </c>
      <c r="F476" s="18" t="s">
        <v>181</v>
      </c>
      <c r="G476" s="130" t="s">
        <v>28</v>
      </c>
      <c r="H476" s="106" t="str">
        <f t="shared" si="24"/>
        <v>C450</v>
      </c>
      <c r="I476" s="13" t="s">
        <v>210</v>
      </c>
      <c r="J476" s="21" t="s">
        <v>89</v>
      </c>
      <c r="K476" s="15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outlineLevel="1">
      <c r="A477" s="16">
        <f t="shared" si="2"/>
        <v>476</v>
      </c>
      <c r="B477" s="17" t="str">
        <f t="shared" si="3"/>
        <v>C476</v>
      </c>
      <c r="C477" s="18" t="s">
        <v>1226</v>
      </c>
      <c r="D477" s="15" t="s">
        <v>1227</v>
      </c>
      <c r="E477" s="18" t="s">
        <v>22</v>
      </c>
      <c r="F477" s="18" t="s">
        <v>63</v>
      </c>
      <c r="G477" s="130" t="s">
        <v>28</v>
      </c>
      <c r="H477" s="106" t="str">
        <f t="shared" si="24"/>
        <v>C450</v>
      </c>
      <c r="I477" s="15" t="s">
        <v>64</v>
      </c>
      <c r="J477" s="21" t="s">
        <v>404</v>
      </c>
      <c r="K477" s="15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outlineLevel="1">
      <c r="A478" s="16">
        <f t="shared" si="2"/>
        <v>477</v>
      </c>
      <c r="B478" s="17" t="str">
        <f t="shared" si="3"/>
        <v>C477</v>
      </c>
      <c r="C478" s="18" t="s">
        <v>1228</v>
      </c>
      <c r="D478" s="15" t="s">
        <v>1229</v>
      </c>
      <c r="E478" s="18" t="s">
        <v>22</v>
      </c>
      <c r="F478" s="18" t="s">
        <v>1230</v>
      </c>
      <c r="G478" s="19" t="s">
        <v>28</v>
      </c>
      <c r="H478" s="106" t="str">
        <f t="shared" si="24"/>
        <v>C450</v>
      </c>
      <c r="I478" s="15" t="s">
        <v>1231</v>
      </c>
      <c r="J478" s="15" t="s">
        <v>14</v>
      </c>
      <c r="K478" s="15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outlineLevel="1">
      <c r="A479" s="16">
        <f t="shared" si="2"/>
        <v>478</v>
      </c>
      <c r="B479" s="17" t="str">
        <f t="shared" si="3"/>
        <v>C478</v>
      </c>
      <c r="C479" s="18" t="s">
        <v>1232</v>
      </c>
      <c r="D479" s="15" t="s">
        <v>1233</v>
      </c>
      <c r="E479" s="18" t="s">
        <v>22</v>
      </c>
      <c r="F479" s="18" t="s">
        <v>281</v>
      </c>
      <c r="G479" s="130" t="s">
        <v>13</v>
      </c>
      <c r="H479" s="106" t="str">
        <f t="shared" si="24"/>
        <v>C450</v>
      </c>
      <c r="I479" s="15" t="s">
        <v>1233</v>
      </c>
      <c r="J479" s="15" t="s">
        <v>14</v>
      </c>
      <c r="K479" s="15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outlineLevel="1">
      <c r="A480" s="16">
        <f t="shared" si="2"/>
        <v>479</v>
      </c>
      <c r="B480" s="17" t="str">
        <f t="shared" si="3"/>
        <v>C479</v>
      </c>
      <c r="C480" s="18" t="s">
        <v>1234</v>
      </c>
      <c r="D480" s="15" t="s">
        <v>1235</v>
      </c>
      <c r="E480" s="18" t="s">
        <v>22</v>
      </c>
      <c r="F480" s="18" t="s">
        <v>281</v>
      </c>
      <c r="G480" s="130" t="s">
        <v>28</v>
      </c>
      <c r="H480" s="106" t="str">
        <f t="shared" si="24"/>
        <v>C450</v>
      </c>
      <c r="I480" s="15" t="s">
        <v>1236</v>
      </c>
      <c r="J480" s="15" t="s">
        <v>1237</v>
      </c>
      <c r="K480" s="1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outlineLevel="1">
      <c r="A481" s="16">
        <f t="shared" si="2"/>
        <v>480</v>
      </c>
      <c r="B481" s="17" t="str">
        <f t="shared" si="3"/>
        <v>C480</v>
      </c>
      <c r="C481" s="18" t="s">
        <v>1238</v>
      </c>
      <c r="D481" s="15" t="s">
        <v>1239</v>
      </c>
      <c r="E481" s="18" t="s">
        <v>22</v>
      </c>
      <c r="F481" s="18" t="s">
        <v>281</v>
      </c>
      <c r="G481" s="130" t="s">
        <v>28</v>
      </c>
      <c r="H481" s="106" t="str">
        <f t="shared" si="24"/>
        <v>C450</v>
      </c>
      <c r="I481" s="15" t="s">
        <v>1236</v>
      </c>
      <c r="J481" s="15" t="s">
        <v>1237</v>
      </c>
      <c r="K481" s="15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outlineLevel="1">
      <c r="A482" s="16">
        <f t="shared" si="2"/>
        <v>481</v>
      </c>
      <c r="B482" s="17" t="str">
        <f t="shared" si="3"/>
        <v>C481</v>
      </c>
      <c r="C482" s="18" t="s">
        <v>1240</v>
      </c>
      <c r="D482" s="15" t="s">
        <v>2</v>
      </c>
      <c r="E482" s="18" t="s">
        <v>22</v>
      </c>
      <c r="F482" s="18" t="s">
        <v>187</v>
      </c>
      <c r="G482" s="130" t="s">
        <v>28</v>
      </c>
      <c r="H482" s="106" t="str">
        <f t="shared" si="24"/>
        <v>C450</v>
      </c>
      <c r="I482" s="15" t="s">
        <v>1236</v>
      </c>
      <c r="J482" s="15" t="s">
        <v>1237</v>
      </c>
      <c r="K482" s="15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outlineLevel="1">
      <c r="A483" s="16">
        <f t="shared" si="2"/>
        <v>482</v>
      </c>
      <c r="B483" s="17" t="str">
        <f t="shared" si="3"/>
        <v>C482</v>
      </c>
      <c r="C483" s="18" t="s">
        <v>1241</v>
      </c>
      <c r="D483" s="15" t="s">
        <v>1242</v>
      </c>
      <c r="E483" s="18" t="s">
        <v>22</v>
      </c>
      <c r="F483" s="18" t="s">
        <v>257</v>
      </c>
      <c r="G483" s="130" t="s">
        <v>28</v>
      </c>
      <c r="H483" s="106" t="str">
        <f t="shared" si="24"/>
        <v>C450</v>
      </c>
      <c r="I483" s="15"/>
      <c r="J483" s="15" t="s">
        <v>14</v>
      </c>
      <c r="K483" s="15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outlineLevel="1">
      <c r="A484" s="16">
        <f t="shared" si="2"/>
        <v>483</v>
      </c>
      <c r="B484" s="17" t="str">
        <f t="shared" si="3"/>
        <v>C483</v>
      </c>
      <c r="C484" s="18" t="s">
        <v>1243</v>
      </c>
      <c r="D484" s="15" t="s">
        <v>1244</v>
      </c>
      <c r="E484" s="18" t="s">
        <v>22</v>
      </c>
      <c r="F484" s="18" t="s">
        <v>1245</v>
      </c>
      <c r="G484" s="130" t="s">
        <v>28</v>
      </c>
      <c r="H484" s="106" t="str">
        <f t="shared" si="24"/>
        <v>C450</v>
      </c>
      <c r="I484" s="15"/>
      <c r="J484" s="21" t="s">
        <v>404</v>
      </c>
      <c r="K484" s="15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outlineLevel="1">
      <c r="A485" s="16">
        <f t="shared" si="2"/>
        <v>484</v>
      </c>
      <c r="B485" s="17" t="str">
        <f t="shared" si="3"/>
        <v>C484</v>
      </c>
      <c r="C485" s="18" t="s">
        <v>1246</v>
      </c>
      <c r="D485" s="15" t="s">
        <v>1247</v>
      </c>
      <c r="E485" s="18" t="s">
        <v>22</v>
      </c>
      <c r="F485" s="18" t="s">
        <v>412</v>
      </c>
      <c r="G485" s="130" t="s">
        <v>28</v>
      </c>
      <c r="H485" s="106" t="str">
        <f t="shared" si="24"/>
        <v>C450</v>
      </c>
      <c r="I485" s="15"/>
      <c r="J485" s="21" t="s">
        <v>404</v>
      </c>
      <c r="K485" s="15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outlineLevel="1">
      <c r="A486" s="16">
        <f t="shared" si="2"/>
        <v>485</v>
      </c>
      <c r="B486" s="17" t="str">
        <f t="shared" si="3"/>
        <v>C485</v>
      </c>
      <c r="C486" s="18" t="s">
        <v>1248</v>
      </c>
      <c r="D486" s="15" t="s">
        <v>1249</v>
      </c>
      <c r="E486" s="18" t="s">
        <v>22</v>
      </c>
      <c r="F486" s="18" t="s">
        <v>1250</v>
      </c>
      <c r="G486" s="130" t="s">
        <v>28</v>
      </c>
      <c r="H486" s="106" t="str">
        <f t="shared" si="24"/>
        <v>C450</v>
      </c>
      <c r="I486" s="15"/>
      <c r="J486" s="21" t="s">
        <v>404</v>
      </c>
      <c r="K486" s="15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outlineLevel="1">
      <c r="A487" s="16">
        <f t="shared" si="2"/>
        <v>486</v>
      </c>
      <c r="B487" s="17" t="str">
        <f t="shared" si="3"/>
        <v>C486</v>
      </c>
      <c r="C487" s="18" t="s">
        <v>1251</v>
      </c>
      <c r="D487" s="15" t="s">
        <v>1252</v>
      </c>
      <c r="E487" s="18" t="s">
        <v>22</v>
      </c>
      <c r="F487" s="18" t="s">
        <v>412</v>
      </c>
      <c r="G487" s="130" t="s">
        <v>28</v>
      </c>
      <c r="H487" s="106" t="str">
        <f t="shared" si="24"/>
        <v>C450</v>
      </c>
      <c r="I487" s="15"/>
      <c r="J487" s="21" t="s">
        <v>404</v>
      </c>
      <c r="K487" s="15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outlineLevel="1">
      <c r="A488" s="16">
        <f t="shared" si="2"/>
        <v>487</v>
      </c>
      <c r="B488" s="17" t="str">
        <f t="shared" si="3"/>
        <v>C487</v>
      </c>
      <c r="C488" s="18" t="s">
        <v>1253</v>
      </c>
      <c r="D488" s="15" t="s">
        <v>1254</v>
      </c>
      <c r="E488" s="18" t="s">
        <v>22</v>
      </c>
      <c r="F488" s="18" t="s">
        <v>187</v>
      </c>
      <c r="G488" s="130" t="s">
        <v>28</v>
      </c>
      <c r="H488" s="106" t="str">
        <f t="shared" si="24"/>
        <v>C450</v>
      </c>
      <c r="I488" s="13" t="s">
        <v>210</v>
      </c>
      <c r="J488" s="21" t="s">
        <v>89</v>
      </c>
      <c r="K488" s="15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outlineLevel="1">
      <c r="A489" s="16">
        <f t="shared" si="2"/>
        <v>488</v>
      </c>
      <c r="B489" s="17" t="str">
        <f t="shared" si="3"/>
        <v>C488</v>
      </c>
      <c r="C489" s="18" t="s">
        <v>1255</v>
      </c>
      <c r="D489" s="15" t="s">
        <v>1256</v>
      </c>
      <c r="E489" s="18" t="s">
        <v>22</v>
      </c>
      <c r="F489" s="18" t="s">
        <v>96</v>
      </c>
      <c r="G489" s="130" t="s">
        <v>28</v>
      </c>
      <c r="H489" s="106" t="str">
        <f t="shared" si="24"/>
        <v>C450</v>
      </c>
      <c r="I489" s="13" t="s">
        <v>210</v>
      </c>
      <c r="J489" s="21" t="s">
        <v>89</v>
      </c>
      <c r="K489" s="15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outlineLevel="1">
      <c r="A490" s="16">
        <f t="shared" si="2"/>
        <v>489</v>
      </c>
      <c r="B490" s="17" t="str">
        <f t="shared" si="3"/>
        <v>C489</v>
      </c>
      <c r="C490" s="18" t="s">
        <v>1257</v>
      </c>
      <c r="D490" s="15" t="s">
        <v>1258</v>
      </c>
      <c r="E490" s="18" t="s">
        <v>22</v>
      </c>
      <c r="F490" s="18" t="s">
        <v>1023</v>
      </c>
      <c r="G490" s="130" t="s">
        <v>28</v>
      </c>
      <c r="H490" s="106" t="str">
        <f t="shared" si="24"/>
        <v>C450</v>
      </c>
      <c r="I490" s="13" t="s">
        <v>210</v>
      </c>
      <c r="J490" s="21" t="s">
        <v>89</v>
      </c>
      <c r="K490" s="15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outlineLevel="1">
      <c r="A491" s="16">
        <f t="shared" si="2"/>
        <v>490</v>
      </c>
      <c r="B491" s="17" t="str">
        <f t="shared" si="3"/>
        <v>C490</v>
      </c>
      <c r="C491" s="18" t="s">
        <v>1259</v>
      </c>
      <c r="D491" s="15" t="s">
        <v>963</v>
      </c>
      <c r="E491" s="18" t="s">
        <v>22</v>
      </c>
      <c r="F491" s="18" t="s">
        <v>331</v>
      </c>
      <c r="G491" s="130" t="s">
        <v>28</v>
      </c>
      <c r="H491" s="106" t="str">
        <f t="shared" si="24"/>
        <v>C450</v>
      </c>
      <c r="I491" s="13" t="s">
        <v>210</v>
      </c>
      <c r="J491" s="21" t="s">
        <v>89</v>
      </c>
      <c r="K491" s="15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8">
        <f t="shared" si="2"/>
        <v>491</v>
      </c>
      <c r="B492" s="9" t="str">
        <f t="shared" si="3"/>
        <v>C491</v>
      </c>
      <c r="C492" s="10" t="s">
        <v>1260</v>
      </c>
      <c r="D492" s="13" t="s">
        <v>1261</v>
      </c>
      <c r="E492" s="10" t="s">
        <v>11</v>
      </c>
      <c r="F492" s="10" t="s">
        <v>12</v>
      </c>
      <c r="G492" s="12" t="s">
        <v>28</v>
      </c>
      <c r="H492" s="104" t="s">
        <v>42</v>
      </c>
      <c r="I492" s="13" t="s">
        <v>1262</v>
      </c>
      <c r="J492" s="13" t="s">
        <v>14</v>
      </c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outlineLevel="1">
      <c r="A493" s="16">
        <f t="shared" si="2"/>
        <v>492</v>
      </c>
      <c r="B493" s="17" t="str">
        <f t="shared" si="3"/>
        <v>C492</v>
      </c>
      <c r="C493" s="18" t="s">
        <v>1263</v>
      </c>
      <c r="D493" s="15" t="s">
        <v>1264</v>
      </c>
      <c r="E493" s="18" t="s">
        <v>22</v>
      </c>
      <c r="F493" s="18" t="s">
        <v>142</v>
      </c>
      <c r="G493" s="19" t="s">
        <v>13</v>
      </c>
      <c r="H493" s="106" t="str">
        <f t="shared" ref="H493:H501" si="25">B$492</f>
        <v>C491</v>
      </c>
      <c r="I493" s="15" t="s">
        <v>1264</v>
      </c>
      <c r="J493" s="15" t="s">
        <v>14</v>
      </c>
      <c r="K493" s="15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outlineLevel="1">
      <c r="A494" s="16">
        <f t="shared" si="2"/>
        <v>493</v>
      </c>
      <c r="B494" s="17" t="str">
        <f t="shared" si="3"/>
        <v>C493</v>
      </c>
      <c r="C494" s="18" t="s">
        <v>1265</v>
      </c>
      <c r="D494" s="15" t="s">
        <v>1266</v>
      </c>
      <c r="E494" s="18" t="s">
        <v>22</v>
      </c>
      <c r="F494" s="18" t="s">
        <v>892</v>
      </c>
      <c r="G494" s="19" t="s">
        <v>28</v>
      </c>
      <c r="H494" s="106" t="str">
        <f t="shared" si="25"/>
        <v>C491</v>
      </c>
      <c r="I494" s="15" t="s">
        <v>1266</v>
      </c>
      <c r="J494" s="15" t="s">
        <v>14</v>
      </c>
      <c r="K494" s="15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outlineLevel="1">
      <c r="A495" s="16">
        <f t="shared" si="2"/>
        <v>494</v>
      </c>
      <c r="B495" s="17" t="str">
        <f t="shared" si="3"/>
        <v>C494</v>
      </c>
      <c r="C495" s="18" t="s">
        <v>1267</v>
      </c>
      <c r="D495" s="15" t="s">
        <v>1268</v>
      </c>
      <c r="E495" s="18" t="s">
        <v>22</v>
      </c>
      <c r="F495" s="18" t="s">
        <v>278</v>
      </c>
      <c r="G495" s="19" t="s">
        <v>28</v>
      </c>
      <c r="H495" s="106" t="str">
        <f t="shared" si="25"/>
        <v>C491</v>
      </c>
      <c r="I495" s="15" t="s">
        <v>1268</v>
      </c>
      <c r="J495" s="15" t="s">
        <v>14</v>
      </c>
      <c r="K495" s="15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outlineLevel="1">
      <c r="A496" s="16">
        <f t="shared" si="2"/>
        <v>495</v>
      </c>
      <c r="B496" s="17" t="str">
        <f t="shared" si="3"/>
        <v>C495</v>
      </c>
      <c r="C496" s="18" t="s">
        <v>1269</v>
      </c>
      <c r="D496" s="15" t="s">
        <v>1270</v>
      </c>
      <c r="E496" s="18" t="s">
        <v>22</v>
      </c>
      <c r="F496" s="18" t="s">
        <v>17</v>
      </c>
      <c r="G496" s="19" t="s">
        <v>28</v>
      </c>
      <c r="H496" s="106" t="str">
        <f t="shared" si="25"/>
        <v>C491</v>
      </c>
      <c r="I496" s="15" t="s">
        <v>1270</v>
      </c>
      <c r="J496" s="15" t="s">
        <v>14</v>
      </c>
      <c r="K496" s="15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outlineLevel="1">
      <c r="A497" s="16">
        <f t="shared" si="2"/>
        <v>496</v>
      </c>
      <c r="B497" s="17" t="str">
        <f t="shared" si="3"/>
        <v>C496</v>
      </c>
      <c r="C497" s="18" t="s">
        <v>1271</v>
      </c>
      <c r="D497" s="15" t="s">
        <v>1272</v>
      </c>
      <c r="E497" s="18" t="s">
        <v>22</v>
      </c>
      <c r="F497" s="18" t="s">
        <v>142</v>
      </c>
      <c r="G497" s="19" t="s">
        <v>28</v>
      </c>
      <c r="H497" s="106" t="str">
        <f t="shared" si="25"/>
        <v>C491</v>
      </c>
      <c r="I497" s="15" t="s">
        <v>1272</v>
      </c>
      <c r="J497" s="15" t="s">
        <v>14</v>
      </c>
      <c r="K497" s="15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outlineLevel="1">
      <c r="A498" s="16">
        <f t="shared" si="2"/>
        <v>497</v>
      </c>
      <c r="B498" s="17" t="str">
        <f t="shared" si="3"/>
        <v>C497</v>
      </c>
      <c r="C498" s="18" t="s">
        <v>1273</v>
      </c>
      <c r="D498" s="15" t="s">
        <v>1274</v>
      </c>
      <c r="E498" s="18" t="s">
        <v>22</v>
      </c>
      <c r="F498" s="18" t="s">
        <v>488</v>
      </c>
      <c r="G498" s="19" t="s">
        <v>28</v>
      </c>
      <c r="H498" s="106" t="str">
        <f t="shared" si="25"/>
        <v>C491</v>
      </c>
      <c r="I498" s="20" t="s">
        <v>227</v>
      </c>
      <c r="J498" s="15" t="s">
        <v>14</v>
      </c>
      <c r="K498" s="15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outlineLevel="1">
      <c r="A499" s="16">
        <f t="shared" si="2"/>
        <v>498</v>
      </c>
      <c r="B499" s="17" t="str">
        <f t="shared" si="3"/>
        <v>C498</v>
      </c>
      <c r="C499" s="18" t="s">
        <v>1275</v>
      </c>
      <c r="D499" s="15" t="s">
        <v>1276</v>
      </c>
      <c r="E499" s="18" t="s">
        <v>22</v>
      </c>
      <c r="F499" s="18" t="s">
        <v>79</v>
      </c>
      <c r="G499" s="19" t="s">
        <v>28</v>
      </c>
      <c r="H499" s="106" t="str">
        <f t="shared" si="25"/>
        <v>C491</v>
      </c>
      <c r="I499" s="15" t="s">
        <v>1276</v>
      </c>
      <c r="J499" s="15" t="s">
        <v>14</v>
      </c>
      <c r="K499" s="1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outlineLevel="1">
      <c r="A500" s="16">
        <f t="shared" si="2"/>
        <v>499</v>
      </c>
      <c r="B500" s="17" t="str">
        <f t="shared" si="3"/>
        <v>C499</v>
      </c>
      <c r="C500" s="18" t="s">
        <v>1277</v>
      </c>
      <c r="D500" s="15" t="s">
        <v>1278</v>
      </c>
      <c r="E500" s="18" t="s">
        <v>22</v>
      </c>
      <c r="F500" s="18" t="s">
        <v>79</v>
      </c>
      <c r="G500" s="19" t="s">
        <v>28</v>
      </c>
      <c r="H500" s="106" t="str">
        <f t="shared" si="25"/>
        <v>C491</v>
      </c>
      <c r="I500" s="15" t="s">
        <v>1279</v>
      </c>
      <c r="J500" s="15" t="s">
        <v>14</v>
      </c>
      <c r="K500" s="15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outlineLevel="1">
      <c r="A501" s="16">
        <f t="shared" si="2"/>
        <v>500</v>
      </c>
      <c r="B501" s="17" t="str">
        <f t="shared" si="3"/>
        <v>C500</v>
      </c>
      <c r="C501" s="18" t="s">
        <v>1280</v>
      </c>
      <c r="D501" s="15" t="s">
        <v>1281</v>
      </c>
      <c r="E501" s="18" t="s">
        <v>22</v>
      </c>
      <c r="F501" s="18" t="s">
        <v>54</v>
      </c>
      <c r="G501" s="19" t="s">
        <v>28</v>
      </c>
      <c r="H501" s="106" t="str">
        <f t="shared" si="25"/>
        <v>C491</v>
      </c>
      <c r="I501" s="15" t="s">
        <v>1282</v>
      </c>
      <c r="J501" s="15" t="s">
        <v>14</v>
      </c>
      <c r="K501" s="15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8">
        <f t="shared" si="2"/>
        <v>501</v>
      </c>
      <c r="B502" s="9" t="str">
        <f t="shared" si="3"/>
        <v>C501</v>
      </c>
      <c r="C502" s="10" t="s">
        <v>1283</v>
      </c>
      <c r="D502" s="13"/>
      <c r="E502" s="10" t="s">
        <v>11</v>
      </c>
      <c r="F502" s="10" t="s">
        <v>12</v>
      </c>
      <c r="G502" s="12" t="s">
        <v>28</v>
      </c>
      <c r="H502" s="13" t="s">
        <v>42</v>
      </c>
      <c r="I502" s="105" t="s">
        <v>12</v>
      </c>
      <c r="J502" s="21" t="s">
        <v>89</v>
      </c>
      <c r="K502" s="15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outlineLevel="1">
      <c r="A503" s="8">
        <f t="shared" si="2"/>
        <v>502</v>
      </c>
      <c r="B503" s="9" t="str">
        <f t="shared" si="3"/>
        <v>C502</v>
      </c>
      <c r="C503" s="10" t="s">
        <v>1284</v>
      </c>
      <c r="D503" s="13"/>
      <c r="E503" s="10" t="s">
        <v>11</v>
      </c>
      <c r="F503" s="10" t="s">
        <v>12</v>
      </c>
      <c r="G503" s="12" t="s">
        <v>28</v>
      </c>
      <c r="H503" s="131" t="str">
        <f>B$502</f>
        <v>C501</v>
      </c>
      <c r="I503" s="105" t="s">
        <v>12</v>
      </c>
      <c r="J503" s="21" t="s">
        <v>89</v>
      </c>
      <c r="K503" s="15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outlineLevel="1">
      <c r="A504" s="16">
        <f t="shared" si="2"/>
        <v>503</v>
      </c>
      <c r="B504" s="17" t="str">
        <f t="shared" si="3"/>
        <v>C503</v>
      </c>
      <c r="C504" s="18" t="s">
        <v>1285</v>
      </c>
      <c r="D504" s="15" t="s">
        <v>1286</v>
      </c>
      <c r="E504" s="18" t="s">
        <v>22</v>
      </c>
      <c r="F504" s="18" t="s">
        <v>87</v>
      </c>
      <c r="G504" s="19" t="s">
        <v>28</v>
      </c>
      <c r="H504" s="132" t="str">
        <f t="shared" ref="H504:H507" si="26">B$503</f>
        <v>C502</v>
      </c>
      <c r="I504" s="21" t="s">
        <v>1287</v>
      </c>
      <c r="J504" s="21" t="s">
        <v>89</v>
      </c>
      <c r="K504" s="15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outlineLevel="1">
      <c r="A505" s="16">
        <f t="shared" si="2"/>
        <v>504</v>
      </c>
      <c r="B505" s="17" t="str">
        <f t="shared" si="3"/>
        <v>C504</v>
      </c>
      <c r="C505" s="18" t="s">
        <v>1288</v>
      </c>
      <c r="D505" s="15" t="s">
        <v>1289</v>
      </c>
      <c r="E505" s="18" t="s">
        <v>22</v>
      </c>
      <c r="F505" s="18" t="s">
        <v>87</v>
      </c>
      <c r="G505" s="19" t="s">
        <v>28</v>
      </c>
      <c r="H505" s="132" t="str">
        <f t="shared" si="26"/>
        <v>C502</v>
      </c>
      <c r="I505" s="21" t="s">
        <v>1290</v>
      </c>
      <c r="J505" s="21" t="s">
        <v>89</v>
      </c>
      <c r="K505" s="15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outlineLevel="1">
      <c r="A506" s="16">
        <f t="shared" si="2"/>
        <v>505</v>
      </c>
      <c r="B506" s="17" t="str">
        <f t="shared" si="3"/>
        <v>C505</v>
      </c>
      <c r="C506" s="18" t="s">
        <v>1291</v>
      </c>
      <c r="D506" s="15" t="s">
        <v>1292</v>
      </c>
      <c r="E506" s="18" t="s">
        <v>22</v>
      </c>
      <c r="F506" s="18" t="s">
        <v>1293</v>
      </c>
      <c r="G506" s="19" t="s">
        <v>28</v>
      </c>
      <c r="H506" s="132" t="str">
        <f t="shared" si="26"/>
        <v>C502</v>
      </c>
      <c r="I506" s="13" t="s">
        <v>210</v>
      </c>
      <c r="J506" s="21" t="s">
        <v>89</v>
      </c>
      <c r="K506" s="15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outlineLevel="1">
      <c r="A507" s="16">
        <f t="shared" si="2"/>
        <v>506</v>
      </c>
      <c r="B507" s="17" t="str">
        <f t="shared" si="3"/>
        <v>C506</v>
      </c>
      <c r="C507" s="18" t="s">
        <v>1294</v>
      </c>
      <c r="D507" s="15" t="s">
        <v>1295</v>
      </c>
      <c r="E507" s="18" t="s">
        <v>22</v>
      </c>
      <c r="F507" s="18" t="s">
        <v>1296</v>
      </c>
      <c r="G507" s="19" t="s">
        <v>28</v>
      </c>
      <c r="H507" s="132" t="str">
        <f t="shared" si="26"/>
        <v>C502</v>
      </c>
      <c r="I507" s="13" t="s">
        <v>210</v>
      </c>
      <c r="J507" s="21" t="s">
        <v>89</v>
      </c>
      <c r="K507" s="15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8">
        <f t="shared" si="2"/>
        <v>507</v>
      </c>
      <c r="B508" s="9" t="str">
        <f t="shared" si="3"/>
        <v>C507</v>
      </c>
      <c r="C508" s="10" t="s">
        <v>1297</v>
      </c>
      <c r="D508" s="13"/>
      <c r="E508" s="10" t="s">
        <v>11</v>
      </c>
      <c r="F508" s="10" t="s">
        <v>12</v>
      </c>
      <c r="G508" s="12" t="s">
        <v>28</v>
      </c>
      <c r="H508" s="13" t="s">
        <v>42</v>
      </c>
      <c r="I508" s="13" t="s">
        <v>210</v>
      </c>
      <c r="J508" s="105" t="s">
        <v>89</v>
      </c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outlineLevel="1">
      <c r="A509" s="16">
        <f t="shared" si="2"/>
        <v>508</v>
      </c>
      <c r="B509" s="17" t="str">
        <f t="shared" si="3"/>
        <v>C508</v>
      </c>
      <c r="C509" s="18" t="s">
        <v>1298</v>
      </c>
      <c r="D509" s="15" t="s">
        <v>1299</v>
      </c>
      <c r="E509" s="18" t="s">
        <v>22</v>
      </c>
      <c r="F509" s="18" t="s">
        <v>187</v>
      </c>
      <c r="G509" s="19" t="s">
        <v>28</v>
      </c>
      <c r="H509" s="132" t="str">
        <f t="shared" ref="H509:H520" si="27">B$508</f>
        <v>C507</v>
      </c>
      <c r="I509" s="13" t="s">
        <v>210</v>
      </c>
      <c r="J509" s="21" t="s">
        <v>89</v>
      </c>
      <c r="K509" s="15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outlineLevel="1">
      <c r="A510" s="16">
        <f t="shared" si="2"/>
        <v>509</v>
      </c>
      <c r="B510" s="17" t="str">
        <f t="shared" si="3"/>
        <v>C509</v>
      </c>
      <c r="C510" s="18" t="s">
        <v>1300</v>
      </c>
      <c r="D510" s="15" t="s">
        <v>1301</v>
      </c>
      <c r="E510" s="18" t="s">
        <v>22</v>
      </c>
      <c r="F510" s="18" t="s">
        <v>63</v>
      </c>
      <c r="G510" s="19" t="s">
        <v>28</v>
      </c>
      <c r="H510" s="132" t="str">
        <f t="shared" si="27"/>
        <v>C507</v>
      </c>
      <c r="I510" s="13" t="s">
        <v>210</v>
      </c>
      <c r="J510" s="21" t="s">
        <v>89</v>
      </c>
      <c r="K510" s="15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outlineLevel="1">
      <c r="A511" s="16">
        <f t="shared" si="2"/>
        <v>510</v>
      </c>
      <c r="B511" s="17" t="str">
        <f t="shared" si="3"/>
        <v>C510</v>
      </c>
      <c r="C511" s="18" t="s">
        <v>1302</v>
      </c>
      <c r="D511" s="15" t="s">
        <v>1303</v>
      </c>
      <c r="E511" s="18" t="s">
        <v>22</v>
      </c>
      <c r="F511" s="18" t="s">
        <v>63</v>
      </c>
      <c r="G511" s="19" t="s">
        <v>28</v>
      </c>
      <c r="H511" s="132" t="str">
        <f t="shared" si="27"/>
        <v>C507</v>
      </c>
      <c r="I511" s="13" t="s">
        <v>210</v>
      </c>
      <c r="J511" s="21" t="s">
        <v>89</v>
      </c>
      <c r="K511" s="15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outlineLevel="1">
      <c r="A512" s="16">
        <f t="shared" si="2"/>
        <v>511</v>
      </c>
      <c r="B512" s="17" t="str">
        <f t="shared" si="3"/>
        <v>C511</v>
      </c>
      <c r="C512" s="18" t="s">
        <v>1304</v>
      </c>
      <c r="D512" s="15" t="s">
        <v>1305</v>
      </c>
      <c r="E512" s="18" t="s">
        <v>22</v>
      </c>
      <c r="F512" s="18" t="s">
        <v>83</v>
      </c>
      <c r="G512" s="19" t="s">
        <v>28</v>
      </c>
      <c r="H512" s="132" t="str">
        <f t="shared" si="27"/>
        <v>C507</v>
      </c>
      <c r="I512" s="13" t="s">
        <v>210</v>
      </c>
      <c r="J512" s="21" t="s">
        <v>89</v>
      </c>
      <c r="K512" s="15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outlineLevel="1">
      <c r="A513" s="16">
        <f t="shared" si="2"/>
        <v>512</v>
      </c>
      <c r="B513" s="17" t="str">
        <f t="shared" si="3"/>
        <v>C512</v>
      </c>
      <c r="C513" s="18" t="s">
        <v>1306</v>
      </c>
      <c r="D513" s="15" t="s">
        <v>1307</v>
      </c>
      <c r="E513" s="18" t="s">
        <v>22</v>
      </c>
      <c r="F513" s="18" t="s">
        <v>187</v>
      </c>
      <c r="G513" s="19" t="s">
        <v>28</v>
      </c>
      <c r="H513" s="132" t="str">
        <f t="shared" si="27"/>
        <v>C507</v>
      </c>
      <c r="I513" s="13" t="s">
        <v>210</v>
      </c>
      <c r="J513" s="21" t="s">
        <v>89</v>
      </c>
      <c r="K513" s="15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outlineLevel="1">
      <c r="A514" s="16">
        <f t="shared" si="2"/>
        <v>513</v>
      </c>
      <c r="B514" s="17" t="str">
        <f t="shared" si="3"/>
        <v>C513</v>
      </c>
      <c r="C514" s="18" t="s">
        <v>1308</v>
      </c>
      <c r="D514" s="15" t="s">
        <v>1309</v>
      </c>
      <c r="E514" s="18" t="s">
        <v>22</v>
      </c>
      <c r="F514" s="18" t="s">
        <v>502</v>
      </c>
      <c r="G514" s="19" t="s">
        <v>28</v>
      </c>
      <c r="H514" s="132" t="str">
        <f t="shared" si="27"/>
        <v>C507</v>
      </c>
      <c r="I514" s="13" t="s">
        <v>210</v>
      </c>
      <c r="J514" s="21" t="s">
        <v>89</v>
      </c>
      <c r="K514" s="15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outlineLevel="1">
      <c r="A515" s="16">
        <f t="shared" si="2"/>
        <v>514</v>
      </c>
      <c r="B515" s="17" t="str">
        <f t="shared" si="3"/>
        <v>C514</v>
      </c>
      <c r="C515" s="18" t="s">
        <v>1310</v>
      </c>
      <c r="D515" s="15" t="s">
        <v>1311</v>
      </c>
      <c r="E515" s="18" t="s">
        <v>22</v>
      </c>
      <c r="F515" s="18" t="s">
        <v>1030</v>
      </c>
      <c r="G515" s="19" t="s">
        <v>28</v>
      </c>
      <c r="H515" s="132" t="str">
        <f t="shared" si="27"/>
        <v>C507</v>
      </c>
      <c r="I515" s="13" t="s">
        <v>210</v>
      </c>
      <c r="J515" s="21" t="s">
        <v>89</v>
      </c>
      <c r="K515" s="15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outlineLevel="1">
      <c r="A516" s="16">
        <f t="shared" si="2"/>
        <v>515</v>
      </c>
      <c r="B516" s="17" t="str">
        <f t="shared" si="3"/>
        <v>C515</v>
      </c>
      <c r="C516" s="18" t="s">
        <v>1312</v>
      </c>
      <c r="D516" s="15" t="s">
        <v>1313</v>
      </c>
      <c r="E516" s="18" t="s">
        <v>22</v>
      </c>
      <c r="F516" s="18" t="s">
        <v>502</v>
      </c>
      <c r="G516" s="19" t="s">
        <v>28</v>
      </c>
      <c r="H516" s="132" t="str">
        <f t="shared" si="27"/>
        <v>C507</v>
      </c>
      <c r="I516" s="13" t="s">
        <v>210</v>
      </c>
      <c r="J516" s="21" t="s">
        <v>89</v>
      </c>
      <c r="K516" s="15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outlineLevel="1">
      <c r="A517" s="16">
        <f t="shared" si="2"/>
        <v>516</v>
      </c>
      <c r="B517" s="17" t="str">
        <f t="shared" si="3"/>
        <v>C516</v>
      </c>
      <c r="C517" s="18" t="s">
        <v>1314</v>
      </c>
      <c r="D517" s="15" t="s">
        <v>1315</v>
      </c>
      <c r="E517" s="18" t="s">
        <v>22</v>
      </c>
      <c r="F517" s="18" t="s">
        <v>137</v>
      </c>
      <c r="G517" s="19" t="s">
        <v>28</v>
      </c>
      <c r="H517" s="132" t="str">
        <f t="shared" si="27"/>
        <v>C507</v>
      </c>
      <c r="I517" s="13" t="s">
        <v>210</v>
      </c>
      <c r="J517" s="21" t="s">
        <v>89</v>
      </c>
      <c r="K517" s="15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outlineLevel="1">
      <c r="A518" s="16">
        <f t="shared" si="2"/>
        <v>517</v>
      </c>
      <c r="B518" s="17" t="str">
        <f t="shared" si="3"/>
        <v>C517</v>
      </c>
      <c r="C518" s="18" t="s">
        <v>1316</v>
      </c>
      <c r="D518" s="15" t="s">
        <v>1317</v>
      </c>
      <c r="E518" s="18" t="s">
        <v>22</v>
      </c>
      <c r="F518" s="18" t="s">
        <v>1154</v>
      </c>
      <c r="G518" s="19" t="s">
        <v>28</v>
      </c>
      <c r="H518" s="132" t="str">
        <f t="shared" si="27"/>
        <v>C507</v>
      </c>
      <c r="I518" s="13" t="s">
        <v>210</v>
      </c>
      <c r="J518" s="21" t="s">
        <v>89</v>
      </c>
      <c r="K518" s="15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outlineLevel="1">
      <c r="A519" s="16">
        <f t="shared" si="2"/>
        <v>518</v>
      </c>
      <c r="B519" s="17" t="str">
        <f t="shared" si="3"/>
        <v>C518</v>
      </c>
      <c r="C519" s="18" t="s">
        <v>1318</v>
      </c>
      <c r="D519" s="15" t="s">
        <v>1319</v>
      </c>
      <c r="E519" s="18" t="s">
        <v>22</v>
      </c>
      <c r="F519" s="18" t="s">
        <v>502</v>
      </c>
      <c r="G519" s="19" t="s">
        <v>28</v>
      </c>
      <c r="H519" s="132" t="str">
        <f t="shared" si="27"/>
        <v>C507</v>
      </c>
      <c r="I519" s="13" t="s">
        <v>210</v>
      </c>
      <c r="J519" s="21" t="s">
        <v>89</v>
      </c>
      <c r="K519" s="15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outlineLevel="1">
      <c r="A520" s="16">
        <f t="shared" si="2"/>
        <v>519</v>
      </c>
      <c r="B520" s="17" t="str">
        <f t="shared" si="3"/>
        <v>C519</v>
      </c>
      <c r="C520" s="18" t="s">
        <v>1320</v>
      </c>
      <c r="D520" s="15" t="s">
        <v>1321</v>
      </c>
      <c r="E520" s="18" t="s">
        <v>22</v>
      </c>
      <c r="F520" s="18" t="s">
        <v>502</v>
      </c>
      <c r="G520" s="19" t="s">
        <v>28</v>
      </c>
      <c r="H520" s="132" t="str">
        <f t="shared" si="27"/>
        <v>C507</v>
      </c>
      <c r="I520" s="13" t="s">
        <v>210</v>
      </c>
      <c r="J520" s="21" t="s">
        <v>89</v>
      </c>
      <c r="K520" s="15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8">
        <f t="shared" si="2"/>
        <v>520</v>
      </c>
      <c r="B521" s="9" t="str">
        <f t="shared" si="3"/>
        <v>C520</v>
      </c>
      <c r="C521" s="10" t="s">
        <v>1322</v>
      </c>
      <c r="D521" s="13"/>
      <c r="E521" s="10" t="s">
        <v>11</v>
      </c>
      <c r="F521" s="10" t="s">
        <v>12</v>
      </c>
      <c r="G521" s="12" t="s">
        <v>28</v>
      </c>
      <c r="H521" s="13" t="s">
        <v>42</v>
      </c>
      <c r="I521" s="13" t="s">
        <v>210</v>
      </c>
      <c r="J521" s="105" t="s">
        <v>89</v>
      </c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outlineLevel="1">
      <c r="A522" s="16">
        <f t="shared" si="2"/>
        <v>521</v>
      </c>
      <c r="B522" s="17" t="str">
        <f t="shared" si="3"/>
        <v>C521</v>
      </c>
      <c r="C522" s="18" t="s">
        <v>1323</v>
      </c>
      <c r="D522" s="15" t="s">
        <v>1324</v>
      </c>
      <c r="E522" s="18" t="s">
        <v>22</v>
      </c>
      <c r="F522" s="18" t="s">
        <v>79</v>
      </c>
      <c r="G522" s="19" t="s">
        <v>28</v>
      </c>
      <c r="H522" s="132" t="str">
        <f t="shared" ref="H522:H528" si="28">B$521</f>
        <v>C520</v>
      </c>
      <c r="I522" s="21" t="s">
        <v>1325</v>
      </c>
      <c r="J522" s="21" t="s">
        <v>89</v>
      </c>
      <c r="K522" s="15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outlineLevel="1">
      <c r="A523" s="16">
        <f t="shared" si="2"/>
        <v>522</v>
      </c>
      <c r="B523" s="17" t="str">
        <f t="shared" si="3"/>
        <v>C522</v>
      </c>
      <c r="C523" s="18" t="s">
        <v>1326</v>
      </c>
      <c r="D523" s="15" t="s">
        <v>1327</v>
      </c>
      <c r="E523" s="18" t="s">
        <v>22</v>
      </c>
      <c r="F523" s="18" t="s">
        <v>96</v>
      </c>
      <c r="G523" s="19" t="s">
        <v>28</v>
      </c>
      <c r="H523" s="132" t="str">
        <f t="shared" si="28"/>
        <v>C520</v>
      </c>
      <c r="I523" s="15" t="s">
        <v>210</v>
      </c>
      <c r="J523" s="21" t="s">
        <v>89</v>
      </c>
      <c r="K523" s="15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outlineLevel="1">
      <c r="A524" s="16">
        <f t="shared" si="2"/>
        <v>523</v>
      </c>
      <c r="B524" s="17" t="str">
        <f t="shared" si="3"/>
        <v>C523</v>
      </c>
      <c r="C524" s="18" t="s">
        <v>1328</v>
      </c>
      <c r="D524" s="15" t="s">
        <v>1329</v>
      </c>
      <c r="E524" s="18" t="s">
        <v>22</v>
      </c>
      <c r="F524" s="18" t="s">
        <v>54</v>
      </c>
      <c r="G524" s="19" t="s">
        <v>28</v>
      </c>
      <c r="H524" s="132" t="str">
        <f t="shared" si="28"/>
        <v>C520</v>
      </c>
      <c r="I524" s="21" t="s">
        <v>1330</v>
      </c>
      <c r="J524" s="21" t="s">
        <v>89</v>
      </c>
      <c r="K524" s="15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outlineLevel="1">
      <c r="A525" s="16">
        <f t="shared" si="2"/>
        <v>524</v>
      </c>
      <c r="B525" s="17" t="str">
        <f t="shared" si="3"/>
        <v>C524</v>
      </c>
      <c r="C525" s="18" t="s">
        <v>1331</v>
      </c>
      <c r="D525" s="15" t="s">
        <v>1332</v>
      </c>
      <c r="E525" s="18" t="s">
        <v>22</v>
      </c>
      <c r="F525" s="18" t="s">
        <v>74</v>
      </c>
      <c r="G525" s="19" t="s">
        <v>28</v>
      </c>
      <c r="H525" s="132" t="str">
        <f t="shared" si="28"/>
        <v>C520</v>
      </c>
      <c r="I525" s="21" t="s">
        <v>1333</v>
      </c>
      <c r="J525" s="21" t="s">
        <v>89</v>
      </c>
      <c r="K525" s="15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outlineLevel="1">
      <c r="A526" s="16">
        <f t="shared" si="2"/>
        <v>525</v>
      </c>
      <c r="B526" s="17" t="str">
        <f t="shared" si="3"/>
        <v>C525</v>
      </c>
      <c r="C526" s="18" t="s">
        <v>1334</v>
      </c>
      <c r="D526" s="15" t="s">
        <v>1335</v>
      </c>
      <c r="E526" s="18" t="s">
        <v>22</v>
      </c>
      <c r="F526" s="18" t="s">
        <v>1132</v>
      </c>
      <c r="G526" s="19" t="s">
        <v>28</v>
      </c>
      <c r="H526" s="132" t="str">
        <f t="shared" si="28"/>
        <v>C520</v>
      </c>
      <c r="I526" s="21" t="s">
        <v>1336</v>
      </c>
      <c r="J526" s="21" t="s">
        <v>89</v>
      </c>
      <c r="K526" s="15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outlineLevel="1">
      <c r="A527" s="16">
        <f t="shared" si="2"/>
        <v>526</v>
      </c>
      <c r="B527" s="17" t="str">
        <f t="shared" si="3"/>
        <v>C526</v>
      </c>
      <c r="C527" s="18" t="s">
        <v>1337</v>
      </c>
      <c r="D527" s="15" t="s">
        <v>1338</v>
      </c>
      <c r="E527" s="18" t="s">
        <v>22</v>
      </c>
      <c r="F527" s="18" t="s">
        <v>1212</v>
      </c>
      <c r="G527" s="19" t="s">
        <v>28</v>
      </c>
      <c r="H527" s="132" t="str">
        <f t="shared" si="28"/>
        <v>C520</v>
      </c>
      <c r="I527" s="13" t="s">
        <v>210</v>
      </c>
      <c r="J527" s="21" t="s">
        <v>89</v>
      </c>
      <c r="K527" s="15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outlineLevel="1">
      <c r="A528" s="16">
        <f t="shared" si="2"/>
        <v>527</v>
      </c>
      <c r="B528" s="17" t="str">
        <f t="shared" si="3"/>
        <v>C527</v>
      </c>
      <c r="C528" s="18" t="s">
        <v>1339</v>
      </c>
      <c r="D528" s="15" t="s">
        <v>1340</v>
      </c>
      <c r="E528" s="18" t="s">
        <v>22</v>
      </c>
      <c r="F528" s="18" t="s">
        <v>1049</v>
      </c>
      <c r="G528" s="19" t="s">
        <v>28</v>
      </c>
      <c r="H528" s="132" t="str">
        <f t="shared" si="28"/>
        <v>C520</v>
      </c>
      <c r="I528" s="13" t="s">
        <v>210</v>
      </c>
      <c r="J528" s="21" t="s">
        <v>89</v>
      </c>
      <c r="K528" s="15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56">
        <f t="shared" si="2"/>
        <v>528</v>
      </c>
      <c r="B529" s="57" t="str">
        <f t="shared" si="3"/>
        <v>C528</v>
      </c>
      <c r="C529" s="73" t="s">
        <v>1341</v>
      </c>
      <c r="D529" s="29" t="s">
        <v>1342</v>
      </c>
      <c r="E529" s="73" t="s">
        <v>11</v>
      </c>
      <c r="F529" s="107" t="s">
        <v>12</v>
      </c>
      <c r="G529" s="133" t="s">
        <v>28</v>
      </c>
      <c r="H529" s="73" t="s">
        <v>42</v>
      </c>
      <c r="I529" s="29" t="s">
        <v>12</v>
      </c>
      <c r="J529" s="59" t="s">
        <v>131</v>
      </c>
      <c r="K529" s="63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</row>
    <row r="530" outlineLevel="1">
      <c r="A530" s="23">
        <f t="shared" si="2"/>
        <v>529</v>
      </c>
      <c r="B530" s="24" t="str">
        <f t="shared" si="3"/>
        <v>C529</v>
      </c>
      <c r="C530" s="33" t="s">
        <v>1343</v>
      </c>
      <c r="D530" s="33" t="s">
        <v>1344</v>
      </c>
      <c r="E530" s="25" t="s">
        <v>22</v>
      </c>
      <c r="F530" s="25" t="s">
        <v>83</v>
      </c>
      <c r="G530" s="134" t="s">
        <v>28</v>
      </c>
      <c r="H530" s="121" t="str">
        <f t="shared" ref="H530:H538" si="29">B$529</f>
        <v>C528</v>
      </c>
      <c r="I530" s="33" t="s">
        <v>1345</v>
      </c>
      <c r="J530" s="30" t="s">
        <v>131</v>
      </c>
      <c r="K530" s="31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</row>
    <row r="531" outlineLevel="1">
      <c r="A531" s="23">
        <f t="shared" si="2"/>
        <v>530</v>
      </c>
      <c r="B531" s="24" t="str">
        <f t="shared" si="3"/>
        <v>C530</v>
      </c>
      <c r="C531" s="33" t="s">
        <v>1346</v>
      </c>
      <c r="D531" s="33" t="s">
        <v>1347</v>
      </c>
      <c r="E531" s="25" t="s">
        <v>22</v>
      </c>
      <c r="F531" s="25" t="s">
        <v>1046</v>
      </c>
      <c r="G531" s="27" t="s">
        <v>13</v>
      </c>
      <c r="H531" s="121" t="str">
        <f t="shared" si="29"/>
        <v>C528</v>
      </c>
      <c r="I531" s="29" t="s">
        <v>130</v>
      </c>
      <c r="J531" s="30" t="s">
        <v>131</v>
      </c>
      <c r="K531" s="31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</row>
    <row r="532" outlineLevel="1">
      <c r="A532" s="23">
        <f t="shared" si="2"/>
        <v>531</v>
      </c>
      <c r="B532" s="24" t="str">
        <f t="shared" si="3"/>
        <v>C531</v>
      </c>
      <c r="C532" s="33" t="s">
        <v>1348</v>
      </c>
      <c r="D532" s="33" t="s">
        <v>1349</v>
      </c>
      <c r="E532" s="25" t="s">
        <v>22</v>
      </c>
      <c r="F532" s="25" t="s">
        <v>1046</v>
      </c>
      <c r="G532" s="27" t="s">
        <v>13</v>
      </c>
      <c r="H532" s="121" t="str">
        <f t="shared" si="29"/>
        <v>C528</v>
      </c>
      <c r="I532" s="29" t="s">
        <v>130</v>
      </c>
      <c r="J532" s="30" t="s">
        <v>131</v>
      </c>
      <c r="K532" s="31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</row>
    <row r="533" outlineLevel="1">
      <c r="A533" s="23">
        <f t="shared" si="2"/>
        <v>532</v>
      </c>
      <c r="B533" s="24" t="str">
        <f t="shared" si="3"/>
        <v>C532</v>
      </c>
      <c r="C533" s="33" t="s">
        <v>1350</v>
      </c>
      <c r="D533" s="33" t="s">
        <v>1351</v>
      </c>
      <c r="E533" s="25" t="s">
        <v>22</v>
      </c>
      <c r="F533" s="25" t="s">
        <v>187</v>
      </c>
      <c r="G533" s="27" t="s">
        <v>13</v>
      </c>
      <c r="H533" s="121" t="str">
        <f t="shared" si="29"/>
        <v>C528</v>
      </c>
      <c r="I533" s="29" t="s">
        <v>130</v>
      </c>
      <c r="J533" s="30" t="s">
        <v>131</v>
      </c>
      <c r="K533" s="31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</row>
    <row r="534" outlineLevel="1">
      <c r="A534" s="23">
        <f t="shared" si="2"/>
        <v>533</v>
      </c>
      <c r="B534" s="24" t="str">
        <f t="shared" si="3"/>
        <v>C533</v>
      </c>
      <c r="C534" s="33" t="s">
        <v>1352</v>
      </c>
      <c r="D534" s="33" t="s">
        <v>1353</v>
      </c>
      <c r="E534" s="25" t="s">
        <v>22</v>
      </c>
      <c r="F534" s="25" t="s">
        <v>502</v>
      </c>
      <c r="G534" s="27" t="s">
        <v>13</v>
      </c>
      <c r="H534" s="121" t="str">
        <f t="shared" si="29"/>
        <v>C528</v>
      </c>
      <c r="I534" s="29" t="s">
        <v>130</v>
      </c>
      <c r="J534" s="30" t="s">
        <v>131</v>
      </c>
      <c r="K534" s="31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</row>
    <row r="535" outlineLevel="1">
      <c r="A535" s="23">
        <f t="shared" si="2"/>
        <v>534</v>
      </c>
      <c r="B535" s="24" t="str">
        <f t="shared" si="3"/>
        <v>C534</v>
      </c>
      <c r="C535" s="33" t="s">
        <v>1354</v>
      </c>
      <c r="D535" s="33" t="s">
        <v>1355</v>
      </c>
      <c r="E535" s="25" t="s">
        <v>22</v>
      </c>
      <c r="F535" s="25" t="s">
        <v>1030</v>
      </c>
      <c r="G535" s="134" t="s">
        <v>28</v>
      </c>
      <c r="H535" s="121" t="str">
        <f t="shared" si="29"/>
        <v>C528</v>
      </c>
      <c r="I535" s="29" t="s">
        <v>130</v>
      </c>
      <c r="J535" s="30" t="s">
        <v>131</v>
      </c>
      <c r="K535" s="31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</row>
    <row r="536" outlineLevel="1">
      <c r="A536" s="23">
        <f t="shared" si="2"/>
        <v>535</v>
      </c>
      <c r="B536" s="24" t="str">
        <f t="shared" si="3"/>
        <v>C535</v>
      </c>
      <c r="C536" s="33" t="s">
        <v>1356</v>
      </c>
      <c r="D536" s="33" t="s">
        <v>1357</v>
      </c>
      <c r="E536" s="25" t="s">
        <v>22</v>
      </c>
      <c r="F536" s="25" t="s">
        <v>502</v>
      </c>
      <c r="G536" s="27" t="s">
        <v>13</v>
      </c>
      <c r="H536" s="121" t="str">
        <f t="shared" si="29"/>
        <v>C528</v>
      </c>
      <c r="I536" s="29" t="s">
        <v>130</v>
      </c>
      <c r="J536" s="30" t="s">
        <v>131</v>
      </c>
      <c r="K536" s="31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</row>
    <row r="537" outlineLevel="1">
      <c r="A537" s="23">
        <f t="shared" si="2"/>
        <v>536</v>
      </c>
      <c r="B537" s="24" t="str">
        <f t="shared" si="3"/>
        <v>C536</v>
      </c>
      <c r="C537" s="33" t="s">
        <v>1358</v>
      </c>
      <c r="D537" s="135" t="s">
        <v>1359</v>
      </c>
      <c r="E537" s="25" t="s">
        <v>22</v>
      </c>
      <c r="F537" s="25" t="s">
        <v>502</v>
      </c>
      <c r="G537" s="27" t="s">
        <v>28</v>
      </c>
      <c r="H537" s="121" t="str">
        <f t="shared" si="29"/>
        <v>C528</v>
      </c>
      <c r="I537" s="33" t="s">
        <v>1360</v>
      </c>
      <c r="J537" s="30" t="s">
        <v>131</v>
      </c>
      <c r="K537" s="31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</row>
    <row r="538" outlineLevel="1">
      <c r="A538" s="23">
        <f t="shared" si="2"/>
        <v>537</v>
      </c>
      <c r="B538" s="24" t="str">
        <f t="shared" si="3"/>
        <v>C537</v>
      </c>
      <c r="C538" s="33" t="s">
        <v>1361</v>
      </c>
      <c r="D538" s="33" t="s">
        <v>1362</v>
      </c>
      <c r="E538" s="25" t="s">
        <v>22</v>
      </c>
      <c r="F538" s="25" t="s">
        <v>502</v>
      </c>
      <c r="G538" s="27" t="s">
        <v>28</v>
      </c>
      <c r="H538" s="121" t="str">
        <f t="shared" si="29"/>
        <v>C528</v>
      </c>
      <c r="I538" s="33" t="s">
        <v>1363</v>
      </c>
      <c r="J538" s="30" t="s">
        <v>131</v>
      </c>
      <c r="K538" s="31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</row>
    <row r="539">
      <c r="A539" s="56">
        <f t="shared" si="2"/>
        <v>538</v>
      </c>
      <c r="B539" s="57" t="str">
        <f t="shared" si="3"/>
        <v>C538</v>
      </c>
      <c r="C539" s="29" t="s">
        <v>1364</v>
      </c>
      <c r="D539" s="29" t="s">
        <v>1365</v>
      </c>
      <c r="E539" s="73" t="s">
        <v>1366</v>
      </c>
      <c r="F539" s="107" t="s">
        <v>12</v>
      </c>
      <c r="G539" s="108" t="s">
        <v>28</v>
      </c>
      <c r="H539" s="73" t="s">
        <v>42</v>
      </c>
      <c r="I539" s="29" t="s">
        <v>12</v>
      </c>
      <c r="J539" s="59" t="s">
        <v>131</v>
      </c>
      <c r="K539" s="63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</row>
    <row r="540" outlineLevel="1">
      <c r="A540" s="56">
        <f t="shared" si="2"/>
        <v>539</v>
      </c>
      <c r="B540" s="57" t="str">
        <f t="shared" si="3"/>
        <v>C539</v>
      </c>
      <c r="C540" s="29" t="s">
        <v>1367</v>
      </c>
      <c r="D540" s="136"/>
      <c r="E540" s="73" t="s">
        <v>1368</v>
      </c>
      <c r="F540" s="107" t="s">
        <v>12</v>
      </c>
      <c r="G540" s="108" t="s">
        <v>1369</v>
      </c>
      <c r="H540" s="73" t="s">
        <v>42</v>
      </c>
      <c r="I540" s="63" t="s">
        <v>244</v>
      </c>
      <c r="J540" s="59" t="s">
        <v>131</v>
      </c>
      <c r="K540" s="31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</row>
    <row r="541" outlineLevel="1">
      <c r="A541" s="56">
        <f t="shared" si="2"/>
        <v>540</v>
      </c>
      <c r="B541" s="57" t="str">
        <f t="shared" si="3"/>
        <v>C540</v>
      </c>
      <c r="C541" s="73" t="s">
        <v>1370</v>
      </c>
      <c r="D541" s="137" t="s">
        <v>1371</v>
      </c>
      <c r="E541" s="73" t="s">
        <v>1372</v>
      </c>
      <c r="F541" s="107" t="s">
        <v>12</v>
      </c>
      <c r="G541" s="138" t="s">
        <v>13</v>
      </c>
      <c r="H541" s="65" t="str">
        <f>B$540</f>
        <v>C539</v>
      </c>
      <c r="I541" s="29"/>
      <c r="J541" s="59" t="s">
        <v>131</v>
      </c>
      <c r="K541" s="31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</row>
    <row r="542" outlineLevel="1">
      <c r="A542" s="23">
        <f t="shared" si="2"/>
        <v>541</v>
      </c>
      <c r="B542" s="24" t="str">
        <f t="shared" si="3"/>
        <v>C541</v>
      </c>
      <c r="C542" s="33" t="s">
        <v>1373</v>
      </c>
      <c r="D542" s="139" t="s">
        <v>1374</v>
      </c>
      <c r="E542" s="140" t="s">
        <v>1375</v>
      </c>
      <c r="F542" s="141" t="s">
        <v>126</v>
      </c>
      <c r="G542" s="142" t="s">
        <v>13</v>
      </c>
      <c r="H542" s="121" t="str">
        <f t="shared" ref="H542:H544" si="30">B$541</f>
        <v>C540</v>
      </c>
      <c r="I542" s="29" t="s">
        <v>1376</v>
      </c>
      <c r="J542" s="30" t="s">
        <v>131</v>
      </c>
      <c r="K542" s="31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</row>
    <row r="543" outlineLevel="1">
      <c r="A543" s="23">
        <f t="shared" si="2"/>
        <v>542</v>
      </c>
      <c r="B543" s="24" t="str">
        <f t="shared" si="3"/>
        <v>C542</v>
      </c>
      <c r="C543" s="33" t="s">
        <v>1377</v>
      </c>
      <c r="D543" s="143" t="s">
        <v>1378</v>
      </c>
      <c r="E543" s="140" t="s">
        <v>1379</v>
      </c>
      <c r="F543" s="140" t="s">
        <v>250</v>
      </c>
      <c r="G543" s="27" t="s">
        <v>13</v>
      </c>
      <c r="H543" s="121" t="str">
        <f t="shared" si="30"/>
        <v>C540</v>
      </c>
      <c r="I543" s="29" t="s">
        <v>130</v>
      </c>
      <c r="J543" s="30" t="s">
        <v>131</v>
      </c>
      <c r="K543" s="31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</row>
    <row r="544" outlineLevel="1">
      <c r="A544" s="23">
        <f t="shared" si="2"/>
        <v>543</v>
      </c>
      <c r="B544" s="24" t="str">
        <f t="shared" si="3"/>
        <v>C543</v>
      </c>
      <c r="C544" s="33" t="s">
        <v>1380</v>
      </c>
      <c r="D544" s="144" t="s">
        <v>1381</v>
      </c>
      <c r="E544" s="140" t="s">
        <v>1382</v>
      </c>
      <c r="F544" s="145" t="s">
        <v>32</v>
      </c>
      <c r="G544" s="145" t="s">
        <v>28</v>
      </c>
      <c r="H544" s="121" t="str">
        <f t="shared" si="30"/>
        <v>C540</v>
      </c>
      <c r="I544" s="110" t="s">
        <v>1383</v>
      </c>
      <c r="J544" s="30" t="s">
        <v>131</v>
      </c>
      <c r="K544" s="31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</row>
    <row r="545" outlineLevel="1">
      <c r="A545" s="56">
        <f t="shared" si="2"/>
        <v>544</v>
      </c>
      <c r="B545" s="57" t="str">
        <f t="shared" si="3"/>
        <v>C544</v>
      </c>
      <c r="C545" s="73" t="s">
        <v>1384</v>
      </c>
      <c r="D545" s="136" t="s">
        <v>1385</v>
      </c>
      <c r="E545" s="146" t="s">
        <v>1372</v>
      </c>
      <c r="F545" s="107" t="s">
        <v>12</v>
      </c>
      <c r="G545" s="147" t="s">
        <v>13</v>
      </c>
      <c r="H545" s="65" t="str">
        <f>B$540</f>
        <v>C539</v>
      </c>
      <c r="I545" s="33"/>
      <c r="J545" s="59" t="s">
        <v>131</v>
      </c>
      <c r="K545" s="31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</row>
    <row r="546" outlineLevel="1">
      <c r="A546" s="23">
        <f t="shared" si="2"/>
        <v>545</v>
      </c>
      <c r="B546" s="24" t="str">
        <f t="shared" si="3"/>
        <v>C545</v>
      </c>
      <c r="C546" s="33" t="s">
        <v>1386</v>
      </c>
      <c r="D546" s="139" t="s">
        <v>1387</v>
      </c>
      <c r="E546" s="140" t="s">
        <v>1388</v>
      </c>
      <c r="F546" s="140" t="s">
        <v>1389</v>
      </c>
      <c r="G546" s="27" t="s">
        <v>28</v>
      </c>
      <c r="H546" s="121" t="str">
        <f t="shared" ref="H546:H548" si="31">B$545</f>
        <v>C544</v>
      </c>
      <c r="I546" s="29" t="s">
        <v>1390</v>
      </c>
      <c r="J546" s="30" t="s">
        <v>131</v>
      </c>
      <c r="K546" s="31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</row>
    <row r="547" outlineLevel="1">
      <c r="A547" s="23">
        <f t="shared" si="2"/>
        <v>546</v>
      </c>
      <c r="B547" s="24" t="str">
        <f t="shared" si="3"/>
        <v>C546</v>
      </c>
      <c r="C547" s="33" t="s">
        <v>1391</v>
      </c>
      <c r="D547" s="33" t="s">
        <v>1392</v>
      </c>
      <c r="E547" s="25" t="s">
        <v>1393</v>
      </c>
      <c r="F547" s="34" t="s">
        <v>1389</v>
      </c>
      <c r="G547" s="27" t="s">
        <v>13</v>
      </c>
      <c r="H547" s="121" t="str">
        <f t="shared" si="31"/>
        <v>C544</v>
      </c>
      <c r="I547" s="29" t="s">
        <v>130</v>
      </c>
      <c r="J547" s="30" t="s">
        <v>131</v>
      </c>
      <c r="K547" s="31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</row>
    <row r="548" outlineLevel="1">
      <c r="A548" s="23">
        <f t="shared" si="2"/>
        <v>547</v>
      </c>
      <c r="B548" s="24" t="str">
        <f t="shared" si="3"/>
        <v>C547</v>
      </c>
      <c r="C548" s="33" t="s">
        <v>1394</v>
      </c>
      <c r="D548" s="33" t="s">
        <v>1395</v>
      </c>
      <c r="E548" s="25" t="s">
        <v>1396</v>
      </c>
      <c r="F548" s="25" t="s">
        <v>1389</v>
      </c>
      <c r="G548" s="27" t="s">
        <v>13</v>
      </c>
      <c r="H548" s="121" t="str">
        <f t="shared" si="31"/>
        <v>C544</v>
      </c>
      <c r="I548" s="29" t="s">
        <v>130</v>
      </c>
      <c r="J548" s="30" t="s">
        <v>131</v>
      </c>
      <c r="K548" s="31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</row>
    <row r="549" outlineLevel="1">
      <c r="A549" s="56">
        <f t="shared" si="2"/>
        <v>548</v>
      </c>
      <c r="B549" s="57" t="str">
        <f t="shared" si="3"/>
        <v>C548</v>
      </c>
      <c r="C549" s="29" t="s">
        <v>1397</v>
      </c>
      <c r="D549" s="137" t="s">
        <v>1398</v>
      </c>
      <c r="E549" s="73" t="s">
        <v>11</v>
      </c>
      <c r="F549" s="107" t="s">
        <v>12</v>
      </c>
      <c r="G549" s="148" t="s">
        <v>28</v>
      </c>
      <c r="H549" s="65" t="str">
        <f>B$540</f>
        <v>C539</v>
      </c>
      <c r="I549" s="29" t="s">
        <v>130</v>
      </c>
      <c r="J549" s="59" t="s">
        <v>131</v>
      </c>
      <c r="K549" s="31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</row>
    <row r="550" outlineLevel="1">
      <c r="A550" s="23">
        <f t="shared" si="2"/>
        <v>549</v>
      </c>
      <c r="B550" s="24" t="str">
        <f t="shared" si="3"/>
        <v>C549</v>
      </c>
      <c r="C550" s="33" t="s">
        <v>1399</v>
      </c>
      <c r="D550" s="33" t="s">
        <v>1400</v>
      </c>
      <c r="E550" s="25" t="s">
        <v>1401</v>
      </c>
      <c r="F550" s="149" t="s">
        <v>331</v>
      </c>
      <c r="G550" s="27" t="s">
        <v>13</v>
      </c>
      <c r="H550" s="121" t="str">
        <f t="shared" ref="H550:H554" si="32">B$549</f>
        <v>C548</v>
      </c>
      <c r="I550" s="29" t="s">
        <v>130</v>
      </c>
      <c r="J550" s="30" t="s">
        <v>131</v>
      </c>
      <c r="K550" s="31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</row>
    <row r="551" outlineLevel="1">
      <c r="A551" s="23">
        <f t="shared" si="2"/>
        <v>550</v>
      </c>
      <c r="B551" s="24" t="str">
        <f t="shared" si="3"/>
        <v>C550</v>
      </c>
      <c r="C551" s="33" t="s">
        <v>1402</v>
      </c>
      <c r="D551" s="33" t="s">
        <v>1403</v>
      </c>
      <c r="E551" s="25" t="s">
        <v>1404</v>
      </c>
      <c r="F551" s="149" t="s">
        <v>1405</v>
      </c>
      <c r="G551" s="27" t="s">
        <v>13</v>
      </c>
      <c r="H551" s="121" t="str">
        <f t="shared" si="32"/>
        <v>C548</v>
      </c>
      <c r="I551" s="29" t="s">
        <v>130</v>
      </c>
      <c r="J551" s="30" t="s">
        <v>131</v>
      </c>
      <c r="K551" s="31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</row>
    <row r="552" outlineLevel="1">
      <c r="A552" s="23">
        <f t="shared" si="2"/>
        <v>551</v>
      </c>
      <c r="B552" s="24" t="str">
        <f t="shared" si="3"/>
        <v>C551</v>
      </c>
      <c r="C552" s="33" t="s">
        <v>1406</v>
      </c>
      <c r="D552" s="33" t="s">
        <v>1407</v>
      </c>
      <c r="E552" s="25" t="s">
        <v>1408</v>
      </c>
      <c r="F552" s="149" t="s">
        <v>1389</v>
      </c>
      <c r="G552" s="27" t="s">
        <v>13</v>
      </c>
      <c r="H552" s="121" t="str">
        <f t="shared" si="32"/>
        <v>C548</v>
      </c>
      <c r="I552" s="29" t="s">
        <v>130</v>
      </c>
      <c r="J552" s="30" t="s">
        <v>131</v>
      </c>
      <c r="K552" s="31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</row>
    <row r="553" outlineLevel="1">
      <c r="A553" s="23">
        <f t="shared" si="2"/>
        <v>552</v>
      </c>
      <c r="B553" s="24" t="str">
        <f t="shared" si="3"/>
        <v>C552</v>
      </c>
      <c r="C553" s="33" t="s">
        <v>1409</v>
      </c>
      <c r="D553" s="33" t="s">
        <v>965</v>
      </c>
      <c r="E553" s="25" t="s">
        <v>1410</v>
      </c>
      <c r="F553" s="149" t="s">
        <v>36</v>
      </c>
      <c r="G553" s="149" t="s">
        <v>28</v>
      </c>
      <c r="H553" s="121" t="str">
        <f t="shared" si="32"/>
        <v>C548</v>
      </c>
      <c r="I553" s="29" t="s">
        <v>1411</v>
      </c>
      <c r="J553" s="30" t="s">
        <v>131</v>
      </c>
      <c r="K553" s="31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</row>
    <row r="554" outlineLevel="1">
      <c r="A554" s="23">
        <f t="shared" si="2"/>
        <v>553</v>
      </c>
      <c r="B554" s="24" t="str">
        <f t="shared" si="3"/>
        <v>C553</v>
      </c>
      <c r="C554" s="33" t="s">
        <v>1412</v>
      </c>
      <c r="D554" s="33" t="s">
        <v>1413</v>
      </c>
      <c r="E554" s="25" t="s">
        <v>1414</v>
      </c>
      <c r="F554" s="34" t="s">
        <v>1415</v>
      </c>
      <c r="G554" s="150">
        <v>45658.0</v>
      </c>
      <c r="H554" s="121" t="str">
        <f t="shared" si="32"/>
        <v>C548</v>
      </c>
      <c r="I554" s="29" t="s">
        <v>130</v>
      </c>
      <c r="J554" s="30" t="s">
        <v>131</v>
      </c>
      <c r="K554" s="31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</row>
    <row r="555" outlineLevel="1">
      <c r="A555" s="23">
        <f t="shared" si="2"/>
        <v>554</v>
      </c>
      <c r="B555" s="24" t="str">
        <f t="shared" si="3"/>
        <v>C554</v>
      </c>
      <c r="C555" s="33" t="s">
        <v>1416</v>
      </c>
      <c r="D555" s="33" t="s">
        <v>1417</v>
      </c>
      <c r="E555" s="25" t="s">
        <v>1418</v>
      </c>
      <c r="F555" s="149" t="s">
        <v>431</v>
      </c>
      <c r="G555" s="27" t="s">
        <v>13</v>
      </c>
      <c r="H555" s="121" t="str">
        <f t="shared" ref="H555:H559" si="33">B$540</f>
        <v>C539</v>
      </c>
      <c r="I555" s="29" t="s">
        <v>130</v>
      </c>
      <c r="J555" s="30" t="s">
        <v>131</v>
      </c>
      <c r="K555" s="31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</row>
    <row r="556" outlineLevel="1">
      <c r="A556" s="23">
        <f t="shared" si="2"/>
        <v>555</v>
      </c>
      <c r="B556" s="24" t="str">
        <f t="shared" si="3"/>
        <v>C555</v>
      </c>
      <c r="C556" s="33" t="s">
        <v>1419</v>
      </c>
      <c r="D556" s="33" t="s">
        <v>1420</v>
      </c>
      <c r="E556" s="25" t="s">
        <v>1421</v>
      </c>
      <c r="F556" s="149" t="s">
        <v>431</v>
      </c>
      <c r="G556" s="27" t="s">
        <v>13</v>
      </c>
      <c r="H556" s="121" t="str">
        <f t="shared" si="33"/>
        <v>C539</v>
      </c>
      <c r="I556" s="29" t="s">
        <v>130</v>
      </c>
      <c r="J556" s="30" t="s">
        <v>131</v>
      </c>
      <c r="K556" s="31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</row>
    <row r="557" outlineLevel="1">
      <c r="A557" s="23">
        <f t="shared" si="2"/>
        <v>556</v>
      </c>
      <c r="B557" s="24" t="str">
        <f t="shared" si="3"/>
        <v>C556</v>
      </c>
      <c r="C557" s="33" t="s">
        <v>1422</v>
      </c>
      <c r="D557" s="139" t="s">
        <v>1423</v>
      </c>
      <c r="E557" s="25" t="s">
        <v>1424</v>
      </c>
      <c r="F557" s="149" t="s">
        <v>79</v>
      </c>
      <c r="G557" s="27" t="s">
        <v>13</v>
      </c>
      <c r="H557" s="121" t="str">
        <f t="shared" si="33"/>
        <v>C539</v>
      </c>
      <c r="I557" s="29" t="s">
        <v>130</v>
      </c>
      <c r="J557" s="30" t="s">
        <v>131</v>
      </c>
      <c r="K557" s="31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</row>
    <row r="558" outlineLevel="1">
      <c r="A558" s="23">
        <f t="shared" si="2"/>
        <v>557</v>
      </c>
      <c r="B558" s="24" t="str">
        <f t="shared" si="3"/>
        <v>C557</v>
      </c>
      <c r="C558" s="33" t="s">
        <v>1425</v>
      </c>
      <c r="D558" s="139" t="s">
        <v>1426</v>
      </c>
      <c r="E558" s="25" t="s">
        <v>1427</v>
      </c>
      <c r="F558" s="149" t="s">
        <v>1428</v>
      </c>
      <c r="G558" s="27" t="s">
        <v>13</v>
      </c>
      <c r="H558" s="121" t="str">
        <f t="shared" si="33"/>
        <v>C539</v>
      </c>
      <c r="I558" s="33" t="s">
        <v>1429</v>
      </c>
      <c r="J558" s="30" t="s">
        <v>131</v>
      </c>
      <c r="K558" s="31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</row>
    <row r="559" outlineLevel="1">
      <c r="A559" s="23">
        <f t="shared" si="2"/>
        <v>558</v>
      </c>
      <c r="B559" s="24" t="str">
        <f t="shared" si="3"/>
        <v>C558</v>
      </c>
      <c r="C559" s="33" t="s">
        <v>1430</v>
      </c>
      <c r="D559" s="139" t="s">
        <v>1431</v>
      </c>
      <c r="E559" s="25" t="s">
        <v>1432</v>
      </c>
      <c r="F559" s="28" t="s">
        <v>257</v>
      </c>
      <c r="G559" s="27" t="s">
        <v>13</v>
      </c>
      <c r="H559" s="121" t="str">
        <f t="shared" si="33"/>
        <v>C539</v>
      </c>
      <c r="I559" s="29" t="s">
        <v>130</v>
      </c>
      <c r="J559" s="33" t="s">
        <v>131</v>
      </c>
      <c r="K559" s="31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</row>
    <row r="560">
      <c r="A560" s="151">
        <f t="shared" si="2"/>
        <v>559</v>
      </c>
      <c r="B560" s="152" t="str">
        <f t="shared" si="3"/>
        <v>C559</v>
      </c>
      <c r="C560" s="39" t="s">
        <v>1433</v>
      </c>
      <c r="D560" s="39" t="s">
        <v>1434</v>
      </c>
      <c r="E560" s="153" t="s">
        <v>1435</v>
      </c>
      <c r="F560" s="154" t="s">
        <v>12</v>
      </c>
      <c r="G560" s="155" t="s">
        <v>28</v>
      </c>
      <c r="H560" s="156" t="str">
        <f>B$9</f>
        <v>C08</v>
      </c>
      <c r="I560" s="39" t="s">
        <v>12</v>
      </c>
      <c r="J560" s="39" t="s">
        <v>131</v>
      </c>
      <c r="K560" s="43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</row>
    <row r="561">
      <c r="A561" s="151">
        <f t="shared" si="2"/>
        <v>560</v>
      </c>
      <c r="B561" s="152" t="str">
        <f t="shared" si="3"/>
        <v>C560</v>
      </c>
      <c r="C561" s="39" t="s">
        <v>1436</v>
      </c>
      <c r="D561" s="39"/>
      <c r="E561" s="153" t="s">
        <v>11</v>
      </c>
      <c r="F561" s="157" t="s">
        <v>12</v>
      </c>
      <c r="G561" s="155" t="s">
        <v>1437</v>
      </c>
      <c r="H561" s="156" t="str">
        <f>B$560</f>
        <v>C559</v>
      </c>
      <c r="I561" s="43" t="s">
        <v>244</v>
      </c>
      <c r="J561" s="39" t="s">
        <v>131</v>
      </c>
      <c r="K561" s="43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</row>
    <row r="562" outlineLevel="1">
      <c r="A562" s="151">
        <f t="shared" si="2"/>
        <v>561</v>
      </c>
      <c r="B562" s="36" t="str">
        <f t="shared" si="3"/>
        <v>C561</v>
      </c>
      <c r="C562" s="34" t="s">
        <v>1438</v>
      </c>
      <c r="D562" s="94" t="s">
        <v>1439</v>
      </c>
      <c r="E562" s="34" t="s">
        <v>1440</v>
      </c>
      <c r="F562" s="158" t="s">
        <v>181</v>
      </c>
      <c r="G562" s="37" t="s">
        <v>13</v>
      </c>
      <c r="H562" s="78" t="str">
        <f t="shared" ref="H562:H563" si="34">$B561</f>
        <v>C560</v>
      </c>
      <c r="I562" s="39" t="s">
        <v>130</v>
      </c>
      <c r="J562" s="26" t="s">
        <v>131</v>
      </c>
      <c r="K562" s="41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</row>
    <row r="563">
      <c r="A563" s="151">
        <f t="shared" si="2"/>
        <v>562</v>
      </c>
      <c r="B563" s="36" t="str">
        <f t="shared" si="3"/>
        <v>C562</v>
      </c>
      <c r="C563" s="34" t="s">
        <v>1441</v>
      </c>
      <c r="D563" s="94" t="s">
        <v>1442</v>
      </c>
      <c r="E563" s="34" t="s">
        <v>1443</v>
      </c>
      <c r="F563" s="158" t="s">
        <v>126</v>
      </c>
      <c r="G563" s="37" t="s">
        <v>13</v>
      </c>
      <c r="H563" s="78" t="str">
        <f t="shared" si="34"/>
        <v>C561</v>
      </c>
      <c r="I563" s="39" t="s">
        <v>1444</v>
      </c>
      <c r="J563" s="26" t="s">
        <v>144</v>
      </c>
      <c r="K563" s="41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</row>
    <row r="564">
      <c r="A564" s="151">
        <f t="shared" si="2"/>
        <v>563</v>
      </c>
      <c r="B564" s="36" t="str">
        <f t="shared" si="3"/>
        <v>C563</v>
      </c>
      <c r="C564" s="34" t="s">
        <v>1445</v>
      </c>
      <c r="D564" s="94" t="s">
        <v>1446</v>
      </c>
      <c r="E564" s="34" t="s">
        <v>1447</v>
      </c>
      <c r="F564" s="158" t="s">
        <v>126</v>
      </c>
      <c r="G564" s="37" t="s">
        <v>13</v>
      </c>
      <c r="H564" s="78" t="str">
        <f>$B562</f>
        <v>C561</v>
      </c>
      <c r="I564" s="159" t="s">
        <v>1448</v>
      </c>
      <c r="J564" s="26" t="s">
        <v>144</v>
      </c>
      <c r="K564" s="41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</row>
    <row r="565">
      <c r="A565" s="151">
        <f t="shared" si="2"/>
        <v>564</v>
      </c>
      <c r="B565" s="36" t="str">
        <f t="shared" si="3"/>
        <v>C564</v>
      </c>
      <c r="C565" s="34" t="s">
        <v>1449</v>
      </c>
      <c r="D565" s="94" t="s">
        <v>1450</v>
      </c>
      <c r="E565" s="34" t="s">
        <v>1451</v>
      </c>
      <c r="F565" s="158" t="s">
        <v>435</v>
      </c>
      <c r="G565" s="37" t="s">
        <v>13</v>
      </c>
      <c r="H565" s="78" t="str">
        <f>$B562</f>
        <v>C561</v>
      </c>
      <c r="I565" s="39" t="s">
        <v>1452</v>
      </c>
      <c r="J565" s="26" t="s">
        <v>144</v>
      </c>
      <c r="K565" s="41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</row>
    <row r="566">
      <c r="A566" s="160"/>
      <c r="B566" s="160"/>
      <c r="C566" s="161"/>
      <c r="D566" s="162"/>
      <c r="E566" s="163"/>
      <c r="F566" s="161"/>
      <c r="G566" s="161"/>
      <c r="H566" s="161"/>
      <c r="I566" s="162"/>
      <c r="J566" s="161"/>
      <c r="K566" s="162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164"/>
      <c r="B567" s="165" t="s">
        <v>1453</v>
      </c>
      <c r="C567" s="161"/>
      <c r="D567" s="162"/>
      <c r="E567" s="163"/>
      <c r="F567" s="161"/>
      <c r="G567" s="161"/>
      <c r="H567" s="161"/>
      <c r="I567" s="162"/>
      <c r="J567" s="161"/>
      <c r="K567" s="162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166"/>
      <c r="B568" s="165" t="s">
        <v>1454</v>
      </c>
      <c r="C568" s="161"/>
      <c r="D568" s="162"/>
      <c r="E568" s="163"/>
      <c r="F568" s="161"/>
      <c r="G568" s="161"/>
      <c r="H568" s="161"/>
      <c r="I568" s="162"/>
      <c r="J568" s="161"/>
      <c r="K568" s="162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167"/>
      <c r="B569" s="167"/>
      <c r="C569" s="161"/>
      <c r="D569" s="162"/>
      <c r="E569" s="163"/>
      <c r="F569" s="161"/>
      <c r="G569" s="161"/>
      <c r="H569" s="161"/>
      <c r="I569" s="162"/>
      <c r="J569" s="161"/>
      <c r="K569" s="162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168" t="s">
        <v>1455</v>
      </c>
      <c r="B570" s="169"/>
      <c r="C570" s="170" t="s">
        <v>1456</v>
      </c>
      <c r="D570" s="169"/>
      <c r="E570" s="163"/>
      <c r="F570" s="161"/>
      <c r="G570" s="161"/>
      <c r="H570" s="161"/>
      <c r="I570" s="162"/>
      <c r="J570" s="161"/>
      <c r="K570" s="162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171"/>
      <c r="B571" s="172"/>
      <c r="C571" s="171"/>
      <c r="D571" s="172"/>
      <c r="E571" s="163"/>
      <c r="F571" s="173"/>
      <c r="G571" s="173"/>
      <c r="H571" s="173"/>
      <c r="I571" s="174"/>
      <c r="J571" s="173"/>
      <c r="K571" s="162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171"/>
      <c r="B572" s="172"/>
      <c r="C572" s="171"/>
      <c r="D572" s="172"/>
      <c r="E572" s="175"/>
      <c r="F572" s="176"/>
      <c r="G572" s="162"/>
      <c r="H572" s="161"/>
      <c r="I572" s="162"/>
      <c r="J572" s="161"/>
      <c r="K572" s="161"/>
      <c r="L572" s="7"/>
      <c r="M572" s="7"/>
      <c r="N572" s="7"/>
      <c r="O572" s="7"/>
      <c r="P572" s="7"/>
      <c r="Q572" s="7"/>
      <c r="R572" s="7"/>
      <c r="S572" s="7"/>
      <c r="T572" s="177"/>
      <c r="U572" s="177"/>
      <c r="V572" s="177"/>
      <c r="W572" s="177"/>
      <c r="X572" s="177"/>
    </row>
    <row r="573">
      <c r="A573" s="171"/>
      <c r="B573" s="172"/>
      <c r="C573" s="171"/>
      <c r="D573" s="172"/>
      <c r="E573" s="175"/>
      <c r="F573" s="176"/>
      <c r="G573" s="162"/>
      <c r="H573" s="161"/>
      <c r="I573" s="162"/>
      <c r="J573" s="161"/>
      <c r="K573" s="161"/>
      <c r="L573" s="7"/>
      <c r="M573" s="7"/>
      <c r="N573" s="7"/>
      <c r="O573" s="7"/>
      <c r="P573" s="7"/>
      <c r="Q573" s="7"/>
      <c r="R573" s="7"/>
      <c r="S573" s="7"/>
      <c r="T573" s="177"/>
      <c r="U573" s="177"/>
      <c r="V573" s="177"/>
      <c r="W573" s="177"/>
      <c r="X573" s="177"/>
    </row>
    <row r="574">
      <c r="A574" s="171"/>
      <c r="B574" s="172"/>
      <c r="C574" s="171"/>
      <c r="D574" s="172"/>
      <c r="E574" s="175"/>
      <c r="F574" s="176"/>
      <c r="G574" s="162"/>
      <c r="H574" s="161"/>
      <c r="I574" s="162"/>
      <c r="J574" s="161"/>
      <c r="K574" s="161"/>
      <c r="L574" s="7"/>
      <c r="M574" s="7"/>
      <c r="N574" s="7"/>
      <c r="O574" s="7"/>
      <c r="P574" s="7"/>
      <c r="Q574" s="7"/>
      <c r="R574" s="7"/>
      <c r="S574" s="7"/>
      <c r="T574" s="177"/>
      <c r="U574" s="177"/>
      <c r="V574" s="177"/>
      <c r="W574" s="177"/>
      <c r="X574" s="177"/>
    </row>
    <row r="575">
      <c r="A575" s="171"/>
      <c r="B575" s="172"/>
      <c r="C575" s="171"/>
      <c r="D575" s="172"/>
      <c r="E575" s="175"/>
      <c r="F575" s="176"/>
      <c r="G575" s="162"/>
      <c r="H575" s="161"/>
      <c r="I575" s="162"/>
      <c r="J575" s="161"/>
      <c r="K575" s="161"/>
      <c r="L575" s="7"/>
      <c r="M575" s="7"/>
      <c r="N575" s="7"/>
      <c r="O575" s="7"/>
      <c r="P575" s="7"/>
      <c r="Q575" s="7"/>
      <c r="R575" s="7"/>
      <c r="S575" s="7"/>
      <c r="T575" s="177"/>
      <c r="U575" s="177"/>
      <c r="V575" s="177"/>
      <c r="W575" s="177"/>
      <c r="X575" s="177"/>
    </row>
    <row r="576">
      <c r="A576" s="171"/>
      <c r="B576" s="172"/>
      <c r="C576" s="171"/>
      <c r="D576" s="172"/>
      <c r="E576" s="175"/>
      <c r="F576" s="176"/>
      <c r="G576" s="162"/>
      <c r="H576" s="161"/>
      <c r="I576" s="162"/>
      <c r="J576" s="161"/>
      <c r="K576" s="161"/>
      <c r="L576" s="7"/>
      <c r="M576" s="7"/>
      <c r="N576" s="7"/>
      <c r="O576" s="7"/>
      <c r="P576" s="7"/>
      <c r="Q576" s="7"/>
      <c r="R576" s="7"/>
      <c r="S576" s="7"/>
      <c r="T576" s="177"/>
      <c r="U576" s="177"/>
      <c r="V576" s="177"/>
      <c r="W576" s="177"/>
      <c r="X576" s="177"/>
    </row>
    <row r="577">
      <c r="A577" s="171"/>
      <c r="B577" s="172"/>
      <c r="C577" s="171"/>
      <c r="D577" s="172"/>
      <c r="E577" s="175"/>
      <c r="F577" s="176"/>
      <c r="G577" s="162"/>
      <c r="H577" s="161"/>
      <c r="I577" s="162"/>
      <c r="J577" s="161"/>
      <c r="K577" s="161"/>
      <c r="L577" s="7"/>
      <c r="M577" s="7"/>
      <c r="N577" s="7"/>
      <c r="O577" s="7"/>
      <c r="P577" s="7"/>
      <c r="Q577" s="7"/>
      <c r="R577" s="7"/>
      <c r="S577" s="7"/>
      <c r="T577" s="177"/>
      <c r="U577" s="177"/>
      <c r="V577" s="177"/>
      <c r="W577" s="177"/>
      <c r="X577" s="177"/>
    </row>
    <row r="578">
      <c r="A578" s="171"/>
      <c r="B578" s="172"/>
      <c r="C578" s="171"/>
      <c r="D578" s="172"/>
      <c r="E578" s="175"/>
      <c r="F578" s="176"/>
      <c r="G578" s="162"/>
      <c r="H578" s="161"/>
      <c r="I578" s="162"/>
      <c r="J578" s="161"/>
      <c r="K578" s="161"/>
      <c r="L578" s="7"/>
      <c r="M578" s="7"/>
      <c r="N578" s="7"/>
      <c r="O578" s="7"/>
      <c r="P578" s="7"/>
      <c r="Q578" s="7"/>
      <c r="R578" s="7"/>
      <c r="S578" s="7"/>
      <c r="T578" s="177"/>
      <c r="U578" s="177"/>
      <c r="V578" s="177"/>
      <c r="W578" s="177"/>
      <c r="X578" s="177"/>
    </row>
    <row r="579">
      <c r="A579" s="171"/>
      <c r="B579" s="172"/>
      <c r="C579" s="171"/>
      <c r="D579" s="172"/>
      <c r="E579" s="175"/>
      <c r="F579" s="176"/>
      <c r="G579" s="162"/>
      <c r="H579" s="161"/>
      <c r="I579" s="162"/>
      <c r="J579" s="161"/>
      <c r="K579" s="161"/>
      <c r="L579" s="7"/>
      <c r="M579" s="7"/>
      <c r="N579" s="7"/>
      <c r="O579" s="7"/>
      <c r="P579" s="7"/>
      <c r="Q579" s="7"/>
      <c r="R579" s="7"/>
      <c r="S579" s="7"/>
      <c r="T579" s="177"/>
      <c r="U579" s="177"/>
      <c r="V579" s="177"/>
      <c r="W579" s="177"/>
      <c r="X579" s="177"/>
    </row>
    <row r="580">
      <c r="A580" s="171"/>
      <c r="B580" s="172"/>
      <c r="C580" s="171"/>
      <c r="D580" s="172"/>
      <c r="E580" s="175"/>
      <c r="F580" s="176"/>
      <c r="G580" s="162"/>
      <c r="H580" s="161"/>
      <c r="I580" s="162"/>
      <c r="J580" s="161"/>
      <c r="K580" s="161"/>
      <c r="L580" s="7"/>
      <c r="M580" s="7"/>
      <c r="N580" s="7"/>
      <c r="O580" s="7"/>
      <c r="P580" s="7"/>
      <c r="Q580" s="7"/>
      <c r="R580" s="7"/>
      <c r="S580" s="7"/>
      <c r="T580" s="177"/>
      <c r="U580" s="177"/>
      <c r="V580" s="177"/>
      <c r="W580" s="177"/>
      <c r="X580" s="177"/>
    </row>
    <row r="581">
      <c r="A581" s="171"/>
      <c r="B581" s="172"/>
      <c r="C581" s="171"/>
      <c r="D581" s="172"/>
      <c r="E581" s="175"/>
      <c r="F581" s="176"/>
      <c r="G581" s="162"/>
      <c r="H581" s="161"/>
      <c r="I581" s="162"/>
      <c r="J581" s="161"/>
      <c r="K581" s="161"/>
      <c r="L581" s="7"/>
      <c r="M581" s="7"/>
      <c r="N581" s="7"/>
      <c r="O581" s="7"/>
      <c r="P581" s="7"/>
      <c r="Q581" s="7"/>
      <c r="R581" s="7"/>
      <c r="S581" s="7"/>
      <c r="T581" s="177"/>
      <c r="U581" s="177"/>
      <c r="V581" s="177"/>
      <c r="W581" s="177"/>
      <c r="X581" s="177"/>
    </row>
    <row r="582">
      <c r="A582" s="171"/>
      <c r="B582" s="172"/>
      <c r="C582" s="171"/>
      <c r="D582" s="172"/>
      <c r="E582" s="175"/>
      <c r="F582" s="176"/>
      <c r="G582" s="162"/>
      <c r="H582" s="161"/>
      <c r="I582" s="162"/>
      <c r="J582" s="161"/>
      <c r="K582" s="161"/>
      <c r="L582" s="7"/>
      <c r="M582" s="7"/>
      <c r="N582" s="7"/>
      <c r="O582" s="7"/>
      <c r="P582" s="7"/>
      <c r="Q582" s="7"/>
      <c r="R582" s="7"/>
      <c r="S582" s="7"/>
      <c r="T582" s="177"/>
      <c r="U582" s="177"/>
      <c r="V582" s="177"/>
      <c r="W582" s="177"/>
      <c r="X582" s="177"/>
    </row>
    <row r="583">
      <c r="A583" s="171"/>
      <c r="B583" s="172"/>
      <c r="C583" s="171"/>
      <c r="D583" s="172"/>
      <c r="E583" s="175"/>
      <c r="F583" s="176"/>
      <c r="G583" s="162"/>
      <c r="H583" s="161"/>
      <c r="I583" s="162"/>
      <c r="J583" s="161"/>
      <c r="K583" s="161"/>
      <c r="L583" s="7"/>
      <c r="M583" s="7"/>
      <c r="N583" s="7"/>
      <c r="O583" s="7"/>
      <c r="P583" s="7"/>
      <c r="Q583" s="7"/>
      <c r="R583" s="7"/>
      <c r="S583" s="7"/>
      <c r="T583" s="177"/>
      <c r="U583" s="177"/>
      <c r="V583" s="177"/>
      <c r="W583" s="177"/>
      <c r="X583" s="177"/>
    </row>
    <row r="584">
      <c r="A584" s="171"/>
      <c r="B584" s="172"/>
      <c r="C584" s="171"/>
      <c r="D584" s="172"/>
      <c r="E584" s="175"/>
      <c r="F584" s="176"/>
      <c r="G584" s="162"/>
      <c r="H584" s="161"/>
      <c r="I584" s="162"/>
      <c r="J584" s="161"/>
      <c r="K584" s="161"/>
      <c r="L584" s="7"/>
      <c r="M584" s="7"/>
      <c r="N584" s="7"/>
      <c r="O584" s="7"/>
      <c r="P584" s="7"/>
      <c r="Q584" s="7"/>
      <c r="R584" s="7"/>
      <c r="S584" s="7"/>
      <c r="T584" s="177"/>
      <c r="U584" s="177"/>
      <c r="V584" s="177"/>
      <c r="W584" s="177"/>
      <c r="X584" s="177"/>
    </row>
    <row r="585">
      <c r="A585" s="171"/>
      <c r="B585" s="172"/>
      <c r="C585" s="171"/>
      <c r="D585" s="172"/>
      <c r="E585" s="175"/>
      <c r="F585" s="176"/>
      <c r="G585" s="162"/>
      <c r="H585" s="161"/>
      <c r="I585" s="162"/>
      <c r="J585" s="161"/>
      <c r="K585" s="161"/>
      <c r="L585" s="7"/>
      <c r="M585" s="7"/>
      <c r="N585" s="7"/>
      <c r="O585" s="7"/>
      <c r="P585" s="7"/>
      <c r="Q585" s="7"/>
      <c r="R585" s="7"/>
      <c r="S585" s="7"/>
      <c r="T585" s="177"/>
      <c r="U585" s="177"/>
      <c r="V585" s="177"/>
      <c r="W585" s="177"/>
      <c r="X585" s="177"/>
    </row>
    <row r="586">
      <c r="A586" s="171"/>
      <c r="B586" s="172"/>
      <c r="C586" s="171"/>
      <c r="D586" s="172"/>
      <c r="E586" s="175"/>
      <c r="F586" s="176"/>
      <c r="G586" s="162"/>
      <c r="H586" s="161"/>
      <c r="I586" s="162"/>
      <c r="J586" s="161"/>
      <c r="K586" s="161"/>
      <c r="L586" s="7"/>
      <c r="M586" s="7"/>
      <c r="N586" s="7"/>
      <c r="O586" s="7"/>
      <c r="P586" s="7"/>
      <c r="Q586" s="7"/>
      <c r="R586" s="7"/>
      <c r="S586" s="7"/>
      <c r="T586" s="177"/>
      <c r="U586" s="177"/>
      <c r="V586" s="177"/>
      <c r="W586" s="177"/>
      <c r="X586" s="177"/>
    </row>
    <row r="587">
      <c r="A587" s="171"/>
      <c r="B587" s="172"/>
      <c r="C587" s="171"/>
      <c r="D587" s="172"/>
      <c r="E587" s="175"/>
      <c r="F587" s="176"/>
      <c r="G587" s="162"/>
      <c r="H587" s="161"/>
      <c r="I587" s="162"/>
      <c r="J587" s="161"/>
      <c r="K587" s="161"/>
      <c r="L587" s="7"/>
      <c r="M587" s="7"/>
      <c r="N587" s="7"/>
      <c r="O587" s="7"/>
      <c r="P587" s="7"/>
      <c r="Q587" s="7"/>
      <c r="R587" s="7"/>
      <c r="S587" s="7"/>
      <c r="T587" s="177"/>
      <c r="U587" s="177"/>
      <c r="V587" s="177"/>
      <c r="W587" s="177"/>
      <c r="X587" s="177"/>
    </row>
    <row r="588">
      <c r="A588" s="171"/>
      <c r="B588" s="172"/>
      <c r="C588" s="171"/>
      <c r="D588" s="172"/>
      <c r="E588" s="175"/>
      <c r="F588" s="176"/>
      <c r="G588" s="162"/>
      <c r="H588" s="161"/>
      <c r="I588" s="162"/>
      <c r="J588" s="161"/>
      <c r="K588" s="161"/>
      <c r="L588" s="7"/>
      <c r="M588" s="7"/>
      <c r="N588" s="7"/>
      <c r="O588" s="7"/>
      <c r="P588" s="7"/>
      <c r="Q588" s="7"/>
      <c r="R588" s="7"/>
      <c r="S588" s="7"/>
      <c r="T588" s="177"/>
      <c r="U588" s="177"/>
      <c r="V588" s="177"/>
      <c r="W588" s="177"/>
      <c r="X588" s="177"/>
    </row>
    <row r="589">
      <c r="A589" s="171"/>
      <c r="B589" s="172"/>
      <c r="C589" s="171"/>
      <c r="D589" s="172"/>
      <c r="E589" s="175"/>
      <c r="F589" s="176"/>
      <c r="G589" s="162"/>
      <c r="H589" s="161"/>
      <c r="I589" s="162"/>
      <c r="J589" s="161"/>
      <c r="K589" s="161"/>
      <c r="L589" s="7"/>
      <c r="M589" s="7"/>
      <c r="N589" s="7"/>
      <c r="O589" s="7"/>
      <c r="P589" s="7"/>
      <c r="Q589" s="7"/>
      <c r="R589" s="7"/>
      <c r="S589" s="7"/>
      <c r="T589" s="177"/>
      <c r="U589" s="177"/>
      <c r="V589" s="177"/>
      <c r="W589" s="177"/>
      <c r="X589" s="177"/>
    </row>
    <row r="590">
      <c r="A590" s="171"/>
      <c r="B590" s="172"/>
      <c r="C590" s="171"/>
      <c r="D590" s="172"/>
      <c r="E590" s="175"/>
      <c r="F590" s="176"/>
      <c r="G590" s="162"/>
      <c r="H590" s="161"/>
      <c r="I590" s="162"/>
      <c r="J590" s="161"/>
      <c r="K590" s="161"/>
      <c r="L590" s="7"/>
      <c r="M590" s="7"/>
      <c r="N590" s="7"/>
      <c r="O590" s="7"/>
      <c r="P590" s="7"/>
      <c r="Q590" s="7"/>
      <c r="R590" s="7"/>
      <c r="S590" s="7"/>
      <c r="T590" s="177"/>
      <c r="U590" s="177"/>
      <c r="V590" s="177"/>
      <c r="W590" s="177"/>
      <c r="X590" s="177"/>
    </row>
    <row r="591">
      <c r="A591" s="171"/>
      <c r="B591" s="172"/>
      <c r="C591" s="171"/>
      <c r="D591" s="172"/>
      <c r="E591" s="175"/>
      <c r="F591" s="176"/>
      <c r="G591" s="162"/>
      <c r="H591" s="161"/>
      <c r="I591" s="162"/>
      <c r="J591" s="161"/>
      <c r="K591" s="161"/>
      <c r="L591" s="7"/>
      <c r="M591" s="7"/>
      <c r="N591" s="7"/>
      <c r="O591" s="7"/>
      <c r="P591" s="7"/>
      <c r="Q591" s="7"/>
      <c r="R591" s="7"/>
      <c r="S591" s="7"/>
      <c r="T591" s="177"/>
      <c r="U591" s="177"/>
      <c r="V591" s="177"/>
      <c r="W591" s="177"/>
      <c r="X591" s="177"/>
    </row>
    <row r="592">
      <c r="A592" s="171"/>
      <c r="B592" s="172"/>
      <c r="C592" s="171"/>
      <c r="D592" s="172"/>
      <c r="E592" s="175"/>
      <c r="F592" s="176"/>
      <c r="G592" s="162"/>
      <c r="H592" s="161"/>
      <c r="I592" s="162"/>
      <c r="J592" s="161"/>
      <c r="K592" s="161"/>
      <c r="L592" s="7"/>
      <c r="M592" s="7"/>
      <c r="N592" s="7"/>
      <c r="O592" s="7"/>
      <c r="P592" s="7"/>
      <c r="Q592" s="7"/>
      <c r="R592" s="7"/>
      <c r="S592" s="7"/>
      <c r="T592" s="177"/>
      <c r="U592" s="177"/>
      <c r="V592" s="177"/>
      <c r="W592" s="177"/>
      <c r="X592" s="177"/>
    </row>
    <row r="593">
      <c r="A593" s="171"/>
      <c r="B593" s="172"/>
      <c r="C593" s="171"/>
      <c r="D593" s="172"/>
      <c r="E593" s="175"/>
      <c r="F593" s="176"/>
      <c r="G593" s="162"/>
      <c r="H593" s="161"/>
      <c r="I593" s="162"/>
      <c r="J593" s="161"/>
      <c r="K593" s="161"/>
      <c r="L593" s="7"/>
      <c r="M593" s="7"/>
      <c r="N593" s="7"/>
      <c r="O593" s="7"/>
      <c r="P593" s="7"/>
      <c r="Q593" s="7"/>
      <c r="R593" s="7"/>
      <c r="S593" s="7"/>
      <c r="T593" s="177"/>
      <c r="U593" s="177"/>
      <c r="V593" s="177"/>
      <c r="W593" s="177"/>
      <c r="X593" s="177"/>
    </row>
    <row r="594">
      <c r="A594" s="171"/>
      <c r="B594" s="172"/>
      <c r="C594" s="171"/>
      <c r="D594" s="172"/>
      <c r="E594" s="175"/>
      <c r="F594" s="176"/>
      <c r="G594" s="162"/>
      <c r="H594" s="161"/>
      <c r="I594" s="162"/>
      <c r="J594" s="161"/>
      <c r="K594" s="161"/>
      <c r="L594" s="7"/>
      <c r="M594" s="7"/>
      <c r="N594" s="7"/>
      <c r="O594" s="7"/>
      <c r="P594" s="7"/>
      <c r="Q594" s="7"/>
      <c r="R594" s="7"/>
      <c r="S594" s="7"/>
      <c r="T594" s="177"/>
      <c r="U594" s="177"/>
      <c r="V594" s="177"/>
      <c r="W594" s="177"/>
      <c r="X594" s="177"/>
    </row>
    <row r="595">
      <c r="A595" s="171"/>
      <c r="B595" s="172"/>
      <c r="C595" s="171"/>
      <c r="D595" s="172"/>
      <c r="E595" s="175"/>
      <c r="F595" s="176"/>
      <c r="G595" s="162"/>
      <c r="H595" s="161"/>
      <c r="I595" s="162"/>
      <c r="J595" s="161"/>
      <c r="K595" s="161"/>
      <c r="L595" s="7"/>
      <c r="M595" s="7"/>
      <c r="N595" s="7"/>
      <c r="O595" s="7"/>
      <c r="P595" s="7"/>
      <c r="Q595" s="7"/>
      <c r="R595" s="7"/>
      <c r="S595" s="7"/>
      <c r="T595" s="177"/>
      <c r="U595" s="177"/>
      <c r="V595" s="177"/>
      <c r="W595" s="177"/>
      <c r="X595" s="177"/>
    </row>
    <row r="596">
      <c r="A596" s="171"/>
      <c r="B596" s="172"/>
      <c r="C596" s="171"/>
      <c r="D596" s="172"/>
      <c r="E596" s="175"/>
      <c r="F596" s="176"/>
      <c r="G596" s="162"/>
      <c r="H596" s="161"/>
      <c r="I596" s="162"/>
      <c r="J596" s="161"/>
      <c r="K596" s="161"/>
      <c r="L596" s="7"/>
      <c r="M596" s="7"/>
      <c r="N596" s="7"/>
      <c r="O596" s="7"/>
      <c r="P596" s="7"/>
      <c r="Q596" s="7"/>
      <c r="R596" s="7"/>
      <c r="S596" s="7"/>
      <c r="T596" s="177"/>
      <c r="U596" s="177"/>
      <c r="V596" s="177"/>
      <c r="W596" s="177"/>
      <c r="X596" s="177"/>
    </row>
    <row r="597">
      <c r="A597" s="171"/>
      <c r="B597" s="172"/>
      <c r="C597" s="171"/>
      <c r="D597" s="172"/>
      <c r="E597" s="163"/>
      <c r="F597" s="178"/>
      <c r="G597" s="178"/>
      <c r="H597" s="178"/>
      <c r="I597" s="179"/>
      <c r="J597" s="178"/>
      <c r="K597" s="162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171"/>
      <c r="B598" s="172"/>
      <c r="C598" s="171"/>
      <c r="D598" s="172"/>
      <c r="E598" s="163"/>
      <c r="F598" s="161"/>
      <c r="G598" s="161"/>
      <c r="H598" s="161"/>
      <c r="I598" s="162"/>
      <c r="J598" s="161"/>
      <c r="K598" s="162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171"/>
      <c r="B599" s="172"/>
      <c r="C599" s="171"/>
      <c r="D599" s="172"/>
      <c r="E599" s="163"/>
      <c r="F599" s="161"/>
      <c r="G599" s="161"/>
      <c r="H599" s="161"/>
      <c r="I599" s="162"/>
      <c r="J599" s="161"/>
      <c r="K599" s="162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171"/>
      <c r="B600" s="172"/>
      <c r="C600" s="171"/>
      <c r="D600" s="172"/>
      <c r="E600" s="163"/>
      <c r="F600" s="161"/>
      <c r="G600" s="161"/>
      <c r="H600" s="161"/>
      <c r="I600" s="162"/>
      <c r="J600" s="161"/>
      <c r="K600" s="162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171"/>
      <c r="B601" s="172"/>
      <c r="C601" s="171"/>
      <c r="D601" s="172"/>
      <c r="E601" s="163"/>
      <c r="F601" s="161"/>
      <c r="G601" s="161"/>
      <c r="H601" s="161"/>
      <c r="I601" s="162"/>
      <c r="J601" s="161"/>
      <c r="K601" s="162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171"/>
      <c r="B602" s="172"/>
      <c r="C602" s="171"/>
      <c r="D602" s="172"/>
      <c r="E602" s="163"/>
      <c r="F602" s="161"/>
      <c r="G602" s="161"/>
      <c r="H602" s="161"/>
      <c r="I602" s="162"/>
      <c r="J602" s="161"/>
      <c r="K602" s="162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171"/>
      <c r="B603" s="172"/>
      <c r="C603" s="171"/>
      <c r="D603" s="172"/>
      <c r="E603" s="163"/>
      <c r="F603" s="161"/>
      <c r="G603" s="161"/>
      <c r="H603" s="161"/>
      <c r="I603" s="162"/>
      <c r="J603" s="161"/>
      <c r="K603" s="162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171"/>
      <c r="B604" s="172"/>
      <c r="C604" s="171"/>
      <c r="D604" s="172"/>
      <c r="E604" s="163"/>
      <c r="F604" s="161"/>
      <c r="G604" s="161"/>
      <c r="H604" s="161"/>
      <c r="I604" s="162"/>
      <c r="J604" s="161"/>
      <c r="K604" s="162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171"/>
      <c r="B605" s="172"/>
      <c r="C605" s="171"/>
      <c r="D605" s="172"/>
      <c r="E605" s="163"/>
      <c r="F605" s="161"/>
      <c r="G605" s="161"/>
      <c r="H605" s="161"/>
      <c r="I605" s="162"/>
      <c r="J605" s="161"/>
      <c r="K605" s="162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171"/>
      <c r="B606" s="172"/>
      <c r="C606" s="171"/>
      <c r="D606" s="172"/>
      <c r="E606" s="163"/>
      <c r="F606" s="161"/>
      <c r="G606" s="161"/>
      <c r="H606" s="161"/>
      <c r="I606" s="162"/>
      <c r="J606" s="161"/>
      <c r="K606" s="16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171"/>
      <c r="B607" s="172"/>
      <c r="C607" s="171"/>
      <c r="D607" s="172"/>
      <c r="E607" s="163"/>
      <c r="F607" s="161"/>
      <c r="G607" s="161"/>
      <c r="H607" s="161"/>
      <c r="I607" s="162"/>
      <c r="J607" s="161"/>
      <c r="K607" s="162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171"/>
      <c r="B608" s="172"/>
      <c r="C608" s="171"/>
      <c r="D608" s="172"/>
      <c r="E608" s="163"/>
      <c r="F608" s="161"/>
      <c r="G608" s="161"/>
      <c r="H608" s="161"/>
      <c r="I608" s="162"/>
      <c r="J608" s="161"/>
      <c r="K608" s="162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171"/>
      <c r="B609" s="172"/>
      <c r="C609" s="171"/>
      <c r="D609" s="172"/>
      <c r="E609" s="163"/>
      <c r="F609" s="161"/>
      <c r="G609" s="161"/>
      <c r="H609" s="161"/>
      <c r="I609" s="162"/>
      <c r="J609" s="161"/>
      <c r="K609" s="162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171"/>
      <c r="B610" s="172"/>
      <c r="C610" s="171"/>
      <c r="D610" s="172"/>
      <c r="E610" s="163"/>
      <c r="F610" s="161"/>
      <c r="G610" s="161"/>
      <c r="H610" s="161"/>
      <c r="I610" s="162"/>
      <c r="J610" s="161"/>
      <c r="K610" s="162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171"/>
      <c r="B611" s="172"/>
      <c r="C611" s="171"/>
      <c r="D611" s="172"/>
      <c r="E611" s="163"/>
      <c r="F611" s="161"/>
      <c r="G611" s="161"/>
      <c r="H611" s="161"/>
      <c r="I611" s="162"/>
      <c r="J611" s="161"/>
      <c r="K611" s="162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171"/>
      <c r="B612" s="172"/>
      <c r="C612" s="171"/>
      <c r="D612" s="172"/>
      <c r="E612" s="163"/>
      <c r="F612" s="161"/>
      <c r="G612" s="161"/>
      <c r="H612" s="161"/>
      <c r="I612" s="162"/>
      <c r="J612" s="161"/>
      <c r="K612" s="162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171"/>
      <c r="B613" s="172"/>
      <c r="C613" s="171"/>
      <c r="D613" s="172"/>
      <c r="E613" s="163"/>
      <c r="F613" s="161"/>
      <c r="G613" s="161"/>
      <c r="H613" s="161"/>
      <c r="I613" s="162"/>
      <c r="J613" s="161"/>
      <c r="K613" s="162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171"/>
      <c r="B614" s="172"/>
      <c r="C614" s="171"/>
      <c r="D614" s="172"/>
      <c r="E614" s="163"/>
      <c r="F614" s="161"/>
      <c r="G614" s="161"/>
      <c r="H614" s="161"/>
      <c r="I614" s="162"/>
      <c r="J614" s="161"/>
      <c r="K614" s="162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171"/>
      <c r="B615" s="172"/>
      <c r="C615" s="171"/>
      <c r="D615" s="172"/>
      <c r="E615" s="163"/>
      <c r="F615" s="161"/>
      <c r="G615" s="161"/>
      <c r="H615" s="161"/>
      <c r="I615" s="162"/>
      <c r="J615" s="161"/>
      <c r="K615" s="162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171"/>
      <c r="B616" s="172"/>
      <c r="C616" s="171"/>
      <c r="D616" s="172"/>
      <c r="E616" s="163"/>
      <c r="F616" s="161"/>
      <c r="G616" s="161"/>
      <c r="H616" s="161"/>
      <c r="I616" s="162"/>
      <c r="J616" s="161"/>
      <c r="K616" s="162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171"/>
      <c r="B617" s="172"/>
      <c r="C617" s="171"/>
      <c r="D617" s="172"/>
      <c r="E617" s="163"/>
      <c r="F617" s="161"/>
      <c r="G617" s="161"/>
      <c r="H617" s="161"/>
      <c r="I617" s="162"/>
      <c r="J617" s="161"/>
      <c r="K617" s="162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171"/>
      <c r="B618" s="172"/>
      <c r="C618" s="171"/>
      <c r="D618" s="172"/>
      <c r="E618" s="163"/>
      <c r="F618" s="161"/>
      <c r="G618" s="161"/>
      <c r="H618" s="161"/>
      <c r="I618" s="162"/>
      <c r="J618" s="161"/>
      <c r="K618" s="162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180"/>
      <c r="B619" s="181"/>
      <c r="C619" s="180"/>
      <c r="D619" s="181"/>
      <c r="E619" s="163"/>
      <c r="F619" s="161"/>
      <c r="G619" s="161"/>
      <c r="H619" s="161"/>
      <c r="I619" s="162"/>
      <c r="J619" s="161"/>
      <c r="K619" s="162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182"/>
      <c r="B620" s="182"/>
      <c r="C620" s="163"/>
      <c r="D620" s="176"/>
      <c r="E620" s="163"/>
      <c r="F620" s="161"/>
      <c r="G620" s="161"/>
      <c r="H620" s="161"/>
      <c r="I620" s="162"/>
      <c r="J620" s="161"/>
      <c r="K620" s="162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183"/>
      <c r="B621" s="183"/>
      <c r="C621" s="163"/>
      <c r="D621" s="176"/>
      <c r="E621" s="163"/>
      <c r="F621" s="161"/>
      <c r="G621" s="161"/>
      <c r="H621" s="161"/>
      <c r="I621" s="162"/>
      <c r="J621" s="161"/>
      <c r="K621" s="16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</sheetData>
  <autoFilter ref="$A$1:$X$621"/>
  <mergeCells count="2">
    <mergeCell ref="A570:B619"/>
    <mergeCell ref="C570:D619"/>
  </mergeCells>
  <dataValidations>
    <dataValidation type="list" allowBlank="1" showDropDown="1" sqref="E2:E254 E260 E267 E304:E401 E419:E541 E542:F543 E544:G544 E545 E546:F548 E549 G549 E550:F552 E553:G554 E555:F558 E559:E561 E562:F565">
      <formula1>"E,G,CE,CG,A,V"</formula1>
    </dataValidation>
    <dataValidation type="list" allowBlank="1" showDropDown="1" sqref="G2:G146 G148:G254 G260 G267 G318 G320:G384 G386:G401 G403:G543 G545:G548 G550:G552 G555:G565">
      <formula1>"43101.0,1-N,0-1,0-N,1-1"</formula1>
    </dataValidation>
  </dataValidations>
  <hyperlinks>
    <hyperlink r:id="rId1" ref="I13"/>
    <hyperlink r:id="rId2" ref="I66"/>
    <hyperlink r:id="rId3" ref="I95"/>
    <hyperlink r:id="rId4" ref="I155"/>
    <hyperlink r:id="rId5" ref="I160"/>
    <hyperlink r:id="rId6" ref="I236"/>
    <hyperlink r:id="rId7" ref="I317"/>
    <hyperlink r:id="rId8" ref="I378"/>
    <hyperlink r:id="rId9" ref="I427"/>
    <hyperlink r:id="rId10" ref="I498"/>
  </hyperlinks>
  <printOptions/>
  <pageMargins bottom="0.7875" footer="0.0" header="0.0" left="0.511805555555555" right="0.511805555555555" top="0.7875"/>
  <pageSetup fitToHeight="0" paperSize="9"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88"/>
    <col customWidth="1" min="2" max="2" width="3.88"/>
    <col customWidth="1" min="3" max="3" width="24.0"/>
    <col customWidth="1" min="4" max="4" width="34.75"/>
    <col customWidth="1" min="5" max="5" width="3.0"/>
    <col customWidth="1" min="6" max="6" width="6.5"/>
    <col customWidth="1" min="7" max="7" width="9.63"/>
    <col customWidth="1" min="8" max="8" width="4.75"/>
    <col customWidth="1" min="9" max="9" width="40.13"/>
    <col customWidth="1" min="10" max="10" width="11.75"/>
    <col customWidth="1" min="11" max="26" width="7.63"/>
  </cols>
  <sheetData>
    <row r="1" ht="12.75" customHeight="1">
      <c r="A1" s="184" t="s">
        <v>1457</v>
      </c>
      <c r="B1" s="185" t="s">
        <v>0</v>
      </c>
      <c r="C1" s="184" t="s">
        <v>1458</v>
      </c>
      <c r="D1" s="186" t="s">
        <v>2</v>
      </c>
      <c r="E1" s="184" t="s">
        <v>3</v>
      </c>
      <c r="F1" s="184" t="s">
        <v>4</v>
      </c>
      <c r="G1" s="184" t="s">
        <v>5</v>
      </c>
      <c r="H1" s="184" t="s">
        <v>6</v>
      </c>
      <c r="I1" s="184" t="s">
        <v>7</v>
      </c>
      <c r="J1" s="184" t="s">
        <v>8</v>
      </c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ht="12.75" customHeight="1">
      <c r="A2" s="188">
        <f t="shared" ref="A2:A21" si="1">ROW()-1</f>
        <v>1</v>
      </c>
      <c r="B2" s="189" t="str">
        <f t="shared" ref="B2:B21" si="2">CONCATENATE("D",IF(A2&lt;=9,0,),A2)</f>
        <v>D01</v>
      </c>
      <c r="C2" s="190" t="s">
        <v>1367</v>
      </c>
      <c r="D2" s="190" t="s">
        <v>1459</v>
      </c>
      <c r="E2" s="191" t="s">
        <v>11</v>
      </c>
      <c r="F2" s="192" t="s">
        <v>12</v>
      </c>
      <c r="G2" s="193" t="s">
        <v>13</v>
      </c>
      <c r="H2" s="192" t="s">
        <v>1460</v>
      </c>
      <c r="I2" s="190" t="s">
        <v>1461</v>
      </c>
      <c r="J2" s="192" t="s">
        <v>14</v>
      </c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ht="12.75" customHeight="1">
      <c r="A3" s="194">
        <f t="shared" si="1"/>
        <v>2</v>
      </c>
      <c r="B3" s="195" t="str">
        <f t="shared" si="2"/>
        <v>D02</v>
      </c>
      <c r="C3" s="196" t="s">
        <v>1462</v>
      </c>
      <c r="D3" s="197" t="s">
        <v>1463</v>
      </c>
      <c r="E3" s="198" t="s">
        <v>22</v>
      </c>
      <c r="F3" s="199" t="s">
        <v>17</v>
      </c>
      <c r="G3" s="200" t="s">
        <v>13</v>
      </c>
      <c r="H3" s="199" t="str">
        <f t="shared" ref="H3:H16" si="3">B$2</f>
        <v>D01</v>
      </c>
      <c r="I3" s="201" t="s">
        <v>1464</v>
      </c>
      <c r="J3" s="199" t="s">
        <v>14</v>
      </c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ht="12.75" customHeight="1">
      <c r="A4" s="194">
        <f t="shared" si="1"/>
        <v>3</v>
      </c>
      <c r="B4" s="195" t="str">
        <f t="shared" si="2"/>
        <v>D03</v>
      </c>
      <c r="C4" s="196" t="s">
        <v>1391</v>
      </c>
      <c r="D4" s="201" t="s">
        <v>1465</v>
      </c>
      <c r="E4" s="198" t="s">
        <v>22</v>
      </c>
      <c r="F4" s="199" t="s">
        <v>435</v>
      </c>
      <c r="G4" s="200" t="s">
        <v>13</v>
      </c>
      <c r="H4" s="199" t="str">
        <f t="shared" si="3"/>
        <v>D01</v>
      </c>
      <c r="I4" s="201"/>
      <c r="J4" s="199" t="s">
        <v>14</v>
      </c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ht="12.75" customHeight="1">
      <c r="A5" s="194">
        <f t="shared" si="1"/>
        <v>4</v>
      </c>
      <c r="B5" s="195" t="str">
        <f t="shared" si="2"/>
        <v>D04</v>
      </c>
      <c r="C5" s="196" t="s">
        <v>1466</v>
      </c>
      <c r="D5" s="201" t="s">
        <v>1467</v>
      </c>
      <c r="E5" s="198" t="s">
        <v>11</v>
      </c>
      <c r="F5" s="199" t="s">
        <v>1468</v>
      </c>
      <c r="G5" s="200" t="s">
        <v>13</v>
      </c>
      <c r="H5" s="199" t="str">
        <f t="shared" si="3"/>
        <v>D01</v>
      </c>
      <c r="I5" s="201"/>
      <c r="J5" s="199" t="s">
        <v>14</v>
      </c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ht="12.75" customHeight="1">
      <c r="A6" s="194">
        <f t="shared" si="1"/>
        <v>5</v>
      </c>
      <c r="B6" s="195" t="str">
        <f t="shared" si="2"/>
        <v>D05</v>
      </c>
      <c r="C6" s="196" t="s">
        <v>1469</v>
      </c>
      <c r="D6" s="202" t="s">
        <v>57</v>
      </c>
      <c r="E6" s="195" t="s">
        <v>22</v>
      </c>
      <c r="F6" s="195" t="s">
        <v>58</v>
      </c>
      <c r="G6" s="203" t="s">
        <v>28</v>
      </c>
      <c r="H6" s="199" t="str">
        <f t="shared" si="3"/>
        <v>D01</v>
      </c>
      <c r="I6" s="201"/>
      <c r="J6" s="199" t="s">
        <v>1470</v>
      </c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ht="12.75" customHeight="1">
      <c r="A7" s="194">
        <f t="shared" si="1"/>
        <v>6</v>
      </c>
      <c r="B7" s="195" t="str">
        <f t="shared" si="2"/>
        <v>D06</v>
      </c>
      <c r="C7" s="196" t="s">
        <v>1471</v>
      </c>
      <c r="D7" s="201" t="s">
        <v>1472</v>
      </c>
      <c r="E7" s="198" t="s">
        <v>22</v>
      </c>
      <c r="F7" s="199" t="s">
        <v>1473</v>
      </c>
      <c r="G7" s="200" t="s">
        <v>28</v>
      </c>
      <c r="H7" s="199" t="str">
        <f t="shared" si="3"/>
        <v>D01</v>
      </c>
      <c r="I7" s="201"/>
      <c r="J7" s="199" t="s">
        <v>14</v>
      </c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ht="12.75" customHeight="1">
      <c r="A8" s="194">
        <f t="shared" si="1"/>
        <v>7</v>
      </c>
      <c r="B8" s="195" t="str">
        <f t="shared" si="2"/>
        <v>D07</v>
      </c>
      <c r="C8" s="196" t="s">
        <v>1474</v>
      </c>
      <c r="D8" s="201" t="s">
        <v>1475</v>
      </c>
      <c r="E8" s="198" t="s">
        <v>22</v>
      </c>
      <c r="F8" s="199" t="s">
        <v>1476</v>
      </c>
      <c r="G8" s="200" t="s">
        <v>28</v>
      </c>
      <c r="H8" s="199" t="str">
        <f t="shared" si="3"/>
        <v>D01</v>
      </c>
      <c r="I8" s="201"/>
      <c r="J8" s="199" t="s">
        <v>14</v>
      </c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ht="12.75" customHeight="1">
      <c r="A9" s="194">
        <f t="shared" si="1"/>
        <v>8</v>
      </c>
      <c r="B9" s="195" t="str">
        <f t="shared" si="2"/>
        <v>D08</v>
      </c>
      <c r="C9" s="196" t="s">
        <v>1477</v>
      </c>
      <c r="D9" s="201" t="s">
        <v>1478</v>
      </c>
      <c r="E9" s="198" t="s">
        <v>22</v>
      </c>
      <c r="F9" s="199" t="s">
        <v>1479</v>
      </c>
      <c r="G9" s="200" t="s">
        <v>28</v>
      </c>
      <c r="H9" s="199" t="str">
        <f t="shared" si="3"/>
        <v>D01</v>
      </c>
      <c r="I9" s="201"/>
      <c r="J9" s="199" t="s">
        <v>14</v>
      </c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ht="12.75" customHeight="1">
      <c r="A10" s="194">
        <f t="shared" si="1"/>
        <v>9</v>
      </c>
      <c r="B10" s="195" t="str">
        <f t="shared" si="2"/>
        <v>D09</v>
      </c>
      <c r="C10" s="196" t="s">
        <v>1480</v>
      </c>
      <c r="D10" s="201" t="s">
        <v>1481</v>
      </c>
      <c r="E10" s="198" t="s">
        <v>22</v>
      </c>
      <c r="F10" s="199" t="s">
        <v>1476</v>
      </c>
      <c r="G10" s="200" t="s">
        <v>28</v>
      </c>
      <c r="H10" s="199" t="str">
        <f t="shared" si="3"/>
        <v>D01</v>
      </c>
      <c r="I10" s="201"/>
      <c r="J10" s="199" t="s">
        <v>14</v>
      </c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ht="12.75" customHeight="1">
      <c r="A11" s="194">
        <f t="shared" si="1"/>
        <v>10</v>
      </c>
      <c r="B11" s="195" t="str">
        <f t="shared" si="2"/>
        <v>D10</v>
      </c>
      <c r="C11" s="196" t="s">
        <v>1482</v>
      </c>
      <c r="D11" s="201" t="s">
        <v>1483</v>
      </c>
      <c r="E11" s="198" t="s">
        <v>22</v>
      </c>
      <c r="F11" s="199" t="s">
        <v>1479</v>
      </c>
      <c r="G11" s="200" t="s">
        <v>28</v>
      </c>
      <c r="H11" s="199" t="str">
        <f t="shared" si="3"/>
        <v>D01</v>
      </c>
      <c r="I11" s="201"/>
      <c r="J11" s="199" t="s">
        <v>14</v>
      </c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 ht="12.75" customHeight="1">
      <c r="A12" s="194">
        <f t="shared" si="1"/>
        <v>11</v>
      </c>
      <c r="B12" s="195" t="str">
        <f t="shared" si="2"/>
        <v>D11</v>
      </c>
      <c r="C12" s="196" t="s">
        <v>1484</v>
      </c>
      <c r="D12" s="201" t="s">
        <v>1485</v>
      </c>
      <c r="E12" s="198" t="s">
        <v>22</v>
      </c>
      <c r="F12" s="199" t="s">
        <v>1476</v>
      </c>
      <c r="G12" s="200" t="s">
        <v>28</v>
      </c>
      <c r="H12" s="199" t="str">
        <f t="shared" si="3"/>
        <v>D01</v>
      </c>
      <c r="I12" s="201" t="s">
        <v>1486</v>
      </c>
      <c r="J12" s="199" t="s">
        <v>14</v>
      </c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 ht="12.75" customHeight="1">
      <c r="A13" s="194">
        <f t="shared" si="1"/>
        <v>12</v>
      </c>
      <c r="B13" s="195" t="str">
        <f t="shared" si="2"/>
        <v>D12</v>
      </c>
      <c r="C13" s="196" t="s">
        <v>1487</v>
      </c>
      <c r="D13" s="201" t="s">
        <v>1488</v>
      </c>
      <c r="E13" s="198" t="s">
        <v>22</v>
      </c>
      <c r="F13" s="199" t="s">
        <v>1468</v>
      </c>
      <c r="G13" s="200" t="s">
        <v>28</v>
      </c>
      <c r="H13" s="199" t="str">
        <f t="shared" si="3"/>
        <v>D01</v>
      </c>
      <c r="I13" s="201" t="s">
        <v>1486</v>
      </c>
      <c r="J13" s="199" t="s">
        <v>14</v>
      </c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ht="12.75" customHeight="1">
      <c r="A14" s="194">
        <f t="shared" si="1"/>
        <v>13</v>
      </c>
      <c r="B14" s="195" t="str">
        <f t="shared" si="2"/>
        <v>D13</v>
      </c>
      <c r="C14" s="204" t="s">
        <v>1489</v>
      </c>
      <c r="D14" s="205" t="s">
        <v>1490</v>
      </c>
      <c r="E14" s="198" t="s">
        <v>22</v>
      </c>
      <c r="F14" s="198" t="s">
        <v>1479</v>
      </c>
      <c r="G14" s="206" t="s">
        <v>28</v>
      </c>
      <c r="H14" s="198" t="str">
        <f t="shared" si="3"/>
        <v>D01</v>
      </c>
      <c r="I14" s="207" t="s">
        <v>1491</v>
      </c>
      <c r="J14" s="198" t="s">
        <v>1492</v>
      </c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 ht="12.75" customHeight="1">
      <c r="A15" s="194">
        <f t="shared" si="1"/>
        <v>14</v>
      </c>
      <c r="B15" s="195" t="str">
        <f t="shared" si="2"/>
        <v>D14</v>
      </c>
      <c r="C15" s="204" t="s">
        <v>1493</v>
      </c>
      <c r="D15" s="205" t="s">
        <v>1494</v>
      </c>
      <c r="E15" s="198" t="s">
        <v>22</v>
      </c>
      <c r="F15" s="198" t="s">
        <v>1479</v>
      </c>
      <c r="G15" s="206" t="s">
        <v>28</v>
      </c>
      <c r="H15" s="198" t="str">
        <f t="shared" si="3"/>
        <v>D01</v>
      </c>
      <c r="I15" s="207"/>
      <c r="J15" s="198" t="s">
        <v>1492</v>
      </c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 ht="12.75" customHeight="1">
      <c r="A16" s="188">
        <f t="shared" si="1"/>
        <v>15</v>
      </c>
      <c r="B16" s="189" t="str">
        <f t="shared" si="2"/>
        <v>D15</v>
      </c>
      <c r="C16" s="208" t="s">
        <v>1495</v>
      </c>
      <c r="D16" s="190" t="s">
        <v>1496</v>
      </c>
      <c r="E16" s="191" t="s">
        <v>22</v>
      </c>
      <c r="F16" s="192" t="s">
        <v>12</v>
      </c>
      <c r="G16" s="193" t="s">
        <v>13</v>
      </c>
      <c r="H16" s="192" t="str">
        <f t="shared" si="3"/>
        <v>D01</v>
      </c>
      <c r="I16" s="190"/>
      <c r="J16" s="192" t="s">
        <v>14</v>
      </c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 ht="12.75" customHeight="1">
      <c r="A17" s="194">
        <f t="shared" si="1"/>
        <v>16</v>
      </c>
      <c r="B17" s="195" t="str">
        <f t="shared" si="2"/>
        <v>D16</v>
      </c>
      <c r="C17" s="196" t="s">
        <v>1497</v>
      </c>
      <c r="D17" s="201" t="s">
        <v>1498</v>
      </c>
      <c r="E17" s="198" t="s">
        <v>22</v>
      </c>
      <c r="F17" s="199" t="s">
        <v>435</v>
      </c>
      <c r="G17" s="200" t="s">
        <v>28</v>
      </c>
      <c r="H17" s="199" t="str">
        <f t="shared" ref="H17:H18" si="4">B$16</f>
        <v>D15</v>
      </c>
      <c r="I17" s="201"/>
      <c r="J17" s="199" t="s">
        <v>14</v>
      </c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 ht="12.75" customHeight="1">
      <c r="A18" s="194">
        <f t="shared" si="1"/>
        <v>17</v>
      </c>
      <c r="B18" s="195" t="str">
        <f t="shared" si="2"/>
        <v>D17</v>
      </c>
      <c r="C18" s="196" t="s">
        <v>1499</v>
      </c>
      <c r="D18" s="201" t="s">
        <v>1500</v>
      </c>
      <c r="E18" s="198" t="s">
        <v>22</v>
      </c>
      <c r="F18" s="199" t="s">
        <v>1473</v>
      </c>
      <c r="G18" s="200" t="s">
        <v>28</v>
      </c>
      <c r="H18" s="199" t="str">
        <f t="shared" si="4"/>
        <v>D15</v>
      </c>
      <c r="I18" s="201"/>
      <c r="J18" s="199" t="s">
        <v>14</v>
      </c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 ht="12.75" customHeight="1">
      <c r="A19" s="188">
        <f t="shared" si="1"/>
        <v>18</v>
      </c>
      <c r="B19" s="189" t="str">
        <f t="shared" si="2"/>
        <v>D18</v>
      </c>
      <c r="C19" s="208" t="s">
        <v>1501</v>
      </c>
      <c r="D19" s="190"/>
      <c r="E19" s="191" t="s">
        <v>22</v>
      </c>
      <c r="F19" s="192" t="s">
        <v>12</v>
      </c>
      <c r="G19" s="193" t="s">
        <v>13</v>
      </c>
      <c r="H19" s="192" t="str">
        <f>B$2</f>
        <v>D01</v>
      </c>
      <c r="I19" s="190"/>
      <c r="J19" s="192" t="s">
        <v>14</v>
      </c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 ht="12.75" customHeight="1">
      <c r="A20" s="194">
        <f t="shared" si="1"/>
        <v>19</v>
      </c>
      <c r="B20" s="195" t="str">
        <f t="shared" si="2"/>
        <v>D19</v>
      </c>
      <c r="C20" s="196" t="s">
        <v>1502</v>
      </c>
      <c r="D20" s="201" t="s">
        <v>1503</v>
      </c>
      <c r="E20" s="198" t="s">
        <v>22</v>
      </c>
      <c r="F20" s="199" t="s">
        <v>924</v>
      </c>
      <c r="G20" s="200" t="s">
        <v>13</v>
      </c>
      <c r="H20" s="199" t="str">
        <f t="shared" ref="H20:H21" si="5">B$19</f>
        <v>D18</v>
      </c>
      <c r="I20" s="201"/>
      <c r="J20" s="199" t="s">
        <v>14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 ht="12.75" customHeight="1">
      <c r="A21" s="194">
        <f t="shared" si="1"/>
        <v>20</v>
      </c>
      <c r="B21" s="195" t="str">
        <f t="shared" si="2"/>
        <v>D20</v>
      </c>
      <c r="C21" s="196" t="s">
        <v>1504</v>
      </c>
      <c r="D21" s="201" t="s">
        <v>1505</v>
      </c>
      <c r="E21" s="198" t="s">
        <v>22</v>
      </c>
      <c r="F21" s="199" t="s">
        <v>1479</v>
      </c>
      <c r="G21" s="200" t="s">
        <v>13</v>
      </c>
      <c r="H21" s="199" t="str">
        <f t="shared" si="5"/>
        <v>D18</v>
      </c>
      <c r="I21" s="201"/>
      <c r="J21" s="199" t="s">
        <v>14</v>
      </c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 ht="12.75" customHeight="1">
      <c r="A22" s="187"/>
      <c r="B22" s="187"/>
      <c r="C22" s="187"/>
      <c r="D22" s="187"/>
      <c r="E22" s="187"/>
      <c r="F22" s="187"/>
      <c r="G22" s="209"/>
      <c r="H22" s="187"/>
      <c r="I22" s="187"/>
      <c r="J22" s="210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 ht="12.75" customHeight="1">
      <c r="A23" s="187"/>
      <c r="B23" s="187"/>
      <c r="C23" s="187"/>
      <c r="D23" s="187"/>
      <c r="E23" s="187"/>
      <c r="F23" s="187"/>
      <c r="G23" s="209"/>
      <c r="H23" s="187"/>
      <c r="I23" s="187"/>
      <c r="J23" s="210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 ht="12.75" customHeight="1">
      <c r="A24" s="187"/>
      <c r="B24" s="187"/>
      <c r="C24" s="187"/>
      <c r="D24" s="187"/>
      <c r="E24" s="187"/>
      <c r="F24" s="187"/>
      <c r="G24" s="209"/>
      <c r="H24" s="187"/>
      <c r="I24" s="187"/>
      <c r="J24" s="210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 ht="12.75" customHeight="1">
      <c r="A25" s="187"/>
      <c r="B25" s="187"/>
      <c r="C25" s="187"/>
      <c r="D25" s="187"/>
      <c r="E25" s="187"/>
      <c r="F25" s="187"/>
      <c r="G25" s="209"/>
      <c r="H25" s="187"/>
      <c r="I25" s="187"/>
      <c r="J25" s="210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 ht="12.75" customHeight="1">
      <c r="A26" s="187"/>
      <c r="B26" s="187"/>
      <c r="C26" s="187"/>
      <c r="D26" s="187"/>
      <c r="E26" s="187"/>
      <c r="F26" s="187"/>
      <c r="G26" s="209"/>
      <c r="H26" s="187"/>
      <c r="I26" s="187"/>
      <c r="J26" s="210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ht="12.75" customHeight="1">
      <c r="A27" s="187"/>
      <c r="B27" s="187"/>
      <c r="C27" s="187"/>
      <c r="D27" s="187"/>
      <c r="E27" s="187"/>
      <c r="F27" s="187"/>
      <c r="G27" s="209"/>
      <c r="H27" s="187"/>
      <c r="I27" s="187"/>
      <c r="J27" s="210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ht="12.75" customHeight="1">
      <c r="A28" s="187"/>
      <c r="B28" s="187"/>
      <c r="C28" s="187"/>
      <c r="D28" s="187"/>
      <c r="E28" s="187"/>
      <c r="F28" s="187"/>
      <c r="G28" s="209"/>
      <c r="H28" s="187"/>
      <c r="I28" s="187"/>
      <c r="J28" s="210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ht="12.75" customHeight="1">
      <c r="A29" s="187"/>
      <c r="B29" s="187"/>
      <c r="C29" s="187"/>
      <c r="D29" s="187"/>
      <c r="E29" s="187"/>
      <c r="F29" s="187"/>
      <c r="G29" s="209"/>
      <c r="H29" s="187"/>
      <c r="I29" s="187"/>
      <c r="J29" s="210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ht="12.75" customHeight="1">
      <c r="A30" s="187"/>
      <c r="B30" s="187"/>
      <c r="C30" s="187"/>
      <c r="D30" s="187"/>
      <c r="E30" s="187"/>
      <c r="F30" s="187"/>
      <c r="G30" s="209"/>
      <c r="H30" s="187"/>
      <c r="I30" s="187"/>
      <c r="J30" s="210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ht="12.75" customHeight="1">
      <c r="A31" s="187"/>
      <c r="B31" s="187"/>
      <c r="C31" s="187"/>
      <c r="D31" s="187"/>
      <c r="E31" s="187"/>
      <c r="F31" s="187"/>
      <c r="G31" s="209"/>
      <c r="H31" s="187"/>
      <c r="I31" s="187"/>
      <c r="J31" s="210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ht="12.75" customHeight="1">
      <c r="A32" s="187"/>
      <c r="B32" s="187"/>
      <c r="C32" s="187"/>
      <c r="D32" s="187"/>
      <c r="E32" s="187"/>
      <c r="F32" s="187"/>
      <c r="G32" s="209"/>
      <c r="H32" s="187"/>
      <c r="I32" s="187"/>
      <c r="J32" s="210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ht="12.75" customHeight="1">
      <c r="A33" s="187"/>
      <c r="B33" s="187"/>
      <c r="C33" s="187"/>
      <c r="D33" s="187"/>
      <c r="E33" s="187"/>
      <c r="F33" s="187"/>
      <c r="G33" s="209"/>
      <c r="H33" s="187"/>
      <c r="I33" s="187"/>
      <c r="J33" s="210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ht="12.75" customHeight="1">
      <c r="A34" s="187"/>
      <c r="B34" s="187"/>
      <c r="C34" s="187"/>
      <c r="D34" s="187"/>
      <c r="E34" s="187"/>
      <c r="F34" s="187"/>
      <c r="G34" s="209"/>
      <c r="H34" s="187"/>
      <c r="I34" s="187"/>
      <c r="J34" s="210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ht="12.75" customHeight="1">
      <c r="A35" s="187"/>
      <c r="B35" s="187"/>
      <c r="C35" s="187"/>
      <c r="D35" s="187"/>
      <c r="E35" s="187"/>
      <c r="F35" s="187"/>
      <c r="G35" s="209"/>
      <c r="H35" s="187"/>
      <c r="I35" s="187"/>
      <c r="J35" s="210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ht="12.75" customHeight="1">
      <c r="A36" s="187"/>
      <c r="B36" s="187"/>
      <c r="C36" s="187"/>
      <c r="D36" s="187"/>
      <c r="E36" s="187"/>
      <c r="F36" s="187"/>
      <c r="G36" s="209"/>
      <c r="H36" s="187"/>
      <c r="I36" s="187"/>
      <c r="J36" s="210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ht="12.75" customHeight="1">
      <c r="A37" s="187"/>
      <c r="B37" s="187"/>
      <c r="C37" s="187"/>
      <c r="D37" s="187"/>
      <c r="E37" s="187"/>
      <c r="F37" s="187"/>
      <c r="G37" s="209"/>
      <c r="H37" s="187"/>
      <c r="I37" s="187"/>
      <c r="J37" s="210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ht="12.75" customHeight="1">
      <c r="A38" s="187"/>
      <c r="B38" s="187"/>
      <c r="C38" s="187"/>
      <c r="D38" s="187"/>
      <c r="E38" s="187"/>
      <c r="F38" s="187"/>
      <c r="G38" s="209"/>
      <c r="H38" s="187"/>
      <c r="I38" s="187"/>
      <c r="J38" s="210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ht="12.75" customHeight="1">
      <c r="A39" s="187"/>
      <c r="B39" s="187"/>
      <c r="C39" s="187"/>
      <c r="D39" s="187"/>
      <c r="E39" s="187"/>
      <c r="F39" s="187"/>
      <c r="G39" s="209"/>
      <c r="H39" s="187"/>
      <c r="I39" s="187"/>
      <c r="J39" s="210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ht="12.75" customHeight="1">
      <c r="A40" s="187"/>
      <c r="B40" s="187"/>
      <c r="C40" s="187"/>
      <c r="D40" s="187"/>
      <c r="E40" s="187"/>
      <c r="F40" s="187"/>
      <c r="G40" s="209"/>
      <c r="H40" s="187"/>
      <c r="I40" s="187"/>
      <c r="J40" s="210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ht="12.75" customHeight="1">
      <c r="A41" s="187"/>
      <c r="B41" s="187"/>
      <c r="C41" s="187"/>
      <c r="D41" s="187"/>
      <c r="E41" s="187"/>
      <c r="F41" s="187"/>
      <c r="G41" s="209"/>
      <c r="H41" s="187"/>
      <c r="I41" s="187"/>
      <c r="J41" s="210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ht="12.75" customHeight="1">
      <c r="A42" s="187"/>
      <c r="B42" s="187"/>
      <c r="C42" s="187"/>
      <c r="D42" s="187"/>
      <c r="E42" s="187"/>
      <c r="F42" s="187"/>
      <c r="G42" s="209"/>
      <c r="H42" s="187"/>
      <c r="I42" s="187"/>
      <c r="J42" s="210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ht="12.75" customHeight="1">
      <c r="A43" s="187"/>
      <c r="B43" s="187"/>
      <c r="C43" s="187"/>
      <c r="D43" s="187"/>
      <c r="E43" s="187"/>
      <c r="F43" s="187"/>
      <c r="G43" s="209"/>
      <c r="H43" s="187"/>
      <c r="I43" s="187"/>
      <c r="J43" s="210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ht="12.75" customHeight="1">
      <c r="A44" s="187"/>
      <c r="B44" s="187"/>
      <c r="C44" s="187"/>
      <c r="D44" s="187"/>
      <c r="E44" s="187"/>
      <c r="F44" s="187"/>
      <c r="G44" s="209"/>
      <c r="H44" s="187"/>
      <c r="I44" s="187"/>
      <c r="J44" s="210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ht="12.75" customHeight="1">
      <c r="A45" s="187"/>
      <c r="B45" s="187"/>
      <c r="C45" s="187"/>
      <c r="D45" s="187"/>
      <c r="E45" s="187"/>
      <c r="F45" s="187"/>
      <c r="G45" s="209"/>
      <c r="H45" s="187"/>
      <c r="I45" s="187"/>
      <c r="J45" s="210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ht="12.75" customHeight="1">
      <c r="A46" s="187"/>
      <c r="B46" s="187"/>
      <c r="C46" s="187"/>
      <c r="D46" s="187"/>
      <c r="E46" s="187"/>
      <c r="F46" s="187"/>
      <c r="G46" s="209"/>
      <c r="H46" s="187"/>
      <c r="I46" s="187"/>
      <c r="J46" s="210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ht="12.75" customHeight="1">
      <c r="A47" s="187"/>
      <c r="B47" s="187"/>
      <c r="C47" s="187"/>
      <c r="D47" s="187"/>
      <c r="E47" s="187"/>
      <c r="F47" s="187"/>
      <c r="G47" s="209"/>
      <c r="H47" s="187"/>
      <c r="I47" s="187"/>
      <c r="J47" s="210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ht="12.75" customHeight="1">
      <c r="A48" s="187"/>
      <c r="B48" s="187"/>
      <c r="C48" s="187"/>
      <c r="D48" s="187"/>
      <c r="E48" s="187"/>
      <c r="F48" s="187"/>
      <c r="G48" s="209"/>
      <c r="H48" s="187"/>
      <c r="I48" s="187"/>
      <c r="J48" s="210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ht="12.75" customHeight="1">
      <c r="A49" s="187"/>
      <c r="B49" s="187"/>
      <c r="C49" s="187"/>
      <c r="D49" s="187"/>
      <c r="E49" s="187"/>
      <c r="F49" s="187"/>
      <c r="G49" s="209"/>
      <c r="H49" s="187"/>
      <c r="I49" s="187"/>
      <c r="J49" s="210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ht="12.75" customHeight="1">
      <c r="A50" s="187"/>
      <c r="B50" s="187"/>
      <c r="C50" s="187"/>
      <c r="D50" s="187"/>
      <c r="E50" s="187"/>
      <c r="F50" s="187"/>
      <c r="G50" s="209"/>
      <c r="H50" s="187"/>
      <c r="I50" s="187"/>
      <c r="J50" s="210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ht="12.75" customHeight="1">
      <c r="A51" s="187"/>
      <c r="B51" s="187"/>
      <c r="C51" s="187"/>
      <c r="D51" s="187"/>
      <c r="E51" s="187"/>
      <c r="F51" s="187"/>
      <c r="G51" s="209"/>
      <c r="H51" s="187"/>
      <c r="I51" s="187"/>
      <c r="J51" s="210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ht="12.75" customHeight="1">
      <c r="A52" s="187"/>
      <c r="B52" s="187"/>
      <c r="C52" s="187"/>
      <c r="D52" s="187"/>
      <c r="E52" s="187"/>
      <c r="F52" s="187"/>
      <c r="G52" s="209"/>
      <c r="H52" s="187"/>
      <c r="I52" s="187"/>
      <c r="J52" s="210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ht="12.75" customHeight="1">
      <c r="A53" s="187"/>
      <c r="B53" s="187"/>
      <c r="C53" s="187"/>
      <c r="D53" s="187"/>
      <c r="E53" s="187"/>
      <c r="F53" s="187"/>
      <c r="G53" s="209"/>
      <c r="H53" s="187"/>
      <c r="I53" s="187"/>
      <c r="J53" s="210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ht="12.75" customHeight="1">
      <c r="A54" s="187"/>
      <c r="B54" s="187"/>
      <c r="C54" s="187"/>
      <c r="D54" s="187"/>
      <c r="E54" s="187"/>
      <c r="F54" s="187"/>
      <c r="G54" s="209"/>
      <c r="H54" s="187"/>
      <c r="I54" s="187"/>
      <c r="J54" s="210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ht="12.75" customHeight="1">
      <c r="A55" s="187"/>
      <c r="B55" s="187"/>
      <c r="C55" s="187"/>
      <c r="D55" s="187"/>
      <c r="E55" s="187"/>
      <c r="F55" s="187"/>
      <c r="G55" s="209"/>
      <c r="H55" s="187"/>
      <c r="I55" s="187"/>
      <c r="J55" s="210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ht="12.75" customHeight="1">
      <c r="A56" s="187"/>
      <c r="B56" s="187"/>
      <c r="C56" s="187"/>
      <c r="D56" s="187"/>
      <c r="E56" s="187"/>
      <c r="F56" s="187"/>
      <c r="G56" s="209"/>
      <c r="H56" s="187"/>
      <c r="I56" s="187"/>
      <c r="J56" s="210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ht="12.75" customHeight="1">
      <c r="A57" s="187"/>
      <c r="B57" s="187"/>
      <c r="C57" s="187"/>
      <c r="D57" s="187"/>
      <c r="E57" s="187"/>
      <c r="F57" s="187"/>
      <c r="G57" s="209"/>
      <c r="H57" s="187"/>
      <c r="I57" s="187"/>
      <c r="J57" s="210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 ht="12.75" customHeight="1">
      <c r="A58" s="187"/>
      <c r="B58" s="187"/>
      <c r="C58" s="187"/>
      <c r="D58" s="187"/>
      <c r="E58" s="187"/>
      <c r="F58" s="187"/>
      <c r="G58" s="209"/>
      <c r="H58" s="187"/>
      <c r="I58" s="187"/>
      <c r="J58" s="210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 ht="12.75" customHeight="1">
      <c r="A59" s="187"/>
      <c r="B59" s="187"/>
      <c r="C59" s="187"/>
      <c r="D59" s="187"/>
      <c r="E59" s="187"/>
      <c r="F59" s="187"/>
      <c r="G59" s="209"/>
      <c r="H59" s="187"/>
      <c r="I59" s="187"/>
      <c r="J59" s="210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 ht="12.75" customHeight="1">
      <c r="A60" s="187"/>
      <c r="B60" s="187"/>
      <c r="C60" s="187"/>
      <c r="D60" s="187"/>
      <c r="E60" s="187"/>
      <c r="F60" s="187"/>
      <c r="G60" s="209"/>
      <c r="H60" s="187"/>
      <c r="I60" s="187"/>
      <c r="J60" s="210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 ht="12.75" customHeight="1">
      <c r="A61" s="187"/>
      <c r="B61" s="187"/>
      <c r="C61" s="187"/>
      <c r="D61" s="187"/>
      <c r="E61" s="187"/>
      <c r="F61" s="187"/>
      <c r="G61" s="209"/>
      <c r="H61" s="187"/>
      <c r="I61" s="187"/>
      <c r="J61" s="210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 ht="12.75" customHeight="1">
      <c r="A62" s="187"/>
      <c r="B62" s="187"/>
      <c r="C62" s="187"/>
      <c r="D62" s="187"/>
      <c r="E62" s="187"/>
      <c r="F62" s="187"/>
      <c r="G62" s="209"/>
      <c r="H62" s="187"/>
      <c r="I62" s="187"/>
      <c r="J62" s="210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 ht="12.75" customHeight="1">
      <c r="A63" s="187"/>
      <c r="B63" s="187"/>
      <c r="C63" s="187"/>
      <c r="D63" s="187"/>
      <c r="E63" s="187"/>
      <c r="F63" s="187"/>
      <c r="G63" s="209"/>
      <c r="H63" s="187"/>
      <c r="I63" s="187"/>
      <c r="J63" s="210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 ht="12.75" customHeight="1">
      <c r="A64" s="187"/>
      <c r="B64" s="187"/>
      <c r="C64" s="187"/>
      <c r="D64" s="187"/>
      <c r="E64" s="187"/>
      <c r="F64" s="187"/>
      <c r="G64" s="209"/>
      <c r="H64" s="187"/>
      <c r="I64" s="187"/>
      <c r="J64" s="210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 ht="12.75" customHeight="1">
      <c r="A65" s="187"/>
      <c r="B65" s="187"/>
      <c r="C65" s="187"/>
      <c r="D65" s="187"/>
      <c r="E65" s="187"/>
      <c r="F65" s="187"/>
      <c r="G65" s="209"/>
      <c r="H65" s="187"/>
      <c r="I65" s="187"/>
      <c r="J65" s="210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 ht="12.75" customHeight="1">
      <c r="A66" s="187"/>
      <c r="B66" s="187"/>
      <c r="C66" s="187"/>
      <c r="D66" s="187"/>
      <c r="E66" s="187"/>
      <c r="F66" s="187"/>
      <c r="G66" s="209"/>
      <c r="H66" s="187"/>
      <c r="I66" s="187"/>
      <c r="J66" s="210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 ht="12.75" customHeight="1">
      <c r="A67" s="187"/>
      <c r="B67" s="187"/>
      <c r="C67" s="187"/>
      <c r="D67" s="187"/>
      <c r="E67" s="187"/>
      <c r="F67" s="187"/>
      <c r="G67" s="209"/>
      <c r="H67" s="187"/>
      <c r="I67" s="187"/>
      <c r="J67" s="210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 ht="12.75" customHeight="1">
      <c r="A68" s="187"/>
      <c r="B68" s="187"/>
      <c r="C68" s="187"/>
      <c r="D68" s="187"/>
      <c r="E68" s="187"/>
      <c r="F68" s="187"/>
      <c r="G68" s="209"/>
      <c r="H68" s="187"/>
      <c r="I68" s="187"/>
      <c r="J68" s="210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 ht="12.75" customHeight="1">
      <c r="A69" s="187"/>
      <c r="B69" s="187"/>
      <c r="C69" s="187"/>
      <c r="D69" s="187"/>
      <c r="E69" s="187"/>
      <c r="F69" s="187"/>
      <c r="G69" s="209"/>
      <c r="H69" s="187"/>
      <c r="I69" s="187"/>
      <c r="J69" s="210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 ht="12.75" customHeight="1">
      <c r="A70" s="187"/>
      <c r="B70" s="187"/>
      <c r="C70" s="187"/>
      <c r="D70" s="187"/>
      <c r="E70" s="187"/>
      <c r="F70" s="187"/>
      <c r="G70" s="209"/>
      <c r="H70" s="187"/>
      <c r="I70" s="187"/>
      <c r="J70" s="210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 ht="12.75" customHeight="1">
      <c r="A71" s="187"/>
      <c r="B71" s="187"/>
      <c r="C71" s="187"/>
      <c r="D71" s="187"/>
      <c r="E71" s="187"/>
      <c r="F71" s="187"/>
      <c r="G71" s="209"/>
      <c r="H71" s="187"/>
      <c r="I71" s="187"/>
      <c r="J71" s="210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 ht="12.75" customHeight="1">
      <c r="A72" s="187"/>
      <c r="B72" s="187"/>
      <c r="C72" s="187"/>
      <c r="D72" s="187"/>
      <c r="E72" s="187"/>
      <c r="F72" s="187"/>
      <c r="G72" s="209"/>
      <c r="H72" s="187"/>
      <c r="I72" s="187"/>
      <c r="J72" s="210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 ht="12.75" customHeight="1">
      <c r="A73" s="187"/>
      <c r="B73" s="187"/>
      <c r="C73" s="187"/>
      <c r="D73" s="187"/>
      <c r="E73" s="187"/>
      <c r="F73" s="187"/>
      <c r="G73" s="209"/>
      <c r="H73" s="187"/>
      <c r="I73" s="187"/>
      <c r="J73" s="210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 ht="12.75" customHeight="1">
      <c r="A74" s="187"/>
      <c r="B74" s="187"/>
      <c r="C74" s="187"/>
      <c r="D74" s="187"/>
      <c r="E74" s="187"/>
      <c r="F74" s="187"/>
      <c r="G74" s="209"/>
      <c r="H74" s="187"/>
      <c r="I74" s="187"/>
      <c r="J74" s="210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 ht="12.75" customHeight="1">
      <c r="A75" s="187"/>
      <c r="B75" s="187"/>
      <c r="C75" s="187"/>
      <c r="D75" s="187"/>
      <c r="E75" s="187"/>
      <c r="F75" s="187"/>
      <c r="G75" s="209"/>
      <c r="H75" s="187"/>
      <c r="I75" s="187"/>
      <c r="J75" s="210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 ht="12.75" customHeight="1">
      <c r="A76" s="187"/>
      <c r="B76" s="187"/>
      <c r="C76" s="187"/>
      <c r="D76" s="187"/>
      <c r="E76" s="187"/>
      <c r="F76" s="187"/>
      <c r="G76" s="209"/>
      <c r="H76" s="187"/>
      <c r="I76" s="187"/>
      <c r="J76" s="210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 ht="12.75" customHeight="1">
      <c r="A77" s="187"/>
      <c r="B77" s="187"/>
      <c r="C77" s="187"/>
      <c r="D77" s="187"/>
      <c r="E77" s="187"/>
      <c r="F77" s="187"/>
      <c r="G77" s="209"/>
      <c r="H77" s="187"/>
      <c r="I77" s="187"/>
      <c r="J77" s="210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 ht="12.75" customHeight="1">
      <c r="A78" s="187"/>
      <c r="B78" s="187"/>
      <c r="C78" s="187"/>
      <c r="D78" s="187"/>
      <c r="E78" s="187"/>
      <c r="F78" s="187"/>
      <c r="G78" s="209"/>
      <c r="H78" s="187"/>
      <c r="I78" s="187"/>
      <c r="J78" s="210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 ht="12.75" customHeight="1">
      <c r="A79" s="187"/>
      <c r="B79" s="187"/>
      <c r="C79" s="187"/>
      <c r="D79" s="187"/>
      <c r="E79" s="187"/>
      <c r="F79" s="187"/>
      <c r="G79" s="209"/>
      <c r="H79" s="187"/>
      <c r="I79" s="187"/>
      <c r="J79" s="210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 ht="12.75" customHeight="1">
      <c r="A80" s="187"/>
      <c r="B80" s="187"/>
      <c r="C80" s="187"/>
      <c r="D80" s="187"/>
      <c r="E80" s="187"/>
      <c r="F80" s="187"/>
      <c r="G80" s="209"/>
      <c r="H80" s="187"/>
      <c r="I80" s="187"/>
      <c r="J80" s="210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 ht="12.75" customHeight="1">
      <c r="A81" s="187"/>
      <c r="B81" s="187"/>
      <c r="C81" s="187"/>
      <c r="D81" s="187"/>
      <c r="E81" s="187"/>
      <c r="F81" s="187"/>
      <c r="G81" s="209"/>
      <c r="H81" s="187"/>
      <c r="I81" s="187"/>
      <c r="J81" s="210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 ht="12.75" customHeight="1">
      <c r="A82" s="187"/>
      <c r="B82" s="187"/>
      <c r="C82" s="187"/>
      <c r="D82" s="187"/>
      <c r="E82" s="187"/>
      <c r="F82" s="187"/>
      <c r="G82" s="209"/>
      <c r="H82" s="187"/>
      <c r="I82" s="187"/>
      <c r="J82" s="210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 ht="12.75" customHeight="1">
      <c r="A83" s="187"/>
      <c r="B83" s="187"/>
      <c r="C83" s="187"/>
      <c r="D83" s="187"/>
      <c r="E83" s="187"/>
      <c r="F83" s="187"/>
      <c r="G83" s="209"/>
      <c r="H83" s="187"/>
      <c r="I83" s="187"/>
      <c r="J83" s="210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 ht="12.75" customHeight="1">
      <c r="A84" s="187"/>
      <c r="B84" s="187"/>
      <c r="C84" s="187"/>
      <c r="D84" s="187"/>
      <c r="E84" s="187"/>
      <c r="F84" s="187"/>
      <c r="G84" s="209"/>
      <c r="H84" s="187"/>
      <c r="I84" s="187"/>
      <c r="J84" s="210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 ht="12.75" customHeight="1">
      <c r="A85" s="187"/>
      <c r="B85" s="187"/>
      <c r="C85" s="187"/>
      <c r="D85" s="187"/>
      <c r="E85" s="187"/>
      <c r="F85" s="187"/>
      <c r="G85" s="209"/>
      <c r="H85" s="187"/>
      <c r="I85" s="187"/>
      <c r="J85" s="210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 ht="12.75" customHeight="1">
      <c r="A86" s="187"/>
      <c r="B86" s="187"/>
      <c r="C86" s="187"/>
      <c r="D86" s="187"/>
      <c r="E86" s="187"/>
      <c r="F86" s="187"/>
      <c r="G86" s="209"/>
      <c r="H86" s="187"/>
      <c r="I86" s="187"/>
      <c r="J86" s="210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 ht="12.75" customHeight="1">
      <c r="A87" s="187"/>
      <c r="B87" s="187"/>
      <c r="C87" s="187"/>
      <c r="D87" s="187"/>
      <c r="E87" s="187"/>
      <c r="F87" s="187"/>
      <c r="G87" s="209"/>
      <c r="H87" s="187"/>
      <c r="I87" s="187"/>
      <c r="J87" s="210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 ht="12.75" customHeight="1">
      <c r="A88" s="187"/>
      <c r="B88" s="187"/>
      <c r="C88" s="187"/>
      <c r="D88" s="187"/>
      <c r="E88" s="187"/>
      <c r="F88" s="187"/>
      <c r="G88" s="209"/>
      <c r="H88" s="187"/>
      <c r="I88" s="187"/>
      <c r="J88" s="210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 ht="12.75" customHeight="1">
      <c r="A89" s="187"/>
      <c r="B89" s="187"/>
      <c r="C89" s="187"/>
      <c r="D89" s="187"/>
      <c r="E89" s="187"/>
      <c r="F89" s="187"/>
      <c r="G89" s="209"/>
      <c r="H89" s="187"/>
      <c r="I89" s="187"/>
      <c r="J89" s="210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 ht="12.75" customHeight="1">
      <c r="A90" s="187"/>
      <c r="B90" s="187"/>
      <c r="C90" s="187"/>
      <c r="D90" s="187"/>
      <c r="E90" s="187"/>
      <c r="F90" s="187"/>
      <c r="G90" s="209"/>
      <c r="H90" s="187"/>
      <c r="I90" s="187"/>
      <c r="J90" s="210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 ht="12.75" customHeight="1">
      <c r="A91" s="187"/>
      <c r="B91" s="187"/>
      <c r="C91" s="187"/>
      <c r="D91" s="187"/>
      <c r="E91" s="187"/>
      <c r="F91" s="187"/>
      <c r="G91" s="209"/>
      <c r="H91" s="187"/>
      <c r="I91" s="187"/>
      <c r="J91" s="210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 ht="12.75" customHeight="1">
      <c r="A92" s="187"/>
      <c r="B92" s="187"/>
      <c r="C92" s="187"/>
      <c r="D92" s="187"/>
      <c r="E92" s="187"/>
      <c r="F92" s="187"/>
      <c r="G92" s="209"/>
      <c r="H92" s="187"/>
      <c r="I92" s="187"/>
      <c r="J92" s="210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 ht="12.75" customHeight="1">
      <c r="A93" s="187"/>
      <c r="B93" s="187"/>
      <c r="C93" s="187"/>
      <c r="D93" s="187"/>
      <c r="E93" s="187"/>
      <c r="F93" s="187"/>
      <c r="G93" s="209"/>
      <c r="H93" s="187"/>
      <c r="I93" s="187"/>
      <c r="J93" s="210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 ht="12.75" customHeight="1">
      <c r="A94" s="187"/>
      <c r="B94" s="187"/>
      <c r="C94" s="187"/>
      <c r="D94" s="187"/>
      <c r="E94" s="187"/>
      <c r="F94" s="187"/>
      <c r="G94" s="209"/>
      <c r="H94" s="187"/>
      <c r="I94" s="187"/>
      <c r="J94" s="210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 ht="12.75" customHeight="1">
      <c r="A95" s="187"/>
      <c r="B95" s="187"/>
      <c r="C95" s="187"/>
      <c r="D95" s="187"/>
      <c r="E95" s="187"/>
      <c r="F95" s="187"/>
      <c r="G95" s="209"/>
      <c r="H95" s="187"/>
      <c r="I95" s="187"/>
      <c r="J95" s="210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 ht="12.75" customHeight="1">
      <c r="A96" s="187"/>
      <c r="B96" s="187"/>
      <c r="C96" s="187"/>
      <c r="D96" s="187"/>
      <c r="E96" s="187"/>
      <c r="F96" s="187"/>
      <c r="G96" s="209"/>
      <c r="H96" s="187"/>
      <c r="I96" s="187"/>
      <c r="J96" s="210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 ht="12.75" customHeight="1">
      <c r="A97" s="187"/>
      <c r="B97" s="187"/>
      <c r="C97" s="187"/>
      <c r="D97" s="187"/>
      <c r="E97" s="187"/>
      <c r="F97" s="187"/>
      <c r="G97" s="209"/>
      <c r="H97" s="187"/>
      <c r="I97" s="187"/>
      <c r="J97" s="210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 ht="12.75" customHeight="1">
      <c r="A98" s="187"/>
      <c r="B98" s="187"/>
      <c r="C98" s="187"/>
      <c r="D98" s="187"/>
      <c r="E98" s="187"/>
      <c r="F98" s="187"/>
      <c r="G98" s="209"/>
      <c r="H98" s="187"/>
      <c r="I98" s="187"/>
      <c r="J98" s="210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 ht="12.75" customHeight="1">
      <c r="A99" s="187"/>
      <c r="B99" s="187"/>
      <c r="C99" s="187"/>
      <c r="D99" s="187"/>
      <c r="E99" s="187"/>
      <c r="F99" s="187"/>
      <c r="G99" s="209"/>
      <c r="H99" s="187"/>
      <c r="I99" s="187"/>
      <c r="J99" s="210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 ht="12.75" customHeight="1">
      <c r="A100" s="187"/>
      <c r="B100" s="187"/>
      <c r="C100" s="187"/>
      <c r="D100" s="187"/>
      <c r="E100" s="187"/>
      <c r="F100" s="187"/>
      <c r="G100" s="209"/>
      <c r="H100" s="187"/>
      <c r="I100" s="187"/>
      <c r="J100" s="210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 ht="12.75" customHeight="1">
      <c r="A101" s="187"/>
      <c r="B101" s="187"/>
      <c r="C101" s="187"/>
      <c r="D101" s="187"/>
      <c r="E101" s="187"/>
      <c r="F101" s="187"/>
      <c r="G101" s="209"/>
      <c r="H101" s="187"/>
      <c r="I101" s="187"/>
      <c r="J101" s="210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 ht="12.75" customHeight="1">
      <c r="A102" s="187"/>
      <c r="B102" s="187"/>
      <c r="C102" s="187"/>
      <c r="D102" s="187"/>
      <c r="E102" s="187"/>
      <c r="F102" s="187"/>
      <c r="G102" s="209"/>
      <c r="H102" s="187"/>
      <c r="I102" s="187"/>
      <c r="J102" s="210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 ht="12.75" customHeight="1">
      <c r="A103" s="187"/>
      <c r="B103" s="187"/>
      <c r="C103" s="187"/>
      <c r="D103" s="187"/>
      <c r="E103" s="187"/>
      <c r="F103" s="187"/>
      <c r="G103" s="209"/>
      <c r="H103" s="187"/>
      <c r="I103" s="187"/>
      <c r="J103" s="210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 ht="12.75" customHeight="1">
      <c r="A104" s="187"/>
      <c r="B104" s="187"/>
      <c r="C104" s="187"/>
      <c r="D104" s="187"/>
      <c r="E104" s="187"/>
      <c r="F104" s="187"/>
      <c r="G104" s="209"/>
      <c r="H104" s="187"/>
      <c r="I104" s="187"/>
      <c r="J104" s="210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 ht="12.75" customHeight="1">
      <c r="A105" s="187"/>
      <c r="B105" s="187"/>
      <c r="C105" s="187"/>
      <c r="D105" s="187"/>
      <c r="E105" s="187"/>
      <c r="F105" s="187"/>
      <c r="G105" s="209"/>
      <c r="H105" s="187"/>
      <c r="I105" s="187"/>
      <c r="J105" s="210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 ht="12.75" customHeight="1">
      <c r="A106" s="187"/>
      <c r="B106" s="187"/>
      <c r="C106" s="187"/>
      <c r="D106" s="187"/>
      <c r="E106" s="187"/>
      <c r="F106" s="187"/>
      <c r="G106" s="209"/>
      <c r="H106" s="187"/>
      <c r="I106" s="187"/>
      <c r="J106" s="210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 ht="12.75" customHeight="1">
      <c r="A107" s="187"/>
      <c r="B107" s="187"/>
      <c r="C107" s="187"/>
      <c r="D107" s="187"/>
      <c r="E107" s="187"/>
      <c r="F107" s="187"/>
      <c r="G107" s="209"/>
      <c r="H107" s="187"/>
      <c r="I107" s="187"/>
      <c r="J107" s="210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 ht="12.75" customHeight="1">
      <c r="A108" s="187"/>
      <c r="B108" s="187"/>
      <c r="C108" s="187"/>
      <c r="D108" s="187"/>
      <c r="E108" s="187"/>
      <c r="F108" s="187"/>
      <c r="G108" s="209"/>
      <c r="H108" s="187"/>
      <c r="I108" s="187"/>
      <c r="J108" s="210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 ht="12.75" customHeight="1">
      <c r="A109" s="187"/>
      <c r="B109" s="187"/>
      <c r="C109" s="187"/>
      <c r="D109" s="187"/>
      <c r="E109" s="187"/>
      <c r="F109" s="187"/>
      <c r="G109" s="209"/>
      <c r="H109" s="187"/>
      <c r="I109" s="187"/>
      <c r="J109" s="210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 ht="12.75" customHeight="1">
      <c r="A110" s="187"/>
      <c r="B110" s="187"/>
      <c r="C110" s="187"/>
      <c r="D110" s="187"/>
      <c r="E110" s="187"/>
      <c r="F110" s="187"/>
      <c r="G110" s="209"/>
      <c r="H110" s="187"/>
      <c r="I110" s="187"/>
      <c r="J110" s="210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 ht="12.75" customHeight="1">
      <c r="A111" s="187"/>
      <c r="B111" s="187"/>
      <c r="C111" s="187"/>
      <c r="D111" s="187"/>
      <c r="E111" s="187"/>
      <c r="F111" s="187"/>
      <c r="G111" s="209"/>
      <c r="H111" s="187"/>
      <c r="I111" s="187"/>
      <c r="J111" s="210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 ht="12.75" customHeight="1">
      <c r="A112" s="187"/>
      <c r="B112" s="187"/>
      <c r="C112" s="187"/>
      <c r="D112" s="187"/>
      <c r="E112" s="187"/>
      <c r="F112" s="187"/>
      <c r="G112" s="209"/>
      <c r="H112" s="187"/>
      <c r="I112" s="187"/>
      <c r="J112" s="210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 ht="12.75" customHeight="1">
      <c r="A113" s="187"/>
      <c r="B113" s="187"/>
      <c r="C113" s="187"/>
      <c r="D113" s="187"/>
      <c r="E113" s="187"/>
      <c r="F113" s="187"/>
      <c r="G113" s="209"/>
      <c r="H113" s="187"/>
      <c r="I113" s="187"/>
      <c r="J113" s="210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 ht="12.75" customHeight="1">
      <c r="A114" s="187"/>
      <c r="B114" s="187"/>
      <c r="C114" s="187"/>
      <c r="D114" s="187"/>
      <c r="E114" s="187"/>
      <c r="F114" s="187"/>
      <c r="G114" s="209"/>
      <c r="H114" s="187"/>
      <c r="I114" s="187"/>
      <c r="J114" s="210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 ht="12.75" customHeight="1">
      <c r="A115" s="187"/>
      <c r="B115" s="187"/>
      <c r="C115" s="187"/>
      <c r="D115" s="187"/>
      <c r="E115" s="187"/>
      <c r="F115" s="187"/>
      <c r="G115" s="209"/>
      <c r="H115" s="187"/>
      <c r="I115" s="187"/>
      <c r="J115" s="210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 ht="12.75" customHeight="1">
      <c r="A116" s="187"/>
      <c r="B116" s="187"/>
      <c r="C116" s="187"/>
      <c r="D116" s="187"/>
      <c r="E116" s="187"/>
      <c r="F116" s="187"/>
      <c r="G116" s="209"/>
      <c r="H116" s="187"/>
      <c r="I116" s="187"/>
      <c r="J116" s="210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 ht="12.75" customHeight="1">
      <c r="A117" s="187"/>
      <c r="B117" s="187"/>
      <c r="C117" s="187"/>
      <c r="D117" s="187"/>
      <c r="E117" s="187"/>
      <c r="F117" s="187"/>
      <c r="G117" s="209"/>
      <c r="H117" s="187"/>
      <c r="I117" s="187"/>
      <c r="J117" s="210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 ht="12.75" customHeight="1">
      <c r="A118" s="187"/>
      <c r="B118" s="187"/>
      <c r="C118" s="187"/>
      <c r="D118" s="187"/>
      <c r="E118" s="187"/>
      <c r="F118" s="187"/>
      <c r="G118" s="209"/>
      <c r="H118" s="187"/>
      <c r="I118" s="187"/>
      <c r="J118" s="210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 ht="12.75" customHeight="1">
      <c r="A119" s="187"/>
      <c r="B119" s="187"/>
      <c r="C119" s="187"/>
      <c r="D119" s="187"/>
      <c r="E119" s="187"/>
      <c r="F119" s="187"/>
      <c r="G119" s="209"/>
      <c r="H119" s="187"/>
      <c r="I119" s="187"/>
      <c r="J119" s="210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 ht="12.75" customHeight="1">
      <c r="A120" s="187"/>
      <c r="B120" s="187"/>
      <c r="C120" s="187"/>
      <c r="D120" s="187"/>
      <c r="E120" s="187"/>
      <c r="F120" s="187"/>
      <c r="G120" s="209"/>
      <c r="H120" s="187"/>
      <c r="I120" s="187"/>
      <c r="J120" s="210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 ht="12.75" customHeight="1">
      <c r="A121" s="187"/>
      <c r="B121" s="187"/>
      <c r="C121" s="187"/>
      <c r="D121" s="187"/>
      <c r="E121" s="187"/>
      <c r="F121" s="187"/>
      <c r="G121" s="209"/>
      <c r="H121" s="187"/>
      <c r="I121" s="187"/>
      <c r="J121" s="210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 ht="12.75" customHeight="1">
      <c r="A122" s="187"/>
      <c r="B122" s="187"/>
      <c r="C122" s="187"/>
      <c r="D122" s="187"/>
      <c r="E122" s="187"/>
      <c r="F122" s="187"/>
      <c r="G122" s="209"/>
      <c r="H122" s="187"/>
      <c r="I122" s="187"/>
      <c r="J122" s="210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 ht="12.75" customHeight="1">
      <c r="A123" s="187"/>
      <c r="B123" s="187"/>
      <c r="C123" s="187"/>
      <c r="D123" s="187"/>
      <c r="E123" s="187"/>
      <c r="F123" s="187"/>
      <c r="G123" s="209"/>
      <c r="H123" s="187"/>
      <c r="I123" s="187"/>
      <c r="J123" s="210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 ht="12.75" customHeight="1">
      <c r="A124" s="187"/>
      <c r="B124" s="187"/>
      <c r="C124" s="187"/>
      <c r="D124" s="187"/>
      <c r="E124" s="187"/>
      <c r="F124" s="187"/>
      <c r="G124" s="209"/>
      <c r="H124" s="187"/>
      <c r="I124" s="187"/>
      <c r="J124" s="210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 ht="12.75" customHeight="1">
      <c r="A125" s="187"/>
      <c r="B125" s="187"/>
      <c r="C125" s="187"/>
      <c r="D125" s="187"/>
      <c r="E125" s="187"/>
      <c r="F125" s="187"/>
      <c r="G125" s="209"/>
      <c r="H125" s="187"/>
      <c r="I125" s="187"/>
      <c r="J125" s="210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 ht="12.75" customHeight="1">
      <c r="A126" s="187"/>
      <c r="B126" s="187"/>
      <c r="C126" s="187"/>
      <c r="D126" s="187"/>
      <c r="E126" s="187"/>
      <c r="F126" s="187"/>
      <c r="G126" s="209"/>
      <c r="H126" s="187"/>
      <c r="I126" s="187"/>
      <c r="J126" s="210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 ht="12.75" customHeight="1">
      <c r="A127" s="187"/>
      <c r="B127" s="187"/>
      <c r="C127" s="187"/>
      <c r="D127" s="187"/>
      <c r="E127" s="187"/>
      <c r="F127" s="187"/>
      <c r="G127" s="209"/>
      <c r="H127" s="187"/>
      <c r="I127" s="187"/>
      <c r="J127" s="210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 ht="12.75" customHeight="1">
      <c r="A128" s="187"/>
      <c r="B128" s="187"/>
      <c r="C128" s="187"/>
      <c r="D128" s="187"/>
      <c r="E128" s="187"/>
      <c r="F128" s="187"/>
      <c r="G128" s="209"/>
      <c r="H128" s="187"/>
      <c r="I128" s="187"/>
      <c r="J128" s="210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 ht="12.75" customHeight="1">
      <c r="A129" s="187"/>
      <c r="B129" s="187"/>
      <c r="C129" s="187"/>
      <c r="D129" s="187"/>
      <c r="E129" s="187"/>
      <c r="F129" s="187"/>
      <c r="G129" s="209"/>
      <c r="H129" s="187"/>
      <c r="I129" s="187"/>
      <c r="J129" s="210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 ht="12.75" customHeight="1">
      <c r="A130" s="187"/>
      <c r="B130" s="187"/>
      <c r="C130" s="187"/>
      <c r="D130" s="187"/>
      <c r="E130" s="187"/>
      <c r="F130" s="187"/>
      <c r="G130" s="209"/>
      <c r="H130" s="187"/>
      <c r="I130" s="187"/>
      <c r="J130" s="210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 ht="12.75" customHeight="1">
      <c r="A131" s="187"/>
      <c r="B131" s="187"/>
      <c r="C131" s="187"/>
      <c r="D131" s="187"/>
      <c r="E131" s="187"/>
      <c r="F131" s="187"/>
      <c r="G131" s="209"/>
      <c r="H131" s="187"/>
      <c r="I131" s="187"/>
      <c r="J131" s="210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 ht="12.75" customHeight="1">
      <c r="A132" s="187"/>
      <c r="B132" s="187"/>
      <c r="C132" s="187"/>
      <c r="D132" s="187"/>
      <c r="E132" s="187"/>
      <c r="F132" s="187"/>
      <c r="G132" s="209"/>
      <c r="H132" s="187"/>
      <c r="I132" s="187"/>
      <c r="J132" s="210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 ht="12.75" customHeight="1">
      <c r="A133" s="187"/>
      <c r="B133" s="187"/>
      <c r="C133" s="187"/>
      <c r="D133" s="187"/>
      <c r="E133" s="187"/>
      <c r="F133" s="187"/>
      <c r="G133" s="209"/>
      <c r="H133" s="187"/>
      <c r="I133" s="187"/>
      <c r="J133" s="210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 ht="12.75" customHeight="1">
      <c r="A134" s="187"/>
      <c r="B134" s="187"/>
      <c r="C134" s="187"/>
      <c r="D134" s="187"/>
      <c r="E134" s="187"/>
      <c r="F134" s="187"/>
      <c r="G134" s="209"/>
      <c r="H134" s="187"/>
      <c r="I134" s="187"/>
      <c r="J134" s="210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 ht="12.75" customHeight="1">
      <c r="A135" s="187"/>
      <c r="B135" s="187"/>
      <c r="C135" s="187"/>
      <c r="D135" s="187"/>
      <c r="E135" s="187"/>
      <c r="F135" s="187"/>
      <c r="G135" s="209"/>
      <c r="H135" s="187"/>
      <c r="I135" s="187"/>
      <c r="J135" s="210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 ht="12.75" customHeight="1">
      <c r="A136" s="187"/>
      <c r="B136" s="187"/>
      <c r="C136" s="187"/>
      <c r="D136" s="187"/>
      <c r="E136" s="187"/>
      <c r="F136" s="187"/>
      <c r="G136" s="209"/>
      <c r="H136" s="187"/>
      <c r="I136" s="187"/>
      <c r="J136" s="210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 ht="12.75" customHeight="1">
      <c r="A137" s="187"/>
      <c r="B137" s="187"/>
      <c r="C137" s="187"/>
      <c r="D137" s="187"/>
      <c r="E137" s="187"/>
      <c r="F137" s="187"/>
      <c r="G137" s="209"/>
      <c r="H137" s="187"/>
      <c r="I137" s="187"/>
      <c r="J137" s="210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 ht="12.75" customHeight="1">
      <c r="A138" s="187"/>
      <c r="B138" s="187"/>
      <c r="C138" s="187"/>
      <c r="D138" s="187"/>
      <c r="E138" s="187"/>
      <c r="F138" s="187"/>
      <c r="G138" s="209"/>
      <c r="H138" s="187"/>
      <c r="I138" s="187"/>
      <c r="J138" s="210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 ht="12.75" customHeight="1">
      <c r="A139" s="187"/>
      <c r="B139" s="187"/>
      <c r="C139" s="187"/>
      <c r="D139" s="187"/>
      <c r="E139" s="187"/>
      <c r="F139" s="187"/>
      <c r="G139" s="209"/>
      <c r="H139" s="187"/>
      <c r="I139" s="187"/>
      <c r="J139" s="210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 ht="12.75" customHeight="1">
      <c r="A140" s="187"/>
      <c r="B140" s="187"/>
      <c r="C140" s="187"/>
      <c r="D140" s="187"/>
      <c r="E140" s="187"/>
      <c r="F140" s="187"/>
      <c r="G140" s="209"/>
      <c r="H140" s="187"/>
      <c r="I140" s="187"/>
      <c r="J140" s="210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 ht="12.75" customHeight="1">
      <c r="A141" s="187"/>
      <c r="B141" s="187"/>
      <c r="C141" s="187"/>
      <c r="D141" s="187"/>
      <c r="E141" s="187"/>
      <c r="F141" s="187"/>
      <c r="G141" s="209"/>
      <c r="H141" s="187"/>
      <c r="I141" s="187"/>
      <c r="J141" s="210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 ht="12.75" customHeight="1">
      <c r="A142" s="187"/>
      <c r="B142" s="187"/>
      <c r="C142" s="187"/>
      <c r="D142" s="187"/>
      <c r="E142" s="187"/>
      <c r="F142" s="187"/>
      <c r="G142" s="209"/>
      <c r="H142" s="187"/>
      <c r="I142" s="187"/>
      <c r="J142" s="210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 ht="12.75" customHeight="1">
      <c r="A143" s="187"/>
      <c r="B143" s="187"/>
      <c r="C143" s="187"/>
      <c r="D143" s="187"/>
      <c r="E143" s="187"/>
      <c r="F143" s="187"/>
      <c r="G143" s="209"/>
      <c r="H143" s="187"/>
      <c r="I143" s="187"/>
      <c r="J143" s="210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 ht="12.75" customHeight="1">
      <c r="A144" s="187"/>
      <c r="B144" s="187"/>
      <c r="C144" s="187"/>
      <c r="D144" s="187"/>
      <c r="E144" s="187"/>
      <c r="F144" s="187"/>
      <c r="G144" s="209"/>
      <c r="H144" s="187"/>
      <c r="I144" s="187"/>
      <c r="J144" s="210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 ht="12.75" customHeight="1">
      <c r="A145" s="187"/>
      <c r="B145" s="187"/>
      <c r="C145" s="187"/>
      <c r="D145" s="187"/>
      <c r="E145" s="187"/>
      <c r="F145" s="187"/>
      <c r="G145" s="209"/>
      <c r="H145" s="187"/>
      <c r="I145" s="187"/>
      <c r="J145" s="210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 ht="12.75" customHeight="1">
      <c r="A146" s="187"/>
      <c r="B146" s="187"/>
      <c r="C146" s="187"/>
      <c r="D146" s="187"/>
      <c r="E146" s="187"/>
      <c r="F146" s="187"/>
      <c r="G146" s="209"/>
      <c r="H146" s="187"/>
      <c r="I146" s="187"/>
      <c r="J146" s="210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 ht="12.75" customHeight="1">
      <c r="A147" s="187"/>
      <c r="B147" s="187"/>
      <c r="C147" s="187"/>
      <c r="D147" s="187"/>
      <c r="E147" s="187"/>
      <c r="F147" s="187"/>
      <c r="G147" s="209"/>
      <c r="H147" s="187"/>
      <c r="I147" s="187"/>
      <c r="J147" s="210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 ht="12.75" customHeight="1">
      <c r="A148" s="187"/>
      <c r="B148" s="187"/>
      <c r="C148" s="187"/>
      <c r="D148" s="187"/>
      <c r="E148" s="187"/>
      <c r="F148" s="187"/>
      <c r="G148" s="209"/>
      <c r="H148" s="187"/>
      <c r="I148" s="187"/>
      <c r="J148" s="210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 ht="12.75" customHeight="1">
      <c r="A149" s="187"/>
      <c r="B149" s="187"/>
      <c r="C149" s="187"/>
      <c r="D149" s="187"/>
      <c r="E149" s="187"/>
      <c r="F149" s="187"/>
      <c r="G149" s="209"/>
      <c r="H149" s="187"/>
      <c r="I149" s="187"/>
      <c r="J149" s="210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 ht="12.75" customHeight="1">
      <c r="A150" s="187"/>
      <c r="B150" s="187"/>
      <c r="C150" s="187"/>
      <c r="D150" s="187"/>
      <c r="E150" s="187"/>
      <c r="F150" s="187"/>
      <c r="G150" s="209"/>
      <c r="H150" s="187"/>
      <c r="I150" s="187"/>
      <c r="J150" s="210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 ht="12.75" customHeight="1">
      <c r="A151" s="187"/>
      <c r="B151" s="187"/>
      <c r="C151" s="187"/>
      <c r="D151" s="187"/>
      <c r="E151" s="187"/>
      <c r="F151" s="187"/>
      <c r="G151" s="209"/>
      <c r="H151" s="187"/>
      <c r="I151" s="187"/>
      <c r="J151" s="210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 ht="12.75" customHeight="1">
      <c r="A152" s="187"/>
      <c r="B152" s="187"/>
      <c r="C152" s="187"/>
      <c r="D152" s="187"/>
      <c r="E152" s="187"/>
      <c r="F152" s="187"/>
      <c r="G152" s="209"/>
      <c r="H152" s="187"/>
      <c r="I152" s="187"/>
      <c r="J152" s="210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 ht="12.75" customHeight="1">
      <c r="A153" s="187"/>
      <c r="B153" s="187"/>
      <c r="C153" s="187"/>
      <c r="D153" s="187"/>
      <c r="E153" s="187"/>
      <c r="F153" s="187"/>
      <c r="G153" s="209"/>
      <c r="H153" s="187"/>
      <c r="I153" s="187"/>
      <c r="J153" s="210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 ht="12.75" customHeight="1">
      <c r="A154" s="187"/>
      <c r="B154" s="187"/>
      <c r="C154" s="187"/>
      <c r="D154" s="187"/>
      <c r="E154" s="187"/>
      <c r="F154" s="187"/>
      <c r="G154" s="209"/>
      <c r="H154" s="187"/>
      <c r="I154" s="187"/>
      <c r="J154" s="210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 ht="12.75" customHeight="1">
      <c r="A155" s="187"/>
      <c r="B155" s="187"/>
      <c r="C155" s="187"/>
      <c r="D155" s="187"/>
      <c r="E155" s="187"/>
      <c r="F155" s="187"/>
      <c r="G155" s="209"/>
      <c r="H155" s="187"/>
      <c r="I155" s="187"/>
      <c r="J155" s="210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 ht="12.75" customHeight="1">
      <c r="A156" s="187"/>
      <c r="B156" s="187"/>
      <c r="C156" s="187"/>
      <c r="D156" s="187"/>
      <c r="E156" s="187"/>
      <c r="F156" s="187"/>
      <c r="G156" s="209"/>
      <c r="H156" s="187"/>
      <c r="I156" s="187"/>
      <c r="J156" s="210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 ht="12.75" customHeight="1">
      <c r="A157" s="187"/>
      <c r="B157" s="187"/>
      <c r="C157" s="187"/>
      <c r="D157" s="187"/>
      <c r="E157" s="187"/>
      <c r="F157" s="187"/>
      <c r="G157" s="209"/>
      <c r="H157" s="187"/>
      <c r="I157" s="187"/>
      <c r="J157" s="210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 ht="12.75" customHeight="1">
      <c r="A158" s="187"/>
      <c r="B158" s="187"/>
      <c r="C158" s="187"/>
      <c r="D158" s="187"/>
      <c r="E158" s="187"/>
      <c r="F158" s="187"/>
      <c r="G158" s="209"/>
      <c r="H158" s="187"/>
      <c r="I158" s="187"/>
      <c r="J158" s="210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 ht="12.75" customHeight="1">
      <c r="A159" s="187"/>
      <c r="B159" s="187"/>
      <c r="C159" s="187"/>
      <c r="D159" s="187"/>
      <c r="E159" s="187"/>
      <c r="F159" s="187"/>
      <c r="G159" s="209"/>
      <c r="H159" s="187"/>
      <c r="I159" s="187"/>
      <c r="J159" s="210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 ht="12.75" customHeight="1">
      <c r="A160" s="187"/>
      <c r="B160" s="187"/>
      <c r="C160" s="187"/>
      <c r="D160" s="187"/>
      <c r="E160" s="187"/>
      <c r="F160" s="187"/>
      <c r="G160" s="209"/>
      <c r="H160" s="187"/>
      <c r="I160" s="187"/>
      <c r="J160" s="210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 ht="12.75" customHeight="1">
      <c r="A161" s="187"/>
      <c r="B161" s="187"/>
      <c r="C161" s="187"/>
      <c r="D161" s="187"/>
      <c r="E161" s="187"/>
      <c r="F161" s="187"/>
      <c r="G161" s="209"/>
      <c r="H161" s="187"/>
      <c r="I161" s="187"/>
      <c r="J161" s="210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 ht="12.75" customHeight="1">
      <c r="A162" s="187"/>
      <c r="B162" s="187"/>
      <c r="C162" s="187"/>
      <c r="D162" s="187"/>
      <c r="E162" s="187"/>
      <c r="F162" s="187"/>
      <c r="G162" s="209"/>
      <c r="H162" s="187"/>
      <c r="I162" s="187"/>
      <c r="J162" s="210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 ht="12.75" customHeight="1">
      <c r="A163" s="187"/>
      <c r="B163" s="187"/>
      <c r="C163" s="187"/>
      <c r="D163" s="187"/>
      <c r="E163" s="187"/>
      <c r="F163" s="187"/>
      <c r="G163" s="209"/>
      <c r="H163" s="187"/>
      <c r="I163" s="187"/>
      <c r="J163" s="210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 ht="12.75" customHeight="1">
      <c r="A164" s="187"/>
      <c r="B164" s="187"/>
      <c r="C164" s="187"/>
      <c r="D164" s="187"/>
      <c r="E164" s="187"/>
      <c r="F164" s="187"/>
      <c r="G164" s="209"/>
      <c r="H164" s="187"/>
      <c r="I164" s="187"/>
      <c r="J164" s="210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 ht="12.75" customHeight="1">
      <c r="A165" s="187"/>
      <c r="B165" s="187"/>
      <c r="C165" s="187"/>
      <c r="D165" s="187"/>
      <c r="E165" s="187"/>
      <c r="F165" s="187"/>
      <c r="G165" s="209"/>
      <c r="H165" s="187"/>
      <c r="I165" s="187"/>
      <c r="J165" s="210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 ht="12.75" customHeight="1">
      <c r="A166" s="187"/>
      <c r="B166" s="187"/>
      <c r="C166" s="187"/>
      <c r="D166" s="187"/>
      <c r="E166" s="187"/>
      <c r="F166" s="187"/>
      <c r="G166" s="209"/>
      <c r="H166" s="187"/>
      <c r="I166" s="187"/>
      <c r="J166" s="210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 ht="12.75" customHeight="1">
      <c r="A167" s="187"/>
      <c r="B167" s="187"/>
      <c r="C167" s="187"/>
      <c r="D167" s="187"/>
      <c r="E167" s="187"/>
      <c r="F167" s="187"/>
      <c r="G167" s="209"/>
      <c r="H167" s="187"/>
      <c r="I167" s="187"/>
      <c r="J167" s="210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 ht="12.75" customHeight="1">
      <c r="A168" s="187"/>
      <c r="B168" s="187"/>
      <c r="C168" s="187"/>
      <c r="D168" s="187"/>
      <c r="E168" s="187"/>
      <c r="F168" s="187"/>
      <c r="G168" s="209"/>
      <c r="H168" s="187"/>
      <c r="I168" s="187"/>
      <c r="J168" s="210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 ht="12.75" customHeight="1">
      <c r="A169" s="187"/>
      <c r="B169" s="187"/>
      <c r="C169" s="187"/>
      <c r="D169" s="187"/>
      <c r="E169" s="187"/>
      <c r="F169" s="187"/>
      <c r="G169" s="209"/>
      <c r="H169" s="187"/>
      <c r="I169" s="187"/>
      <c r="J169" s="210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 ht="12.75" customHeight="1">
      <c r="A170" s="187"/>
      <c r="B170" s="187"/>
      <c r="C170" s="187"/>
      <c r="D170" s="187"/>
      <c r="E170" s="187"/>
      <c r="F170" s="187"/>
      <c r="G170" s="209"/>
      <c r="H170" s="187"/>
      <c r="I170" s="187"/>
      <c r="J170" s="210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 ht="12.75" customHeight="1">
      <c r="A171" s="187"/>
      <c r="B171" s="187"/>
      <c r="C171" s="187"/>
      <c r="D171" s="187"/>
      <c r="E171" s="187"/>
      <c r="F171" s="187"/>
      <c r="G171" s="209"/>
      <c r="H171" s="187"/>
      <c r="I171" s="187"/>
      <c r="J171" s="210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 ht="12.75" customHeight="1">
      <c r="A172" s="187"/>
      <c r="B172" s="187"/>
      <c r="C172" s="187"/>
      <c r="D172" s="187"/>
      <c r="E172" s="187"/>
      <c r="F172" s="187"/>
      <c r="G172" s="209"/>
      <c r="H172" s="187"/>
      <c r="I172" s="187"/>
      <c r="J172" s="210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 ht="12.75" customHeight="1">
      <c r="A173" s="187"/>
      <c r="B173" s="187"/>
      <c r="C173" s="187"/>
      <c r="D173" s="187"/>
      <c r="E173" s="187"/>
      <c r="F173" s="187"/>
      <c r="G173" s="209"/>
      <c r="H173" s="187"/>
      <c r="I173" s="187"/>
      <c r="J173" s="210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 ht="12.75" customHeight="1">
      <c r="A174" s="187"/>
      <c r="B174" s="187"/>
      <c r="C174" s="187"/>
      <c r="D174" s="187"/>
      <c r="E174" s="187"/>
      <c r="F174" s="187"/>
      <c r="G174" s="209"/>
      <c r="H174" s="187"/>
      <c r="I174" s="187"/>
      <c r="J174" s="210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 ht="12.75" customHeight="1">
      <c r="A175" s="187"/>
      <c r="B175" s="187"/>
      <c r="C175" s="187"/>
      <c r="D175" s="187"/>
      <c r="E175" s="187"/>
      <c r="F175" s="187"/>
      <c r="G175" s="209"/>
      <c r="H175" s="187"/>
      <c r="I175" s="187"/>
      <c r="J175" s="210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 ht="12.75" customHeight="1">
      <c r="A176" s="187"/>
      <c r="B176" s="187"/>
      <c r="C176" s="187"/>
      <c r="D176" s="187"/>
      <c r="E176" s="187"/>
      <c r="F176" s="187"/>
      <c r="G176" s="209"/>
      <c r="H176" s="187"/>
      <c r="I176" s="187"/>
      <c r="J176" s="210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 ht="12.75" customHeight="1">
      <c r="A177" s="187"/>
      <c r="B177" s="187"/>
      <c r="C177" s="187"/>
      <c r="D177" s="187"/>
      <c r="E177" s="187"/>
      <c r="F177" s="187"/>
      <c r="G177" s="209"/>
      <c r="H177" s="187"/>
      <c r="I177" s="187"/>
      <c r="J177" s="210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 ht="12.75" customHeight="1">
      <c r="A178" s="187"/>
      <c r="B178" s="187"/>
      <c r="C178" s="187"/>
      <c r="D178" s="187"/>
      <c r="E178" s="187"/>
      <c r="F178" s="187"/>
      <c r="G178" s="209"/>
      <c r="H178" s="187"/>
      <c r="I178" s="187"/>
      <c r="J178" s="210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 ht="12.75" customHeight="1">
      <c r="A179" s="187"/>
      <c r="B179" s="187"/>
      <c r="C179" s="187"/>
      <c r="D179" s="187"/>
      <c r="E179" s="187"/>
      <c r="F179" s="187"/>
      <c r="G179" s="209"/>
      <c r="H179" s="187"/>
      <c r="I179" s="187"/>
      <c r="J179" s="210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 ht="12.75" customHeight="1">
      <c r="A180" s="187"/>
      <c r="B180" s="187"/>
      <c r="C180" s="187"/>
      <c r="D180" s="187"/>
      <c r="E180" s="187"/>
      <c r="F180" s="187"/>
      <c r="G180" s="209"/>
      <c r="H180" s="187"/>
      <c r="I180" s="187"/>
      <c r="J180" s="210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 ht="12.75" customHeight="1">
      <c r="A181" s="187"/>
      <c r="B181" s="187"/>
      <c r="C181" s="187"/>
      <c r="D181" s="187"/>
      <c r="E181" s="187"/>
      <c r="F181" s="187"/>
      <c r="G181" s="209"/>
      <c r="H181" s="187"/>
      <c r="I181" s="187"/>
      <c r="J181" s="210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 ht="12.75" customHeight="1">
      <c r="A182" s="187"/>
      <c r="B182" s="187"/>
      <c r="C182" s="187"/>
      <c r="D182" s="187"/>
      <c r="E182" s="187"/>
      <c r="F182" s="187"/>
      <c r="G182" s="209"/>
      <c r="H182" s="187"/>
      <c r="I182" s="187"/>
      <c r="J182" s="210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 ht="12.75" customHeight="1">
      <c r="A183" s="187"/>
      <c r="B183" s="187"/>
      <c r="C183" s="187"/>
      <c r="D183" s="187"/>
      <c r="E183" s="187"/>
      <c r="F183" s="187"/>
      <c r="G183" s="209"/>
      <c r="H183" s="187"/>
      <c r="I183" s="187"/>
      <c r="J183" s="210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 ht="12.75" customHeight="1">
      <c r="A184" s="187"/>
      <c r="B184" s="187"/>
      <c r="C184" s="187"/>
      <c r="D184" s="187"/>
      <c r="E184" s="187"/>
      <c r="F184" s="187"/>
      <c r="G184" s="209"/>
      <c r="H184" s="187"/>
      <c r="I184" s="187"/>
      <c r="J184" s="210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 ht="12.75" customHeight="1">
      <c r="A185" s="187"/>
      <c r="B185" s="187"/>
      <c r="C185" s="187"/>
      <c r="D185" s="187"/>
      <c r="E185" s="187"/>
      <c r="F185" s="187"/>
      <c r="G185" s="209"/>
      <c r="H185" s="187"/>
      <c r="I185" s="187"/>
      <c r="J185" s="210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 ht="12.75" customHeight="1">
      <c r="A186" s="187"/>
      <c r="B186" s="187"/>
      <c r="C186" s="187"/>
      <c r="D186" s="187"/>
      <c r="E186" s="187"/>
      <c r="F186" s="187"/>
      <c r="G186" s="209"/>
      <c r="H186" s="187"/>
      <c r="I186" s="187"/>
      <c r="J186" s="210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 ht="12.75" customHeight="1">
      <c r="A187" s="187"/>
      <c r="B187" s="187"/>
      <c r="C187" s="187"/>
      <c r="D187" s="187"/>
      <c r="E187" s="187"/>
      <c r="F187" s="187"/>
      <c r="G187" s="209"/>
      <c r="H187" s="187"/>
      <c r="I187" s="187"/>
      <c r="J187" s="210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 ht="12.75" customHeight="1">
      <c r="A188" s="187"/>
      <c r="B188" s="187"/>
      <c r="C188" s="187"/>
      <c r="D188" s="187"/>
      <c r="E188" s="187"/>
      <c r="F188" s="187"/>
      <c r="G188" s="209"/>
      <c r="H188" s="187"/>
      <c r="I188" s="187"/>
      <c r="J188" s="210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 ht="12.75" customHeight="1">
      <c r="A189" s="187"/>
      <c r="B189" s="187"/>
      <c r="C189" s="187"/>
      <c r="D189" s="187"/>
      <c r="E189" s="187"/>
      <c r="F189" s="187"/>
      <c r="G189" s="209"/>
      <c r="H189" s="187"/>
      <c r="I189" s="187"/>
      <c r="J189" s="210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 ht="12.75" customHeight="1">
      <c r="A190" s="187"/>
      <c r="B190" s="187"/>
      <c r="C190" s="187"/>
      <c r="D190" s="187"/>
      <c r="E190" s="187"/>
      <c r="F190" s="187"/>
      <c r="G190" s="209"/>
      <c r="H190" s="187"/>
      <c r="I190" s="187"/>
      <c r="J190" s="210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 ht="12.75" customHeight="1">
      <c r="A191" s="187"/>
      <c r="B191" s="187"/>
      <c r="C191" s="187"/>
      <c r="D191" s="187"/>
      <c r="E191" s="187"/>
      <c r="F191" s="187"/>
      <c r="G191" s="209"/>
      <c r="H191" s="187"/>
      <c r="I191" s="187"/>
      <c r="J191" s="210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 ht="12.75" customHeight="1">
      <c r="A192" s="187"/>
      <c r="B192" s="187"/>
      <c r="C192" s="187"/>
      <c r="D192" s="187"/>
      <c r="E192" s="187"/>
      <c r="F192" s="187"/>
      <c r="G192" s="209"/>
      <c r="H192" s="187"/>
      <c r="I192" s="187"/>
      <c r="J192" s="210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 ht="12.75" customHeight="1">
      <c r="A193" s="187"/>
      <c r="B193" s="187"/>
      <c r="C193" s="187"/>
      <c r="D193" s="187"/>
      <c r="E193" s="187"/>
      <c r="F193" s="187"/>
      <c r="G193" s="209"/>
      <c r="H193" s="187"/>
      <c r="I193" s="187"/>
      <c r="J193" s="210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 ht="12.75" customHeight="1">
      <c r="A194" s="187"/>
      <c r="B194" s="187"/>
      <c r="C194" s="187"/>
      <c r="D194" s="187"/>
      <c r="E194" s="187"/>
      <c r="F194" s="187"/>
      <c r="G194" s="209"/>
      <c r="H194" s="187"/>
      <c r="I194" s="187"/>
      <c r="J194" s="210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 ht="12.75" customHeight="1">
      <c r="A195" s="187"/>
      <c r="B195" s="187"/>
      <c r="C195" s="187"/>
      <c r="D195" s="187"/>
      <c r="E195" s="187"/>
      <c r="F195" s="187"/>
      <c r="G195" s="209"/>
      <c r="H195" s="187"/>
      <c r="I195" s="187"/>
      <c r="J195" s="210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 ht="12.75" customHeight="1">
      <c r="A196" s="187"/>
      <c r="B196" s="187"/>
      <c r="C196" s="187"/>
      <c r="D196" s="187"/>
      <c r="E196" s="187"/>
      <c r="F196" s="187"/>
      <c r="G196" s="209"/>
      <c r="H196" s="187"/>
      <c r="I196" s="187"/>
      <c r="J196" s="210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 ht="12.75" customHeight="1">
      <c r="A197" s="187"/>
      <c r="B197" s="187"/>
      <c r="C197" s="187"/>
      <c r="D197" s="187"/>
      <c r="E197" s="187"/>
      <c r="F197" s="187"/>
      <c r="G197" s="209"/>
      <c r="H197" s="187"/>
      <c r="I197" s="187"/>
      <c r="J197" s="210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 ht="12.75" customHeight="1">
      <c r="A198" s="187"/>
      <c r="B198" s="187"/>
      <c r="C198" s="187"/>
      <c r="D198" s="187"/>
      <c r="E198" s="187"/>
      <c r="F198" s="187"/>
      <c r="G198" s="209"/>
      <c r="H198" s="187"/>
      <c r="I198" s="187"/>
      <c r="J198" s="210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 ht="12.75" customHeight="1">
      <c r="A199" s="187"/>
      <c r="B199" s="187"/>
      <c r="C199" s="187"/>
      <c r="D199" s="187"/>
      <c r="E199" s="187"/>
      <c r="F199" s="187"/>
      <c r="G199" s="209"/>
      <c r="H199" s="187"/>
      <c r="I199" s="187"/>
      <c r="J199" s="210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 ht="12.75" customHeight="1">
      <c r="A200" s="187"/>
      <c r="B200" s="187"/>
      <c r="C200" s="187"/>
      <c r="D200" s="187"/>
      <c r="E200" s="187"/>
      <c r="F200" s="187"/>
      <c r="G200" s="209"/>
      <c r="H200" s="187"/>
      <c r="I200" s="187"/>
      <c r="J200" s="210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 ht="12.75" customHeight="1">
      <c r="A201" s="187"/>
      <c r="B201" s="187"/>
      <c r="C201" s="187"/>
      <c r="D201" s="187"/>
      <c r="E201" s="187"/>
      <c r="F201" s="187"/>
      <c r="G201" s="209"/>
      <c r="H201" s="187"/>
      <c r="I201" s="187"/>
      <c r="J201" s="210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 ht="12.75" customHeight="1">
      <c r="A202" s="187"/>
      <c r="B202" s="187"/>
      <c r="C202" s="187"/>
      <c r="D202" s="187"/>
      <c r="E202" s="187"/>
      <c r="F202" s="187"/>
      <c r="G202" s="209"/>
      <c r="H202" s="187"/>
      <c r="I202" s="187"/>
      <c r="J202" s="210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 ht="12.75" customHeight="1">
      <c r="A203" s="187"/>
      <c r="B203" s="187"/>
      <c r="C203" s="187"/>
      <c r="D203" s="187"/>
      <c r="E203" s="187"/>
      <c r="F203" s="187"/>
      <c r="G203" s="209"/>
      <c r="H203" s="187"/>
      <c r="I203" s="187"/>
      <c r="J203" s="210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 ht="12.75" customHeight="1">
      <c r="A204" s="187"/>
      <c r="B204" s="187"/>
      <c r="C204" s="187"/>
      <c r="D204" s="187"/>
      <c r="E204" s="187"/>
      <c r="F204" s="187"/>
      <c r="G204" s="209"/>
      <c r="H204" s="187"/>
      <c r="I204" s="187"/>
      <c r="J204" s="210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 ht="12.75" customHeight="1">
      <c r="A205" s="187"/>
      <c r="B205" s="187"/>
      <c r="C205" s="187"/>
      <c r="D205" s="187"/>
      <c r="E205" s="187"/>
      <c r="F205" s="187"/>
      <c r="G205" s="209"/>
      <c r="H205" s="187"/>
      <c r="I205" s="187"/>
      <c r="J205" s="210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 ht="12.75" customHeight="1">
      <c r="A206" s="187"/>
      <c r="B206" s="187"/>
      <c r="C206" s="187"/>
      <c r="D206" s="187"/>
      <c r="E206" s="187"/>
      <c r="F206" s="187"/>
      <c r="G206" s="209"/>
      <c r="H206" s="187"/>
      <c r="I206" s="187"/>
      <c r="J206" s="210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 ht="12.75" customHeight="1">
      <c r="A207" s="187"/>
      <c r="B207" s="187"/>
      <c r="C207" s="187"/>
      <c r="D207" s="187"/>
      <c r="E207" s="187"/>
      <c r="F207" s="187"/>
      <c r="G207" s="209"/>
      <c r="H207" s="187"/>
      <c r="I207" s="187"/>
      <c r="J207" s="210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 ht="12.75" customHeight="1">
      <c r="A208" s="187"/>
      <c r="B208" s="187"/>
      <c r="C208" s="187"/>
      <c r="D208" s="187"/>
      <c r="E208" s="187"/>
      <c r="F208" s="187"/>
      <c r="G208" s="209"/>
      <c r="H208" s="187"/>
      <c r="I208" s="187"/>
      <c r="J208" s="210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 ht="12.75" customHeight="1">
      <c r="A209" s="187"/>
      <c r="B209" s="187"/>
      <c r="C209" s="187"/>
      <c r="D209" s="187"/>
      <c r="E209" s="187"/>
      <c r="F209" s="187"/>
      <c r="G209" s="209"/>
      <c r="H209" s="187"/>
      <c r="I209" s="187"/>
      <c r="J209" s="210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 ht="12.75" customHeight="1">
      <c r="A210" s="187"/>
      <c r="B210" s="187"/>
      <c r="C210" s="187"/>
      <c r="D210" s="187"/>
      <c r="E210" s="187"/>
      <c r="F210" s="187"/>
      <c r="G210" s="209"/>
      <c r="H210" s="187"/>
      <c r="I210" s="187"/>
      <c r="J210" s="210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 ht="12.75" customHeight="1">
      <c r="A211" s="187"/>
      <c r="B211" s="187"/>
      <c r="C211" s="187"/>
      <c r="D211" s="187"/>
      <c r="E211" s="187"/>
      <c r="F211" s="187"/>
      <c r="G211" s="209"/>
      <c r="H211" s="187"/>
      <c r="I211" s="187"/>
      <c r="J211" s="210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 ht="12.75" customHeight="1">
      <c r="A212" s="187"/>
      <c r="B212" s="187"/>
      <c r="C212" s="187"/>
      <c r="D212" s="187"/>
      <c r="E212" s="187"/>
      <c r="F212" s="187"/>
      <c r="G212" s="209"/>
      <c r="H212" s="187"/>
      <c r="I212" s="187"/>
      <c r="J212" s="210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 ht="12.75" customHeight="1">
      <c r="A213" s="187"/>
      <c r="B213" s="187"/>
      <c r="C213" s="187"/>
      <c r="D213" s="187"/>
      <c r="E213" s="187"/>
      <c r="F213" s="187"/>
      <c r="G213" s="209"/>
      <c r="H213" s="187"/>
      <c r="I213" s="187"/>
      <c r="J213" s="210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 ht="12.75" customHeight="1">
      <c r="A214" s="187"/>
      <c r="B214" s="187"/>
      <c r="C214" s="187"/>
      <c r="D214" s="187"/>
      <c r="E214" s="187"/>
      <c r="F214" s="187"/>
      <c r="G214" s="209"/>
      <c r="H214" s="187"/>
      <c r="I214" s="187"/>
      <c r="J214" s="210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 ht="12.75" customHeight="1">
      <c r="A215" s="187"/>
      <c r="B215" s="187"/>
      <c r="C215" s="187"/>
      <c r="D215" s="187"/>
      <c r="E215" s="187"/>
      <c r="F215" s="187"/>
      <c r="G215" s="209"/>
      <c r="H215" s="187"/>
      <c r="I215" s="187"/>
      <c r="J215" s="210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 ht="12.75" customHeight="1">
      <c r="A216" s="187"/>
      <c r="B216" s="187"/>
      <c r="C216" s="187"/>
      <c r="D216" s="187"/>
      <c r="E216" s="187"/>
      <c r="F216" s="187"/>
      <c r="G216" s="209"/>
      <c r="H216" s="187"/>
      <c r="I216" s="187"/>
      <c r="J216" s="210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 ht="12.75" customHeight="1">
      <c r="A217" s="187"/>
      <c r="B217" s="187"/>
      <c r="C217" s="187"/>
      <c r="D217" s="187"/>
      <c r="E217" s="187"/>
      <c r="F217" s="187"/>
      <c r="G217" s="209"/>
      <c r="H217" s="187"/>
      <c r="I217" s="187"/>
      <c r="J217" s="210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 ht="12.75" customHeight="1">
      <c r="A218" s="187"/>
      <c r="B218" s="187"/>
      <c r="C218" s="187"/>
      <c r="D218" s="187"/>
      <c r="E218" s="187"/>
      <c r="F218" s="187"/>
      <c r="G218" s="209"/>
      <c r="H218" s="187"/>
      <c r="I218" s="187"/>
      <c r="J218" s="210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 ht="12.75" customHeight="1">
      <c r="A219" s="187"/>
      <c r="B219" s="187"/>
      <c r="C219" s="187"/>
      <c r="D219" s="187"/>
      <c r="E219" s="187"/>
      <c r="F219" s="187"/>
      <c r="G219" s="209"/>
      <c r="H219" s="187"/>
      <c r="I219" s="187"/>
      <c r="J219" s="210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 ht="12.75" customHeight="1">
      <c r="A220" s="187"/>
      <c r="B220" s="187"/>
      <c r="C220" s="187"/>
      <c r="D220" s="187"/>
      <c r="E220" s="187"/>
      <c r="F220" s="187"/>
      <c r="G220" s="209"/>
      <c r="H220" s="187"/>
      <c r="I220" s="187"/>
      <c r="J220" s="210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 ht="12.75" customHeight="1">
      <c r="A221" s="187"/>
      <c r="B221" s="187"/>
      <c r="C221" s="187"/>
      <c r="D221" s="187"/>
      <c r="E221" s="187"/>
      <c r="F221" s="187"/>
      <c r="G221" s="209"/>
      <c r="H221" s="187"/>
      <c r="I221" s="187"/>
      <c r="J221" s="210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DropDown="1" sqref="G2:G21">
      <formula1>"43101.0,1-N,0-1,0-N"</formula1>
    </dataValidation>
    <dataValidation type="list" allowBlank="1" showDropDown="1" sqref="E2:E21">
      <formula1>"E,G,CE,CG,A"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7.13"/>
    <col customWidth="1" min="3" max="3" width="21.38"/>
    <col customWidth="1" min="4" max="4" width="18.25"/>
    <col customWidth="1" min="5" max="5" width="12.0"/>
    <col customWidth="1" min="6" max="6" width="18.25"/>
    <col customWidth="1" min="7" max="7" width="50.75"/>
    <col customWidth="1" min="8" max="8" width="21.38"/>
    <col customWidth="1" min="9" max="9" width="8.0"/>
  </cols>
  <sheetData>
    <row r="1" ht="13.5" customHeight="1">
      <c r="B1" s="211"/>
      <c r="C1" s="212"/>
      <c r="D1" s="213" t="s">
        <v>1506</v>
      </c>
      <c r="E1" s="214"/>
      <c r="F1" s="214"/>
      <c r="G1" s="215"/>
      <c r="H1" s="216" t="str">
        <f>HYPERLINK("https://desenvolvedores.migrate.com.br/2018/01/03/consulta-de-naturezas-da-operacao-via-web-service/","Link consulta via WS")</f>
        <v>Link consulta via WS</v>
      </c>
      <c r="I1" s="217"/>
    </row>
    <row r="2" ht="13.5" customHeight="1">
      <c r="A2" s="218" t="s">
        <v>1507</v>
      </c>
      <c r="B2" s="219"/>
      <c r="C2" s="212"/>
      <c r="D2" s="220" t="s">
        <v>1508</v>
      </c>
      <c r="E2" s="214"/>
      <c r="F2" s="214"/>
      <c r="G2" s="214"/>
      <c r="H2" s="221"/>
      <c r="I2" s="217"/>
    </row>
    <row r="3" ht="13.5" customHeight="1">
      <c r="A3" s="222" t="s">
        <v>1509</v>
      </c>
      <c r="B3" s="223" t="s">
        <v>2</v>
      </c>
      <c r="C3" s="212"/>
      <c r="D3" s="224" t="s">
        <v>1510</v>
      </c>
      <c r="E3" s="222" t="s">
        <v>1511</v>
      </c>
      <c r="F3" s="225" t="s">
        <v>1512</v>
      </c>
      <c r="G3" s="226" t="s">
        <v>2</v>
      </c>
      <c r="H3" s="222" t="s">
        <v>1513</v>
      </c>
      <c r="I3" s="217"/>
    </row>
    <row r="4" ht="13.5" customHeight="1">
      <c r="A4" s="227">
        <v>1.0</v>
      </c>
      <c r="B4" s="228" t="s">
        <v>1514</v>
      </c>
      <c r="C4" s="229"/>
      <c r="D4" s="230" t="s">
        <v>1515</v>
      </c>
      <c r="E4" s="227">
        <v>0.0</v>
      </c>
      <c r="F4" s="231">
        <v>1.0</v>
      </c>
      <c r="G4" s="232" t="s">
        <v>1516</v>
      </c>
      <c r="H4" s="227">
        <v>1.0</v>
      </c>
      <c r="I4" s="217"/>
    </row>
    <row r="5" ht="13.5" customHeight="1">
      <c r="A5" s="227">
        <v>2.0</v>
      </c>
      <c r="B5" s="228" t="s">
        <v>1517</v>
      </c>
      <c r="C5" s="229"/>
      <c r="D5" s="230" t="s">
        <v>1515</v>
      </c>
      <c r="E5" s="227">
        <v>0.0</v>
      </c>
      <c r="F5" s="231">
        <v>2.0</v>
      </c>
      <c r="G5" s="232" t="s">
        <v>1518</v>
      </c>
      <c r="H5" s="227">
        <v>4.0</v>
      </c>
      <c r="I5" s="217"/>
    </row>
    <row r="6" ht="13.5" customHeight="1">
      <c r="A6" s="227">
        <v>3.0</v>
      </c>
      <c r="B6" s="228" t="s">
        <v>1519</v>
      </c>
      <c r="C6" s="229"/>
      <c r="D6" s="230" t="s">
        <v>1515</v>
      </c>
      <c r="E6" s="227">
        <v>0.0</v>
      </c>
      <c r="F6" s="231">
        <v>3.0</v>
      </c>
      <c r="G6" s="232" t="s">
        <v>1519</v>
      </c>
      <c r="H6" s="227">
        <v>2.0</v>
      </c>
      <c r="I6" s="217"/>
    </row>
    <row r="7" ht="13.5" customHeight="1">
      <c r="A7" s="227">
        <v>4.0</v>
      </c>
      <c r="B7" s="228" t="s">
        <v>1520</v>
      </c>
      <c r="C7" s="229"/>
      <c r="D7" s="230" t="s">
        <v>1515</v>
      </c>
      <c r="E7" s="227">
        <v>0.0</v>
      </c>
      <c r="F7" s="231">
        <v>4.0</v>
      </c>
      <c r="G7" s="232" t="s">
        <v>1521</v>
      </c>
      <c r="H7" s="227">
        <v>3.0</v>
      </c>
      <c r="I7" s="217"/>
    </row>
    <row r="8" ht="13.5" customHeight="1">
      <c r="A8" s="227">
        <v>5.0</v>
      </c>
      <c r="B8" s="228" t="s">
        <v>1522</v>
      </c>
      <c r="C8" s="229"/>
      <c r="D8" s="230" t="s">
        <v>1515</v>
      </c>
      <c r="E8" s="227">
        <v>4314100.0</v>
      </c>
      <c r="F8" s="231">
        <v>64.0</v>
      </c>
      <c r="G8" s="232" t="s">
        <v>1523</v>
      </c>
      <c r="H8" s="227">
        <v>69.0</v>
      </c>
      <c r="I8" s="217"/>
    </row>
    <row r="9" ht="13.5" customHeight="1">
      <c r="A9" s="227">
        <v>6.0</v>
      </c>
      <c r="B9" s="228" t="s">
        <v>1524</v>
      </c>
      <c r="C9" s="229"/>
      <c r="D9" s="230" t="s">
        <v>1515</v>
      </c>
      <c r="E9" s="227">
        <v>4314100.0</v>
      </c>
      <c r="F9" s="231">
        <v>69.0</v>
      </c>
      <c r="G9" s="232" t="s">
        <v>1523</v>
      </c>
      <c r="H9" s="227">
        <v>69.0</v>
      </c>
      <c r="I9" s="217"/>
    </row>
    <row r="10" ht="13.5" customHeight="1">
      <c r="A10" s="227">
        <v>7.0</v>
      </c>
      <c r="B10" s="228" t="s">
        <v>1525</v>
      </c>
      <c r="C10" s="229"/>
      <c r="D10" s="230" t="s">
        <v>1526</v>
      </c>
      <c r="E10" s="227">
        <v>0.0</v>
      </c>
      <c r="F10" s="231">
        <v>1.0</v>
      </c>
      <c r="G10" s="232" t="s">
        <v>1514</v>
      </c>
      <c r="H10" s="227">
        <v>1.0</v>
      </c>
      <c r="I10" s="217"/>
    </row>
    <row r="11" ht="13.5" customHeight="1">
      <c r="A11" s="227">
        <v>8.0</v>
      </c>
      <c r="B11" s="228" t="s">
        <v>1527</v>
      </c>
      <c r="C11" s="229"/>
      <c r="D11" s="230" t="s">
        <v>1526</v>
      </c>
      <c r="E11" s="227">
        <v>0.0</v>
      </c>
      <c r="F11" s="231">
        <v>2.0</v>
      </c>
      <c r="G11" s="232" t="s">
        <v>1517</v>
      </c>
      <c r="H11" s="227">
        <v>2.0</v>
      </c>
      <c r="I11" s="217"/>
    </row>
    <row r="12" ht="13.5" customHeight="1">
      <c r="A12" s="227">
        <v>9.0</v>
      </c>
      <c r="B12" s="228" t="s">
        <v>1528</v>
      </c>
      <c r="C12" s="229"/>
      <c r="D12" s="230" t="s">
        <v>1526</v>
      </c>
      <c r="E12" s="227">
        <v>0.0</v>
      </c>
      <c r="F12" s="231">
        <v>3.0</v>
      </c>
      <c r="G12" s="232" t="s">
        <v>1519</v>
      </c>
      <c r="H12" s="227">
        <v>3.0</v>
      </c>
      <c r="I12" s="217"/>
    </row>
    <row r="13" ht="13.5" customHeight="1">
      <c r="A13" s="227">
        <v>10.0</v>
      </c>
      <c r="B13" s="228" t="s">
        <v>1529</v>
      </c>
      <c r="C13" s="229"/>
      <c r="D13" s="230" t="s">
        <v>1526</v>
      </c>
      <c r="E13" s="227">
        <v>0.0</v>
      </c>
      <c r="F13" s="231">
        <v>4.0</v>
      </c>
      <c r="G13" s="232" t="s">
        <v>1520</v>
      </c>
      <c r="H13" s="227">
        <v>4.0</v>
      </c>
      <c r="I13" s="217"/>
    </row>
    <row r="14" ht="13.5" customHeight="1">
      <c r="A14" s="227">
        <v>11.0</v>
      </c>
      <c r="B14" s="228" t="s">
        <v>1530</v>
      </c>
      <c r="C14" s="229"/>
      <c r="D14" s="230" t="s">
        <v>1526</v>
      </c>
      <c r="E14" s="227">
        <v>0.0</v>
      </c>
      <c r="F14" s="231">
        <v>5.0</v>
      </c>
      <c r="G14" s="232" t="s">
        <v>1522</v>
      </c>
      <c r="H14" s="227">
        <v>5.0</v>
      </c>
      <c r="I14" s="217"/>
    </row>
    <row r="15" ht="13.5" customHeight="1">
      <c r="A15" s="227">
        <v>12.0</v>
      </c>
      <c r="B15" s="228" t="s">
        <v>1531</v>
      </c>
      <c r="C15" s="229"/>
      <c r="D15" s="230" t="s">
        <v>1526</v>
      </c>
      <c r="E15" s="227">
        <v>0.0</v>
      </c>
      <c r="F15" s="231">
        <v>6.0</v>
      </c>
      <c r="G15" s="232" t="s">
        <v>1524</v>
      </c>
      <c r="H15" s="227">
        <v>6.0</v>
      </c>
      <c r="I15" s="217"/>
    </row>
    <row r="16" ht="13.5" customHeight="1">
      <c r="A16" s="227">
        <v>13.0</v>
      </c>
      <c r="B16" s="228" t="s">
        <v>1532</v>
      </c>
      <c r="C16" s="229"/>
      <c r="D16" s="230" t="s">
        <v>1533</v>
      </c>
      <c r="E16" s="227">
        <v>0.0</v>
      </c>
      <c r="F16" s="231">
        <v>3.0</v>
      </c>
      <c r="G16" s="232" t="s">
        <v>1519</v>
      </c>
      <c r="H16" s="227">
        <v>3.0</v>
      </c>
      <c r="I16" s="217"/>
    </row>
    <row r="17" ht="13.5" customHeight="1">
      <c r="A17" s="227">
        <v>14.0</v>
      </c>
      <c r="B17" s="228" t="s">
        <v>1534</v>
      </c>
      <c r="C17" s="229"/>
      <c r="D17" s="230" t="s">
        <v>1533</v>
      </c>
      <c r="E17" s="227">
        <v>0.0</v>
      </c>
      <c r="F17" s="231">
        <v>4.0</v>
      </c>
      <c r="G17" s="232" t="s">
        <v>1521</v>
      </c>
      <c r="H17" s="227">
        <v>5.0</v>
      </c>
      <c r="I17" s="217"/>
    </row>
    <row r="18" ht="13.5" customHeight="1">
      <c r="A18" s="227">
        <v>15.0</v>
      </c>
      <c r="B18" s="228" t="s">
        <v>1535</v>
      </c>
      <c r="C18" s="229"/>
      <c r="D18" s="230" t="s">
        <v>1533</v>
      </c>
      <c r="E18" s="227">
        <v>0.0</v>
      </c>
      <c r="F18" s="231">
        <v>5.0</v>
      </c>
      <c r="G18" s="232" t="s">
        <v>1522</v>
      </c>
      <c r="H18" s="227">
        <v>6.0</v>
      </c>
      <c r="I18" s="217"/>
    </row>
    <row r="19" ht="13.5" customHeight="1">
      <c r="A19" s="227">
        <v>16.0</v>
      </c>
      <c r="B19" s="228" t="s">
        <v>1536</v>
      </c>
      <c r="C19" s="229"/>
      <c r="D19" s="230" t="s">
        <v>1533</v>
      </c>
      <c r="E19" s="227">
        <v>0.0</v>
      </c>
      <c r="F19" s="231">
        <v>6.0</v>
      </c>
      <c r="G19" s="232" t="s">
        <v>1524</v>
      </c>
      <c r="H19" s="227">
        <v>7.0</v>
      </c>
      <c r="I19" s="217"/>
    </row>
    <row r="20" ht="13.5" customHeight="1">
      <c r="A20" s="227">
        <v>17.0</v>
      </c>
      <c r="B20" s="228" t="s">
        <v>1537</v>
      </c>
      <c r="C20" s="229"/>
      <c r="D20" s="230" t="s">
        <v>1533</v>
      </c>
      <c r="E20" s="227">
        <v>0.0</v>
      </c>
      <c r="F20" s="231">
        <v>7.0</v>
      </c>
      <c r="G20" s="232" t="s">
        <v>1525</v>
      </c>
      <c r="H20" s="227">
        <v>1.0</v>
      </c>
      <c r="I20" s="217"/>
    </row>
    <row r="21" ht="15.75" customHeight="1">
      <c r="A21" s="227">
        <v>18.0</v>
      </c>
      <c r="B21" s="228" t="s">
        <v>1538</v>
      </c>
      <c r="C21" s="229"/>
      <c r="D21" s="230" t="s">
        <v>1533</v>
      </c>
      <c r="E21" s="227">
        <v>0.0</v>
      </c>
      <c r="F21" s="231">
        <v>8.0</v>
      </c>
      <c r="G21" s="232" t="s">
        <v>1527</v>
      </c>
      <c r="H21" s="227">
        <v>2.0</v>
      </c>
      <c r="I21" s="217"/>
    </row>
    <row r="22" ht="15.75" customHeight="1">
      <c r="A22" s="227">
        <v>19.0</v>
      </c>
      <c r="B22" s="228" t="s">
        <v>1539</v>
      </c>
      <c r="C22" s="229"/>
      <c r="D22" s="230" t="s">
        <v>1533</v>
      </c>
      <c r="E22" s="227">
        <v>0.0</v>
      </c>
      <c r="F22" s="231">
        <v>9.0</v>
      </c>
      <c r="G22" s="232" t="s">
        <v>1528</v>
      </c>
      <c r="H22" s="227">
        <v>4.0</v>
      </c>
      <c r="I22" s="217"/>
    </row>
    <row r="23" ht="15.75" customHeight="1">
      <c r="A23" s="227">
        <v>20.0</v>
      </c>
      <c r="B23" s="228" t="s">
        <v>1540</v>
      </c>
      <c r="C23" s="229"/>
      <c r="D23" s="230" t="s">
        <v>1541</v>
      </c>
      <c r="E23" s="227">
        <v>0.0</v>
      </c>
      <c r="F23" s="231">
        <v>3.0</v>
      </c>
      <c r="G23" s="232" t="s">
        <v>1519</v>
      </c>
      <c r="H23" s="227">
        <v>3.0</v>
      </c>
      <c r="I23" s="217"/>
    </row>
    <row r="24" ht="15.75" customHeight="1">
      <c r="A24" s="227">
        <v>21.0</v>
      </c>
      <c r="B24" s="228" t="s">
        <v>1542</v>
      </c>
      <c r="C24" s="229"/>
      <c r="D24" s="230" t="s">
        <v>1541</v>
      </c>
      <c r="E24" s="227">
        <v>0.0</v>
      </c>
      <c r="F24" s="231">
        <v>4.0</v>
      </c>
      <c r="G24" s="232" t="s">
        <v>1521</v>
      </c>
      <c r="H24" s="227">
        <v>5.0</v>
      </c>
      <c r="I24" s="217"/>
    </row>
    <row r="25" ht="15.75" customHeight="1">
      <c r="A25" s="227">
        <v>22.0</v>
      </c>
      <c r="B25" s="228" t="s">
        <v>1543</v>
      </c>
      <c r="C25" s="229"/>
      <c r="D25" s="230" t="s">
        <v>1541</v>
      </c>
      <c r="E25" s="227">
        <v>0.0</v>
      </c>
      <c r="F25" s="231">
        <v>5.0</v>
      </c>
      <c r="G25" s="232" t="s">
        <v>1522</v>
      </c>
      <c r="H25" s="227">
        <v>6.0</v>
      </c>
      <c r="I25" s="217"/>
    </row>
    <row r="26" ht="15.75" customHeight="1">
      <c r="A26" s="227">
        <v>23.0</v>
      </c>
      <c r="B26" s="228" t="s">
        <v>1544</v>
      </c>
      <c r="C26" s="229"/>
      <c r="D26" s="230" t="s">
        <v>1541</v>
      </c>
      <c r="E26" s="227">
        <v>0.0</v>
      </c>
      <c r="F26" s="231">
        <v>6.0</v>
      </c>
      <c r="G26" s="232" t="s">
        <v>1524</v>
      </c>
      <c r="H26" s="227">
        <v>7.0</v>
      </c>
      <c r="I26" s="217"/>
    </row>
    <row r="27" ht="15.75" customHeight="1">
      <c r="A27" s="227">
        <v>24.0</v>
      </c>
      <c r="B27" s="228" t="s">
        <v>1545</v>
      </c>
      <c r="C27" s="229"/>
      <c r="D27" s="230" t="s">
        <v>1541</v>
      </c>
      <c r="E27" s="227">
        <v>0.0</v>
      </c>
      <c r="F27" s="231">
        <v>7.0</v>
      </c>
      <c r="G27" s="232" t="s">
        <v>1525</v>
      </c>
      <c r="H27" s="227">
        <v>1.0</v>
      </c>
      <c r="I27" s="217"/>
    </row>
    <row r="28" ht="15.75" customHeight="1">
      <c r="A28" s="227">
        <v>25.0</v>
      </c>
      <c r="B28" s="228" t="s">
        <v>1546</v>
      </c>
      <c r="C28" s="229"/>
      <c r="D28" s="230" t="s">
        <v>1541</v>
      </c>
      <c r="E28" s="227">
        <v>0.0</v>
      </c>
      <c r="F28" s="231">
        <v>8.0</v>
      </c>
      <c r="G28" s="232" t="s">
        <v>1527</v>
      </c>
      <c r="H28" s="227">
        <v>2.0</v>
      </c>
      <c r="I28" s="217"/>
    </row>
    <row r="29" ht="15.75" customHeight="1">
      <c r="A29" s="227">
        <v>26.0</v>
      </c>
      <c r="B29" s="228" t="s">
        <v>1547</v>
      </c>
      <c r="C29" s="229"/>
      <c r="D29" s="230" t="s">
        <v>1541</v>
      </c>
      <c r="E29" s="227">
        <v>0.0</v>
      </c>
      <c r="F29" s="231">
        <v>9.0</v>
      </c>
      <c r="G29" s="232" t="s">
        <v>1528</v>
      </c>
      <c r="H29" s="227">
        <v>4.0</v>
      </c>
      <c r="I29" s="217"/>
    </row>
    <row r="30" ht="15.75" customHeight="1">
      <c r="A30" s="227">
        <v>27.0</v>
      </c>
      <c r="B30" s="228" t="s">
        <v>1548</v>
      </c>
      <c r="C30" s="229"/>
      <c r="D30" s="230" t="s">
        <v>1549</v>
      </c>
      <c r="E30" s="227">
        <v>0.0</v>
      </c>
      <c r="F30" s="231">
        <v>1.0</v>
      </c>
      <c r="G30" s="232" t="s">
        <v>1550</v>
      </c>
      <c r="H30" s="227">
        <v>1.0</v>
      </c>
      <c r="I30" s="217"/>
    </row>
    <row r="31" ht="15.75" customHeight="1">
      <c r="A31" s="227">
        <v>28.0</v>
      </c>
      <c r="B31" s="228" t="s">
        <v>1551</v>
      </c>
      <c r="C31" s="229"/>
      <c r="D31" s="230" t="s">
        <v>1549</v>
      </c>
      <c r="E31" s="227">
        <v>0.0</v>
      </c>
      <c r="F31" s="231">
        <v>12.0</v>
      </c>
      <c r="G31" s="232" t="s">
        <v>1552</v>
      </c>
      <c r="H31" s="227">
        <v>2.0</v>
      </c>
      <c r="I31" s="217"/>
    </row>
    <row r="32" ht="15.75" customHeight="1">
      <c r="A32" s="227">
        <v>29.0</v>
      </c>
      <c r="B32" s="228" t="s">
        <v>1553</v>
      </c>
      <c r="C32" s="229"/>
      <c r="D32" s="230" t="s">
        <v>1549</v>
      </c>
      <c r="E32" s="227">
        <v>0.0</v>
      </c>
      <c r="F32" s="231">
        <v>14.0</v>
      </c>
      <c r="G32" s="232" t="s">
        <v>1554</v>
      </c>
      <c r="H32" s="227">
        <v>3.0</v>
      </c>
      <c r="I32" s="217"/>
    </row>
    <row r="33" ht="15.75" customHeight="1">
      <c r="A33" s="227">
        <v>30.0</v>
      </c>
      <c r="B33" s="228" t="s">
        <v>1555</v>
      </c>
      <c r="C33" s="229"/>
      <c r="D33" s="230" t="s">
        <v>1549</v>
      </c>
      <c r="E33" s="227">
        <v>0.0</v>
      </c>
      <c r="F33" s="231">
        <v>16.0</v>
      </c>
      <c r="G33" s="232" t="s">
        <v>1556</v>
      </c>
      <c r="H33" s="227">
        <v>5.0</v>
      </c>
      <c r="I33" s="217"/>
    </row>
    <row r="34" ht="15.75" customHeight="1">
      <c r="A34" s="227">
        <v>31.0</v>
      </c>
      <c r="B34" s="228" t="s">
        <v>1557</v>
      </c>
      <c r="C34" s="229"/>
      <c r="D34" s="230" t="s">
        <v>1549</v>
      </c>
      <c r="E34" s="227">
        <v>0.0</v>
      </c>
      <c r="F34" s="231">
        <v>17.0</v>
      </c>
      <c r="G34" s="232" t="s">
        <v>1558</v>
      </c>
      <c r="H34" s="227">
        <v>6.0</v>
      </c>
      <c r="I34" s="217"/>
    </row>
    <row r="35" ht="15.75" customHeight="1">
      <c r="A35" s="227">
        <v>32.0</v>
      </c>
      <c r="B35" s="228" t="s">
        <v>1559</v>
      </c>
      <c r="C35" s="229"/>
      <c r="D35" s="230" t="s">
        <v>1549</v>
      </c>
      <c r="E35" s="227">
        <v>3527108.0</v>
      </c>
      <c r="F35" s="231">
        <v>1.0</v>
      </c>
      <c r="G35" s="232" t="s">
        <v>1560</v>
      </c>
      <c r="H35" s="227">
        <v>7.0</v>
      </c>
      <c r="I35" s="217"/>
    </row>
    <row r="36" ht="15.75" customHeight="1">
      <c r="A36" s="227">
        <v>33.0</v>
      </c>
      <c r="B36" s="228" t="s">
        <v>1561</v>
      </c>
      <c r="C36" s="229"/>
      <c r="D36" s="230" t="s">
        <v>1549</v>
      </c>
      <c r="E36" s="227">
        <v>3527108.0</v>
      </c>
      <c r="F36" s="231">
        <v>2.0</v>
      </c>
      <c r="G36" s="232" t="s">
        <v>1562</v>
      </c>
      <c r="H36" s="227">
        <v>11.0</v>
      </c>
      <c r="I36" s="217"/>
    </row>
    <row r="37" ht="15.75" customHeight="1">
      <c r="A37" s="227">
        <v>34.0</v>
      </c>
      <c r="B37" s="228" t="s">
        <v>1563</v>
      </c>
      <c r="C37" s="229"/>
      <c r="D37" s="230" t="s">
        <v>1549</v>
      </c>
      <c r="E37" s="227">
        <v>3527108.0</v>
      </c>
      <c r="F37" s="231">
        <v>3.0</v>
      </c>
      <c r="G37" s="232" t="s">
        <v>1564</v>
      </c>
      <c r="H37" s="227">
        <v>3.0</v>
      </c>
      <c r="I37" s="217"/>
    </row>
    <row r="38" ht="15.75" customHeight="1">
      <c r="A38" s="227">
        <v>35.0</v>
      </c>
      <c r="B38" s="228" t="s">
        <v>1565</v>
      </c>
      <c r="C38" s="229"/>
      <c r="D38" s="230" t="s">
        <v>1549</v>
      </c>
      <c r="E38" s="227">
        <v>3527108.0</v>
      </c>
      <c r="F38" s="231">
        <v>4.0</v>
      </c>
      <c r="G38" s="232" t="s">
        <v>1564</v>
      </c>
      <c r="H38" s="227">
        <v>4.0</v>
      </c>
      <c r="I38" s="217"/>
    </row>
    <row r="39" ht="15.75" customHeight="1">
      <c r="A39" s="227">
        <v>36.0</v>
      </c>
      <c r="B39" s="228" t="s">
        <v>1566</v>
      </c>
      <c r="C39" s="229"/>
      <c r="D39" s="230" t="s">
        <v>1549</v>
      </c>
      <c r="E39" s="227">
        <v>3527108.0</v>
      </c>
      <c r="F39" s="231">
        <v>7.0</v>
      </c>
      <c r="G39" s="232" t="s">
        <v>1567</v>
      </c>
      <c r="H39" s="227">
        <v>1.0</v>
      </c>
      <c r="I39" s="217"/>
    </row>
    <row r="40" ht="15.75" customHeight="1">
      <c r="A40" s="227">
        <v>37.0</v>
      </c>
      <c r="B40" s="228" t="s">
        <v>1568</v>
      </c>
      <c r="C40" s="229"/>
      <c r="D40" s="230" t="s">
        <v>1549</v>
      </c>
      <c r="E40" s="227">
        <v>3527108.0</v>
      </c>
      <c r="F40" s="231">
        <v>12.0</v>
      </c>
      <c r="G40" s="232" t="s">
        <v>1531</v>
      </c>
      <c r="H40" s="227">
        <v>4.0</v>
      </c>
      <c r="I40" s="217"/>
    </row>
    <row r="41" ht="15.75" customHeight="1">
      <c r="A41" s="227">
        <v>38.0</v>
      </c>
      <c r="B41" s="228" t="s">
        <v>1569</v>
      </c>
      <c r="C41" s="229"/>
      <c r="D41" s="230" t="s">
        <v>1549</v>
      </c>
      <c r="E41" s="227">
        <v>3527108.0</v>
      </c>
      <c r="F41" s="231">
        <v>14.0</v>
      </c>
      <c r="G41" s="232" t="s">
        <v>1570</v>
      </c>
      <c r="H41" s="227">
        <v>3.0</v>
      </c>
      <c r="I41" s="217"/>
    </row>
    <row r="42" ht="15.75" customHeight="1">
      <c r="A42" s="227">
        <v>39.0</v>
      </c>
      <c r="B42" s="228" t="s">
        <v>1571</v>
      </c>
      <c r="C42" s="229"/>
      <c r="D42" s="230" t="s">
        <v>1549</v>
      </c>
      <c r="E42" s="227">
        <v>3527108.0</v>
      </c>
      <c r="F42" s="231">
        <v>17.0</v>
      </c>
      <c r="G42" s="232" t="s">
        <v>1572</v>
      </c>
      <c r="H42" s="227">
        <v>12.0</v>
      </c>
      <c r="I42" s="217"/>
    </row>
    <row r="43" ht="15.75" customHeight="1">
      <c r="A43" s="227">
        <v>40.0</v>
      </c>
      <c r="B43" s="228" t="s">
        <v>1573</v>
      </c>
      <c r="C43" s="229"/>
      <c r="D43" s="230" t="s">
        <v>1549</v>
      </c>
      <c r="E43" s="227">
        <v>3527108.0</v>
      </c>
      <c r="F43" s="231">
        <v>42.0</v>
      </c>
      <c r="G43" s="232" t="s">
        <v>1574</v>
      </c>
      <c r="H43" s="227">
        <v>6.0</v>
      </c>
      <c r="I43" s="217"/>
    </row>
    <row r="44" ht="15.75" customHeight="1">
      <c r="A44" s="227">
        <v>41.0</v>
      </c>
      <c r="B44" s="228" t="s">
        <v>1575</v>
      </c>
      <c r="C44" s="229"/>
      <c r="D44" s="230" t="s">
        <v>1549</v>
      </c>
      <c r="E44" s="227">
        <v>3553302.0</v>
      </c>
      <c r="F44" s="231">
        <v>4.0</v>
      </c>
      <c r="G44" s="232" t="s">
        <v>1576</v>
      </c>
      <c r="H44" s="227">
        <v>4.0</v>
      </c>
      <c r="I44" s="217"/>
    </row>
    <row r="45" ht="15.75" customHeight="1">
      <c r="A45" s="227">
        <v>42.0</v>
      </c>
      <c r="B45" s="228" t="s">
        <v>1574</v>
      </c>
      <c r="C45" s="229"/>
      <c r="D45" s="230" t="s">
        <v>1549</v>
      </c>
      <c r="E45" s="227">
        <v>3553302.0</v>
      </c>
      <c r="F45" s="231">
        <v>7.0</v>
      </c>
      <c r="G45" s="232" t="s">
        <v>1567</v>
      </c>
      <c r="H45" s="227">
        <v>1.0</v>
      </c>
      <c r="I45" s="217"/>
    </row>
    <row r="46" ht="15.75" customHeight="1">
      <c r="A46" s="227">
        <v>43.0</v>
      </c>
      <c r="B46" s="228" t="s">
        <v>1577</v>
      </c>
      <c r="C46" s="229"/>
      <c r="D46" s="230" t="s">
        <v>1549</v>
      </c>
      <c r="E46" s="227">
        <v>3553302.0</v>
      </c>
      <c r="F46" s="231">
        <v>12.0</v>
      </c>
      <c r="G46" s="232" t="s">
        <v>1531</v>
      </c>
      <c r="H46" s="227">
        <v>3.0</v>
      </c>
      <c r="I46" s="217"/>
    </row>
    <row r="47" ht="15.75" customHeight="1">
      <c r="A47" s="227">
        <v>51.0</v>
      </c>
      <c r="B47" s="228" t="s">
        <v>1578</v>
      </c>
      <c r="C47" s="229"/>
      <c r="D47" s="230" t="s">
        <v>1549</v>
      </c>
      <c r="E47" s="227">
        <v>3553302.0</v>
      </c>
      <c r="F47" s="231">
        <v>14.0</v>
      </c>
      <c r="G47" s="232" t="s">
        <v>1570</v>
      </c>
      <c r="H47" s="227">
        <v>2.0</v>
      </c>
      <c r="I47" s="217"/>
    </row>
    <row r="48" ht="15.75" customHeight="1">
      <c r="A48" s="227">
        <v>52.0</v>
      </c>
      <c r="B48" s="228" t="s">
        <v>1579</v>
      </c>
      <c r="C48" s="229"/>
      <c r="D48" s="230" t="s">
        <v>1549</v>
      </c>
      <c r="E48" s="227">
        <v>3553302.0</v>
      </c>
      <c r="F48" s="231">
        <v>17.0</v>
      </c>
      <c r="G48" s="232" t="s">
        <v>1580</v>
      </c>
      <c r="H48" s="227">
        <v>5.0</v>
      </c>
      <c r="I48" s="217"/>
    </row>
    <row r="49" ht="15.75" customHeight="1">
      <c r="A49" s="227">
        <v>58.0</v>
      </c>
      <c r="B49" s="228" t="s">
        <v>1581</v>
      </c>
      <c r="C49" s="229"/>
      <c r="D49" s="230" t="s">
        <v>1582</v>
      </c>
      <c r="E49" s="227">
        <v>0.0</v>
      </c>
      <c r="F49" s="231">
        <v>3.0</v>
      </c>
      <c r="G49" s="232" t="s">
        <v>1519</v>
      </c>
      <c r="H49" s="227">
        <v>3.0</v>
      </c>
      <c r="I49" s="217"/>
    </row>
    <row r="50" ht="15.75" customHeight="1">
      <c r="A50" s="227">
        <v>59.0</v>
      </c>
      <c r="B50" s="228" t="s">
        <v>1583</v>
      </c>
      <c r="C50" s="229"/>
      <c r="D50" s="230" t="s">
        <v>1582</v>
      </c>
      <c r="E50" s="227">
        <v>0.0</v>
      </c>
      <c r="F50" s="231">
        <v>4.0</v>
      </c>
      <c r="G50" s="232" t="s">
        <v>1521</v>
      </c>
      <c r="H50" s="227">
        <v>5.0</v>
      </c>
      <c r="I50" s="217"/>
    </row>
    <row r="51" ht="15.75" customHeight="1">
      <c r="A51" s="227">
        <v>61.0</v>
      </c>
      <c r="B51" s="228" t="s">
        <v>1584</v>
      </c>
      <c r="C51" s="229"/>
      <c r="D51" s="230" t="s">
        <v>1582</v>
      </c>
      <c r="E51" s="227">
        <v>0.0</v>
      </c>
      <c r="F51" s="231">
        <v>5.0</v>
      </c>
      <c r="G51" s="232" t="s">
        <v>1522</v>
      </c>
      <c r="H51" s="227">
        <v>6.0</v>
      </c>
      <c r="I51" s="217"/>
    </row>
    <row r="52" ht="15.75" customHeight="1">
      <c r="A52" s="227">
        <v>62.0</v>
      </c>
      <c r="B52" s="228" t="s">
        <v>1585</v>
      </c>
      <c r="C52" s="229"/>
      <c r="D52" s="230" t="s">
        <v>1582</v>
      </c>
      <c r="E52" s="227">
        <v>0.0</v>
      </c>
      <c r="F52" s="231">
        <v>6.0</v>
      </c>
      <c r="G52" s="232" t="s">
        <v>1524</v>
      </c>
      <c r="H52" s="227">
        <v>7.0</v>
      </c>
      <c r="I52" s="217"/>
    </row>
    <row r="53" ht="15.75" customHeight="1">
      <c r="A53" s="227">
        <v>63.0</v>
      </c>
      <c r="B53" s="228" t="s">
        <v>1586</v>
      </c>
      <c r="C53" s="229"/>
      <c r="D53" s="230" t="s">
        <v>1582</v>
      </c>
      <c r="E53" s="227">
        <v>0.0</v>
      </c>
      <c r="F53" s="231">
        <v>7.0</v>
      </c>
      <c r="G53" s="232" t="s">
        <v>1525</v>
      </c>
      <c r="H53" s="227">
        <v>1.0</v>
      </c>
      <c r="I53" s="217"/>
    </row>
    <row r="54" ht="15.75" customHeight="1">
      <c r="A54" s="227">
        <v>64.0</v>
      </c>
      <c r="B54" s="228" t="s">
        <v>1587</v>
      </c>
      <c r="C54" s="229"/>
      <c r="D54" s="230" t="s">
        <v>1582</v>
      </c>
      <c r="E54" s="227">
        <v>0.0</v>
      </c>
      <c r="F54" s="231">
        <v>8.0</v>
      </c>
      <c r="G54" s="232" t="s">
        <v>1527</v>
      </c>
      <c r="H54" s="227">
        <v>2.0</v>
      </c>
      <c r="I54" s="217"/>
    </row>
    <row r="55" ht="15.75" customHeight="1">
      <c r="A55" s="227">
        <v>68.0</v>
      </c>
      <c r="B55" s="228" t="s">
        <v>1588</v>
      </c>
      <c r="C55" s="229"/>
      <c r="D55" s="230" t="s">
        <v>1582</v>
      </c>
      <c r="E55" s="227">
        <v>0.0</v>
      </c>
      <c r="F55" s="231">
        <v>9.0</v>
      </c>
      <c r="G55" s="232" t="s">
        <v>1528</v>
      </c>
      <c r="H55" s="227">
        <v>4.0</v>
      </c>
      <c r="I55" s="217"/>
    </row>
    <row r="56" ht="15.75" customHeight="1">
      <c r="A56" s="227">
        <v>69.0</v>
      </c>
      <c r="B56" s="228" t="s">
        <v>1589</v>
      </c>
      <c r="C56" s="229"/>
      <c r="D56" s="230" t="s">
        <v>1590</v>
      </c>
      <c r="E56" s="227">
        <v>0.0</v>
      </c>
      <c r="F56" s="231">
        <v>1.0</v>
      </c>
      <c r="G56" s="232" t="s">
        <v>1514</v>
      </c>
      <c r="H56" s="227">
        <v>1.0</v>
      </c>
      <c r="I56" s="217"/>
    </row>
    <row r="57" ht="15.75" customHeight="1">
      <c r="A57" s="227">
        <v>78.0</v>
      </c>
      <c r="B57" s="228" t="s">
        <v>1591</v>
      </c>
      <c r="C57" s="229"/>
      <c r="D57" s="230" t="s">
        <v>1590</v>
      </c>
      <c r="E57" s="227">
        <v>0.0</v>
      </c>
      <c r="F57" s="231">
        <v>2.0</v>
      </c>
      <c r="G57" s="232" t="s">
        <v>1517</v>
      </c>
      <c r="H57" s="227">
        <v>2.0</v>
      </c>
      <c r="I57" s="217"/>
    </row>
    <row r="58" ht="15.75" customHeight="1">
      <c r="A58" s="227">
        <v>511.0</v>
      </c>
      <c r="B58" s="228" t="s">
        <v>1592</v>
      </c>
      <c r="C58" s="229"/>
      <c r="D58" s="230" t="s">
        <v>1590</v>
      </c>
      <c r="E58" s="227">
        <v>0.0</v>
      </c>
      <c r="F58" s="231">
        <v>3.0</v>
      </c>
      <c r="G58" s="232" t="s">
        <v>1519</v>
      </c>
      <c r="H58" s="227">
        <v>3.0</v>
      </c>
      <c r="I58" s="217"/>
    </row>
    <row r="59" ht="15.75" customHeight="1">
      <c r="A59" s="227">
        <v>512.0</v>
      </c>
      <c r="B59" s="228" t="s">
        <v>1593</v>
      </c>
      <c r="C59" s="229"/>
      <c r="D59" s="230" t="s">
        <v>1590</v>
      </c>
      <c r="E59" s="227">
        <v>0.0</v>
      </c>
      <c r="F59" s="231">
        <v>4.0</v>
      </c>
      <c r="G59" s="232" t="s">
        <v>1520</v>
      </c>
      <c r="H59" s="227">
        <v>4.0</v>
      </c>
      <c r="I59" s="217"/>
    </row>
    <row r="60" ht="15.75" customHeight="1">
      <c r="A60" s="227">
        <v>521.0</v>
      </c>
      <c r="B60" s="228" t="s">
        <v>1594</v>
      </c>
      <c r="C60" s="229"/>
      <c r="D60" s="230" t="s">
        <v>1590</v>
      </c>
      <c r="E60" s="227">
        <v>0.0</v>
      </c>
      <c r="F60" s="231">
        <v>5.0</v>
      </c>
      <c r="G60" s="232" t="s">
        <v>1522</v>
      </c>
      <c r="H60" s="227">
        <v>5.0</v>
      </c>
      <c r="I60" s="217"/>
    </row>
    <row r="61" ht="15.75" customHeight="1">
      <c r="A61" s="227">
        <v>522.0</v>
      </c>
      <c r="B61" s="228" t="s">
        <v>1595</v>
      </c>
      <c r="C61" s="229"/>
      <c r="D61" s="230" t="s">
        <v>1590</v>
      </c>
      <c r="E61" s="227">
        <v>0.0</v>
      </c>
      <c r="F61" s="231">
        <v>6.0</v>
      </c>
      <c r="G61" s="232" t="s">
        <v>1524</v>
      </c>
      <c r="H61" s="227">
        <v>6.0</v>
      </c>
      <c r="I61" s="217"/>
    </row>
    <row r="62" ht="15.75" customHeight="1">
      <c r="A62" s="227">
        <v>611.0</v>
      </c>
      <c r="B62" s="228" t="s">
        <v>1596</v>
      </c>
      <c r="C62" s="229"/>
      <c r="D62" s="230" t="s">
        <v>1590</v>
      </c>
      <c r="E62" s="227">
        <v>0.0</v>
      </c>
      <c r="F62" s="231">
        <v>8.0</v>
      </c>
      <c r="G62" s="232" t="s">
        <v>1527</v>
      </c>
      <c r="H62" s="227">
        <v>7.0</v>
      </c>
      <c r="I62" s="217"/>
    </row>
    <row r="63" ht="15.75" customHeight="1">
      <c r="A63" s="227">
        <v>612.0</v>
      </c>
      <c r="B63" s="228" t="s">
        <v>1597</v>
      </c>
      <c r="C63" s="229"/>
      <c r="D63" s="230" t="s">
        <v>1590</v>
      </c>
      <c r="E63" s="227">
        <v>0.0</v>
      </c>
      <c r="F63" s="231">
        <v>11.0</v>
      </c>
      <c r="G63" s="232" t="s">
        <v>1530</v>
      </c>
      <c r="H63" s="227">
        <v>8.0</v>
      </c>
      <c r="I63" s="217"/>
    </row>
    <row r="64" ht="15.75" customHeight="1">
      <c r="A64" s="227">
        <v>621.0</v>
      </c>
      <c r="B64" s="228" t="s">
        <v>1598</v>
      </c>
      <c r="C64" s="229"/>
      <c r="D64" s="230" t="s">
        <v>1599</v>
      </c>
      <c r="E64" s="227">
        <v>0.0</v>
      </c>
      <c r="F64" s="231">
        <v>1.0</v>
      </c>
      <c r="G64" s="232" t="s">
        <v>1514</v>
      </c>
      <c r="H64" s="227">
        <v>1.0</v>
      </c>
      <c r="I64" s="217"/>
    </row>
    <row r="65" ht="15.75" customHeight="1">
      <c r="A65" s="227">
        <v>622.0</v>
      </c>
      <c r="B65" s="228" t="s">
        <v>1600</v>
      </c>
      <c r="C65" s="229"/>
      <c r="D65" s="230" t="s">
        <v>1599</v>
      </c>
      <c r="E65" s="227">
        <v>0.0</v>
      </c>
      <c r="F65" s="231">
        <v>2.0</v>
      </c>
      <c r="G65" s="232" t="s">
        <v>1517</v>
      </c>
      <c r="H65" s="227">
        <v>2.0</v>
      </c>
      <c r="I65" s="217"/>
    </row>
    <row r="66" ht="15.75" customHeight="1">
      <c r="A66" s="227">
        <v>911.0</v>
      </c>
      <c r="B66" s="228" t="s">
        <v>1601</v>
      </c>
      <c r="C66" s="229"/>
      <c r="D66" s="230" t="s">
        <v>1599</v>
      </c>
      <c r="E66" s="227">
        <v>0.0</v>
      </c>
      <c r="F66" s="231">
        <v>3.0</v>
      </c>
      <c r="G66" s="232" t="s">
        <v>1519</v>
      </c>
      <c r="H66" s="227">
        <v>3.0</v>
      </c>
      <c r="I66" s="217"/>
    </row>
    <row r="67" ht="15.75" customHeight="1">
      <c r="A67" s="227">
        <v>912.0</v>
      </c>
      <c r="B67" s="228" t="s">
        <v>1602</v>
      </c>
      <c r="C67" s="229"/>
      <c r="D67" s="230" t="s">
        <v>1599</v>
      </c>
      <c r="E67" s="227">
        <v>0.0</v>
      </c>
      <c r="F67" s="231">
        <v>4.0</v>
      </c>
      <c r="G67" s="232" t="s">
        <v>1520</v>
      </c>
      <c r="H67" s="227">
        <v>4.0</v>
      </c>
      <c r="I67" s="217"/>
    </row>
    <row r="68" ht="15.75" customHeight="1">
      <c r="A68" s="227">
        <v>501.0</v>
      </c>
      <c r="B68" s="228" t="s">
        <v>1603</v>
      </c>
      <c r="C68" s="229"/>
      <c r="D68" s="230" t="s">
        <v>1599</v>
      </c>
      <c r="E68" s="227">
        <v>0.0</v>
      </c>
      <c r="F68" s="231">
        <v>5.0</v>
      </c>
      <c r="G68" s="232" t="s">
        <v>1522</v>
      </c>
      <c r="H68" s="227">
        <v>5.0</v>
      </c>
      <c r="I68" s="217"/>
    </row>
    <row r="69" ht="15.75" customHeight="1">
      <c r="A69" s="227">
        <v>502.0</v>
      </c>
      <c r="B69" s="228" t="s">
        <v>1604</v>
      </c>
      <c r="C69" s="229"/>
      <c r="D69" s="230" t="s">
        <v>1599</v>
      </c>
      <c r="E69" s="227">
        <v>0.0</v>
      </c>
      <c r="F69" s="231">
        <v>6.0</v>
      </c>
      <c r="G69" s="232" t="s">
        <v>1524</v>
      </c>
      <c r="H69" s="227">
        <v>6.0</v>
      </c>
      <c r="I69" s="217"/>
    </row>
    <row r="70" ht="15.75" customHeight="1">
      <c r="A70" s="227">
        <v>551.0</v>
      </c>
      <c r="B70" s="228" t="s">
        <v>1605</v>
      </c>
      <c r="C70" s="229"/>
      <c r="D70" s="230" t="s">
        <v>1599</v>
      </c>
      <c r="E70" s="227">
        <v>0.0</v>
      </c>
      <c r="F70" s="231">
        <v>8.0</v>
      </c>
      <c r="G70" s="232" t="s">
        <v>1527</v>
      </c>
      <c r="H70" s="227">
        <v>7.0</v>
      </c>
      <c r="I70" s="217"/>
    </row>
    <row r="71" ht="15.75" customHeight="1">
      <c r="A71" s="227">
        <v>601.0</v>
      </c>
      <c r="B71" s="228" t="s">
        <v>1606</v>
      </c>
      <c r="C71" s="229"/>
      <c r="D71" s="230" t="s">
        <v>1599</v>
      </c>
      <c r="E71" s="227">
        <v>0.0</v>
      </c>
      <c r="F71" s="231">
        <v>11.0</v>
      </c>
      <c r="G71" s="232" t="s">
        <v>1530</v>
      </c>
      <c r="H71" s="227">
        <v>8.0</v>
      </c>
      <c r="I71" s="217"/>
    </row>
    <row r="72" ht="15.75" customHeight="1">
      <c r="A72" s="227">
        <v>701.0</v>
      </c>
      <c r="B72" s="228" t="s">
        <v>1607</v>
      </c>
      <c r="C72" s="229"/>
      <c r="D72" s="230" t="s">
        <v>1608</v>
      </c>
      <c r="E72" s="227">
        <v>0.0</v>
      </c>
      <c r="F72" s="231">
        <v>3.0</v>
      </c>
      <c r="G72" s="232" t="s">
        <v>1519</v>
      </c>
      <c r="H72" s="227">
        <v>3.0</v>
      </c>
      <c r="I72" s="217"/>
    </row>
    <row r="73" ht="15.75" customHeight="1">
      <c r="A73" s="233"/>
      <c r="B73" s="211"/>
      <c r="C73" s="229"/>
      <c r="D73" s="230" t="s">
        <v>1608</v>
      </c>
      <c r="E73" s="227">
        <v>0.0</v>
      </c>
      <c r="F73" s="231">
        <v>4.0</v>
      </c>
      <c r="G73" s="232" t="s">
        <v>1521</v>
      </c>
      <c r="H73" s="227">
        <v>5.0</v>
      </c>
      <c r="I73" s="217"/>
    </row>
    <row r="74" ht="15.75" customHeight="1">
      <c r="A74" s="233"/>
      <c r="B74" s="211"/>
      <c r="C74" s="229"/>
      <c r="D74" s="230" t="s">
        <v>1608</v>
      </c>
      <c r="E74" s="227">
        <v>0.0</v>
      </c>
      <c r="F74" s="231">
        <v>5.0</v>
      </c>
      <c r="G74" s="232" t="s">
        <v>1522</v>
      </c>
      <c r="H74" s="227">
        <v>6.0</v>
      </c>
      <c r="I74" s="217"/>
    </row>
    <row r="75" ht="15.75" customHeight="1">
      <c r="A75" s="233"/>
      <c r="B75" s="211"/>
      <c r="C75" s="229"/>
      <c r="D75" s="230" t="s">
        <v>1608</v>
      </c>
      <c r="E75" s="227">
        <v>0.0</v>
      </c>
      <c r="F75" s="231">
        <v>6.0</v>
      </c>
      <c r="G75" s="232" t="s">
        <v>1609</v>
      </c>
      <c r="H75" s="227">
        <v>7.0</v>
      </c>
      <c r="I75" s="217"/>
    </row>
    <row r="76" ht="15.75" customHeight="1">
      <c r="A76" s="233"/>
      <c r="B76" s="211"/>
      <c r="C76" s="229"/>
      <c r="D76" s="230" t="s">
        <v>1608</v>
      </c>
      <c r="E76" s="227">
        <v>0.0</v>
      </c>
      <c r="F76" s="231">
        <v>7.0</v>
      </c>
      <c r="G76" s="232" t="s">
        <v>1525</v>
      </c>
      <c r="H76" s="227">
        <v>1.0</v>
      </c>
      <c r="I76" s="217"/>
    </row>
    <row r="77" ht="15.75" customHeight="1">
      <c r="A77" s="233"/>
      <c r="B77" s="211"/>
      <c r="C77" s="229"/>
      <c r="D77" s="230" t="s">
        <v>1608</v>
      </c>
      <c r="E77" s="227">
        <v>0.0</v>
      </c>
      <c r="F77" s="231">
        <v>8.0</v>
      </c>
      <c r="G77" s="232" t="s">
        <v>1610</v>
      </c>
      <c r="H77" s="227">
        <v>2.0</v>
      </c>
      <c r="I77" s="217"/>
    </row>
    <row r="78" ht="15.75" customHeight="1">
      <c r="A78" s="233"/>
      <c r="B78" s="211"/>
      <c r="C78" s="229"/>
      <c r="D78" s="230" t="s">
        <v>1608</v>
      </c>
      <c r="E78" s="227">
        <v>0.0</v>
      </c>
      <c r="F78" s="231">
        <v>9.0</v>
      </c>
      <c r="G78" s="232" t="s">
        <v>1528</v>
      </c>
      <c r="H78" s="227">
        <v>4.0</v>
      </c>
      <c r="I78" s="217"/>
    </row>
    <row r="79" ht="15.75" customHeight="1">
      <c r="A79" s="233"/>
      <c r="B79" s="211"/>
      <c r="C79" s="229"/>
      <c r="D79" s="230" t="s">
        <v>1611</v>
      </c>
      <c r="E79" s="227">
        <v>0.0</v>
      </c>
      <c r="F79" s="231">
        <v>1.0</v>
      </c>
      <c r="G79" s="232" t="s">
        <v>1514</v>
      </c>
      <c r="H79" s="227">
        <v>1.0</v>
      </c>
      <c r="I79" s="217"/>
    </row>
    <row r="80" ht="15.75" customHeight="1">
      <c r="A80" s="233"/>
      <c r="B80" s="211"/>
      <c r="C80" s="229"/>
      <c r="D80" s="230" t="s">
        <v>1611</v>
      </c>
      <c r="E80" s="227">
        <v>0.0</v>
      </c>
      <c r="F80" s="231">
        <v>2.0</v>
      </c>
      <c r="G80" s="232" t="s">
        <v>1517</v>
      </c>
      <c r="H80" s="227">
        <v>2.0</v>
      </c>
      <c r="I80" s="217"/>
    </row>
    <row r="81" ht="15.75" customHeight="1">
      <c r="A81" s="233"/>
      <c r="B81" s="211"/>
      <c r="C81" s="229"/>
      <c r="D81" s="230" t="s">
        <v>1611</v>
      </c>
      <c r="E81" s="227">
        <v>0.0</v>
      </c>
      <c r="F81" s="231">
        <v>3.0</v>
      </c>
      <c r="G81" s="232" t="s">
        <v>1519</v>
      </c>
      <c r="H81" s="227">
        <v>3.0</v>
      </c>
      <c r="I81" s="217"/>
    </row>
    <row r="82" ht="15.75" customHeight="1">
      <c r="A82" s="233"/>
      <c r="B82" s="211"/>
      <c r="C82" s="229"/>
      <c r="D82" s="230" t="s">
        <v>1611</v>
      </c>
      <c r="E82" s="227">
        <v>0.0</v>
      </c>
      <c r="F82" s="231">
        <v>4.0</v>
      </c>
      <c r="G82" s="232" t="s">
        <v>1520</v>
      </c>
      <c r="H82" s="227">
        <v>4.0</v>
      </c>
      <c r="I82" s="217"/>
    </row>
    <row r="83" ht="15.75" customHeight="1">
      <c r="A83" s="233"/>
      <c r="B83" s="211"/>
      <c r="C83" s="229"/>
      <c r="D83" s="230" t="s">
        <v>1611</v>
      </c>
      <c r="E83" s="227">
        <v>0.0</v>
      </c>
      <c r="F83" s="231">
        <v>5.0</v>
      </c>
      <c r="G83" s="232" t="s">
        <v>1522</v>
      </c>
      <c r="H83" s="227">
        <v>5.0</v>
      </c>
      <c r="I83" s="217"/>
    </row>
    <row r="84" ht="15.75" customHeight="1">
      <c r="A84" s="233"/>
      <c r="B84" s="211"/>
      <c r="C84" s="229"/>
      <c r="D84" s="230" t="s">
        <v>1611</v>
      </c>
      <c r="E84" s="227">
        <v>0.0</v>
      </c>
      <c r="F84" s="231">
        <v>6.0</v>
      </c>
      <c r="G84" s="232" t="s">
        <v>1524</v>
      </c>
      <c r="H84" s="227">
        <v>6.0</v>
      </c>
      <c r="I84" s="217"/>
    </row>
    <row r="85" ht="15.75" customHeight="1">
      <c r="A85" s="233"/>
      <c r="B85" s="211"/>
      <c r="C85" s="229"/>
      <c r="D85" s="230" t="s">
        <v>1612</v>
      </c>
      <c r="E85" s="227">
        <v>0.0</v>
      </c>
      <c r="F85" s="231">
        <v>1.0</v>
      </c>
      <c r="G85" s="232" t="s">
        <v>1514</v>
      </c>
      <c r="H85" s="227">
        <v>1.0</v>
      </c>
      <c r="I85" s="217"/>
    </row>
    <row r="86" ht="15.75" customHeight="1">
      <c r="A86" s="233"/>
      <c r="B86" s="211"/>
      <c r="C86" s="229"/>
      <c r="D86" s="230" t="s">
        <v>1612</v>
      </c>
      <c r="E86" s="227">
        <v>0.0</v>
      </c>
      <c r="F86" s="231">
        <v>2.0</v>
      </c>
      <c r="G86" s="232" t="s">
        <v>1517</v>
      </c>
      <c r="H86" s="227">
        <v>2.0</v>
      </c>
      <c r="I86" s="217"/>
    </row>
    <row r="87" ht="15.75" customHeight="1">
      <c r="A87" s="233"/>
      <c r="B87" s="211"/>
      <c r="C87" s="229"/>
      <c r="D87" s="230" t="s">
        <v>1612</v>
      </c>
      <c r="E87" s="227">
        <v>0.0</v>
      </c>
      <c r="F87" s="231">
        <v>3.0</v>
      </c>
      <c r="G87" s="232" t="s">
        <v>1519</v>
      </c>
      <c r="H87" s="227">
        <v>3.0</v>
      </c>
      <c r="I87" s="217"/>
    </row>
    <row r="88" ht="15.75" customHeight="1">
      <c r="A88" s="233"/>
      <c r="B88" s="211"/>
      <c r="C88" s="229"/>
      <c r="D88" s="230" t="s">
        <v>1612</v>
      </c>
      <c r="E88" s="227">
        <v>0.0</v>
      </c>
      <c r="F88" s="231">
        <v>4.0</v>
      </c>
      <c r="G88" s="232" t="s">
        <v>1520</v>
      </c>
      <c r="H88" s="227">
        <v>5.0</v>
      </c>
      <c r="I88" s="217"/>
    </row>
    <row r="89" ht="15.75" customHeight="1">
      <c r="A89" s="233"/>
      <c r="B89" s="211"/>
      <c r="C89" s="229"/>
      <c r="D89" s="230" t="s">
        <v>1613</v>
      </c>
      <c r="E89" s="227">
        <v>0.0</v>
      </c>
      <c r="F89" s="231">
        <v>1.0</v>
      </c>
      <c r="G89" s="232" t="s">
        <v>1614</v>
      </c>
      <c r="H89" s="227">
        <v>1.0</v>
      </c>
      <c r="I89" s="217"/>
    </row>
    <row r="90" ht="15.75" customHeight="1">
      <c r="A90" s="233"/>
      <c r="B90" s="211"/>
      <c r="C90" s="229"/>
      <c r="D90" s="230" t="s">
        <v>1613</v>
      </c>
      <c r="E90" s="227">
        <v>0.0</v>
      </c>
      <c r="F90" s="231">
        <v>2.0</v>
      </c>
      <c r="G90" s="232" t="s">
        <v>1615</v>
      </c>
      <c r="H90" s="227">
        <v>4.0</v>
      </c>
      <c r="I90" s="217"/>
    </row>
    <row r="91" ht="15.75" customHeight="1">
      <c r="A91" s="233"/>
      <c r="B91" s="211"/>
      <c r="C91" s="229"/>
      <c r="D91" s="230" t="s">
        <v>1613</v>
      </c>
      <c r="E91" s="227">
        <v>0.0</v>
      </c>
      <c r="F91" s="231">
        <v>18.0</v>
      </c>
      <c r="G91" s="232" t="s">
        <v>1616</v>
      </c>
      <c r="H91" s="227">
        <v>2.0</v>
      </c>
      <c r="I91" s="217"/>
    </row>
    <row r="92" ht="15.75" customHeight="1">
      <c r="A92" s="233"/>
      <c r="B92" s="211"/>
      <c r="C92" s="229"/>
      <c r="D92" s="230" t="s">
        <v>1613</v>
      </c>
      <c r="E92" s="227">
        <v>0.0</v>
      </c>
      <c r="F92" s="231">
        <v>19.0</v>
      </c>
      <c r="G92" s="232" t="s">
        <v>1539</v>
      </c>
      <c r="H92" s="227">
        <v>3.0</v>
      </c>
      <c r="I92" s="217"/>
    </row>
    <row r="93" ht="15.75" customHeight="1">
      <c r="A93" s="233"/>
      <c r="B93" s="211"/>
      <c r="C93" s="229"/>
      <c r="D93" s="230" t="s">
        <v>1617</v>
      </c>
      <c r="E93" s="227">
        <v>0.0</v>
      </c>
      <c r="F93" s="231">
        <v>3.0</v>
      </c>
      <c r="G93" s="232" t="s">
        <v>1519</v>
      </c>
      <c r="H93" s="227">
        <v>3.0</v>
      </c>
      <c r="I93" s="217"/>
    </row>
    <row r="94" ht="15.75" customHeight="1">
      <c r="A94" s="233"/>
      <c r="B94" s="211"/>
      <c r="C94" s="229"/>
      <c r="D94" s="230" t="s">
        <v>1617</v>
      </c>
      <c r="E94" s="227">
        <v>0.0</v>
      </c>
      <c r="F94" s="231">
        <v>4.0</v>
      </c>
      <c r="G94" s="232" t="s">
        <v>1521</v>
      </c>
      <c r="H94" s="227">
        <v>5.0</v>
      </c>
      <c r="I94" s="217"/>
    </row>
    <row r="95" ht="15.75" customHeight="1">
      <c r="A95" s="233"/>
      <c r="B95" s="211"/>
      <c r="C95" s="229"/>
      <c r="D95" s="230" t="s">
        <v>1617</v>
      </c>
      <c r="E95" s="227">
        <v>0.0</v>
      </c>
      <c r="F95" s="231">
        <v>5.0</v>
      </c>
      <c r="G95" s="232" t="s">
        <v>1522</v>
      </c>
      <c r="H95" s="227">
        <v>6.0</v>
      </c>
      <c r="I95" s="217"/>
    </row>
    <row r="96" ht="15.75" customHeight="1">
      <c r="A96" s="233"/>
      <c r="B96" s="211"/>
      <c r="C96" s="229"/>
      <c r="D96" s="230" t="s">
        <v>1617</v>
      </c>
      <c r="E96" s="227">
        <v>0.0</v>
      </c>
      <c r="F96" s="231">
        <v>6.0</v>
      </c>
      <c r="G96" s="232" t="s">
        <v>1524</v>
      </c>
      <c r="H96" s="227">
        <v>7.0</v>
      </c>
      <c r="I96" s="217"/>
    </row>
    <row r="97" ht="15.75" customHeight="1">
      <c r="A97" s="233"/>
      <c r="B97" s="211"/>
      <c r="C97" s="229"/>
      <c r="D97" s="230" t="s">
        <v>1617</v>
      </c>
      <c r="E97" s="227">
        <v>0.0</v>
      </c>
      <c r="F97" s="231">
        <v>7.0</v>
      </c>
      <c r="G97" s="232" t="s">
        <v>1525</v>
      </c>
      <c r="H97" s="227">
        <v>1.0</v>
      </c>
      <c r="I97" s="217"/>
    </row>
    <row r="98" ht="15.75" customHeight="1">
      <c r="A98" s="233"/>
      <c r="B98" s="211"/>
      <c r="C98" s="229"/>
      <c r="D98" s="230" t="s">
        <v>1617</v>
      </c>
      <c r="E98" s="227">
        <v>0.0</v>
      </c>
      <c r="F98" s="231">
        <v>8.0</v>
      </c>
      <c r="G98" s="232" t="s">
        <v>1527</v>
      </c>
      <c r="H98" s="227">
        <v>2.0</v>
      </c>
      <c r="I98" s="217"/>
    </row>
    <row r="99" ht="15.75" customHeight="1">
      <c r="A99" s="233"/>
      <c r="B99" s="211"/>
      <c r="C99" s="229"/>
      <c r="D99" s="230" t="s">
        <v>1617</v>
      </c>
      <c r="E99" s="227">
        <v>0.0</v>
      </c>
      <c r="F99" s="231">
        <v>9.0</v>
      </c>
      <c r="G99" s="232" t="s">
        <v>1528</v>
      </c>
      <c r="H99" s="227">
        <v>4.0</v>
      </c>
      <c r="I99" s="217"/>
    </row>
    <row r="100" ht="15.75" customHeight="1">
      <c r="A100" s="233"/>
      <c r="B100" s="211"/>
      <c r="C100" s="229"/>
      <c r="D100" s="230" t="s">
        <v>1618</v>
      </c>
      <c r="E100" s="227">
        <v>0.0</v>
      </c>
      <c r="F100" s="231">
        <v>1.0</v>
      </c>
      <c r="G100" s="232" t="s">
        <v>1567</v>
      </c>
      <c r="H100" s="227">
        <v>1.0</v>
      </c>
      <c r="I100" s="217"/>
    </row>
    <row r="101" ht="15.75" customHeight="1">
      <c r="A101" s="233"/>
      <c r="B101" s="211"/>
      <c r="C101" s="229"/>
      <c r="D101" s="230" t="s">
        <v>1618</v>
      </c>
      <c r="E101" s="227">
        <v>0.0</v>
      </c>
      <c r="F101" s="231">
        <v>12.0</v>
      </c>
      <c r="G101" s="232" t="s">
        <v>1531</v>
      </c>
      <c r="H101" s="227">
        <v>4.0</v>
      </c>
      <c r="I101" s="217"/>
    </row>
    <row r="102" ht="15.75" customHeight="1">
      <c r="A102" s="233"/>
      <c r="B102" s="211"/>
      <c r="C102" s="229"/>
      <c r="D102" s="230" t="s">
        <v>1618</v>
      </c>
      <c r="E102" s="227">
        <v>0.0</v>
      </c>
      <c r="F102" s="231">
        <v>15.0</v>
      </c>
      <c r="G102" s="232" t="s">
        <v>1619</v>
      </c>
      <c r="H102" s="227">
        <v>3.0</v>
      </c>
      <c r="I102" s="217"/>
    </row>
    <row r="103" ht="15.75" customHeight="1">
      <c r="A103" s="233"/>
      <c r="B103" s="211"/>
      <c r="C103" s="229"/>
      <c r="D103" s="230" t="s">
        <v>1618</v>
      </c>
      <c r="E103" s="227">
        <v>0.0</v>
      </c>
      <c r="F103" s="231">
        <v>17.0</v>
      </c>
      <c r="G103" s="232" t="s">
        <v>1620</v>
      </c>
      <c r="H103" s="227">
        <v>6.0</v>
      </c>
      <c r="I103" s="217"/>
    </row>
    <row r="104" ht="15.75" customHeight="1">
      <c r="A104" s="233"/>
      <c r="B104" s="211"/>
      <c r="C104" s="229"/>
      <c r="D104" s="230" t="s">
        <v>1618</v>
      </c>
      <c r="E104" s="227">
        <v>0.0</v>
      </c>
      <c r="F104" s="231">
        <v>502.0</v>
      </c>
      <c r="G104" s="232" t="s">
        <v>1621</v>
      </c>
      <c r="H104" s="227">
        <v>7.0</v>
      </c>
      <c r="I104" s="217"/>
    </row>
    <row r="105" ht="15.75" customHeight="1">
      <c r="A105" s="233"/>
      <c r="B105" s="211"/>
      <c r="C105" s="229"/>
      <c r="D105" s="230" t="s">
        <v>1622</v>
      </c>
      <c r="E105" s="227">
        <v>0.0</v>
      </c>
      <c r="F105" s="231">
        <v>1.0</v>
      </c>
      <c r="G105" s="232" t="s">
        <v>1623</v>
      </c>
      <c r="H105" s="227">
        <v>1.0</v>
      </c>
      <c r="I105" s="217"/>
    </row>
    <row r="106" ht="15.75" customHeight="1">
      <c r="A106" s="233"/>
      <c r="B106" s="211"/>
      <c r="C106" s="229"/>
      <c r="D106" s="230" t="s">
        <v>1622</v>
      </c>
      <c r="E106" s="227">
        <v>0.0</v>
      </c>
      <c r="F106" s="231">
        <v>3.0</v>
      </c>
      <c r="G106" s="232" t="s">
        <v>1624</v>
      </c>
      <c r="H106" s="227">
        <v>2.0</v>
      </c>
      <c r="I106" s="217"/>
    </row>
    <row r="107" ht="15.75" customHeight="1">
      <c r="A107" s="233"/>
      <c r="B107" s="211"/>
      <c r="C107" s="229"/>
      <c r="D107" s="230" t="s">
        <v>1622</v>
      </c>
      <c r="E107" s="227">
        <v>0.0</v>
      </c>
      <c r="F107" s="231">
        <v>5.0</v>
      </c>
      <c r="G107" s="232" t="s">
        <v>1625</v>
      </c>
      <c r="H107" s="227">
        <v>3.0</v>
      </c>
      <c r="I107" s="217"/>
    </row>
    <row r="108" ht="15.75" customHeight="1">
      <c r="A108" s="233"/>
      <c r="B108" s="211"/>
      <c r="C108" s="229"/>
      <c r="D108" s="230" t="s">
        <v>1622</v>
      </c>
      <c r="E108" s="227">
        <v>0.0</v>
      </c>
      <c r="F108" s="231">
        <v>6.0</v>
      </c>
      <c r="G108" s="232" t="s">
        <v>1625</v>
      </c>
      <c r="H108" s="227">
        <v>3.0</v>
      </c>
      <c r="I108" s="217"/>
    </row>
    <row r="109" ht="15.75" customHeight="1">
      <c r="A109" s="233"/>
      <c r="B109" s="211"/>
      <c r="C109" s="229"/>
      <c r="D109" s="230" t="s">
        <v>1622</v>
      </c>
      <c r="E109" s="227">
        <v>0.0</v>
      </c>
      <c r="F109" s="231">
        <v>10.0</v>
      </c>
      <c r="G109" s="232" t="s">
        <v>1626</v>
      </c>
      <c r="H109" s="227">
        <v>5.0</v>
      </c>
      <c r="I109" s="217"/>
    </row>
    <row r="110" ht="15.75" customHeight="1">
      <c r="A110" s="233"/>
      <c r="B110" s="211"/>
      <c r="C110" s="229"/>
      <c r="D110" s="230" t="s">
        <v>1622</v>
      </c>
      <c r="E110" s="227">
        <v>0.0</v>
      </c>
      <c r="F110" s="231">
        <v>12.0</v>
      </c>
      <c r="G110" s="232" t="s">
        <v>1531</v>
      </c>
      <c r="H110" s="227">
        <v>4.0</v>
      </c>
      <c r="I110" s="217"/>
    </row>
    <row r="111" ht="15.75" customHeight="1">
      <c r="A111" s="233"/>
      <c r="B111" s="211"/>
      <c r="C111" s="229"/>
      <c r="D111" s="230" t="s">
        <v>1622</v>
      </c>
      <c r="E111" s="227">
        <v>0.0</v>
      </c>
      <c r="F111" s="231">
        <v>13.0</v>
      </c>
      <c r="G111" s="232" t="s">
        <v>1532</v>
      </c>
      <c r="H111" s="227">
        <v>6.0</v>
      </c>
      <c r="I111" s="217"/>
    </row>
    <row r="112" ht="15.75" customHeight="1">
      <c r="A112" s="233"/>
      <c r="B112" s="211"/>
      <c r="C112" s="229"/>
      <c r="D112" s="230" t="s">
        <v>1627</v>
      </c>
      <c r="E112" s="227">
        <v>0.0</v>
      </c>
      <c r="F112" s="231">
        <v>2.0</v>
      </c>
      <c r="G112" s="232" t="s">
        <v>1628</v>
      </c>
      <c r="H112" s="227">
        <v>0.0</v>
      </c>
      <c r="I112" s="217"/>
    </row>
    <row r="113" ht="15.75" customHeight="1">
      <c r="A113" s="233"/>
      <c r="B113" s="211"/>
      <c r="C113" s="229"/>
      <c r="D113" s="230" t="s">
        <v>1627</v>
      </c>
      <c r="E113" s="227">
        <v>0.0</v>
      </c>
      <c r="F113" s="231">
        <v>7.0</v>
      </c>
      <c r="G113" s="232" t="s">
        <v>1629</v>
      </c>
      <c r="H113" s="227">
        <v>2.0</v>
      </c>
      <c r="I113" s="217"/>
    </row>
    <row r="114" ht="15.75" customHeight="1">
      <c r="A114" s="233"/>
      <c r="B114" s="211"/>
      <c r="C114" s="229"/>
      <c r="D114" s="230" t="s">
        <v>1627</v>
      </c>
      <c r="E114" s="227">
        <v>0.0</v>
      </c>
      <c r="F114" s="231">
        <v>12.0</v>
      </c>
      <c r="G114" s="232" t="s">
        <v>1531</v>
      </c>
      <c r="H114" s="227">
        <v>3.0</v>
      </c>
      <c r="I114" s="217"/>
    </row>
    <row r="115" ht="15.75" customHeight="1">
      <c r="A115" s="233"/>
      <c r="B115" s="211"/>
      <c r="C115" s="229"/>
      <c r="D115" s="230" t="s">
        <v>1627</v>
      </c>
      <c r="E115" s="227">
        <v>0.0</v>
      </c>
      <c r="F115" s="231">
        <v>15.0</v>
      </c>
      <c r="G115" s="232" t="s">
        <v>1630</v>
      </c>
      <c r="H115" s="227">
        <v>1.0</v>
      </c>
      <c r="I115" s="217"/>
    </row>
    <row r="116" ht="15.75" customHeight="1">
      <c r="A116" s="233"/>
      <c r="B116" s="234"/>
      <c r="C116" s="229"/>
      <c r="D116" s="230" t="s">
        <v>1627</v>
      </c>
      <c r="E116" s="227">
        <v>0.0</v>
      </c>
      <c r="F116" s="231">
        <v>17.0</v>
      </c>
      <c r="G116" s="232" t="s">
        <v>1631</v>
      </c>
      <c r="H116" s="227">
        <v>3.0</v>
      </c>
      <c r="I116" s="217"/>
    </row>
    <row r="117" ht="15.75" customHeight="1">
      <c r="A117" s="233"/>
      <c r="B117" s="234"/>
      <c r="C117" s="229"/>
      <c r="D117" s="230" t="s">
        <v>1632</v>
      </c>
      <c r="E117" s="227">
        <v>0.0</v>
      </c>
      <c r="F117" s="231">
        <v>3.0</v>
      </c>
      <c r="G117" s="232" t="s">
        <v>1519</v>
      </c>
      <c r="H117" s="227">
        <v>3.0</v>
      </c>
      <c r="I117" s="217"/>
    </row>
    <row r="118" ht="15.75" customHeight="1">
      <c r="A118" s="233"/>
      <c r="B118" s="234"/>
      <c r="C118" s="229"/>
      <c r="D118" s="230" t="s">
        <v>1632</v>
      </c>
      <c r="E118" s="227">
        <v>0.0</v>
      </c>
      <c r="F118" s="231">
        <v>4.0</v>
      </c>
      <c r="G118" s="232" t="s">
        <v>1521</v>
      </c>
      <c r="H118" s="227">
        <v>5.0</v>
      </c>
      <c r="I118" s="217"/>
    </row>
    <row r="119" ht="15.75" customHeight="1">
      <c r="A119" s="233"/>
      <c r="B119" s="234"/>
      <c r="C119" s="229"/>
      <c r="D119" s="230" t="s">
        <v>1632</v>
      </c>
      <c r="E119" s="227">
        <v>0.0</v>
      </c>
      <c r="F119" s="231">
        <v>5.0</v>
      </c>
      <c r="G119" s="232" t="s">
        <v>1522</v>
      </c>
      <c r="H119" s="227">
        <v>6.0</v>
      </c>
      <c r="I119" s="217"/>
    </row>
    <row r="120" ht="15.75" customHeight="1">
      <c r="A120" s="233"/>
      <c r="B120" s="234"/>
      <c r="C120" s="229"/>
      <c r="D120" s="230" t="s">
        <v>1632</v>
      </c>
      <c r="E120" s="227">
        <v>0.0</v>
      </c>
      <c r="F120" s="231">
        <v>6.0</v>
      </c>
      <c r="G120" s="232" t="s">
        <v>1524</v>
      </c>
      <c r="H120" s="227">
        <v>7.0</v>
      </c>
      <c r="I120" s="217"/>
    </row>
    <row r="121" ht="15.75" customHeight="1">
      <c r="A121" s="233"/>
      <c r="B121" s="234"/>
      <c r="C121" s="229"/>
      <c r="D121" s="230" t="s">
        <v>1632</v>
      </c>
      <c r="E121" s="227">
        <v>0.0</v>
      </c>
      <c r="F121" s="231">
        <v>7.0</v>
      </c>
      <c r="G121" s="232" t="s">
        <v>1525</v>
      </c>
      <c r="H121" s="227">
        <v>1.0</v>
      </c>
      <c r="I121" s="217"/>
    </row>
    <row r="122" ht="15.75" customHeight="1">
      <c r="A122" s="233"/>
      <c r="B122" s="234"/>
      <c r="C122" s="229"/>
      <c r="D122" s="230" t="s">
        <v>1632</v>
      </c>
      <c r="E122" s="227">
        <v>0.0</v>
      </c>
      <c r="F122" s="231">
        <v>8.0</v>
      </c>
      <c r="G122" s="232" t="s">
        <v>1527</v>
      </c>
      <c r="H122" s="227">
        <v>2.0</v>
      </c>
      <c r="I122" s="217"/>
    </row>
    <row r="123" ht="15.75" customHeight="1">
      <c r="A123" s="233"/>
      <c r="B123" s="234"/>
      <c r="C123" s="229"/>
      <c r="D123" s="230" t="s">
        <v>1632</v>
      </c>
      <c r="E123" s="227">
        <v>0.0</v>
      </c>
      <c r="F123" s="231">
        <v>9.0</v>
      </c>
      <c r="G123" s="232" t="s">
        <v>1528</v>
      </c>
      <c r="H123" s="227">
        <v>4.0</v>
      </c>
      <c r="I123" s="217"/>
    </row>
    <row r="124" ht="15.75" customHeight="1">
      <c r="A124" s="233"/>
      <c r="B124" s="234"/>
      <c r="C124" s="229"/>
      <c r="D124" s="230" t="s">
        <v>1633</v>
      </c>
      <c r="E124" s="227">
        <v>0.0</v>
      </c>
      <c r="F124" s="231">
        <v>1.0</v>
      </c>
      <c r="G124" s="232" t="s">
        <v>1634</v>
      </c>
      <c r="H124" s="227">
        <v>1.0</v>
      </c>
      <c r="I124" s="217"/>
    </row>
    <row r="125" ht="15.75" customHeight="1">
      <c r="A125" s="233"/>
      <c r="B125" s="234"/>
      <c r="C125" s="229"/>
      <c r="D125" s="230" t="s">
        <v>1633</v>
      </c>
      <c r="E125" s="227">
        <v>0.0</v>
      </c>
      <c r="F125" s="231">
        <v>3.0</v>
      </c>
      <c r="G125" s="232" t="s">
        <v>1635</v>
      </c>
      <c r="H125" s="227">
        <v>6.0</v>
      </c>
      <c r="I125" s="217"/>
    </row>
    <row r="126" ht="15.75" customHeight="1">
      <c r="A126" s="233"/>
      <c r="B126" s="234"/>
      <c r="C126" s="229"/>
      <c r="D126" s="230" t="s">
        <v>1633</v>
      </c>
      <c r="E126" s="227">
        <v>0.0</v>
      </c>
      <c r="F126" s="231">
        <v>4.0</v>
      </c>
      <c r="G126" s="232" t="s">
        <v>1520</v>
      </c>
      <c r="H126" s="227">
        <v>9.0</v>
      </c>
      <c r="I126" s="217"/>
    </row>
    <row r="127" ht="15.75" customHeight="1">
      <c r="A127" s="233"/>
      <c r="B127" s="234"/>
      <c r="C127" s="229"/>
      <c r="D127" s="230" t="s">
        <v>1633</v>
      </c>
      <c r="E127" s="227">
        <v>0.0</v>
      </c>
      <c r="F127" s="231">
        <v>5.0</v>
      </c>
      <c r="G127" s="232" t="s">
        <v>1522</v>
      </c>
      <c r="H127" s="227">
        <v>2.0</v>
      </c>
      <c r="I127" s="217"/>
    </row>
    <row r="128" ht="15.75" customHeight="1">
      <c r="A128" s="233"/>
      <c r="B128" s="234"/>
      <c r="C128" s="229"/>
      <c r="D128" s="230" t="s">
        <v>1633</v>
      </c>
      <c r="E128" s="227">
        <v>0.0</v>
      </c>
      <c r="F128" s="231">
        <v>6.0</v>
      </c>
      <c r="G128" s="232" t="s">
        <v>1609</v>
      </c>
      <c r="H128" s="227">
        <v>3.0</v>
      </c>
      <c r="I128" s="217"/>
    </row>
    <row r="129" ht="15.75" customHeight="1">
      <c r="A129" s="233"/>
      <c r="B129" s="234"/>
      <c r="C129" s="229"/>
      <c r="D129" s="230" t="s">
        <v>1633</v>
      </c>
      <c r="E129" s="227">
        <v>0.0</v>
      </c>
      <c r="F129" s="231">
        <v>8.0</v>
      </c>
      <c r="G129" s="232" t="s">
        <v>1636</v>
      </c>
      <c r="H129" s="227">
        <v>7.0</v>
      </c>
      <c r="I129" s="217"/>
    </row>
    <row r="130" ht="15.75" customHeight="1">
      <c r="A130" s="233"/>
      <c r="B130" s="234"/>
      <c r="C130" s="229"/>
      <c r="D130" s="230" t="s">
        <v>1633</v>
      </c>
      <c r="E130" s="227">
        <v>0.0</v>
      </c>
      <c r="F130" s="231">
        <v>12.0</v>
      </c>
      <c r="G130" s="232" t="s">
        <v>1637</v>
      </c>
      <c r="H130" s="227">
        <v>5.0</v>
      </c>
      <c r="I130" s="217"/>
    </row>
    <row r="131" ht="15.75" customHeight="1">
      <c r="A131" s="233"/>
      <c r="B131" s="234"/>
      <c r="C131" s="229"/>
      <c r="D131" s="230" t="s">
        <v>1633</v>
      </c>
      <c r="E131" s="227">
        <v>0.0</v>
      </c>
      <c r="F131" s="231">
        <v>17.0</v>
      </c>
      <c r="G131" s="232" t="s">
        <v>1638</v>
      </c>
      <c r="H131" s="227">
        <v>8.0</v>
      </c>
      <c r="I131" s="217"/>
    </row>
    <row r="132" ht="15.75" customHeight="1">
      <c r="A132" s="233"/>
      <c r="B132" s="234"/>
      <c r="C132" s="229"/>
      <c r="D132" s="230" t="s">
        <v>1639</v>
      </c>
      <c r="E132" s="227">
        <v>0.0</v>
      </c>
      <c r="F132" s="231">
        <v>1.0</v>
      </c>
      <c r="G132" s="232" t="s">
        <v>1514</v>
      </c>
      <c r="H132" s="227">
        <v>1.0</v>
      </c>
      <c r="I132" s="217"/>
    </row>
    <row r="133" ht="15.75" customHeight="1">
      <c r="A133" s="233"/>
      <c r="B133" s="234"/>
      <c r="C133" s="229"/>
      <c r="D133" s="230" t="s">
        <v>1639</v>
      </c>
      <c r="E133" s="227">
        <v>0.0</v>
      </c>
      <c r="F133" s="231">
        <v>2.0</v>
      </c>
      <c r="G133" s="232" t="s">
        <v>1517</v>
      </c>
      <c r="H133" s="227">
        <v>2.0</v>
      </c>
      <c r="I133" s="217"/>
    </row>
    <row r="134" ht="15.75" customHeight="1">
      <c r="A134" s="233"/>
      <c r="B134" s="234"/>
      <c r="C134" s="229"/>
      <c r="D134" s="230" t="s">
        <v>1639</v>
      </c>
      <c r="E134" s="227">
        <v>0.0</v>
      </c>
      <c r="F134" s="231">
        <v>3.0</v>
      </c>
      <c r="G134" s="232" t="s">
        <v>1519</v>
      </c>
      <c r="H134" s="227">
        <v>3.0</v>
      </c>
      <c r="I134" s="217"/>
    </row>
    <row r="135" ht="15.75" customHeight="1">
      <c r="A135" s="233"/>
      <c r="B135" s="234"/>
      <c r="C135" s="229"/>
      <c r="D135" s="230" t="s">
        <v>1639</v>
      </c>
      <c r="E135" s="227">
        <v>0.0</v>
      </c>
      <c r="F135" s="231">
        <v>4.0</v>
      </c>
      <c r="G135" s="232" t="s">
        <v>1520</v>
      </c>
      <c r="H135" s="227">
        <v>4.0</v>
      </c>
      <c r="I135" s="217"/>
    </row>
    <row r="136" ht="15.75" customHeight="1">
      <c r="A136" s="233"/>
      <c r="B136" s="234"/>
      <c r="C136" s="229"/>
      <c r="D136" s="230" t="s">
        <v>1639</v>
      </c>
      <c r="E136" s="227">
        <v>0.0</v>
      </c>
      <c r="F136" s="231">
        <v>5.0</v>
      </c>
      <c r="G136" s="232" t="s">
        <v>1522</v>
      </c>
      <c r="H136" s="227">
        <v>5.0</v>
      </c>
      <c r="I136" s="217"/>
    </row>
    <row r="137" ht="15.75" customHeight="1">
      <c r="A137" s="233"/>
      <c r="B137" s="234"/>
      <c r="C137" s="229"/>
      <c r="D137" s="230" t="s">
        <v>1639</v>
      </c>
      <c r="E137" s="227">
        <v>0.0</v>
      </c>
      <c r="F137" s="231">
        <v>6.0</v>
      </c>
      <c r="G137" s="232" t="s">
        <v>1524</v>
      </c>
      <c r="H137" s="227">
        <v>6.0</v>
      </c>
      <c r="I137" s="217"/>
    </row>
    <row r="138" ht="15.75" customHeight="1">
      <c r="A138" s="233"/>
      <c r="B138" s="234"/>
      <c r="C138" s="229"/>
      <c r="D138" s="230" t="s">
        <v>1640</v>
      </c>
      <c r="E138" s="227">
        <v>0.0</v>
      </c>
      <c r="F138" s="231">
        <v>1.0</v>
      </c>
      <c r="G138" s="232" t="s">
        <v>1641</v>
      </c>
      <c r="H138" s="227" t="s">
        <v>1642</v>
      </c>
      <c r="I138" s="217"/>
    </row>
    <row r="139" ht="15.75" customHeight="1">
      <c r="A139" s="233"/>
      <c r="B139" s="234"/>
      <c r="C139" s="229"/>
      <c r="D139" s="230" t="s">
        <v>1640</v>
      </c>
      <c r="E139" s="227">
        <v>0.0</v>
      </c>
      <c r="F139" s="231">
        <v>2.0</v>
      </c>
      <c r="G139" s="232" t="s">
        <v>1643</v>
      </c>
      <c r="H139" s="227" t="s">
        <v>1644</v>
      </c>
      <c r="I139" s="217"/>
    </row>
    <row r="140" ht="15.75" customHeight="1">
      <c r="A140" s="233"/>
      <c r="B140" s="234"/>
      <c r="C140" s="229"/>
      <c r="D140" s="230" t="s">
        <v>1640</v>
      </c>
      <c r="E140" s="227">
        <v>0.0</v>
      </c>
      <c r="F140" s="231">
        <v>3.0</v>
      </c>
      <c r="G140" s="232" t="s">
        <v>1519</v>
      </c>
      <c r="H140" s="227" t="s">
        <v>1645</v>
      </c>
      <c r="I140" s="217"/>
    </row>
    <row r="141" ht="15.75" customHeight="1">
      <c r="A141" s="233"/>
      <c r="B141" s="234"/>
      <c r="C141" s="229"/>
      <c r="D141" s="230" t="s">
        <v>1640</v>
      </c>
      <c r="E141" s="227">
        <v>0.0</v>
      </c>
      <c r="F141" s="231">
        <v>4.0</v>
      </c>
      <c r="G141" s="232" t="s">
        <v>1520</v>
      </c>
      <c r="H141" s="227" t="s">
        <v>1645</v>
      </c>
      <c r="I141" s="217"/>
    </row>
    <row r="142" ht="15.75" customHeight="1">
      <c r="A142" s="233"/>
      <c r="B142" s="234"/>
      <c r="C142" s="229"/>
      <c r="D142" s="230" t="s">
        <v>1646</v>
      </c>
      <c r="E142" s="227">
        <v>0.0</v>
      </c>
      <c r="F142" s="231">
        <v>3.0</v>
      </c>
      <c r="G142" s="232" t="s">
        <v>1519</v>
      </c>
      <c r="H142" s="227">
        <v>3.0</v>
      </c>
      <c r="I142" s="217"/>
    </row>
    <row r="143" ht="15.75" customHeight="1">
      <c r="A143" s="233"/>
      <c r="B143" s="234"/>
      <c r="C143" s="229"/>
      <c r="D143" s="230" t="s">
        <v>1646</v>
      </c>
      <c r="E143" s="227">
        <v>0.0</v>
      </c>
      <c r="F143" s="231">
        <v>4.0</v>
      </c>
      <c r="G143" s="232" t="s">
        <v>1521</v>
      </c>
      <c r="H143" s="227">
        <v>5.0</v>
      </c>
      <c r="I143" s="217"/>
    </row>
    <row r="144" ht="15.75" customHeight="1">
      <c r="A144" s="233"/>
      <c r="B144" s="234"/>
      <c r="C144" s="229"/>
      <c r="D144" s="230" t="s">
        <v>1646</v>
      </c>
      <c r="E144" s="227">
        <v>0.0</v>
      </c>
      <c r="F144" s="231">
        <v>5.0</v>
      </c>
      <c r="G144" s="232" t="s">
        <v>1522</v>
      </c>
      <c r="H144" s="227">
        <v>6.0</v>
      </c>
      <c r="I144" s="217"/>
    </row>
    <row r="145" ht="15.75" customHeight="1">
      <c r="A145" s="233"/>
      <c r="B145" s="234"/>
      <c r="C145" s="229"/>
      <c r="D145" s="230" t="s">
        <v>1646</v>
      </c>
      <c r="E145" s="227">
        <v>0.0</v>
      </c>
      <c r="F145" s="231">
        <v>6.0</v>
      </c>
      <c r="G145" s="232" t="s">
        <v>1524</v>
      </c>
      <c r="H145" s="227">
        <v>7.0</v>
      </c>
      <c r="I145" s="217"/>
    </row>
    <row r="146" ht="15.75" customHeight="1">
      <c r="A146" s="233"/>
      <c r="B146" s="234"/>
      <c r="C146" s="229"/>
      <c r="D146" s="230" t="s">
        <v>1646</v>
      </c>
      <c r="E146" s="227">
        <v>0.0</v>
      </c>
      <c r="F146" s="231">
        <v>7.0</v>
      </c>
      <c r="G146" s="232" t="s">
        <v>1525</v>
      </c>
      <c r="H146" s="227">
        <v>1.0</v>
      </c>
      <c r="I146" s="217"/>
    </row>
    <row r="147" ht="15.75" customHeight="1">
      <c r="A147" s="233"/>
      <c r="B147" s="234"/>
      <c r="C147" s="229"/>
      <c r="D147" s="230" t="s">
        <v>1646</v>
      </c>
      <c r="E147" s="227">
        <v>0.0</v>
      </c>
      <c r="F147" s="231">
        <v>8.0</v>
      </c>
      <c r="G147" s="232" t="s">
        <v>1527</v>
      </c>
      <c r="H147" s="227">
        <v>2.0</v>
      </c>
      <c r="I147" s="217"/>
    </row>
    <row r="148" ht="15.75" customHeight="1">
      <c r="A148" s="233"/>
      <c r="B148" s="234"/>
      <c r="C148" s="229"/>
      <c r="D148" s="230" t="s">
        <v>1646</v>
      </c>
      <c r="E148" s="227">
        <v>0.0</v>
      </c>
      <c r="F148" s="231">
        <v>9.0</v>
      </c>
      <c r="G148" s="232" t="s">
        <v>1528</v>
      </c>
      <c r="H148" s="227">
        <v>4.0</v>
      </c>
      <c r="I148" s="217"/>
    </row>
    <row r="149" ht="15.75" customHeight="1">
      <c r="A149" s="233"/>
      <c r="B149" s="234"/>
      <c r="C149" s="229"/>
      <c r="D149" s="230" t="s">
        <v>1647</v>
      </c>
      <c r="E149" s="227">
        <v>0.0</v>
      </c>
      <c r="F149" s="231">
        <v>1.0</v>
      </c>
      <c r="G149" s="232" t="s">
        <v>1514</v>
      </c>
      <c r="H149" s="227" t="s">
        <v>1642</v>
      </c>
      <c r="I149" s="217"/>
    </row>
    <row r="150" ht="15.75" customHeight="1">
      <c r="A150" s="233"/>
      <c r="B150" s="234"/>
      <c r="C150" s="229"/>
      <c r="D150" s="230" t="s">
        <v>1647</v>
      </c>
      <c r="E150" s="227">
        <v>0.0</v>
      </c>
      <c r="F150" s="231">
        <v>2.0</v>
      </c>
      <c r="G150" s="232" t="s">
        <v>1517</v>
      </c>
      <c r="H150" s="227" t="s">
        <v>22</v>
      </c>
      <c r="I150" s="217"/>
    </row>
    <row r="151" ht="15.75" customHeight="1">
      <c r="A151" s="233"/>
      <c r="B151" s="234"/>
      <c r="C151" s="229"/>
      <c r="D151" s="230" t="s">
        <v>1647</v>
      </c>
      <c r="E151" s="227">
        <v>0.0</v>
      </c>
      <c r="F151" s="231">
        <v>3.0</v>
      </c>
      <c r="G151" s="232" t="s">
        <v>1519</v>
      </c>
      <c r="H151" s="227" t="s">
        <v>1648</v>
      </c>
      <c r="I151" s="217"/>
    </row>
    <row r="152" ht="15.75" customHeight="1">
      <c r="A152" s="233"/>
      <c r="B152" s="234"/>
      <c r="C152" s="229"/>
      <c r="D152" s="230" t="s">
        <v>1647</v>
      </c>
      <c r="E152" s="227">
        <v>0.0</v>
      </c>
      <c r="F152" s="231">
        <v>4.0</v>
      </c>
      <c r="G152" s="232" t="s">
        <v>1520</v>
      </c>
      <c r="H152" s="227" t="s">
        <v>1649</v>
      </c>
      <c r="I152" s="217"/>
    </row>
    <row r="153" ht="15.75" customHeight="1">
      <c r="A153" s="233"/>
      <c r="B153" s="234"/>
      <c r="C153" s="229"/>
      <c r="D153" s="230" t="s">
        <v>1647</v>
      </c>
      <c r="E153" s="227">
        <v>0.0</v>
      </c>
      <c r="F153" s="231">
        <v>5.0</v>
      </c>
      <c r="G153" s="232" t="s">
        <v>1522</v>
      </c>
      <c r="H153" s="227" t="s">
        <v>1650</v>
      </c>
      <c r="I153" s="217"/>
    </row>
    <row r="154" ht="15.75" customHeight="1">
      <c r="A154" s="233"/>
      <c r="B154" s="234"/>
      <c r="C154" s="229"/>
      <c r="D154" s="230" t="s">
        <v>1647</v>
      </c>
      <c r="E154" s="227">
        <v>0.0</v>
      </c>
      <c r="F154" s="231">
        <v>6.0</v>
      </c>
      <c r="G154" s="232" t="s">
        <v>1524</v>
      </c>
      <c r="H154" s="227" t="s">
        <v>1650</v>
      </c>
      <c r="I154" s="217"/>
    </row>
    <row r="155" ht="15.75" customHeight="1">
      <c r="A155" s="233"/>
      <c r="B155" s="234"/>
      <c r="C155" s="229"/>
      <c r="D155" s="230" t="s">
        <v>1647</v>
      </c>
      <c r="E155" s="227">
        <v>0.0</v>
      </c>
      <c r="F155" s="231">
        <v>10.0</v>
      </c>
      <c r="G155" s="232" t="s">
        <v>1651</v>
      </c>
      <c r="H155" s="227" t="s">
        <v>11</v>
      </c>
      <c r="I155" s="217"/>
    </row>
    <row r="156" ht="15.75" customHeight="1">
      <c r="A156" s="233"/>
      <c r="B156" s="234"/>
      <c r="C156" s="229"/>
      <c r="D156" s="230" t="s">
        <v>1647</v>
      </c>
      <c r="E156" s="227">
        <v>0.0</v>
      </c>
      <c r="F156" s="231">
        <v>12.0</v>
      </c>
      <c r="G156" s="232" t="s">
        <v>1652</v>
      </c>
      <c r="H156" s="227" t="s">
        <v>1653</v>
      </c>
      <c r="I156" s="217"/>
    </row>
    <row r="157" ht="15.75" customHeight="1">
      <c r="A157" s="233"/>
      <c r="B157" s="234"/>
      <c r="C157" s="229"/>
      <c r="D157" s="230" t="s">
        <v>1647</v>
      </c>
      <c r="E157" s="227">
        <v>0.0</v>
      </c>
      <c r="F157" s="231">
        <v>17.0</v>
      </c>
      <c r="G157" s="232" t="s">
        <v>1654</v>
      </c>
      <c r="H157" s="227" t="s">
        <v>1655</v>
      </c>
      <c r="I157" s="217"/>
    </row>
    <row r="158" ht="15.75" customHeight="1">
      <c r="A158" s="233"/>
      <c r="B158" s="234"/>
      <c r="C158" s="229"/>
      <c r="D158" s="230" t="s">
        <v>1656</v>
      </c>
      <c r="E158" s="227">
        <v>0.0</v>
      </c>
      <c r="F158" s="231">
        <v>1.0</v>
      </c>
      <c r="G158" s="232" t="s">
        <v>1514</v>
      </c>
      <c r="H158" s="227">
        <v>1.0</v>
      </c>
      <c r="I158" s="217"/>
    </row>
    <row r="159" ht="15.75" customHeight="1">
      <c r="A159" s="233"/>
      <c r="B159" s="234"/>
      <c r="C159" s="229"/>
      <c r="D159" s="230" t="s">
        <v>1656</v>
      </c>
      <c r="E159" s="227">
        <v>0.0</v>
      </c>
      <c r="F159" s="231">
        <v>2.0</v>
      </c>
      <c r="G159" s="232" t="s">
        <v>1517</v>
      </c>
      <c r="H159" s="227">
        <v>2.0</v>
      </c>
      <c r="I159" s="217"/>
    </row>
    <row r="160" ht="15.75" customHeight="1">
      <c r="A160" s="233"/>
      <c r="B160" s="234"/>
      <c r="C160" s="229"/>
      <c r="D160" s="230" t="s">
        <v>1656</v>
      </c>
      <c r="E160" s="227">
        <v>0.0</v>
      </c>
      <c r="F160" s="231">
        <v>3.0</v>
      </c>
      <c r="G160" s="232" t="s">
        <v>1519</v>
      </c>
      <c r="H160" s="227">
        <v>3.0</v>
      </c>
      <c r="I160" s="217"/>
    </row>
    <row r="161" ht="15.75" customHeight="1">
      <c r="A161" s="233"/>
      <c r="B161" s="234"/>
      <c r="C161" s="229"/>
      <c r="D161" s="230" t="s">
        <v>1656</v>
      </c>
      <c r="E161" s="227">
        <v>0.0</v>
      </c>
      <c r="F161" s="231">
        <v>4.0</v>
      </c>
      <c r="G161" s="232" t="s">
        <v>1520</v>
      </c>
      <c r="H161" s="227">
        <v>4.0</v>
      </c>
      <c r="I161" s="217"/>
    </row>
    <row r="162" ht="15.75" customHeight="1">
      <c r="A162" s="233"/>
      <c r="B162" s="234"/>
      <c r="C162" s="229"/>
      <c r="D162" s="230" t="s">
        <v>1656</v>
      </c>
      <c r="E162" s="227">
        <v>0.0</v>
      </c>
      <c r="F162" s="231">
        <v>5.0</v>
      </c>
      <c r="G162" s="232" t="s">
        <v>1522</v>
      </c>
      <c r="H162" s="227">
        <v>5.0</v>
      </c>
      <c r="I162" s="217"/>
    </row>
    <row r="163" ht="15.75" customHeight="1">
      <c r="A163" s="233"/>
      <c r="B163" s="234"/>
      <c r="C163" s="229"/>
      <c r="D163" s="230" t="s">
        <v>1656</v>
      </c>
      <c r="E163" s="227">
        <v>0.0</v>
      </c>
      <c r="F163" s="231">
        <v>6.0</v>
      </c>
      <c r="G163" s="232" t="s">
        <v>1524</v>
      </c>
      <c r="H163" s="227">
        <v>6.0</v>
      </c>
      <c r="I163" s="217"/>
    </row>
    <row r="164" ht="15.75" customHeight="1">
      <c r="A164" s="233"/>
      <c r="B164" s="234"/>
      <c r="C164" s="229"/>
      <c r="D164" s="230" t="s">
        <v>1657</v>
      </c>
      <c r="E164" s="227">
        <v>0.0</v>
      </c>
      <c r="F164" s="231">
        <v>3.0</v>
      </c>
      <c r="G164" s="232" t="s">
        <v>1519</v>
      </c>
      <c r="H164" s="227">
        <v>3.0</v>
      </c>
      <c r="I164" s="217"/>
    </row>
    <row r="165" ht="15.75" customHeight="1">
      <c r="A165" s="233"/>
      <c r="B165" s="234"/>
      <c r="C165" s="229"/>
      <c r="D165" s="230" t="s">
        <v>1657</v>
      </c>
      <c r="E165" s="227">
        <v>0.0</v>
      </c>
      <c r="F165" s="231">
        <v>4.0</v>
      </c>
      <c r="G165" s="232" t="s">
        <v>1521</v>
      </c>
      <c r="H165" s="227">
        <v>5.0</v>
      </c>
      <c r="I165" s="217"/>
    </row>
    <row r="166" ht="15.75" customHeight="1">
      <c r="A166" s="233"/>
      <c r="B166" s="234"/>
      <c r="C166" s="229"/>
      <c r="D166" s="230" t="s">
        <v>1657</v>
      </c>
      <c r="E166" s="227">
        <v>0.0</v>
      </c>
      <c r="F166" s="231">
        <v>5.0</v>
      </c>
      <c r="G166" s="232" t="s">
        <v>1522</v>
      </c>
      <c r="H166" s="227">
        <v>6.0</v>
      </c>
      <c r="I166" s="217"/>
    </row>
    <row r="167" ht="15.75" customHeight="1">
      <c r="A167" s="233"/>
      <c r="B167" s="234"/>
      <c r="C167" s="229"/>
      <c r="D167" s="230" t="s">
        <v>1657</v>
      </c>
      <c r="E167" s="227">
        <v>0.0</v>
      </c>
      <c r="F167" s="231">
        <v>6.0</v>
      </c>
      <c r="G167" s="232" t="s">
        <v>1524</v>
      </c>
      <c r="H167" s="227">
        <v>7.0</v>
      </c>
      <c r="I167" s="217"/>
    </row>
    <row r="168" ht="15.75" customHeight="1">
      <c r="A168" s="233"/>
      <c r="B168" s="234"/>
      <c r="C168" s="229"/>
      <c r="D168" s="230" t="s">
        <v>1657</v>
      </c>
      <c r="E168" s="227">
        <v>0.0</v>
      </c>
      <c r="F168" s="231">
        <v>7.0</v>
      </c>
      <c r="G168" s="232" t="s">
        <v>1525</v>
      </c>
      <c r="H168" s="227">
        <v>1.0</v>
      </c>
      <c r="I168" s="217"/>
    </row>
    <row r="169" ht="15.75" customHeight="1">
      <c r="A169" s="233"/>
      <c r="B169" s="234"/>
      <c r="C169" s="229"/>
      <c r="D169" s="230" t="s">
        <v>1657</v>
      </c>
      <c r="E169" s="227">
        <v>0.0</v>
      </c>
      <c r="F169" s="231">
        <v>8.0</v>
      </c>
      <c r="G169" s="232" t="s">
        <v>1527</v>
      </c>
      <c r="H169" s="227">
        <v>2.0</v>
      </c>
      <c r="I169" s="217"/>
    </row>
    <row r="170" ht="15.75" customHeight="1">
      <c r="A170" s="233"/>
      <c r="B170" s="234"/>
      <c r="C170" s="229"/>
      <c r="D170" s="230" t="s">
        <v>1657</v>
      </c>
      <c r="E170" s="227">
        <v>0.0</v>
      </c>
      <c r="F170" s="231">
        <v>9.0</v>
      </c>
      <c r="G170" s="232" t="s">
        <v>1528</v>
      </c>
      <c r="H170" s="227">
        <v>4.0</v>
      </c>
      <c r="I170" s="217"/>
    </row>
    <row r="171" ht="15.75" customHeight="1">
      <c r="A171" s="233"/>
      <c r="B171" s="234"/>
      <c r="C171" s="229"/>
      <c r="D171" s="230" t="s">
        <v>1658</v>
      </c>
      <c r="E171" s="227">
        <v>0.0</v>
      </c>
      <c r="F171" s="231">
        <v>1.0</v>
      </c>
      <c r="G171" s="232" t="s">
        <v>1514</v>
      </c>
      <c r="H171" s="227">
        <v>1.0</v>
      </c>
      <c r="I171" s="217"/>
    </row>
    <row r="172" ht="15.75" customHeight="1">
      <c r="A172" s="233"/>
      <c r="B172" s="234"/>
      <c r="C172" s="229"/>
      <c r="D172" s="230" t="s">
        <v>1658</v>
      </c>
      <c r="E172" s="227">
        <v>0.0</v>
      </c>
      <c r="F172" s="231">
        <v>2.0</v>
      </c>
      <c r="G172" s="232" t="s">
        <v>1517</v>
      </c>
      <c r="H172" s="227">
        <v>2.0</v>
      </c>
      <c r="I172" s="217"/>
    </row>
    <row r="173" ht="15.75" customHeight="1">
      <c r="A173" s="233"/>
      <c r="B173" s="234"/>
      <c r="C173" s="229"/>
      <c r="D173" s="230" t="s">
        <v>1658</v>
      </c>
      <c r="E173" s="227">
        <v>0.0</v>
      </c>
      <c r="F173" s="231">
        <v>3.0</v>
      </c>
      <c r="G173" s="232" t="s">
        <v>1519</v>
      </c>
      <c r="H173" s="227">
        <v>3.0</v>
      </c>
      <c r="I173" s="217"/>
    </row>
    <row r="174" ht="15.75" customHeight="1">
      <c r="A174" s="233"/>
      <c r="B174" s="234"/>
      <c r="C174" s="229"/>
      <c r="D174" s="230" t="s">
        <v>1658</v>
      </c>
      <c r="E174" s="227">
        <v>0.0</v>
      </c>
      <c r="F174" s="231">
        <v>4.0</v>
      </c>
      <c r="G174" s="232" t="s">
        <v>1520</v>
      </c>
      <c r="H174" s="227">
        <v>4.0</v>
      </c>
      <c r="I174" s="217"/>
    </row>
    <row r="175" ht="15.75" customHeight="1">
      <c r="A175" s="233"/>
      <c r="B175" s="234"/>
      <c r="C175" s="229"/>
      <c r="D175" s="230" t="s">
        <v>1658</v>
      </c>
      <c r="E175" s="227">
        <v>0.0</v>
      </c>
      <c r="F175" s="231">
        <v>5.0</v>
      </c>
      <c r="G175" s="232" t="s">
        <v>1522</v>
      </c>
      <c r="H175" s="227">
        <v>5.0</v>
      </c>
      <c r="I175" s="217"/>
    </row>
    <row r="176" ht="15.75" customHeight="1">
      <c r="A176" s="233"/>
      <c r="B176" s="234"/>
      <c r="C176" s="229"/>
      <c r="D176" s="230" t="s">
        <v>1658</v>
      </c>
      <c r="E176" s="227">
        <v>0.0</v>
      </c>
      <c r="F176" s="231">
        <v>6.0</v>
      </c>
      <c r="G176" s="232" t="s">
        <v>1609</v>
      </c>
      <c r="H176" s="227">
        <v>6.0</v>
      </c>
      <c r="I176" s="217"/>
    </row>
    <row r="177" ht="15.75" customHeight="1">
      <c r="A177" s="233"/>
      <c r="B177" s="234"/>
      <c r="C177" s="229"/>
      <c r="D177" s="230" t="s">
        <v>1659</v>
      </c>
      <c r="E177" s="227">
        <v>0.0</v>
      </c>
      <c r="F177" s="231">
        <v>3.0</v>
      </c>
      <c r="G177" s="232" t="s">
        <v>1519</v>
      </c>
      <c r="H177" s="227">
        <v>3.0</v>
      </c>
      <c r="I177" s="217"/>
    </row>
    <row r="178" ht="15.75" customHeight="1">
      <c r="A178" s="233"/>
      <c r="B178" s="234"/>
      <c r="C178" s="229"/>
      <c r="D178" s="230" t="s">
        <v>1659</v>
      </c>
      <c r="E178" s="227">
        <v>0.0</v>
      </c>
      <c r="F178" s="231">
        <v>4.0</v>
      </c>
      <c r="G178" s="232" t="s">
        <v>1521</v>
      </c>
      <c r="H178" s="227">
        <v>5.0</v>
      </c>
      <c r="I178" s="217"/>
    </row>
    <row r="179" ht="15.75" customHeight="1">
      <c r="A179" s="233"/>
      <c r="B179" s="234"/>
      <c r="C179" s="229"/>
      <c r="D179" s="230" t="s">
        <v>1659</v>
      </c>
      <c r="E179" s="227">
        <v>0.0</v>
      </c>
      <c r="F179" s="231">
        <v>5.0</v>
      </c>
      <c r="G179" s="232" t="s">
        <v>1522</v>
      </c>
      <c r="H179" s="227">
        <v>6.0</v>
      </c>
      <c r="I179" s="217"/>
    </row>
    <row r="180" ht="15.75" customHeight="1">
      <c r="A180" s="233"/>
      <c r="B180" s="234"/>
      <c r="C180" s="229"/>
      <c r="D180" s="230" t="s">
        <v>1659</v>
      </c>
      <c r="E180" s="227">
        <v>0.0</v>
      </c>
      <c r="F180" s="231">
        <v>6.0</v>
      </c>
      <c r="G180" s="232" t="s">
        <v>1609</v>
      </c>
      <c r="H180" s="227">
        <v>7.0</v>
      </c>
      <c r="I180" s="217"/>
    </row>
    <row r="181" ht="15.75" customHeight="1">
      <c r="A181" s="233"/>
      <c r="B181" s="234"/>
      <c r="C181" s="229"/>
      <c r="D181" s="230" t="s">
        <v>1659</v>
      </c>
      <c r="E181" s="227">
        <v>0.0</v>
      </c>
      <c r="F181" s="231">
        <v>7.0</v>
      </c>
      <c r="G181" s="232" t="s">
        <v>1525</v>
      </c>
      <c r="H181" s="227">
        <v>1.0</v>
      </c>
      <c r="I181" s="217"/>
    </row>
    <row r="182" ht="15.75" customHeight="1">
      <c r="A182" s="233"/>
      <c r="B182" s="234"/>
      <c r="C182" s="229"/>
      <c r="D182" s="230" t="s">
        <v>1659</v>
      </c>
      <c r="E182" s="227">
        <v>0.0</v>
      </c>
      <c r="F182" s="231">
        <v>8.0</v>
      </c>
      <c r="G182" s="232" t="s">
        <v>1610</v>
      </c>
      <c r="H182" s="227">
        <v>2.0</v>
      </c>
      <c r="I182" s="217"/>
    </row>
    <row r="183" ht="15.75" customHeight="1">
      <c r="A183" s="233"/>
      <c r="B183" s="234"/>
      <c r="C183" s="229"/>
      <c r="D183" s="230" t="s">
        <v>1659</v>
      </c>
      <c r="E183" s="227">
        <v>0.0</v>
      </c>
      <c r="F183" s="231">
        <v>9.0</v>
      </c>
      <c r="G183" s="232" t="s">
        <v>1528</v>
      </c>
      <c r="H183" s="227">
        <v>4.0</v>
      </c>
      <c r="I183" s="217"/>
    </row>
    <row r="184" ht="15.75" customHeight="1">
      <c r="A184" s="233"/>
      <c r="B184" s="234"/>
      <c r="C184" s="229"/>
      <c r="D184" s="230" t="s">
        <v>1660</v>
      </c>
      <c r="E184" s="227">
        <v>0.0</v>
      </c>
      <c r="F184" s="231">
        <v>7.0</v>
      </c>
      <c r="G184" s="232" t="s">
        <v>1525</v>
      </c>
      <c r="H184" s="227">
        <v>2.0</v>
      </c>
      <c r="I184" s="217"/>
    </row>
    <row r="185" ht="15.75" customHeight="1">
      <c r="A185" s="233"/>
      <c r="B185" s="234"/>
      <c r="C185" s="229"/>
      <c r="D185" s="230" t="s">
        <v>1660</v>
      </c>
      <c r="E185" s="227">
        <v>0.0</v>
      </c>
      <c r="F185" s="231">
        <v>9.0</v>
      </c>
      <c r="G185" s="232" t="s">
        <v>1528</v>
      </c>
      <c r="H185" s="227">
        <v>1.0</v>
      </c>
      <c r="I185" s="217"/>
    </row>
    <row r="186" ht="15.75" customHeight="1">
      <c r="A186" s="233"/>
      <c r="B186" s="234"/>
      <c r="C186" s="229"/>
      <c r="D186" s="230" t="s">
        <v>1661</v>
      </c>
      <c r="E186" s="227">
        <v>0.0</v>
      </c>
      <c r="F186" s="231">
        <v>3.0</v>
      </c>
      <c r="G186" s="232" t="s">
        <v>1519</v>
      </c>
      <c r="H186" s="227">
        <v>3.0</v>
      </c>
      <c r="I186" s="217"/>
    </row>
    <row r="187" ht="15.75" customHeight="1">
      <c r="A187" s="233"/>
      <c r="B187" s="234"/>
      <c r="C187" s="229"/>
      <c r="D187" s="230" t="s">
        <v>1661</v>
      </c>
      <c r="E187" s="227">
        <v>0.0</v>
      </c>
      <c r="F187" s="231">
        <v>4.0</v>
      </c>
      <c r="G187" s="232" t="s">
        <v>1521</v>
      </c>
      <c r="H187" s="227">
        <v>5.0</v>
      </c>
      <c r="I187" s="217"/>
    </row>
    <row r="188" ht="15.75" customHeight="1">
      <c r="A188" s="233"/>
      <c r="B188" s="234"/>
      <c r="C188" s="229"/>
      <c r="D188" s="230" t="s">
        <v>1661</v>
      </c>
      <c r="E188" s="227">
        <v>0.0</v>
      </c>
      <c r="F188" s="231">
        <v>5.0</v>
      </c>
      <c r="G188" s="232" t="s">
        <v>1522</v>
      </c>
      <c r="H188" s="227">
        <v>6.0</v>
      </c>
      <c r="I188" s="217"/>
    </row>
    <row r="189" ht="15.75" customHeight="1">
      <c r="A189" s="233"/>
      <c r="B189" s="234"/>
      <c r="C189" s="229"/>
      <c r="D189" s="230" t="s">
        <v>1661</v>
      </c>
      <c r="E189" s="227">
        <v>0.0</v>
      </c>
      <c r="F189" s="231">
        <v>6.0</v>
      </c>
      <c r="G189" s="232" t="s">
        <v>1609</v>
      </c>
      <c r="H189" s="227">
        <v>7.0</v>
      </c>
      <c r="I189" s="217"/>
    </row>
    <row r="190" ht="15.75" customHeight="1">
      <c r="A190" s="233"/>
      <c r="B190" s="234"/>
      <c r="C190" s="229"/>
      <c r="D190" s="230" t="s">
        <v>1661</v>
      </c>
      <c r="E190" s="227">
        <v>0.0</v>
      </c>
      <c r="F190" s="231">
        <v>7.0</v>
      </c>
      <c r="G190" s="232" t="s">
        <v>1525</v>
      </c>
      <c r="H190" s="227">
        <v>1.0</v>
      </c>
      <c r="I190" s="217"/>
    </row>
    <row r="191" ht="15.75" customHeight="1">
      <c r="A191" s="233"/>
      <c r="B191" s="234"/>
      <c r="C191" s="229"/>
      <c r="D191" s="230" t="s">
        <v>1661</v>
      </c>
      <c r="E191" s="227">
        <v>0.0</v>
      </c>
      <c r="F191" s="231">
        <v>8.0</v>
      </c>
      <c r="G191" s="232" t="s">
        <v>1610</v>
      </c>
      <c r="H191" s="227">
        <v>2.0</v>
      </c>
      <c r="I191" s="217"/>
    </row>
    <row r="192" ht="15.75" customHeight="1">
      <c r="A192" s="233"/>
      <c r="B192" s="234"/>
      <c r="C192" s="229"/>
      <c r="D192" s="230" t="s">
        <v>1661</v>
      </c>
      <c r="E192" s="227">
        <v>0.0</v>
      </c>
      <c r="F192" s="231">
        <v>9.0</v>
      </c>
      <c r="G192" s="232" t="s">
        <v>1528</v>
      </c>
      <c r="H192" s="227">
        <v>4.0</v>
      </c>
      <c r="I192" s="217"/>
    </row>
    <row r="193" ht="15.75" customHeight="1">
      <c r="A193" s="233"/>
      <c r="B193" s="234"/>
      <c r="C193" s="229"/>
      <c r="D193" s="230" t="s">
        <v>1662</v>
      </c>
      <c r="E193" s="227">
        <v>0.0</v>
      </c>
      <c r="F193" s="231">
        <v>1.0</v>
      </c>
      <c r="G193" s="232" t="s">
        <v>1514</v>
      </c>
      <c r="H193" s="227">
        <v>1.0</v>
      </c>
      <c r="I193" s="217"/>
    </row>
    <row r="194" ht="15.75" customHeight="1">
      <c r="A194" s="233"/>
      <c r="B194" s="234"/>
      <c r="C194" s="229"/>
      <c r="D194" s="230" t="s">
        <v>1662</v>
      </c>
      <c r="E194" s="227">
        <v>0.0</v>
      </c>
      <c r="F194" s="231">
        <v>2.0</v>
      </c>
      <c r="G194" s="232" t="s">
        <v>1517</v>
      </c>
      <c r="H194" s="227">
        <v>2.0</v>
      </c>
      <c r="I194" s="217"/>
    </row>
    <row r="195" ht="15.75" customHeight="1">
      <c r="A195" s="233"/>
      <c r="B195" s="234"/>
      <c r="C195" s="229"/>
      <c r="D195" s="230" t="s">
        <v>1662</v>
      </c>
      <c r="E195" s="227">
        <v>0.0</v>
      </c>
      <c r="F195" s="231">
        <v>3.0</v>
      </c>
      <c r="G195" s="232" t="s">
        <v>1519</v>
      </c>
      <c r="H195" s="227">
        <v>3.0</v>
      </c>
      <c r="I195" s="217"/>
    </row>
    <row r="196" ht="15.75" customHeight="1">
      <c r="A196" s="233"/>
      <c r="B196" s="234"/>
      <c r="C196" s="229"/>
      <c r="D196" s="230" t="s">
        <v>1662</v>
      </c>
      <c r="E196" s="227">
        <v>0.0</v>
      </c>
      <c r="F196" s="231">
        <v>4.0</v>
      </c>
      <c r="G196" s="232" t="s">
        <v>1520</v>
      </c>
      <c r="H196" s="227">
        <v>3.0</v>
      </c>
      <c r="I196" s="217"/>
    </row>
    <row r="197" ht="15.75" customHeight="1">
      <c r="A197" s="233"/>
      <c r="B197" s="234"/>
      <c r="C197" s="229"/>
      <c r="D197" s="230" t="s">
        <v>1662</v>
      </c>
      <c r="E197" s="227">
        <v>0.0</v>
      </c>
      <c r="F197" s="231">
        <v>5.0</v>
      </c>
      <c r="G197" s="232" t="s">
        <v>1522</v>
      </c>
      <c r="H197" s="227">
        <v>4.0</v>
      </c>
      <c r="I197" s="217"/>
    </row>
    <row r="198" ht="15.75" customHeight="1">
      <c r="A198" s="233"/>
      <c r="B198" s="234"/>
      <c r="C198" s="229"/>
      <c r="D198" s="230" t="s">
        <v>1663</v>
      </c>
      <c r="E198" s="227">
        <v>0.0</v>
      </c>
      <c r="F198" s="231">
        <v>3.0</v>
      </c>
      <c r="G198" s="232" t="s">
        <v>1519</v>
      </c>
      <c r="H198" s="227">
        <v>3.0</v>
      </c>
      <c r="I198" s="217"/>
    </row>
    <row r="199" ht="15.75" customHeight="1">
      <c r="A199" s="233"/>
      <c r="B199" s="234"/>
      <c r="C199" s="229"/>
      <c r="D199" s="230" t="s">
        <v>1663</v>
      </c>
      <c r="E199" s="227">
        <v>0.0</v>
      </c>
      <c r="F199" s="231">
        <v>4.0</v>
      </c>
      <c r="G199" s="232" t="s">
        <v>1521</v>
      </c>
      <c r="H199" s="227">
        <v>5.0</v>
      </c>
      <c r="I199" s="217"/>
    </row>
    <row r="200" ht="15.75" customHeight="1">
      <c r="A200" s="233"/>
      <c r="B200" s="234"/>
      <c r="C200" s="229"/>
      <c r="D200" s="230" t="s">
        <v>1663</v>
      </c>
      <c r="E200" s="227">
        <v>0.0</v>
      </c>
      <c r="F200" s="231">
        <v>5.0</v>
      </c>
      <c r="G200" s="232" t="s">
        <v>1522</v>
      </c>
      <c r="H200" s="227">
        <v>6.0</v>
      </c>
      <c r="I200" s="217"/>
    </row>
    <row r="201" ht="15.75" customHeight="1">
      <c r="A201" s="233"/>
      <c r="B201" s="234"/>
      <c r="C201" s="229"/>
      <c r="D201" s="230" t="s">
        <v>1663</v>
      </c>
      <c r="E201" s="227">
        <v>0.0</v>
      </c>
      <c r="F201" s="231">
        <v>6.0</v>
      </c>
      <c r="G201" s="232" t="s">
        <v>1524</v>
      </c>
      <c r="H201" s="227">
        <v>7.0</v>
      </c>
      <c r="I201" s="217"/>
    </row>
    <row r="202" ht="15.75" customHeight="1">
      <c r="A202" s="233"/>
      <c r="B202" s="234"/>
      <c r="C202" s="229"/>
      <c r="D202" s="230" t="s">
        <v>1663</v>
      </c>
      <c r="E202" s="227">
        <v>0.0</v>
      </c>
      <c r="F202" s="231">
        <v>7.0</v>
      </c>
      <c r="G202" s="232" t="s">
        <v>1525</v>
      </c>
      <c r="H202" s="227">
        <v>1.0</v>
      </c>
      <c r="I202" s="217"/>
    </row>
    <row r="203" ht="15.75" customHeight="1">
      <c r="A203" s="233"/>
      <c r="B203" s="234"/>
      <c r="C203" s="229"/>
      <c r="D203" s="230" t="s">
        <v>1663</v>
      </c>
      <c r="E203" s="227">
        <v>0.0</v>
      </c>
      <c r="F203" s="231">
        <v>8.0</v>
      </c>
      <c r="G203" s="232" t="s">
        <v>1527</v>
      </c>
      <c r="H203" s="227">
        <v>2.0</v>
      </c>
      <c r="I203" s="217"/>
    </row>
    <row r="204" ht="15.75" customHeight="1">
      <c r="A204" s="233"/>
      <c r="B204" s="234"/>
      <c r="C204" s="229"/>
      <c r="D204" s="230" t="s">
        <v>1663</v>
      </c>
      <c r="E204" s="227">
        <v>0.0</v>
      </c>
      <c r="F204" s="231">
        <v>9.0</v>
      </c>
      <c r="G204" s="232" t="s">
        <v>1528</v>
      </c>
      <c r="H204" s="227">
        <v>4.0</v>
      </c>
      <c r="I204" s="217"/>
    </row>
    <row r="205" ht="15.75" customHeight="1">
      <c r="A205" s="233"/>
      <c r="B205" s="234"/>
      <c r="C205" s="229"/>
      <c r="D205" s="230" t="s">
        <v>1664</v>
      </c>
      <c r="E205" s="227">
        <v>0.0</v>
      </c>
      <c r="F205" s="231">
        <v>3.0</v>
      </c>
      <c r="G205" s="232" t="s">
        <v>1519</v>
      </c>
      <c r="H205" s="227">
        <v>3.0</v>
      </c>
      <c r="I205" s="217"/>
    </row>
    <row r="206" ht="15.75" customHeight="1">
      <c r="A206" s="233"/>
      <c r="B206" s="234"/>
      <c r="C206" s="229"/>
      <c r="D206" s="230" t="s">
        <v>1664</v>
      </c>
      <c r="E206" s="227">
        <v>0.0</v>
      </c>
      <c r="F206" s="231">
        <v>4.0</v>
      </c>
      <c r="G206" s="232" t="s">
        <v>1521</v>
      </c>
      <c r="H206" s="227">
        <v>5.0</v>
      </c>
      <c r="I206" s="217"/>
    </row>
    <row r="207" ht="15.75" customHeight="1">
      <c r="A207" s="233"/>
      <c r="B207" s="234"/>
      <c r="C207" s="229"/>
      <c r="D207" s="230" t="s">
        <v>1664</v>
      </c>
      <c r="E207" s="227">
        <v>0.0</v>
      </c>
      <c r="F207" s="231">
        <v>5.0</v>
      </c>
      <c r="G207" s="232" t="s">
        <v>1522</v>
      </c>
      <c r="H207" s="227">
        <v>6.0</v>
      </c>
      <c r="I207" s="217"/>
    </row>
    <row r="208" ht="15.75" customHeight="1">
      <c r="A208" s="233"/>
      <c r="B208" s="234"/>
      <c r="C208" s="229"/>
      <c r="D208" s="230" t="s">
        <v>1664</v>
      </c>
      <c r="E208" s="227">
        <v>0.0</v>
      </c>
      <c r="F208" s="231">
        <v>6.0</v>
      </c>
      <c r="G208" s="232" t="s">
        <v>1524</v>
      </c>
      <c r="H208" s="227">
        <v>7.0</v>
      </c>
      <c r="I208" s="217"/>
    </row>
    <row r="209" ht="15.75" customHeight="1">
      <c r="A209" s="233"/>
      <c r="B209" s="234"/>
      <c r="C209" s="229"/>
      <c r="D209" s="230" t="s">
        <v>1664</v>
      </c>
      <c r="E209" s="227">
        <v>0.0</v>
      </c>
      <c r="F209" s="231">
        <v>7.0</v>
      </c>
      <c r="G209" s="232" t="s">
        <v>1525</v>
      </c>
      <c r="H209" s="227">
        <v>1.0</v>
      </c>
      <c r="I209" s="217"/>
    </row>
    <row r="210" ht="15.75" customHeight="1">
      <c r="A210" s="233"/>
      <c r="B210" s="234"/>
      <c r="C210" s="229"/>
      <c r="D210" s="230" t="s">
        <v>1664</v>
      </c>
      <c r="E210" s="227">
        <v>0.0</v>
      </c>
      <c r="F210" s="231">
        <v>8.0</v>
      </c>
      <c r="G210" s="232" t="s">
        <v>1527</v>
      </c>
      <c r="H210" s="227">
        <v>2.0</v>
      </c>
      <c r="I210" s="217"/>
    </row>
    <row r="211" ht="15.75" customHeight="1">
      <c r="A211" s="233"/>
      <c r="B211" s="234"/>
      <c r="C211" s="229"/>
      <c r="D211" s="230" t="s">
        <v>1664</v>
      </c>
      <c r="E211" s="227">
        <v>0.0</v>
      </c>
      <c r="F211" s="231">
        <v>9.0</v>
      </c>
      <c r="G211" s="232" t="s">
        <v>1528</v>
      </c>
      <c r="H211" s="227">
        <v>4.0</v>
      </c>
      <c r="I211" s="217"/>
    </row>
    <row r="212" ht="15.75" customHeight="1">
      <c r="A212" s="233"/>
      <c r="B212" s="234"/>
      <c r="C212" s="229"/>
      <c r="D212" s="230" t="s">
        <v>1665</v>
      </c>
      <c r="E212" s="227">
        <v>0.0</v>
      </c>
      <c r="F212" s="231">
        <v>3.0</v>
      </c>
      <c r="G212" s="232" t="s">
        <v>1519</v>
      </c>
      <c r="H212" s="227">
        <v>3.0</v>
      </c>
      <c r="I212" s="217"/>
    </row>
    <row r="213" ht="15.75" customHeight="1">
      <c r="A213" s="233"/>
      <c r="B213" s="234"/>
      <c r="C213" s="229"/>
      <c r="D213" s="230" t="s">
        <v>1665</v>
      </c>
      <c r="E213" s="227">
        <v>0.0</v>
      </c>
      <c r="F213" s="231">
        <v>4.0</v>
      </c>
      <c r="G213" s="232" t="s">
        <v>1521</v>
      </c>
      <c r="H213" s="227">
        <v>5.0</v>
      </c>
      <c r="I213" s="217"/>
    </row>
    <row r="214" ht="15.75" customHeight="1">
      <c r="A214" s="233"/>
      <c r="B214" s="234"/>
      <c r="C214" s="229"/>
      <c r="D214" s="230" t="s">
        <v>1665</v>
      </c>
      <c r="E214" s="227">
        <v>0.0</v>
      </c>
      <c r="F214" s="231">
        <v>5.0</v>
      </c>
      <c r="G214" s="232" t="s">
        <v>1666</v>
      </c>
      <c r="H214" s="227">
        <v>6.0</v>
      </c>
      <c r="I214" s="217"/>
    </row>
    <row r="215" ht="15.75" customHeight="1">
      <c r="A215" s="233"/>
      <c r="B215" s="234"/>
      <c r="C215" s="229"/>
      <c r="D215" s="230" t="s">
        <v>1665</v>
      </c>
      <c r="E215" s="227">
        <v>0.0</v>
      </c>
      <c r="F215" s="231">
        <v>6.0</v>
      </c>
      <c r="G215" s="232" t="s">
        <v>1667</v>
      </c>
      <c r="H215" s="227">
        <v>7.0</v>
      </c>
      <c r="I215" s="217"/>
    </row>
    <row r="216" ht="15.75" customHeight="1">
      <c r="A216" s="233"/>
      <c r="B216" s="234"/>
      <c r="C216" s="229"/>
      <c r="D216" s="230" t="s">
        <v>1665</v>
      </c>
      <c r="E216" s="227">
        <v>0.0</v>
      </c>
      <c r="F216" s="231">
        <v>7.0</v>
      </c>
      <c r="G216" s="232" t="s">
        <v>1525</v>
      </c>
      <c r="H216" s="227">
        <v>1.0</v>
      </c>
      <c r="I216" s="217"/>
    </row>
    <row r="217" ht="15.75" customHeight="1">
      <c r="A217" s="233"/>
      <c r="B217" s="234"/>
      <c r="C217" s="229"/>
      <c r="D217" s="230" t="s">
        <v>1665</v>
      </c>
      <c r="E217" s="227">
        <v>0.0</v>
      </c>
      <c r="F217" s="231">
        <v>8.0</v>
      </c>
      <c r="G217" s="232" t="s">
        <v>1527</v>
      </c>
      <c r="H217" s="227">
        <v>2.0</v>
      </c>
      <c r="I217" s="217"/>
    </row>
    <row r="218" ht="15.75" customHeight="1">
      <c r="A218" s="233"/>
      <c r="B218" s="234"/>
      <c r="C218" s="229"/>
      <c r="D218" s="230" t="s">
        <v>1665</v>
      </c>
      <c r="E218" s="227">
        <v>0.0</v>
      </c>
      <c r="F218" s="231">
        <v>9.0</v>
      </c>
      <c r="G218" s="232" t="s">
        <v>1528</v>
      </c>
      <c r="H218" s="227">
        <v>4.0</v>
      </c>
      <c r="I218" s="217"/>
    </row>
    <row r="219" ht="15.75" customHeight="1">
      <c r="A219" s="233"/>
      <c r="B219" s="234"/>
      <c r="C219" s="229"/>
      <c r="D219" s="230" t="s">
        <v>1668</v>
      </c>
      <c r="E219" s="227">
        <v>0.0</v>
      </c>
      <c r="F219" s="231">
        <v>3.0</v>
      </c>
      <c r="G219" s="232" t="s">
        <v>1519</v>
      </c>
      <c r="H219" s="227">
        <v>3.0</v>
      </c>
      <c r="I219" s="217"/>
    </row>
    <row r="220" ht="15.75" customHeight="1">
      <c r="A220" s="233"/>
      <c r="B220" s="234"/>
      <c r="C220" s="229"/>
      <c r="D220" s="230" t="s">
        <v>1668</v>
      </c>
      <c r="E220" s="227">
        <v>0.0</v>
      </c>
      <c r="F220" s="231">
        <v>4.0</v>
      </c>
      <c r="G220" s="232" t="s">
        <v>1521</v>
      </c>
      <c r="H220" s="227">
        <v>5.0</v>
      </c>
      <c r="I220" s="217"/>
    </row>
    <row r="221" ht="15.75" customHeight="1">
      <c r="A221" s="233"/>
      <c r="B221" s="234"/>
      <c r="C221" s="229"/>
      <c r="D221" s="230" t="s">
        <v>1668</v>
      </c>
      <c r="E221" s="227">
        <v>0.0</v>
      </c>
      <c r="F221" s="231">
        <v>5.0</v>
      </c>
      <c r="G221" s="232" t="s">
        <v>1522</v>
      </c>
      <c r="H221" s="227">
        <v>6.0</v>
      </c>
      <c r="I221" s="217"/>
    </row>
    <row r="222" ht="15.75" customHeight="1">
      <c r="A222" s="233"/>
      <c r="B222" s="234"/>
      <c r="C222" s="229"/>
      <c r="D222" s="230" t="s">
        <v>1668</v>
      </c>
      <c r="E222" s="227">
        <v>0.0</v>
      </c>
      <c r="F222" s="231">
        <v>6.0</v>
      </c>
      <c r="G222" s="232" t="s">
        <v>1524</v>
      </c>
      <c r="H222" s="227">
        <v>7.0</v>
      </c>
      <c r="I222" s="217"/>
    </row>
    <row r="223" ht="15.75" customHeight="1">
      <c r="A223" s="233"/>
      <c r="B223" s="234"/>
      <c r="C223" s="229"/>
      <c r="D223" s="230" t="s">
        <v>1668</v>
      </c>
      <c r="E223" s="227">
        <v>0.0</v>
      </c>
      <c r="F223" s="231">
        <v>7.0</v>
      </c>
      <c r="G223" s="232" t="s">
        <v>1525</v>
      </c>
      <c r="H223" s="227">
        <v>1.0</v>
      </c>
      <c r="I223" s="217"/>
    </row>
    <row r="224" ht="15.75" customHeight="1">
      <c r="A224" s="233"/>
      <c r="B224" s="234"/>
      <c r="C224" s="229"/>
      <c r="D224" s="230" t="s">
        <v>1668</v>
      </c>
      <c r="E224" s="227">
        <v>0.0</v>
      </c>
      <c r="F224" s="231">
        <v>8.0</v>
      </c>
      <c r="G224" s="232" t="s">
        <v>1527</v>
      </c>
      <c r="H224" s="227">
        <v>2.0</v>
      </c>
      <c r="I224" s="217"/>
    </row>
    <row r="225" ht="15.75" customHeight="1">
      <c r="A225" s="233"/>
      <c r="B225" s="234"/>
      <c r="C225" s="229"/>
      <c r="D225" s="230" t="s">
        <v>1668</v>
      </c>
      <c r="E225" s="227">
        <v>0.0</v>
      </c>
      <c r="F225" s="231">
        <v>9.0</v>
      </c>
      <c r="G225" s="232" t="s">
        <v>1528</v>
      </c>
      <c r="H225" s="227">
        <v>4.0</v>
      </c>
      <c r="I225" s="217"/>
    </row>
    <row r="226" ht="15.75" customHeight="1">
      <c r="A226" s="233"/>
      <c r="B226" s="234"/>
      <c r="C226" s="229"/>
      <c r="D226" s="230" t="s">
        <v>1668</v>
      </c>
      <c r="E226" s="227">
        <v>0.0</v>
      </c>
      <c r="F226" s="231">
        <v>10.0</v>
      </c>
      <c r="G226" s="232" t="s">
        <v>1626</v>
      </c>
      <c r="H226" s="227">
        <v>8.0</v>
      </c>
      <c r="I226" s="217"/>
    </row>
    <row r="227" ht="15.75" customHeight="1">
      <c r="A227" s="233"/>
      <c r="B227" s="234"/>
      <c r="C227" s="229"/>
      <c r="D227" s="230" t="s">
        <v>1669</v>
      </c>
      <c r="E227" s="227">
        <v>0.0</v>
      </c>
      <c r="F227" s="231">
        <v>1.0</v>
      </c>
      <c r="G227" s="232" t="s">
        <v>1514</v>
      </c>
      <c r="H227" s="227">
        <v>1.0</v>
      </c>
      <c r="I227" s="217"/>
    </row>
    <row r="228" ht="15.75" customHeight="1">
      <c r="A228" s="233"/>
      <c r="B228" s="234"/>
      <c r="C228" s="229"/>
      <c r="D228" s="230" t="s">
        <v>1669</v>
      </c>
      <c r="E228" s="227">
        <v>0.0</v>
      </c>
      <c r="F228" s="231">
        <v>2.0</v>
      </c>
      <c r="G228" s="232" t="s">
        <v>1517</v>
      </c>
      <c r="H228" s="227">
        <v>2.0</v>
      </c>
      <c r="I228" s="217"/>
    </row>
    <row r="229" ht="15.75" customHeight="1">
      <c r="A229" s="233"/>
      <c r="B229" s="234"/>
      <c r="C229" s="229"/>
      <c r="D229" s="230" t="s">
        <v>1669</v>
      </c>
      <c r="E229" s="227">
        <v>0.0</v>
      </c>
      <c r="F229" s="231">
        <v>3.0</v>
      </c>
      <c r="G229" s="232" t="s">
        <v>1519</v>
      </c>
      <c r="H229" s="227">
        <v>3.0</v>
      </c>
      <c r="I229" s="217"/>
    </row>
    <row r="230" ht="15.75" customHeight="1">
      <c r="A230" s="233"/>
      <c r="B230" s="234"/>
      <c r="C230" s="229"/>
      <c r="D230" s="230" t="s">
        <v>1669</v>
      </c>
      <c r="E230" s="227">
        <v>0.0</v>
      </c>
      <c r="F230" s="231">
        <v>4.0</v>
      </c>
      <c r="G230" s="232" t="s">
        <v>1520</v>
      </c>
      <c r="H230" s="227">
        <v>4.0</v>
      </c>
      <c r="I230" s="217"/>
    </row>
    <row r="231" ht="15.75" customHeight="1">
      <c r="A231" s="233"/>
      <c r="B231" s="234"/>
      <c r="C231" s="229"/>
      <c r="D231" s="230" t="s">
        <v>1669</v>
      </c>
      <c r="E231" s="227">
        <v>0.0</v>
      </c>
      <c r="F231" s="231">
        <v>5.0</v>
      </c>
      <c r="G231" s="232" t="s">
        <v>1522</v>
      </c>
      <c r="H231" s="227">
        <v>5.0</v>
      </c>
      <c r="I231" s="217"/>
    </row>
    <row r="232" ht="15.75" customHeight="1">
      <c r="A232" s="233"/>
      <c r="B232" s="234"/>
      <c r="C232" s="229"/>
      <c r="D232" s="230" t="s">
        <v>1669</v>
      </c>
      <c r="E232" s="227">
        <v>0.0</v>
      </c>
      <c r="F232" s="231">
        <v>6.0</v>
      </c>
      <c r="G232" s="232" t="s">
        <v>1524</v>
      </c>
      <c r="H232" s="227">
        <v>6.0</v>
      </c>
      <c r="I232" s="217"/>
    </row>
    <row r="233" ht="15.75" customHeight="1">
      <c r="A233" s="233"/>
      <c r="B233" s="234"/>
      <c r="C233" s="229"/>
      <c r="D233" s="230" t="s">
        <v>1670</v>
      </c>
      <c r="E233" s="227">
        <v>0.0</v>
      </c>
      <c r="F233" s="231">
        <v>3.0</v>
      </c>
      <c r="G233" s="232" t="s">
        <v>1519</v>
      </c>
      <c r="H233" s="227">
        <v>3.0</v>
      </c>
      <c r="I233" s="217"/>
    </row>
    <row r="234" ht="15.75" customHeight="1">
      <c r="A234" s="233"/>
      <c r="B234" s="234"/>
      <c r="C234" s="229"/>
      <c r="D234" s="230" t="s">
        <v>1670</v>
      </c>
      <c r="E234" s="227">
        <v>0.0</v>
      </c>
      <c r="F234" s="231">
        <v>4.0</v>
      </c>
      <c r="G234" s="232" t="s">
        <v>1521</v>
      </c>
      <c r="H234" s="227">
        <v>5.0</v>
      </c>
      <c r="I234" s="217"/>
    </row>
    <row r="235" ht="15.75" customHeight="1">
      <c r="A235" s="233"/>
      <c r="B235" s="234"/>
      <c r="C235" s="229"/>
      <c r="D235" s="230" t="s">
        <v>1670</v>
      </c>
      <c r="E235" s="227">
        <v>0.0</v>
      </c>
      <c r="F235" s="231">
        <v>5.0</v>
      </c>
      <c r="G235" s="232" t="s">
        <v>1522</v>
      </c>
      <c r="H235" s="227">
        <v>6.0</v>
      </c>
      <c r="I235" s="217"/>
    </row>
    <row r="236" ht="15.75" customHeight="1">
      <c r="A236" s="233"/>
      <c r="B236" s="234"/>
      <c r="C236" s="229"/>
      <c r="D236" s="230" t="s">
        <v>1670</v>
      </c>
      <c r="E236" s="227">
        <v>0.0</v>
      </c>
      <c r="F236" s="231">
        <v>6.0</v>
      </c>
      <c r="G236" s="232" t="s">
        <v>1524</v>
      </c>
      <c r="H236" s="227">
        <v>7.0</v>
      </c>
      <c r="I236" s="217"/>
    </row>
    <row r="237" ht="15.75" customHeight="1">
      <c r="A237" s="233"/>
      <c r="B237" s="234"/>
      <c r="C237" s="229"/>
      <c r="D237" s="230" t="s">
        <v>1670</v>
      </c>
      <c r="E237" s="227">
        <v>0.0</v>
      </c>
      <c r="F237" s="231">
        <v>7.0</v>
      </c>
      <c r="G237" s="232" t="s">
        <v>1525</v>
      </c>
      <c r="H237" s="227">
        <v>1.0</v>
      </c>
      <c r="I237" s="217"/>
    </row>
    <row r="238" ht="15.75" customHeight="1">
      <c r="A238" s="233"/>
      <c r="B238" s="234"/>
      <c r="C238" s="229"/>
      <c r="D238" s="230" t="s">
        <v>1670</v>
      </c>
      <c r="E238" s="227">
        <v>0.0</v>
      </c>
      <c r="F238" s="231">
        <v>8.0</v>
      </c>
      <c r="G238" s="232" t="s">
        <v>1527</v>
      </c>
      <c r="H238" s="227">
        <v>2.0</v>
      </c>
      <c r="I238" s="217"/>
    </row>
    <row r="239" ht="15.75" customHeight="1">
      <c r="A239" s="233"/>
      <c r="B239" s="234"/>
      <c r="C239" s="229"/>
      <c r="D239" s="230" t="s">
        <v>1670</v>
      </c>
      <c r="E239" s="227">
        <v>0.0</v>
      </c>
      <c r="F239" s="231">
        <v>9.0</v>
      </c>
      <c r="G239" s="232" t="s">
        <v>1528</v>
      </c>
      <c r="H239" s="227">
        <v>4.0</v>
      </c>
      <c r="I239" s="217"/>
    </row>
    <row r="240" ht="15.75" customHeight="1">
      <c r="A240" s="233"/>
      <c r="B240" s="234"/>
      <c r="C240" s="229"/>
      <c r="D240" s="230" t="s">
        <v>1671</v>
      </c>
      <c r="E240" s="227">
        <v>0.0</v>
      </c>
      <c r="F240" s="231">
        <v>1.0</v>
      </c>
      <c r="G240" s="232" t="s">
        <v>1623</v>
      </c>
      <c r="H240" s="227">
        <v>1.0</v>
      </c>
      <c r="I240" s="217"/>
    </row>
    <row r="241" ht="15.75" customHeight="1">
      <c r="A241" s="233"/>
      <c r="B241" s="234"/>
      <c r="C241" s="229"/>
      <c r="D241" s="230" t="s">
        <v>1671</v>
      </c>
      <c r="E241" s="227">
        <v>0.0</v>
      </c>
      <c r="F241" s="231">
        <v>3.0</v>
      </c>
      <c r="G241" s="232" t="s">
        <v>1624</v>
      </c>
      <c r="H241" s="227">
        <v>2.0</v>
      </c>
      <c r="I241" s="217"/>
    </row>
    <row r="242" ht="15.75" customHeight="1">
      <c r="A242" s="233"/>
      <c r="B242" s="234"/>
      <c r="C242" s="229"/>
      <c r="D242" s="230" t="s">
        <v>1671</v>
      </c>
      <c r="E242" s="227">
        <v>0.0</v>
      </c>
      <c r="F242" s="231">
        <v>4.0</v>
      </c>
      <c r="G242" s="232" t="s">
        <v>1624</v>
      </c>
      <c r="H242" s="227">
        <v>2.0</v>
      </c>
      <c r="I242" s="217"/>
    </row>
    <row r="243" ht="15.75" customHeight="1">
      <c r="A243" s="233"/>
      <c r="B243" s="234"/>
      <c r="C243" s="229"/>
      <c r="D243" s="230" t="s">
        <v>1671</v>
      </c>
      <c r="E243" s="227">
        <v>0.0</v>
      </c>
      <c r="F243" s="231">
        <v>5.0</v>
      </c>
      <c r="G243" s="232" t="s">
        <v>1625</v>
      </c>
      <c r="H243" s="227">
        <v>3.0</v>
      </c>
      <c r="I243" s="217"/>
    </row>
    <row r="244" ht="15.75" customHeight="1">
      <c r="A244" s="233"/>
      <c r="B244" s="234"/>
      <c r="C244" s="229"/>
      <c r="D244" s="230" t="s">
        <v>1671</v>
      </c>
      <c r="E244" s="227">
        <v>0.0</v>
      </c>
      <c r="F244" s="231">
        <v>10.0</v>
      </c>
      <c r="G244" s="232" t="s">
        <v>1531</v>
      </c>
      <c r="H244" s="227">
        <v>5.0</v>
      </c>
      <c r="I244" s="217"/>
    </row>
    <row r="245" ht="15.75" customHeight="1">
      <c r="A245" s="233"/>
      <c r="B245" s="234"/>
      <c r="C245" s="229"/>
      <c r="D245" s="230" t="s">
        <v>1671</v>
      </c>
      <c r="E245" s="227">
        <v>0.0</v>
      </c>
      <c r="F245" s="231">
        <v>12.0</v>
      </c>
      <c r="G245" s="232" t="s">
        <v>1626</v>
      </c>
      <c r="H245" s="227">
        <v>4.0</v>
      </c>
      <c r="I245" s="217"/>
    </row>
    <row r="246" ht="15.75" customHeight="1">
      <c r="A246" s="233"/>
      <c r="B246" s="234"/>
      <c r="C246" s="229"/>
      <c r="D246" s="230" t="s">
        <v>1671</v>
      </c>
      <c r="E246" s="227">
        <v>0.0</v>
      </c>
      <c r="F246" s="231">
        <v>13.0</v>
      </c>
      <c r="G246" s="232" t="s">
        <v>1532</v>
      </c>
      <c r="H246" s="227">
        <v>6.0</v>
      </c>
      <c r="I246" s="217"/>
    </row>
    <row r="247" ht="15.75" customHeight="1">
      <c r="A247" s="233"/>
      <c r="B247" s="234"/>
      <c r="C247" s="229"/>
      <c r="D247" s="230" t="s">
        <v>1672</v>
      </c>
      <c r="E247" s="227">
        <v>0.0</v>
      </c>
      <c r="F247" s="231">
        <v>3.0</v>
      </c>
      <c r="G247" s="232" t="s">
        <v>1519</v>
      </c>
      <c r="H247" s="227">
        <v>3.0</v>
      </c>
      <c r="I247" s="217"/>
    </row>
    <row r="248" ht="15.75" customHeight="1">
      <c r="A248" s="233"/>
      <c r="B248" s="234"/>
      <c r="C248" s="229"/>
      <c r="D248" s="230" t="s">
        <v>1672</v>
      </c>
      <c r="E248" s="227">
        <v>0.0</v>
      </c>
      <c r="F248" s="231">
        <v>4.0</v>
      </c>
      <c r="G248" s="232" t="s">
        <v>1521</v>
      </c>
      <c r="H248" s="227">
        <v>5.0</v>
      </c>
      <c r="I248" s="217"/>
    </row>
    <row r="249" ht="15.75" customHeight="1">
      <c r="A249" s="233"/>
      <c r="B249" s="234"/>
      <c r="C249" s="229"/>
      <c r="D249" s="230" t="s">
        <v>1672</v>
      </c>
      <c r="E249" s="227">
        <v>0.0</v>
      </c>
      <c r="F249" s="231">
        <v>5.0</v>
      </c>
      <c r="G249" s="232" t="s">
        <v>1522</v>
      </c>
      <c r="H249" s="227">
        <v>6.0</v>
      </c>
      <c r="I249" s="217"/>
    </row>
    <row r="250" ht="15.75" customHeight="1">
      <c r="A250" s="233"/>
      <c r="B250" s="234"/>
      <c r="C250" s="229"/>
      <c r="D250" s="230" t="s">
        <v>1672</v>
      </c>
      <c r="E250" s="227">
        <v>0.0</v>
      </c>
      <c r="F250" s="231">
        <v>6.0</v>
      </c>
      <c r="G250" s="232" t="s">
        <v>1609</v>
      </c>
      <c r="H250" s="227">
        <v>7.0</v>
      </c>
      <c r="I250" s="217"/>
    </row>
    <row r="251" ht="15.75" customHeight="1">
      <c r="A251" s="233"/>
      <c r="B251" s="234"/>
      <c r="C251" s="229"/>
      <c r="D251" s="230" t="s">
        <v>1672</v>
      </c>
      <c r="E251" s="227">
        <v>0.0</v>
      </c>
      <c r="F251" s="231">
        <v>7.0</v>
      </c>
      <c r="G251" s="232" t="s">
        <v>1525</v>
      </c>
      <c r="H251" s="227">
        <v>1.0</v>
      </c>
      <c r="I251" s="217"/>
    </row>
    <row r="252" ht="15.75" customHeight="1">
      <c r="A252" s="233"/>
      <c r="B252" s="234"/>
      <c r="C252" s="229"/>
      <c r="D252" s="230" t="s">
        <v>1672</v>
      </c>
      <c r="E252" s="227">
        <v>0.0</v>
      </c>
      <c r="F252" s="231">
        <v>8.0</v>
      </c>
      <c r="G252" s="232" t="s">
        <v>1610</v>
      </c>
      <c r="H252" s="227">
        <v>2.0</v>
      </c>
      <c r="I252" s="217"/>
    </row>
    <row r="253" ht="15.75" customHeight="1">
      <c r="A253" s="233"/>
      <c r="B253" s="234"/>
      <c r="C253" s="229"/>
      <c r="D253" s="230" t="s">
        <v>1672</v>
      </c>
      <c r="E253" s="227">
        <v>0.0</v>
      </c>
      <c r="F253" s="231">
        <v>9.0</v>
      </c>
      <c r="G253" s="232" t="s">
        <v>1528</v>
      </c>
      <c r="H253" s="227">
        <v>4.0</v>
      </c>
      <c r="I253" s="217"/>
    </row>
    <row r="254" ht="15.75" customHeight="1">
      <c r="A254" s="233"/>
      <c r="B254" s="234"/>
      <c r="C254" s="229"/>
      <c r="D254" s="230" t="s">
        <v>1673</v>
      </c>
      <c r="E254" s="227">
        <v>0.0</v>
      </c>
      <c r="F254" s="231">
        <v>3.0</v>
      </c>
      <c r="G254" s="232" t="s">
        <v>1519</v>
      </c>
      <c r="H254" s="227">
        <v>3.0</v>
      </c>
      <c r="I254" s="217"/>
    </row>
    <row r="255" ht="15.75" customHeight="1">
      <c r="A255" s="233"/>
      <c r="B255" s="234"/>
      <c r="C255" s="229"/>
      <c r="D255" s="230" t="s">
        <v>1673</v>
      </c>
      <c r="E255" s="227">
        <v>0.0</v>
      </c>
      <c r="F255" s="231">
        <v>4.0</v>
      </c>
      <c r="G255" s="232" t="s">
        <v>1521</v>
      </c>
      <c r="H255" s="227">
        <v>5.0</v>
      </c>
      <c r="I255" s="217"/>
    </row>
    <row r="256" ht="15.75" customHeight="1">
      <c r="A256" s="233"/>
      <c r="B256" s="234"/>
      <c r="C256" s="229"/>
      <c r="D256" s="230" t="s">
        <v>1673</v>
      </c>
      <c r="E256" s="227">
        <v>0.0</v>
      </c>
      <c r="F256" s="231">
        <v>5.0</v>
      </c>
      <c r="G256" s="232" t="s">
        <v>1522</v>
      </c>
      <c r="H256" s="227">
        <v>6.0</v>
      </c>
      <c r="I256" s="217"/>
    </row>
    <row r="257" ht="15.75" customHeight="1">
      <c r="A257" s="233"/>
      <c r="B257" s="234"/>
      <c r="C257" s="229"/>
      <c r="D257" s="230" t="s">
        <v>1673</v>
      </c>
      <c r="E257" s="227">
        <v>0.0</v>
      </c>
      <c r="F257" s="231">
        <v>6.0</v>
      </c>
      <c r="G257" s="232" t="s">
        <v>1609</v>
      </c>
      <c r="H257" s="227">
        <v>7.0</v>
      </c>
      <c r="I257" s="217"/>
    </row>
    <row r="258" ht="15.75" customHeight="1">
      <c r="A258" s="233"/>
      <c r="B258" s="234"/>
      <c r="C258" s="229"/>
      <c r="D258" s="230" t="s">
        <v>1673</v>
      </c>
      <c r="E258" s="227">
        <v>0.0</v>
      </c>
      <c r="F258" s="231">
        <v>7.0</v>
      </c>
      <c r="G258" s="232" t="s">
        <v>1525</v>
      </c>
      <c r="H258" s="227">
        <v>1.0</v>
      </c>
      <c r="I258" s="217"/>
    </row>
    <row r="259" ht="15.75" customHeight="1">
      <c r="A259" s="233"/>
      <c r="B259" s="234"/>
      <c r="C259" s="229"/>
      <c r="D259" s="230" t="s">
        <v>1673</v>
      </c>
      <c r="E259" s="227">
        <v>0.0</v>
      </c>
      <c r="F259" s="231">
        <v>8.0</v>
      </c>
      <c r="G259" s="232" t="s">
        <v>1610</v>
      </c>
      <c r="H259" s="227">
        <v>2.0</v>
      </c>
      <c r="I259" s="217"/>
    </row>
    <row r="260" ht="15.75" customHeight="1">
      <c r="A260" s="233"/>
      <c r="B260" s="234"/>
      <c r="C260" s="229"/>
      <c r="D260" s="230" t="s">
        <v>1673</v>
      </c>
      <c r="E260" s="227">
        <v>0.0</v>
      </c>
      <c r="F260" s="231">
        <v>9.0</v>
      </c>
      <c r="G260" s="232" t="s">
        <v>1528</v>
      </c>
      <c r="H260" s="227">
        <v>4.0</v>
      </c>
      <c r="I260" s="217"/>
    </row>
    <row r="261" ht="15.75" customHeight="1">
      <c r="A261" s="233"/>
      <c r="B261" s="234"/>
      <c r="C261" s="229"/>
      <c r="D261" s="230" t="s">
        <v>1674</v>
      </c>
      <c r="E261" s="227">
        <v>0.0</v>
      </c>
      <c r="F261" s="231">
        <v>1.0</v>
      </c>
      <c r="G261" s="232" t="s">
        <v>1514</v>
      </c>
      <c r="H261" s="227">
        <v>1.0</v>
      </c>
      <c r="I261" s="217"/>
    </row>
    <row r="262" ht="15.75" customHeight="1">
      <c r="A262" s="233"/>
      <c r="B262" s="234"/>
      <c r="C262" s="229"/>
      <c r="D262" s="230" t="s">
        <v>1674</v>
      </c>
      <c r="E262" s="227">
        <v>0.0</v>
      </c>
      <c r="F262" s="231">
        <v>2.0</v>
      </c>
      <c r="G262" s="232" t="s">
        <v>1517</v>
      </c>
      <c r="H262" s="227">
        <v>2.0</v>
      </c>
      <c r="I262" s="217"/>
    </row>
    <row r="263" ht="15.75" customHeight="1">
      <c r="A263" s="233"/>
      <c r="B263" s="234"/>
      <c r="C263" s="229"/>
      <c r="D263" s="230" t="s">
        <v>1674</v>
      </c>
      <c r="E263" s="227">
        <v>0.0</v>
      </c>
      <c r="F263" s="231">
        <v>3.0</v>
      </c>
      <c r="G263" s="232" t="s">
        <v>1519</v>
      </c>
      <c r="H263" s="227">
        <v>3.0</v>
      </c>
      <c r="I263" s="217"/>
    </row>
    <row r="264" ht="15.75" customHeight="1">
      <c r="A264" s="233"/>
      <c r="B264" s="234"/>
      <c r="C264" s="229"/>
      <c r="D264" s="230" t="s">
        <v>1674</v>
      </c>
      <c r="E264" s="227">
        <v>0.0</v>
      </c>
      <c r="F264" s="231">
        <v>4.0</v>
      </c>
      <c r="G264" s="232" t="s">
        <v>1520</v>
      </c>
      <c r="H264" s="227">
        <v>4.0</v>
      </c>
      <c r="I264" s="217"/>
    </row>
    <row r="265" ht="15.75" customHeight="1">
      <c r="A265" s="233"/>
      <c r="B265" s="234"/>
      <c r="C265" s="229"/>
      <c r="D265" s="230" t="s">
        <v>1674</v>
      </c>
      <c r="E265" s="227">
        <v>0.0</v>
      </c>
      <c r="F265" s="231">
        <v>5.0</v>
      </c>
      <c r="G265" s="232" t="s">
        <v>1522</v>
      </c>
      <c r="H265" s="227">
        <v>5.0</v>
      </c>
      <c r="I265" s="217"/>
    </row>
    <row r="266" ht="15.75" customHeight="1">
      <c r="A266" s="233"/>
      <c r="B266" s="234"/>
      <c r="C266" s="229"/>
      <c r="D266" s="230" t="s">
        <v>1674</v>
      </c>
      <c r="E266" s="227">
        <v>0.0</v>
      </c>
      <c r="F266" s="231">
        <v>6.0</v>
      </c>
      <c r="G266" s="232" t="s">
        <v>1524</v>
      </c>
      <c r="H266" s="227">
        <v>6.0</v>
      </c>
      <c r="I266" s="217"/>
    </row>
    <row r="267" ht="15.75" customHeight="1">
      <c r="A267" s="233"/>
      <c r="B267" s="234"/>
      <c r="C267" s="229"/>
      <c r="D267" s="230" t="s">
        <v>1675</v>
      </c>
      <c r="E267" s="227">
        <v>0.0</v>
      </c>
      <c r="F267" s="231">
        <v>3.0</v>
      </c>
      <c r="G267" s="232" t="s">
        <v>1519</v>
      </c>
      <c r="H267" s="227">
        <v>3.0</v>
      </c>
      <c r="I267" s="217"/>
    </row>
    <row r="268" ht="15.75" customHeight="1">
      <c r="A268" s="233"/>
      <c r="B268" s="234"/>
      <c r="C268" s="229"/>
      <c r="D268" s="230" t="s">
        <v>1675</v>
      </c>
      <c r="E268" s="227">
        <v>0.0</v>
      </c>
      <c r="F268" s="231">
        <v>4.0</v>
      </c>
      <c r="G268" s="232" t="s">
        <v>1521</v>
      </c>
      <c r="H268" s="227">
        <v>5.0</v>
      </c>
      <c r="I268" s="217"/>
    </row>
    <row r="269" ht="15.75" customHeight="1">
      <c r="A269" s="233"/>
      <c r="B269" s="234"/>
      <c r="C269" s="229"/>
      <c r="D269" s="230" t="s">
        <v>1675</v>
      </c>
      <c r="E269" s="227">
        <v>0.0</v>
      </c>
      <c r="F269" s="231">
        <v>5.0</v>
      </c>
      <c r="G269" s="232" t="s">
        <v>1522</v>
      </c>
      <c r="H269" s="227">
        <v>6.0</v>
      </c>
      <c r="I269" s="217"/>
    </row>
    <row r="270" ht="15.75" customHeight="1">
      <c r="A270" s="233"/>
      <c r="B270" s="234"/>
      <c r="C270" s="229"/>
      <c r="D270" s="230" t="s">
        <v>1675</v>
      </c>
      <c r="E270" s="227">
        <v>0.0</v>
      </c>
      <c r="F270" s="231">
        <v>6.0</v>
      </c>
      <c r="G270" s="232" t="s">
        <v>1524</v>
      </c>
      <c r="H270" s="227">
        <v>7.0</v>
      </c>
      <c r="I270" s="217"/>
    </row>
    <row r="271" ht="15.75" customHeight="1">
      <c r="A271" s="233"/>
      <c r="B271" s="234"/>
      <c r="C271" s="229"/>
      <c r="D271" s="230" t="s">
        <v>1675</v>
      </c>
      <c r="E271" s="227">
        <v>0.0</v>
      </c>
      <c r="F271" s="231">
        <v>7.0</v>
      </c>
      <c r="G271" s="232" t="s">
        <v>1525</v>
      </c>
      <c r="H271" s="227">
        <v>1.0</v>
      </c>
      <c r="I271" s="217"/>
    </row>
    <row r="272" ht="15.75" customHeight="1">
      <c r="A272" s="233"/>
      <c r="B272" s="234"/>
      <c r="C272" s="229"/>
      <c r="D272" s="230" t="s">
        <v>1675</v>
      </c>
      <c r="E272" s="227">
        <v>0.0</v>
      </c>
      <c r="F272" s="231">
        <v>8.0</v>
      </c>
      <c r="G272" s="232" t="s">
        <v>1527</v>
      </c>
      <c r="H272" s="227">
        <v>2.0</v>
      </c>
      <c r="I272" s="217"/>
    </row>
    <row r="273" ht="15.75" customHeight="1">
      <c r="A273" s="233"/>
      <c r="B273" s="234"/>
      <c r="C273" s="229"/>
      <c r="D273" s="230" t="s">
        <v>1675</v>
      </c>
      <c r="E273" s="227">
        <v>0.0</v>
      </c>
      <c r="F273" s="231">
        <v>9.0</v>
      </c>
      <c r="G273" s="232" t="s">
        <v>1528</v>
      </c>
      <c r="H273" s="227">
        <v>4.0</v>
      </c>
      <c r="I273" s="217"/>
    </row>
    <row r="274" ht="15.75" customHeight="1">
      <c r="A274" s="233"/>
      <c r="B274" s="234"/>
      <c r="C274" s="229"/>
      <c r="D274" s="230" t="s">
        <v>1676</v>
      </c>
      <c r="E274" s="227">
        <v>0.0</v>
      </c>
      <c r="F274" s="231">
        <v>1.0</v>
      </c>
      <c r="G274" s="232" t="s">
        <v>1567</v>
      </c>
      <c r="H274" s="227">
        <v>0.0</v>
      </c>
      <c r="I274" s="217"/>
    </row>
    <row r="275" ht="15.75" customHeight="1">
      <c r="A275" s="233"/>
      <c r="B275" s="234"/>
      <c r="C275" s="229"/>
      <c r="D275" s="230" t="s">
        <v>1676</v>
      </c>
      <c r="E275" s="227">
        <v>0.0</v>
      </c>
      <c r="F275" s="231">
        <v>3.0</v>
      </c>
      <c r="G275" s="232" t="s">
        <v>1677</v>
      </c>
      <c r="H275" s="227">
        <v>3.0</v>
      </c>
      <c r="I275" s="217"/>
    </row>
    <row r="276" ht="15.75" customHeight="1">
      <c r="A276" s="233"/>
      <c r="B276" s="234"/>
      <c r="C276" s="229"/>
      <c r="D276" s="230" t="s">
        <v>1676</v>
      </c>
      <c r="E276" s="227">
        <v>0.0</v>
      </c>
      <c r="F276" s="231">
        <v>4.0</v>
      </c>
      <c r="G276" s="232" t="s">
        <v>1520</v>
      </c>
      <c r="H276" s="227">
        <v>4.0</v>
      </c>
      <c r="I276" s="217"/>
    </row>
    <row r="277" ht="15.75" customHeight="1">
      <c r="A277" s="233"/>
      <c r="B277" s="234"/>
      <c r="C277" s="229"/>
      <c r="D277" s="230" t="s">
        <v>1676</v>
      </c>
      <c r="E277" s="227">
        <v>0.0</v>
      </c>
      <c r="F277" s="231">
        <v>8.0</v>
      </c>
      <c r="G277" s="232" t="s">
        <v>1610</v>
      </c>
      <c r="H277" s="227">
        <v>7.0</v>
      </c>
      <c r="I277" s="217"/>
    </row>
    <row r="278" ht="15.75" customHeight="1">
      <c r="A278" s="233"/>
      <c r="B278" s="234"/>
      <c r="C278" s="229"/>
      <c r="D278" s="230" t="s">
        <v>1676</v>
      </c>
      <c r="E278" s="227">
        <v>0.0</v>
      </c>
      <c r="F278" s="231">
        <v>10.0</v>
      </c>
      <c r="G278" s="232" t="s">
        <v>1678</v>
      </c>
      <c r="H278" s="227">
        <v>9.0</v>
      </c>
      <c r="I278" s="217"/>
    </row>
    <row r="279" ht="15.75" customHeight="1">
      <c r="A279" s="233"/>
      <c r="B279" s="234"/>
      <c r="C279" s="229"/>
      <c r="D279" s="230" t="s">
        <v>1676</v>
      </c>
      <c r="E279" s="227">
        <v>0.0</v>
      </c>
      <c r="F279" s="231">
        <v>12.0</v>
      </c>
      <c r="G279" s="232" t="s">
        <v>1531</v>
      </c>
      <c r="H279" s="227">
        <v>11.0</v>
      </c>
      <c r="I279" s="217"/>
    </row>
    <row r="280" ht="15.75" customHeight="1">
      <c r="A280" s="233"/>
      <c r="B280" s="234"/>
      <c r="C280" s="229"/>
      <c r="D280" s="230" t="s">
        <v>1676</v>
      </c>
      <c r="E280" s="227">
        <v>0.0</v>
      </c>
      <c r="F280" s="231">
        <v>14.0</v>
      </c>
      <c r="G280" s="232" t="s">
        <v>1534</v>
      </c>
      <c r="H280" s="227">
        <v>2.0</v>
      </c>
      <c r="I280" s="217"/>
    </row>
    <row r="281" ht="15.75" customHeight="1">
      <c r="A281" s="233"/>
      <c r="B281" s="234"/>
      <c r="C281" s="229"/>
      <c r="D281" s="230" t="s">
        <v>1676</v>
      </c>
      <c r="E281" s="227">
        <v>0.0</v>
      </c>
      <c r="F281" s="231">
        <v>17.0</v>
      </c>
      <c r="G281" s="232" t="s">
        <v>1679</v>
      </c>
      <c r="H281" s="227">
        <v>12.0</v>
      </c>
      <c r="I281" s="217"/>
    </row>
    <row r="282" ht="15.75" customHeight="1">
      <c r="A282" s="233"/>
      <c r="B282" s="234"/>
      <c r="C282" s="229"/>
      <c r="D282" s="230" t="s">
        <v>1676</v>
      </c>
      <c r="E282" s="227">
        <v>0.0</v>
      </c>
      <c r="F282" s="231">
        <v>24.0</v>
      </c>
      <c r="G282" s="232" t="s">
        <v>1577</v>
      </c>
      <c r="H282" s="227">
        <v>8.0</v>
      </c>
      <c r="I282" s="217"/>
    </row>
    <row r="283" ht="15.75" customHeight="1">
      <c r="A283" s="233"/>
      <c r="B283" s="234"/>
      <c r="C283" s="229"/>
      <c r="D283" s="230" t="s">
        <v>1680</v>
      </c>
      <c r="E283" s="227">
        <v>0.0</v>
      </c>
      <c r="F283" s="231">
        <v>1.0</v>
      </c>
      <c r="G283" s="232" t="s">
        <v>1567</v>
      </c>
      <c r="H283" s="227">
        <v>0.0</v>
      </c>
      <c r="I283" s="217"/>
    </row>
    <row r="284" ht="15.75" customHeight="1">
      <c r="A284" s="233"/>
      <c r="B284" s="234"/>
      <c r="C284" s="229"/>
      <c r="D284" s="230" t="s">
        <v>1680</v>
      </c>
      <c r="E284" s="227">
        <v>0.0</v>
      </c>
      <c r="F284" s="231">
        <v>2.0</v>
      </c>
      <c r="G284" s="232" t="s">
        <v>1681</v>
      </c>
      <c r="H284" s="227">
        <v>5.0</v>
      </c>
      <c r="I284" s="217"/>
    </row>
    <row r="285" ht="15.75" customHeight="1">
      <c r="A285" s="233"/>
      <c r="B285" s="234"/>
      <c r="C285" s="229"/>
      <c r="D285" s="230" t="s">
        <v>1680</v>
      </c>
      <c r="E285" s="227">
        <v>0.0</v>
      </c>
      <c r="F285" s="231">
        <v>3.0</v>
      </c>
      <c r="G285" s="232" t="s">
        <v>1677</v>
      </c>
      <c r="H285" s="227">
        <v>3.0</v>
      </c>
      <c r="I285" s="217"/>
    </row>
    <row r="286" ht="15.75" customHeight="1">
      <c r="A286" s="233"/>
      <c r="B286" s="234"/>
      <c r="C286" s="229"/>
      <c r="D286" s="230" t="s">
        <v>1680</v>
      </c>
      <c r="E286" s="227">
        <v>0.0</v>
      </c>
      <c r="F286" s="231">
        <v>4.0</v>
      </c>
      <c r="G286" s="232" t="s">
        <v>1520</v>
      </c>
      <c r="H286" s="227">
        <v>4.0</v>
      </c>
      <c r="I286" s="217"/>
    </row>
    <row r="287" ht="15.75" customHeight="1">
      <c r="A287" s="233"/>
      <c r="B287" s="234"/>
      <c r="C287" s="229"/>
      <c r="D287" s="230" t="s">
        <v>1680</v>
      </c>
      <c r="E287" s="227">
        <v>0.0</v>
      </c>
      <c r="F287" s="231">
        <v>8.0</v>
      </c>
      <c r="G287" s="232" t="s">
        <v>1610</v>
      </c>
      <c r="H287" s="227">
        <v>6.0</v>
      </c>
      <c r="I287" s="217"/>
    </row>
    <row r="288" ht="15.75" customHeight="1">
      <c r="A288" s="233"/>
      <c r="B288" s="234"/>
      <c r="C288" s="229"/>
      <c r="D288" s="230" t="s">
        <v>1680</v>
      </c>
      <c r="E288" s="227">
        <v>0.0</v>
      </c>
      <c r="F288" s="231">
        <v>10.0</v>
      </c>
      <c r="G288" s="232" t="s">
        <v>1678</v>
      </c>
      <c r="H288" s="227">
        <v>9.0</v>
      </c>
      <c r="I288" s="217"/>
    </row>
    <row r="289" ht="15.75" customHeight="1">
      <c r="A289" s="233"/>
      <c r="B289" s="234"/>
      <c r="C289" s="229"/>
      <c r="D289" s="230" t="s">
        <v>1680</v>
      </c>
      <c r="E289" s="227">
        <v>0.0</v>
      </c>
      <c r="F289" s="231">
        <v>12.0</v>
      </c>
      <c r="G289" s="232" t="s">
        <v>1531</v>
      </c>
      <c r="H289" s="227"/>
      <c r="I289" s="217"/>
    </row>
    <row r="290" ht="15.75" customHeight="1">
      <c r="A290" s="233"/>
      <c r="B290" s="234"/>
      <c r="C290" s="229"/>
      <c r="D290" s="230" t="s">
        <v>1680</v>
      </c>
      <c r="E290" s="227">
        <v>0.0</v>
      </c>
      <c r="F290" s="231">
        <v>14.0</v>
      </c>
      <c r="G290" s="232" t="s">
        <v>1534</v>
      </c>
      <c r="H290" s="227">
        <v>2.0</v>
      </c>
      <c r="I290" s="217"/>
    </row>
    <row r="291" ht="15.75" customHeight="1">
      <c r="A291" s="233"/>
      <c r="B291" s="234"/>
      <c r="C291" s="229"/>
      <c r="D291" s="230" t="s">
        <v>1680</v>
      </c>
      <c r="E291" s="227">
        <v>0.0</v>
      </c>
      <c r="F291" s="231">
        <v>15.0</v>
      </c>
      <c r="G291" s="232" t="s">
        <v>1682</v>
      </c>
      <c r="H291" s="227">
        <v>1.0</v>
      </c>
      <c r="I291" s="217"/>
    </row>
    <row r="292" ht="15.75" customHeight="1">
      <c r="A292" s="233"/>
      <c r="B292" s="234"/>
      <c r="C292" s="229"/>
      <c r="D292" s="230" t="s">
        <v>1680</v>
      </c>
      <c r="E292" s="227">
        <v>0.0</v>
      </c>
      <c r="F292" s="231">
        <v>43.0</v>
      </c>
      <c r="G292" s="232" t="s">
        <v>1577</v>
      </c>
      <c r="H292" s="227">
        <v>8.0</v>
      </c>
      <c r="I292" s="217"/>
    </row>
    <row r="293" ht="15.75" customHeight="1">
      <c r="A293" s="233"/>
      <c r="B293" s="234"/>
      <c r="C293" s="229"/>
      <c r="D293" s="230" t="s">
        <v>1683</v>
      </c>
      <c r="E293" s="227">
        <v>0.0</v>
      </c>
      <c r="F293" s="231">
        <v>3.0</v>
      </c>
      <c r="G293" s="232" t="s">
        <v>1519</v>
      </c>
      <c r="H293" s="227">
        <v>3.0</v>
      </c>
      <c r="I293" s="217"/>
    </row>
    <row r="294" ht="15.75" customHeight="1">
      <c r="A294" s="233"/>
      <c r="B294" s="234"/>
      <c r="C294" s="229"/>
      <c r="D294" s="230" t="s">
        <v>1683</v>
      </c>
      <c r="E294" s="227">
        <v>0.0</v>
      </c>
      <c r="F294" s="231">
        <v>4.0</v>
      </c>
      <c r="G294" s="232" t="s">
        <v>1521</v>
      </c>
      <c r="H294" s="227">
        <v>5.0</v>
      </c>
      <c r="I294" s="217"/>
    </row>
    <row r="295" ht="15.75" customHeight="1">
      <c r="A295" s="233"/>
      <c r="B295" s="234"/>
      <c r="C295" s="229"/>
      <c r="D295" s="230" t="s">
        <v>1683</v>
      </c>
      <c r="E295" s="227">
        <v>0.0</v>
      </c>
      <c r="F295" s="231">
        <v>5.0</v>
      </c>
      <c r="G295" s="232" t="s">
        <v>1522</v>
      </c>
      <c r="H295" s="227">
        <v>6.0</v>
      </c>
      <c r="I295" s="217"/>
    </row>
    <row r="296" ht="15.75" customHeight="1">
      <c r="A296" s="233"/>
      <c r="B296" s="234"/>
      <c r="C296" s="229"/>
      <c r="D296" s="230" t="s">
        <v>1683</v>
      </c>
      <c r="E296" s="227">
        <v>0.0</v>
      </c>
      <c r="F296" s="231">
        <v>6.0</v>
      </c>
      <c r="G296" s="232" t="s">
        <v>1524</v>
      </c>
      <c r="H296" s="227">
        <v>7.0</v>
      </c>
      <c r="I296" s="217"/>
    </row>
    <row r="297" ht="15.75" customHeight="1">
      <c r="A297" s="233"/>
      <c r="B297" s="234"/>
      <c r="C297" s="229"/>
      <c r="D297" s="230" t="s">
        <v>1683</v>
      </c>
      <c r="E297" s="227">
        <v>0.0</v>
      </c>
      <c r="F297" s="231">
        <v>7.0</v>
      </c>
      <c r="G297" s="232" t="s">
        <v>1525</v>
      </c>
      <c r="H297" s="227">
        <v>1.0</v>
      </c>
      <c r="I297" s="217"/>
    </row>
    <row r="298" ht="15.75" customHeight="1">
      <c r="A298" s="233"/>
      <c r="B298" s="234"/>
      <c r="C298" s="229"/>
      <c r="D298" s="230" t="s">
        <v>1683</v>
      </c>
      <c r="E298" s="227">
        <v>0.0</v>
      </c>
      <c r="F298" s="231">
        <v>8.0</v>
      </c>
      <c r="G298" s="232" t="s">
        <v>1527</v>
      </c>
      <c r="H298" s="227">
        <v>2.0</v>
      </c>
      <c r="I298" s="217"/>
    </row>
    <row r="299" ht="15.75" customHeight="1">
      <c r="A299" s="233"/>
      <c r="B299" s="234"/>
      <c r="C299" s="229"/>
      <c r="D299" s="230" t="s">
        <v>1683</v>
      </c>
      <c r="E299" s="227">
        <v>0.0</v>
      </c>
      <c r="F299" s="231">
        <v>9.0</v>
      </c>
      <c r="G299" s="232" t="s">
        <v>1528</v>
      </c>
      <c r="H299" s="227">
        <v>4.0</v>
      </c>
      <c r="I299" s="217"/>
    </row>
    <row r="300" ht="15.75" customHeight="1">
      <c r="A300" s="233"/>
      <c r="B300" s="234"/>
      <c r="C300" s="229"/>
      <c r="D300" s="230" t="s">
        <v>1684</v>
      </c>
      <c r="E300" s="227">
        <v>0.0</v>
      </c>
      <c r="F300" s="231">
        <v>1.0</v>
      </c>
      <c r="G300" s="232" t="s">
        <v>1514</v>
      </c>
      <c r="H300" s="227">
        <v>1.0</v>
      </c>
      <c r="I300" s="217"/>
    </row>
    <row r="301" ht="15.75" customHeight="1">
      <c r="A301" s="233"/>
      <c r="B301" s="234"/>
      <c r="C301" s="229"/>
      <c r="D301" s="230" t="s">
        <v>1684</v>
      </c>
      <c r="E301" s="227">
        <v>0.0</v>
      </c>
      <c r="F301" s="231">
        <v>2.0</v>
      </c>
      <c r="G301" s="232" t="s">
        <v>1517</v>
      </c>
      <c r="H301" s="227">
        <v>2.0</v>
      </c>
      <c r="I301" s="217"/>
    </row>
    <row r="302" ht="15.75" customHeight="1">
      <c r="A302" s="233"/>
      <c r="B302" s="234"/>
      <c r="C302" s="229"/>
      <c r="D302" s="230" t="s">
        <v>1684</v>
      </c>
      <c r="E302" s="227">
        <v>0.0</v>
      </c>
      <c r="F302" s="231">
        <v>3.0</v>
      </c>
      <c r="G302" s="232" t="s">
        <v>1519</v>
      </c>
      <c r="H302" s="227">
        <v>3.0</v>
      </c>
      <c r="I302" s="217"/>
    </row>
    <row r="303" ht="15.75" customHeight="1">
      <c r="A303" s="233"/>
      <c r="B303" s="234"/>
      <c r="C303" s="229"/>
      <c r="D303" s="230" t="s">
        <v>1684</v>
      </c>
      <c r="E303" s="227">
        <v>0.0</v>
      </c>
      <c r="F303" s="231">
        <v>4.0</v>
      </c>
      <c r="G303" s="232" t="s">
        <v>1520</v>
      </c>
      <c r="H303" s="227">
        <v>4.0</v>
      </c>
      <c r="I303" s="217"/>
    </row>
    <row r="304" ht="15.75" customHeight="1">
      <c r="A304" s="233"/>
      <c r="B304" s="234"/>
      <c r="C304" s="229"/>
      <c r="D304" s="230" t="s">
        <v>1684</v>
      </c>
      <c r="E304" s="227">
        <v>0.0</v>
      </c>
      <c r="F304" s="231">
        <v>5.0</v>
      </c>
      <c r="G304" s="232" t="s">
        <v>1522</v>
      </c>
      <c r="H304" s="227">
        <v>5.0</v>
      </c>
      <c r="I304" s="217"/>
    </row>
    <row r="305" ht="15.75" customHeight="1">
      <c r="A305" s="233"/>
      <c r="B305" s="234"/>
      <c r="C305" s="229"/>
      <c r="D305" s="230" t="s">
        <v>1684</v>
      </c>
      <c r="E305" s="227">
        <v>0.0</v>
      </c>
      <c r="F305" s="231">
        <v>6.0</v>
      </c>
      <c r="G305" s="232" t="s">
        <v>1524</v>
      </c>
      <c r="H305" s="227">
        <v>6.0</v>
      </c>
      <c r="I305" s="217"/>
    </row>
    <row r="306" ht="15.75" customHeight="1">
      <c r="A306" s="233"/>
      <c r="B306" s="234"/>
      <c r="C306" s="229"/>
      <c r="D306" s="230" t="s">
        <v>1685</v>
      </c>
      <c r="E306" s="227">
        <v>0.0</v>
      </c>
      <c r="F306" s="231">
        <v>1.0</v>
      </c>
      <c r="G306" s="232" t="s">
        <v>1514</v>
      </c>
      <c r="H306" s="227">
        <v>1.0</v>
      </c>
      <c r="I306" s="217"/>
    </row>
    <row r="307" ht="15.75" customHeight="1">
      <c r="A307" s="233"/>
      <c r="B307" s="234"/>
      <c r="C307" s="229"/>
      <c r="D307" s="230" t="s">
        <v>1685</v>
      </c>
      <c r="E307" s="227">
        <v>0.0</v>
      </c>
      <c r="F307" s="231">
        <v>2.0</v>
      </c>
      <c r="G307" s="232" t="s">
        <v>1517</v>
      </c>
      <c r="H307" s="227">
        <v>2.0</v>
      </c>
      <c r="I307" s="217"/>
    </row>
    <row r="308" ht="15.75" customHeight="1">
      <c r="A308" s="233"/>
      <c r="B308" s="234"/>
      <c r="C308" s="229"/>
      <c r="D308" s="230" t="s">
        <v>1685</v>
      </c>
      <c r="E308" s="227">
        <v>0.0</v>
      </c>
      <c r="F308" s="231">
        <v>3.0</v>
      </c>
      <c r="G308" s="232" t="s">
        <v>1519</v>
      </c>
      <c r="H308" s="227">
        <v>3.0</v>
      </c>
      <c r="I308" s="217"/>
    </row>
    <row r="309" ht="15.75" customHeight="1">
      <c r="A309" s="233"/>
      <c r="B309" s="234"/>
      <c r="C309" s="229"/>
      <c r="D309" s="230" t="s">
        <v>1685</v>
      </c>
      <c r="E309" s="227">
        <v>0.0</v>
      </c>
      <c r="F309" s="231">
        <v>4.0</v>
      </c>
      <c r="G309" s="232" t="s">
        <v>1520</v>
      </c>
      <c r="H309" s="227">
        <v>4.0</v>
      </c>
      <c r="I309" s="217"/>
    </row>
    <row r="310" ht="15.75" customHeight="1">
      <c r="A310" s="233"/>
      <c r="B310" s="234"/>
      <c r="C310" s="229"/>
      <c r="D310" s="230" t="s">
        <v>1685</v>
      </c>
      <c r="E310" s="227">
        <v>0.0</v>
      </c>
      <c r="F310" s="231">
        <v>5.0</v>
      </c>
      <c r="G310" s="232" t="s">
        <v>1522</v>
      </c>
      <c r="H310" s="227">
        <v>5.0</v>
      </c>
      <c r="I310" s="217"/>
    </row>
    <row r="311" ht="15.75" customHeight="1">
      <c r="A311" s="233"/>
      <c r="B311" s="234"/>
      <c r="C311" s="229"/>
      <c r="D311" s="230" t="s">
        <v>1685</v>
      </c>
      <c r="E311" s="227">
        <v>0.0</v>
      </c>
      <c r="F311" s="231">
        <v>6.0</v>
      </c>
      <c r="G311" s="232" t="s">
        <v>1524</v>
      </c>
      <c r="H311" s="227">
        <v>6.0</v>
      </c>
      <c r="I311" s="217"/>
    </row>
    <row r="312" ht="15.75" customHeight="1">
      <c r="A312" s="233"/>
      <c r="B312" s="234"/>
      <c r="C312" s="229"/>
      <c r="D312" s="230" t="s">
        <v>1686</v>
      </c>
      <c r="E312" s="227">
        <v>0.0</v>
      </c>
      <c r="F312" s="231">
        <v>1.0</v>
      </c>
      <c r="G312" s="232" t="s">
        <v>1514</v>
      </c>
      <c r="H312" s="227">
        <v>1.0</v>
      </c>
      <c r="I312" s="217"/>
    </row>
    <row r="313" ht="15.75" customHeight="1">
      <c r="A313" s="233"/>
      <c r="B313" s="234"/>
      <c r="C313" s="229"/>
      <c r="D313" s="230" t="s">
        <v>1686</v>
      </c>
      <c r="E313" s="227">
        <v>0.0</v>
      </c>
      <c r="F313" s="231">
        <v>2.0</v>
      </c>
      <c r="G313" s="232" t="s">
        <v>1517</v>
      </c>
      <c r="H313" s="227">
        <v>2.0</v>
      </c>
      <c r="I313" s="217"/>
    </row>
    <row r="314" ht="15.75" customHeight="1">
      <c r="A314" s="233"/>
      <c r="B314" s="234"/>
      <c r="C314" s="229"/>
      <c r="D314" s="230" t="s">
        <v>1686</v>
      </c>
      <c r="E314" s="227">
        <v>0.0</v>
      </c>
      <c r="F314" s="231">
        <v>3.0</v>
      </c>
      <c r="G314" s="232" t="s">
        <v>1519</v>
      </c>
      <c r="H314" s="227">
        <v>3.0</v>
      </c>
      <c r="I314" s="217"/>
    </row>
    <row r="315" ht="15.75" customHeight="1">
      <c r="A315" s="233"/>
      <c r="B315" s="234"/>
      <c r="C315" s="229"/>
      <c r="D315" s="230" t="s">
        <v>1686</v>
      </c>
      <c r="E315" s="227">
        <v>0.0</v>
      </c>
      <c r="F315" s="231">
        <v>4.0</v>
      </c>
      <c r="G315" s="232" t="s">
        <v>1520</v>
      </c>
      <c r="H315" s="227">
        <v>4.0</v>
      </c>
      <c r="I315" s="217"/>
    </row>
    <row r="316" ht="15.75" customHeight="1">
      <c r="A316" s="233"/>
      <c r="B316" s="234"/>
      <c r="C316" s="229"/>
      <c r="D316" s="230" t="s">
        <v>1686</v>
      </c>
      <c r="E316" s="227">
        <v>0.0</v>
      </c>
      <c r="F316" s="231">
        <v>5.0</v>
      </c>
      <c r="G316" s="232" t="s">
        <v>1522</v>
      </c>
      <c r="H316" s="227">
        <v>5.0</v>
      </c>
      <c r="I316" s="217"/>
    </row>
    <row r="317" ht="15.75" customHeight="1">
      <c r="A317" s="233"/>
      <c r="B317" s="234"/>
      <c r="C317" s="229"/>
      <c r="D317" s="230" t="s">
        <v>1686</v>
      </c>
      <c r="E317" s="227">
        <v>0.0</v>
      </c>
      <c r="F317" s="231">
        <v>6.0</v>
      </c>
      <c r="G317" s="232" t="s">
        <v>1524</v>
      </c>
      <c r="H317" s="227">
        <v>6.0</v>
      </c>
      <c r="I317" s="217"/>
    </row>
    <row r="318" ht="15.75" customHeight="1">
      <c r="A318" s="233"/>
      <c r="B318" s="234"/>
      <c r="C318" s="229"/>
      <c r="D318" s="230" t="s">
        <v>1687</v>
      </c>
      <c r="E318" s="227">
        <v>0.0</v>
      </c>
      <c r="F318" s="231">
        <v>1.0</v>
      </c>
      <c r="G318" s="232" t="s">
        <v>1514</v>
      </c>
      <c r="H318" s="227">
        <v>1.0</v>
      </c>
      <c r="I318" s="217"/>
    </row>
    <row r="319" ht="15.75" customHeight="1">
      <c r="A319" s="233"/>
      <c r="B319" s="234"/>
      <c r="C319" s="229"/>
      <c r="D319" s="230" t="s">
        <v>1687</v>
      </c>
      <c r="E319" s="227">
        <v>0.0</v>
      </c>
      <c r="F319" s="231">
        <v>2.0</v>
      </c>
      <c r="G319" s="232" t="s">
        <v>1517</v>
      </c>
      <c r="H319" s="227">
        <v>2.0</v>
      </c>
      <c r="I319" s="217"/>
    </row>
    <row r="320" ht="15.75" customHeight="1">
      <c r="A320" s="233"/>
      <c r="B320" s="234"/>
      <c r="C320" s="229"/>
      <c r="D320" s="230" t="s">
        <v>1687</v>
      </c>
      <c r="E320" s="227">
        <v>0.0</v>
      </c>
      <c r="F320" s="231">
        <v>3.0</v>
      </c>
      <c r="G320" s="232" t="s">
        <v>1519</v>
      </c>
      <c r="H320" s="227">
        <v>3.0</v>
      </c>
      <c r="I320" s="217"/>
    </row>
    <row r="321" ht="15.75" customHeight="1">
      <c r="A321" s="233"/>
      <c r="B321" s="234"/>
      <c r="C321" s="229"/>
      <c r="D321" s="230" t="s">
        <v>1687</v>
      </c>
      <c r="E321" s="227">
        <v>0.0</v>
      </c>
      <c r="F321" s="231">
        <v>4.0</v>
      </c>
      <c r="G321" s="232" t="s">
        <v>1520</v>
      </c>
      <c r="H321" s="227">
        <v>4.0</v>
      </c>
      <c r="I321" s="217"/>
    </row>
    <row r="322" ht="15.75" customHeight="1">
      <c r="A322" s="233"/>
      <c r="B322" s="234"/>
      <c r="C322" s="229"/>
      <c r="D322" s="230" t="s">
        <v>1687</v>
      </c>
      <c r="E322" s="227">
        <v>0.0</v>
      </c>
      <c r="F322" s="231">
        <v>5.0</v>
      </c>
      <c r="G322" s="232" t="s">
        <v>1522</v>
      </c>
      <c r="H322" s="227">
        <v>5.0</v>
      </c>
      <c r="I322" s="217"/>
    </row>
    <row r="323" ht="15.75" customHeight="1">
      <c r="A323" s="233"/>
      <c r="B323" s="234"/>
      <c r="C323" s="229"/>
      <c r="D323" s="230" t="s">
        <v>1687</v>
      </c>
      <c r="E323" s="227">
        <v>0.0</v>
      </c>
      <c r="F323" s="231">
        <v>6.0</v>
      </c>
      <c r="G323" s="232" t="s">
        <v>1524</v>
      </c>
      <c r="H323" s="227">
        <v>6.0</v>
      </c>
      <c r="I323" s="217"/>
    </row>
    <row r="324" ht="15.75" customHeight="1">
      <c r="A324" s="233"/>
      <c r="B324" s="234"/>
      <c r="C324" s="229"/>
      <c r="D324" s="230" t="s">
        <v>1688</v>
      </c>
      <c r="E324" s="227">
        <v>0.0</v>
      </c>
      <c r="F324" s="231">
        <v>1.0</v>
      </c>
      <c r="G324" s="232" t="s">
        <v>1514</v>
      </c>
      <c r="H324" s="227">
        <v>1.0</v>
      </c>
      <c r="I324" s="217"/>
    </row>
    <row r="325" ht="15.75" customHeight="1">
      <c r="A325" s="233"/>
      <c r="B325" s="234"/>
      <c r="C325" s="229"/>
      <c r="D325" s="230" t="s">
        <v>1688</v>
      </c>
      <c r="E325" s="227">
        <v>0.0</v>
      </c>
      <c r="F325" s="231">
        <v>2.0</v>
      </c>
      <c r="G325" s="232" t="s">
        <v>1517</v>
      </c>
      <c r="H325" s="227">
        <v>2.0</v>
      </c>
      <c r="I325" s="217"/>
    </row>
    <row r="326" ht="15.75" customHeight="1">
      <c r="A326" s="233"/>
      <c r="B326" s="234"/>
      <c r="C326" s="229"/>
      <c r="D326" s="230" t="s">
        <v>1688</v>
      </c>
      <c r="E326" s="227">
        <v>0.0</v>
      </c>
      <c r="F326" s="231">
        <v>3.0</v>
      </c>
      <c r="G326" s="232" t="s">
        <v>1519</v>
      </c>
      <c r="H326" s="227">
        <v>3.0</v>
      </c>
      <c r="I326" s="217"/>
    </row>
    <row r="327" ht="15.75" customHeight="1">
      <c r="A327" s="233"/>
      <c r="B327" s="234"/>
      <c r="C327" s="229"/>
      <c r="D327" s="230" t="s">
        <v>1688</v>
      </c>
      <c r="E327" s="227">
        <v>0.0</v>
      </c>
      <c r="F327" s="231">
        <v>4.0</v>
      </c>
      <c r="G327" s="232" t="s">
        <v>1520</v>
      </c>
      <c r="H327" s="227">
        <v>4.0</v>
      </c>
      <c r="I327" s="217"/>
    </row>
    <row r="328" ht="15.75" customHeight="1">
      <c r="A328" s="233"/>
      <c r="B328" s="234"/>
      <c r="C328" s="229"/>
      <c r="D328" s="230" t="s">
        <v>1688</v>
      </c>
      <c r="E328" s="227">
        <v>0.0</v>
      </c>
      <c r="F328" s="231">
        <v>5.0</v>
      </c>
      <c r="G328" s="232" t="s">
        <v>1522</v>
      </c>
      <c r="H328" s="227">
        <v>5.0</v>
      </c>
      <c r="I328" s="217"/>
    </row>
    <row r="329" ht="15.75" customHeight="1">
      <c r="A329" s="233"/>
      <c r="B329" s="234"/>
      <c r="C329" s="229"/>
      <c r="D329" s="230" t="s">
        <v>1688</v>
      </c>
      <c r="E329" s="227">
        <v>0.0</v>
      </c>
      <c r="F329" s="231">
        <v>6.0</v>
      </c>
      <c r="G329" s="232" t="s">
        <v>1524</v>
      </c>
      <c r="H329" s="227">
        <v>6.0</v>
      </c>
      <c r="I329" s="217"/>
    </row>
    <row r="330" ht="15.75" customHeight="1">
      <c r="A330" s="233"/>
      <c r="B330" s="234"/>
      <c r="C330" s="229"/>
      <c r="D330" s="230" t="s">
        <v>1689</v>
      </c>
      <c r="E330" s="227">
        <v>0.0</v>
      </c>
      <c r="F330" s="231">
        <v>1.0</v>
      </c>
      <c r="G330" s="232" t="s">
        <v>1514</v>
      </c>
      <c r="H330" s="227">
        <v>1.0</v>
      </c>
      <c r="I330" s="217"/>
    </row>
    <row r="331" ht="15.75" customHeight="1">
      <c r="A331" s="233"/>
      <c r="B331" s="234"/>
      <c r="C331" s="229"/>
      <c r="D331" s="230" t="s">
        <v>1689</v>
      </c>
      <c r="E331" s="227">
        <v>0.0</v>
      </c>
      <c r="F331" s="231">
        <v>2.0</v>
      </c>
      <c r="G331" s="232" t="s">
        <v>1517</v>
      </c>
      <c r="H331" s="227">
        <v>2.0</v>
      </c>
      <c r="I331" s="217"/>
    </row>
    <row r="332" ht="15.75" customHeight="1">
      <c r="A332" s="233"/>
      <c r="B332" s="234"/>
      <c r="C332" s="229"/>
      <c r="D332" s="230" t="s">
        <v>1689</v>
      </c>
      <c r="E332" s="227">
        <v>0.0</v>
      </c>
      <c r="F332" s="231">
        <v>3.0</v>
      </c>
      <c r="G332" s="232" t="s">
        <v>1519</v>
      </c>
      <c r="H332" s="227">
        <v>3.0</v>
      </c>
      <c r="I332" s="217"/>
    </row>
    <row r="333" ht="15.75" customHeight="1">
      <c r="A333" s="233"/>
      <c r="B333" s="234"/>
      <c r="C333" s="229"/>
      <c r="D333" s="230" t="s">
        <v>1689</v>
      </c>
      <c r="E333" s="227">
        <v>0.0</v>
      </c>
      <c r="F333" s="231">
        <v>4.0</v>
      </c>
      <c r="G333" s="232" t="s">
        <v>1520</v>
      </c>
      <c r="H333" s="227">
        <v>4.0</v>
      </c>
      <c r="I333" s="217"/>
    </row>
    <row r="334" ht="15.75" customHeight="1">
      <c r="A334" s="233"/>
      <c r="B334" s="234"/>
      <c r="C334" s="229"/>
      <c r="D334" s="230" t="s">
        <v>1689</v>
      </c>
      <c r="E334" s="227">
        <v>0.0</v>
      </c>
      <c r="F334" s="231">
        <v>5.0</v>
      </c>
      <c r="G334" s="232" t="s">
        <v>1522</v>
      </c>
      <c r="H334" s="227">
        <v>5.0</v>
      </c>
      <c r="I334" s="217"/>
    </row>
    <row r="335" ht="15.75" customHeight="1">
      <c r="A335" s="233"/>
      <c r="B335" s="234"/>
      <c r="C335" s="229"/>
      <c r="D335" s="230" t="s">
        <v>1689</v>
      </c>
      <c r="E335" s="227">
        <v>0.0</v>
      </c>
      <c r="F335" s="231">
        <v>6.0</v>
      </c>
      <c r="G335" s="232" t="s">
        <v>1524</v>
      </c>
      <c r="H335" s="227">
        <v>6.0</v>
      </c>
      <c r="I335" s="217"/>
    </row>
    <row r="336" ht="15.75" customHeight="1">
      <c r="A336" s="233"/>
      <c r="B336" s="234"/>
      <c r="C336" s="229"/>
      <c r="D336" s="230" t="s">
        <v>1690</v>
      </c>
      <c r="E336" s="227">
        <v>0.0</v>
      </c>
      <c r="F336" s="231">
        <v>1.0</v>
      </c>
      <c r="G336" s="232" t="s">
        <v>1691</v>
      </c>
      <c r="H336" s="227">
        <v>0.0</v>
      </c>
      <c r="I336" s="217"/>
    </row>
    <row r="337" ht="15.75" customHeight="1">
      <c r="A337" s="233"/>
      <c r="B337" s="234"/>
      <c r="C337" s="229"/>
      <c r="D337" s="230" t="s">
        <v>1690</v>
      </c>
      <c r="E337" s="227">
        <v>0.0</v>
      </c>
      <c r="F337" s="231">
        <v>2.0</v>
      </c>
      <c r="G337" s="232" t="s">
        <v>1692</v>
      </c>
      <c r="H337" s="227">
        <v>0.0</v>
      </c>
      <c r="I337" s="217"/>
    </row>
    <row r="338" ht="15.75" customHeight="1">
      <c r="A338" s="233"/>
      <c r="B338" s="234"/>
      <c r="C338" s="229"/>
      <c r="D338" s="230" t="s">
        <v>1690</v>
      </c>
      <c r="E338" s="227">
        <v>0.0</v>
      </c>
      <c r="F338" s="231">
        <v>3.0</v>
      </c>
      <c r="G338" s="232" t="s">
        <v>1693</v>
      </c>
      <c r="H338" s="227">
        <v>6.0</v>
      </c>
      <c r="I338" s="217"/>
    </row>
    <row r="339" ht="15.75" customHeight="1">
      <c r="A339" s="233"/>
      <c r="B339" s="234"/>
      <c r="C339" s="229"/>
      <c r="D339" s="230" t="s">
        <v>1690</v>
      </c>
      <c r="E339" s="227">
        <v>0.0</v>
      </c>
      <c r="F339" s="231">
        <v>4.0</v>
      </c>
      <c r="G339" s="232" t="s">
        <v>1520</v>
      </c>
      <c r="H339" s="227">
        <v>7.0</v>
      </c>
      <c r="I339" s="217"/>
    </row>
    <row r="340" ht="15.75" customHeight="1">
      <c r="A340" s="233"/>
      <c r="B340" s="234"/>
      <c r="C340" s="229"/>
      <c r="D340" s="230" t="s">
        <v>1690</v>
      </c>
      <c r="E340" s="227">
        <v>0.0</v>
      </c>
      <c r="F340" s="231">
        <v>10.0</v>
      </c>
      <c r="G340" s="232" t="s">
        <v>1694</v>
      </c>
      <c r="H340" s="227">
        <v>8.0</v>
      </c>
      <c r="I340" s="217"/>
    </row>
    <row r="341" ht="15.75" customHeight="1">
      <c r="A341" s="233"/>
      <c r="B341" s="234"/>
      <c r="C341" s="229"/>
      <c r="D341" s="230" t="s">
        <v>1690</v>
      </c>
      <c r="E341" s="227">
        <v>0.0</v>
      </c>
      <c r="F341" s="231">
        <v>11.0</v>
      </c>
      <c r="G341" s="232" t="s">
        <v>1695</v>
      </c>
      <c r="H341" s="227">
        <v>2.0</v>
      </c>
      <c r="I341" s="217"/>
    </row>
    <row r="342" ht="15.75" customHeight="1">
      <c r="A342" s="233"/>
      <c r="B342" s="234"/>
      <c r="C342" s="229"/>
      <c r="D342" s="230" t="s">
        <v>1690</v>
      </c>
      <c r="E342" s="227">
        <v>0.0</v>
      </c>
      <c r="F342" s="231">
        <v>20.0</v>
      </c>
      <c r="G342" s="232" t="s">
        <v>1696</v>
      </c>
      <c r="H342" s="227">
        <v>1.0</v>
      </c>
      <c r="I342" s="217"/>
    </row>
    <row r="343" ht="15.75" customHeight="1">
      <c r="A343" s="233"/>
      <c r="B343" s="234"/>
      <c r="C343" s="229"/>
      <c r="D343" s="230" t="s">
        <v>1690</v>
      </c>
      <c r="E343" s="227">
        <v>0.0</v>
      </c>
      <c r="F343" s="231">
        <v>21.0</v>
      </c>
      <c r="G343" s="232" t="s">
        <v>1542</v>
      </c>
      <c r="H343" s="227">
        <v>3.0</v>
      </c>
      <c r="I343" s="217"/>
    </row>
    <row r="344" ht="15.75" customHeight="1">
      <c r="A344" s="233"/>
      <c r="B344" s="234"/>
      <c r="C344" s="229"/>
      <c r="D344" s="230" t="s">
        <v>1690</v>
      </c>
      <c r="E344" s="227">
        <v>0.0</v>
      </c>
      <c r="F344" s="231">
        <v>22.0</v>
      </c>
      <c r="G344" s="232" t="s">
        <v>1543</v>
      </c>
      <c r="H344" s="227">
        <v>4.0</v>
      </c>
      <c r="I344" s="217"/>
    </row>
    <row r="345" ht="15.75" customHeight="1">
      <c r="A345" s="233"/>
      <c r="B345" s="234"/>
      <c r="C345" s="229"/>
      <c r="D345" s="230" t="s">
        <v>1690</v>
      </c>
      <c r="E345" s="227">
        <v>0.0</v>
      </c>
      <c r="F345" s="231">
        <v>23.0</v>
      </c>
      <c r="G345" s="232" t="s">
        <v>1697</v>
      </c>
      <c r="H345" s="227">
        <v>5.0</v>
      </c>
      <c r="I345" s="217"/>
    </row>
    <row r="346" ht="15.75" customHeight="1">
      <c r="A346" s="233"/>
      <c r="B346" s="234"/>
      <c r="C346" s="229"/>
      <c r="D346" s="230" t="s">
        <v>1690</v>
      </c>
      <c r="E346" s="227">
        <v>0.0</v>
      </c>
      <c r="F346" s="231">
        <v>24.0</v>
      </c>
      <c r="G346" s="232" t="s">
        <v>1698</v>
      </c>
      <c r="H346" s="227">
        <v>9.0</v>
      </c>
      <c r="I346" s="217"/>
    </row>
    <row r="347" ht="15.75" customHeight="1">
      <c r="A347" s="233"/>
      <c r="B347" s="234"/>
      <c r="C347" s="229"/>
      <c r="D347" s="230" t="s">
        <v>1690</v>
      </c>
      <c r="E347" s="227">
        <v>0.0</v>
      </c>
      <c r="F347" s="231">
        <v>25.0</v>
      </c>
      <c r="G347" s="232" t="s">
        <v>1699</v>
      </c>
      <c r="H347" s="227">
        <v>10.0</v>
      </c>
      <c r="I347" s="217"/>
    </row>
    <row r="348" ht="15.75" customHeight="1">
      <c r="A348" s="233"/>
      <c r="B348" s="234"/>
      <c r="C348" s="229"/>
      <c r="D348" s="230" t="s">
        <v>1690</v>
      </c>
      <c r="E348" s="227">
        <v>0.0</v>
      </c>
      <c r="F348" s="231">
        <v>26.0</v>
      </c>
      <c r="G348" s="232" t="s">
        <v>1547</v>
      </c>
      <c r="H348" s="227">
        <v>15.0</v>
      </c>
      <c r="I348" s="217"/>
    </row>
    <row r="349" ht="15.75" customHeight="1">
      <c r="A349" s="233"/>
      <c r="B349" s="234"/>
      <c r="C349" s="229"/>
      <c r="D349" s="230" t="s">
        <v>1700</v>
      </c>
      <c r="E349" s="227">
        <v>0.0</v>
      </c>
      <c r="F349" s="231">
        <v>1.0</v>
      </c>
      <c r="G349" s="232" t="s">
        <v>1514</v>
      </c>
      <c r="H349" s="227">
        <v>1.0</v>
      </c>
      <c r="I349" s="217"/>
    </row>
    <row r="350" ht="15.75" customHeight="1">
      <c r="A350" s="233"/>
      <c r="B350" s="234"/>
      <c r="C350" s="229"/>
      <c r="D350" s="230" t="s">
        <v>1700</v>
      </c>
      <c r="E350" s="227">
        <v>0.0</v>
      </c>
      <c r="F350" s="231">
        <v>2.0</v>
      </c>
      <c r="G350" s="232" t="s">
        <v>1517</v>
      </c>
      <c r="H350" s="227">
        <v>2.0</v>
      </c>
      <c r="I350" s="217"/>
    </row>
    <row r="351" ht="15.75" customHeight="1">
      <c r="A351" s="233"/>
      <c r="B351" s="234"/>
      <c r="C351" s="229"/>
      <c r="D351" s="230" t="s">
        <v>1700</v>
      </c>
      <c r="E351" s="227">
        <v>0.0</v>
      </c>
      <c r="F351" s="231">
        <v>3.0</v>
      </c>
      <c r="G351" s="232" t="s">
        <v>1519</v>
      </c>
      <c r="H351" s="227">
        <v>3.0</v>
      </c>
      <c r="I351" s="217"/>
    </row>
    <row r="352" ht="15.75" customHeight="1">
      <c r="A352" s="233"/>
      <c r="B352" s="234"/>
      <c r="C352" s="229"/>
      <c r="D352" s="230" t="s">
        <v>1700</v>
      </c>
      <c r="E352" s="227">
        <v>0.0</v>
      </c>
      <c r="F352" s="231">
        <v>4.0</v>
      </c>
      <c r="G352" s="232" t="s">
        <v>1520</v>
      </c>
      <c r="H352" s="227">
        <v>4.0</v>
      </c>
      <c r="I352" s="217"/>
    </row>
    <row r="353" ht="15.75" customHeight="1">
      <c r="A353" s="233"/>
      <c r="B353" s="234"/>
      <c r="C353" s="229"/>
      <c r="D353" s="230" t="s">
        <v>1700</v>
      </c>
      <c r="E353" s="227">
        <v>0.0</v>
      </c>
      <c r="F353" s="231">
        <v>5.0</v>
      </c>
      <c r="G353" s="232" t="s">
        <v>1522</v>
      </c>
      <c r="H353" s="227">
        <v>5.0</v>
      </c>
      <c r="I353" s="217"/>
    </row>
    <row r="354" ht="15.75" customHeight="1">
      <c r="A354" s="233"/>
      <c r="B354" s="234"/>
      <c r="C354" s="229"/>
      <c r="D354" s="230" t="s">
        <v>1700</v>
      </c>
      <c r="E354" s="227">
        <v>0.0</v>
      </c>
      <c r="F354" s="231">
        <v>6.0</v>
      </c>
      <c r="G354" s="232" t="s">
        <v>1609</v>
      </c>
      <c r="H354" s="227">
        <v>6.0</v>
      </c>
      <c r="I354" s="217"/>
    </row>
    <row r="355" ht="15.75" customHeight="1">
      <c r="A355" s="233"/>
      <c r="B355" s="234"/>
      <c r="C355" s="229"/>
      <c r="D355" s="230" t="s">
        <v>1701</v>
      </c>
      <c r="E355" s="227">
        <v>0.0</v>
      </c>
      <c r="F355" s="231">
        <v>3.0</v>
      </c>
      <c r="G355" s="232" t="s">
        <v>1519</v>
      </c>
      <c r="H355" s="227">
        <v>3.0</v>
      </c>
      <c r="I355" s="217"/>
    </row>
    <row r="356" ht="15.75" customHeight="1">
      <c r="A356" s="233"/>
      <c r="B356" s="234"/>
      <c r="C356" s="229"/>
      <c r="D356" s="230" t="s">
        <v>1701</v>
      </c>
      <c r="E356" s="227">
        <v>0.0</v>
      </c>
      <c r="F356" s="231">
        <v>4.0</v>
      </c>
      <c r="G356" s="232" t="s">
        <v>1521</v>
      </c>
      <c r="H356" s="227">
        <v>5.0</v>
      </c>
      <c r="I356" s="217"/>
    </row>
    <row r="357" ht="15.75" customHeight="1">
      <c r="A357" s="233"/>
      <c r="B357" s="234"/>
      <c r="C357" s="229"/>
      <c r="D357" s="230" t="s">
        <v>1701</v>
      </c>
      <c r="E357" s="227">
        <v>0.0</v>
      </c>
      <c r="F357" s="231">
        <v>5.0</v>
      </c>
      <c r="G357" s="232" t="s">
        <v>1522</v>
      </c>
      <c r="H357" s="227">
        <v>6.0</v>
      </c>
      <c r="I357" s="217"/>
    </row>
    <row r="358" ht="15.75" customHeight="1">
      <c r="A358" s="233"/>
      <c r="B358" s="234"/>
      <c r="C358" s="229"/>
      <c r="D358" s="230" t="s">
        <v>1701</v>
      </c>
      <c r="E358" s="227">
        <v>0.0</v>
      </c>
      <c r="F358" s="231">
        <v>6.0</v>
      </c>
      <c r="G358" s="232" t="s">
        <v>1524</v>
      </c>
      <c r="H358" s="227">
        <v>7.0</v>
      </c>
      <c r="I358" s="217"/>
    </row>
    <row r="359" ht="15.75" customHeight="1">
      <c r="A359" s="233"/>
      <c r="B359" s="234"/>
      <c r="C359" s="229"/>
      <c r="D359" s="230" t="s">
        <v>1701</v>
      </c>
      <c r="E359" s="227">
        <v>0.0</v>
      </c>
      <c r="F359" s="231">
        <v>7.0</v>
      </c>
      <c r="G359" s="232" t="s">
        <v>1525</v>
      </c>
      <c r="H359" s="227">
        <v>1.0</v>
      </c>
      <c r="I359" s="217"/>
    </row>
    <row r="360" ht="15.75" customHeight="1">
      <c r="A360" s="233"/>
      <c r="B360" s="234"/>
      <c r="C360" s="229"/>
      <c r="D360" s="230" t="s">
        <v>1701</v>
      </c>
      <c r="E360" s="227">
        <v>0.0</v>
      </c>
      <c r="F360" s="231">
        <v>8.0</v>
      </c>
      <c r="G360" s="232" t="s">
        <v>1527</v>
      </c>
      <c r="H360" s="227">
        <v>2.0</v>
      </c>
      <c r="I360" s="217"/>
    </row>
    <row r="361" ht="15.75" customHeight="1">
      <c r="A361" s="233"/>
      <c r="B361" s="234"/>
      <c r="C361" s="229"/>
      <c r="D361" s="230" t="s">
        <v>1701</v>
      </c>
      <c r="E361" s="227">
        <v>0.0</v>
      </c>
      <c r="F361" s="231">
        <v>9.0</v>
      </c>
      <c r="G361" s="232" t="s">
        <v>1528</v>
      </c>
      <c r="H361" s="227">
        <v>4.0</v>
      </c>
      <c r="I361" s="217"/>
    </row>
    <row r="362" ht="15.75" customHeight="1">
      <c r="A362" s="233"/>
      <c r="B362" s="234"/>
      <c r="C362" s="229"/>
      <c r="D362" s="230" t="s">
        <v>1702</v>
      </c>
      <c r="E362" s="227">
        <v>0.0</v>
      </c>
      <c r="F362" s="231">
        <v>1.0</v>
      </c>
      <c r="G362" s="232" t="s">
        <v>1703</v>
      </c>
      <c r="H362" s="227">
        <v>1.0</v>
      </c>
      <c r="I362" s="217"/>
    </row>
    <row r="363" ht="15.75" customHeight="1">
      <c r="A363" s="233"/>
      <c r="B363" s="234"/>
      <c r="C363" s="229"/>
      <c r="D363" s="230" t="s">
        <v>1702</v>
      </c>
      <c r="E363" s="227">
        <v>0.0</v>
      </c>
      <c r="F363" s="231">
        <v>2.0</v>
      </c>
      <c r="G363" s="232" t="s">
        <v>1643</v>
      </c>
      <c r="H363" s="227">
        <v>2.0</v>
      </c>
      <c r="I363" s="217"/>
    </row>
    <row r="364" ht="15.75" customHeight="1">
      <c r="A364" s="233"/>
      <c r="B364" s="234"/>
      <c r="C364" s="229"/>
      <c r="D364" s="230" t="s">
        <v>1702</v>
      </c>
      <c r="E364" s="227">
        <v>0.0</v>
      </c>
      <c r="F364" s="231">
        <v>3.0</v>
      </c>
      <c r="G364" s="232" t="s">
        <v>1519</v>
      </c>
      <c r="H364" s="227">
        <v>3.0</v>
      </c>
      <c r="I364" s="217"/>
    </row>
    <row r="365" ht="15.75" customHeight="1">
      <c r="A365" s="233"/>
      <c r="B365" s="234"/>
      <c r="C365" s="229"/>
      <c r="D365" s="230" t="s">
        <v>1702</v>
      </c>
      <c r="E365" s="227">
        <v>0.0</v>
      </c>
      <c r="F365" s="231">
        <v>4.0</v>
      </c>
      <c r="G365" s="232" t="s">
        <v>1520</v>
      </c>
      <c r="H365" s="227">
        <v>4.0</v>
      </c>
      <c r="I365" s="217"/>
    </row>
    <row r="366" ht="15.75" customHeight="1">
      <c r="A366" s="233"/>
      <c r="B366" s="234"/>
      <c r="C366" s="229"/>
      <c r="D366" s="230" t="s">
        <v>1702</v>
      </c>
      <c r="E366" s="227">
        <v>0.0</v>
      </c>
      <c r="F366" s="231">
        <v>5.0</v>
      </c>
      <c r="G366" s="232" t="s">
        <v>1522</v>
      </c>
      <c r="H366" s="227">
        <v>5.0</v>
      </c>
      <c r="I366" s="217"/>
    </row>
    <row r="367" ht="15.75" customHeight="1">
      <c r="A367" s="233"/>
      <c r="B367" s="234"/>
      <c r="C367" s="229"/>
      <c r="D367" s="230" t="s">
        <v>1702</v>
      </c>
      <c r="E367" s="227">
        <v>0.0</v>
      </c>
      <c r="F367" s="231">
        <v>6.0</v>
      </c>
      <c r="G367" s="232" t="s">
        <v>1609</v>
      </c>
      <c r="H367" s="227">
        <v>6.0</v>
      </c>
      <c r="I367" s="217"/>
    </row>
    <row r="368" ht="15.75" customHeight="1">
      <c r="A368" s="233"/>
      <c r="B368" s="234"/>
      <c r="C368" s="229"/>
      <c r="D368" s="230" t="s">
        <v>1704</v>
      </c>
      <c r="E368" s="227">
        <v>0.0</v>
      </c>
      <c r="F368" s="231">
        <v>1.0</v>
      </c>
      <c r="G368" s="232" t="s">
        <v>1514</v>
      </c>
      <c r="H368" s="227">
        <v>1.0</v>
      </c>
      <c r="I368" s="217"/>
    </row>
    <row r="369" ht="15.75" customHeight="1">
      <c r="A369" s="233"/>
      <c r="B369" s="234"/>
      <c r="C369" s="229"/>
      <c r="D369" s="230" t="s">
        <v>1704</v>
      </c>
      <c r="E369" s="227">
        <v>0.0</v>
      </c>
      <c r="F369" s="231">
        <v>2.0</v>
      </c>
      <c r="G369" s="232" t="s">
        <v>1517</v>
      </c>
      <c r="H369" s="227">
        <v>2.0</v>
      </c>
      <c r="I369" s="217"/>
    </row>
    <row r="370" ht="15.75" customHeight="1">
      <c r="A370" s="233"/>
      <c r="B370" s="234"/>
      <c r="C370" s="229"/>
      <c r="D370" s="230" t="s">
        <v>1704</v>
      </c>
      <c r="E370" s="227">
        <v>0.0</v>
      </c>
      <c r="F370" s="231">
        <v>3.0</v>
      </c>
      <c r="G370" s="232" t="s">
        <v>1519</v>
      </c>
      <c r="H370" s="227">
        <v>3.0</v>
      </c>
      <c r="I370" s="217"/>
    </row>
    <row r="371" ht="15.75" customHeight="1">
      <c r="A371" s="233"/>
      <c r="B371" s="234"/>
      <c r="C371" s="229"/>
      <c r="D371" s="230" t="s">
        <v>1704</v>
      </c>
      <c r="E371" s="227">
        <v>0.0</v>
      </c>
      <c r="F371" s="231">
        <v>4.0</v>
      </c>
      <c r="G371" s="232" t="s">
        <v>1520</v>
      </c>
      <c r="H371" s="227">
        <v>4.0</v>
      </c>
      <c r="I371" s="217"/>
    </row>
    <row r="372" ht="15.75" customHeight="1">
      <c r="A372" s="233"/>
      <c r="B372" s="234"/>
      <c r="C372" s="229"/>
      <c r="D372" s="230" t="s">
        <v>1704</v>
      </c>
      <c r="E372" s="227">
        <v>0.0</v>
      </c>
      <c r="F372" s="231">
        <v>5.0</v>
      </c>
      <c r="G372" s="232" t="s">
        <v>1522</v>
      </c>
      <c r="H372" s="227">
        <v>5.0</v>
      </c>
      <c r="I372" s="217"/>
    </row>
    <row r="373" ht="15.75" customHeight="1">
      <c r="A373" s="233"/>
      <c r="B373" s="234"/>
      <c r="C373" s="229"/>
      <c r="D373" s="230" t="s">
        <v>1704</v>
      </c>
      <c r="E373" s="227">
        <v>0.0</v>
      </c>
      <c r="F373" s="231">
        <v>6.0</v>
      </c>
      <c r="G373" s="232" t="s">
        <v>1524</v>
      </c>
      <c r="H373" s="227">
        <v>6.0</v>
      </c>
      <c r="I373" s="217"/>
    </row>
    <row r="374" ht="15.75" customHeight="1">
      <c r="A374" s="233"/>
      <c r="B374" s="234"/>
      <c r="C374" s="229"/>
      <c r="D374" s="230" t="s">
        <v>1705</v>
      </c>
      <c r="E374" s="227">
        <v>0.0</v>
      </c>
      <c r="F374" s="231">
        <v>3.0</v>
      </c>
      <c r="G374" s="232" t="s">
        <v>1519</v>
      </c>
      <c r="H374" s="227">
        <v>3.0</v>
      </c>
      <c r="I374" s="217"/>
    </row>
    <row r="375" ht="15.75" customHeight="1">
      <c r="A375" s="233"/>
      <c r="B375" s="234"/>
      <c r="C375" s="229"/>
      <c r="D375" s="230" t="s">
        <v>1705</v>
      </c>
      <c r="E375" s="227">
        <v>0.0</v>
      </c>
      <c r="F375" s="231">
        <v>4.0</v>
      </c>
      <c r="G375" s="232" t="s">
        <v>1521</v>
      </c>
      <c r="H375" s="227">
        <v>5.0</v>
      </c>
      <c r="I375" s="217"/>
    </row>
    <row r="376" ht="15.75" customHeight="1">
      <c r="A376" s="233"/>
      <c r="B376" s="234"/>
      <c r="C376" s="229"/>
      <c r="D376" s="230" t="s">
        <v>1705</v>
      </c>
      <c r="E376" s="227">
        <v>0.0</v>
      </c>
      <c r="F376" s="231">
        <v>5.0</v>
      </c>
      <c r="G376" s="232" t="s">
        <v>1522</v>
      </c>
      <c r="H376" s="227">
        <v>6.0</v>
      </c>
      <c r="I376" s="217"/>
    </row>
    <row r="377" ht="15.75" customHeight="1">
      <c r="A377" s="233"/>
      <c r="B377" s="234"/>
      <c r="C377" s="229"/>
      <c r="D377" s="230" t="s">
        <v>1705</v>
      </c>
      <c r="E377" s="227">
        <v>0.0</v>
      </c>
      <c r="F377" s="231">
        <v>6.0</v>
      </c>
      <c r="G377" s="232" t="s">
        <v>1524</v>
      </c>
      <c r="H377" s="227">
        <v>7.0</v>
      </c>
      <c r="I377" s="217"/>
    </row>
    <row r="378" ht="15.75" customHeight="1">
      <c r="A378" s="233"/>
      <c r="B378" s="234"/>
      <c r="C378" s="229"/>
      <c r="D378" s="230" t="s">
        <v>1705</v>
      </c>
      <c r="E378" s="227">
        <v>0.0</v>
      </c>
      <c r="F378" s="231">
        <v>7.0</v>
      </c>
      <c r="G378" s="232" t="s">
        <v>1525</v>
      </c>
      <c r="H378" s="227">
        <v>1.0</v>
      </c>
      <c r="I378" s="217"/>
    </row>
    <row r="379" ht="15.75" customHeight="1">
      <c r="A379" s="233"/>
      <c r="B379" s="234"/>
      <c r="C379" s="229"/>
      <c r="D379" s="230" t="s">
        <v>1705</v>
      </c>
      <c r="E379" s="227">
        <v>0.0</v>
      </c>
      <c r="F379" s="231">
        <v>8.0</v>
      </c>
      <c r="G379" s="232" t="s">
        <v>1527</v>
      </c>
      <c r="H379" s="227">
        <v>2.0</v>
      </c>
      <c r="I379" s="217"/>
    </row>
    <row r="380" ht="15.75" customHeight="1">
      <c r="A380" s="233"/>
      <c r="B380" s="234"/>
      <c r="C380" s="229"/>
      <c r="D380" s="230" t="s">
        <v>1705</v>
      </c>
      <c r="E380" s="227">
        <v>0.0</v>
      </c>
      <c r="F380" s="231">
        <v>9.0</v>
      </c>
      <c r="G380" s="232" t="s">
        <v>1528</v>
      </c>
      <c r="H380" s="227">
        <v>4.0</v>
      </c>
      <c r="I380" s="217"/>
    </row>
    <row r="381" ht="15.75" customHeight="1">
      <c r="A381" s="233"/>
      <c r="B381" s="234"/>
      <c r="C381" s="229"/>
      <c r="D381" s="230" t="s">
        <v>1706</v>
      </c>
      <c r="E381" s="227">
        <v>0.0</v>
      </c>
      <c r="F381" s="231">
        <v>1.0</v>
      </c>
      <c r="G381" s="232" t="s">
        <v>1703</v>
      </c>
      <c r="H381" s="227">
        <v>1.0</v>
      </c>
      <c r="I381" s="217"/>
    </row>
    <row r="382" ht="15.75" customHeight="1">
      <c r="A382" s="233"/>
      <c r="B382" s="234"/>
      <c r="C382" s="229"/>
      <c r="D382" s="230" t="s">
        <v>1706</v>
      </c>
      <c r="E382" s="227">
        <v>0.0</v>
      </c>
      <c r="F382" s="231">
        <v>2.0</v>
      </c>
      <c r="G382" s="232" t="s">
        <v>1643</v>
      </c>
      <c r="H382" s="227">
        <v>2.0</v>
      </c>
      <c r="I382" s="217"/>
    </row>
    <row r="383" ht="15.75" customHeight="1">
      <c r="A383" s="233"/>
      <c r="B383" s="234"/>
      <c r="C383" s="229"/>
      <c r="D383" s="230" t="s">
        <v>1706</v>
      </c>
      <c r="E383" s="227">
        <v>0.0</v>
      </c>
      <c r="F383" s="231">
        <v>3.0</v>
      </c>
      <c r="G383" s="232" t="s">
        <v>1519</v>
      </c>
      <c r="H383" s="227">
        <v>3.0</v>
      </c>
      <c r="I383" s="217"/>
    </row>
    <row r="384" ht="15.75" customHeight="1">
      <c r="A384" s="233"/>
      <c r="B384" s="234"/>
      <c r="C384" s="229"/>
      <c r="D384" s="230" t="s">
        <v>1706</v>
      </c>
      <c r="E384" s="227">
        <v>0.0</v>
      </c>
      <c r="F384" s="231">
        <v>4.0</v>
      </c>
      <c r="G384" s="232" t="s">
        <v>1520</v>
      </c>
      <c r="H384" s="227">
        <v>4.0</v>
      </c>
      <c r="I384" s="217"/>
    </row>
    <row r="385" ht="15.75" customHeight="1">
      <c r="A385" s="233"/>
      <c r="B385" s="234"/>
      <c r="C385" s="229"/>
      <c r="D385" s="230" t="s">
        <v>1706</v>
      </c>
      <c r="E385" s="227">
        <v>0.0</v>
      </c>
      <c r="F385" s="231">
        <v>5.0</v>
      </c>
      <c r="G385" s="232" t="s">
        <v>1522</v>
      </c>
      <c r="H385" s="227">
        <v>5.0</v>
      </c>
      <c r="I385" s="217"/>
    </row>
    <row r="386" ht="15.75" customHeight="1">
      <c r="A386" s="233"/>
      <c r="B386" s="234"/>
      <c r="C386" s="229"/>
      <c r="D386" s="230" t="s">
        <v>1706</v>
      </c>
      <c r="E386" s="227">
        <v>0.0</v>
      </c>
      <c r="F386" s="231">
        <v>6.0</v>
      </c>
      <c r="G386" s="232" t="s">
        <v>1609</v>
      </c>
      <c r="H386" s="227">
        <v>6.0</v>
      </c>
      <c r="I386" s="217"/>
    </row>
    <row r="387" ht="15.75" customHeight="1">
      <c r="A387" s="233"/>
      <c r="B387" s="234"/>
      <c r="C387" s="229"/>
      <c r="D387" s="230" t="s">
        <v>1707</v>
      </c>
      <c r="E387" s="227">
        <v>0.0</v>
      </c>
      <c r="F387" s="231">
        <v>3.0</v>
      </c>
      <c r="G387" s="232" t="s">
        <v>1708</v>
      </c>
      <c r="H387" s="227">
        <v>4.0</v>
      </c>
      <c r="I387" s="217"/>
    </row>
    <row r="388" ht="15.75" customHeight="1">
      <c r="A388" s="233"/>
      <c r="B388" s="234"/>
      <c r="C388" s="229"/>
      <c r="D388" s="230" t="s">
        <v>1707</v>
      </c>
      <c r="E388" s="227">
        <v>0.0</v>
      </c>
      <c r="F388" s="231">
        <v>4.0</v>
      </c>
      <c r="G388" s="232" t="s">
        <v>1708</v>
      </c>
      <c r="H388" s="227">
        <v>4.0</v>
      </c>
      <c r="I388" s="217"/>
    </row>
    <row r="389" ht="15.75" customHeight="1">
      <c r="A389" s="233"/>
      <c r="B389" s="234"/>
      <c r="C389" s="229"/>
      <c r="D389" s="230" t="s">
        <v>1707</v>
      </c>
      <c r="E389" s="227">
        <v>0.0</v>
      </c>
      <c r="F389" s="231">
        <v>7.0</v>
      </c>
      <c r="G389" s="232" t="s">
        <v>1709</v>
      </c>
      <c r="H389" s="227">
        <v>1.0</v>
      </c>
      <c r="I389" s="217"/>
    </row>
    <row r="390" ht="15.75" customHeight="1">
      <c r="A390" s="233"/>
      <c r="B390" s="234"/>
      <c r="C390" s="229"/>
      <c r="D390" s="230" t="s">
        <v>1707</v>
      </c>
      <c r="E390" s="227">
        <v>0.0</v>
      </c>
      <c r="F390" s="231">
        <v>12.0</v>
      </c>
      <c r="G390" s="232" t="s">
        <v>1531</v>
      </c>
      <c r="H390" s="227">
        <v>8.0</v>
      </c>
      <c r="I390" s="217"/>
    </row>
    <row r="391" ht="15.75" customHeight="1">
      <c r="A391" s="233"/>
      <c r="B391" s="234"/>
      <c r="C391" s="229"/>
      <c r="D391" s="230" t="s">
        <v>1707</v>
      </c>
      <c r="E391" s="227">
        <v>0.0</v>
      </c>
      <c r="F391" s="231">
        <v>15.0</v>
      </c>
      <c r="G391" s="232" t="s">
        <v>1710</v>
      </c>
      <c r="H391" s="227">
        <v>2.0</v>
      </c>
      <c r="I391" s="217"/>
    </row>
    <row r="392" ht="15.75" customHeight="1">
      <c r="A392" s="233"/>
      <c r="B392" s="234"/>
      <c r="C392" s="229"/>
      <c r="D392" s="230" t="s">
        <v>1707</v>
      </c>
      <c r="E392" s="227">
        <v>0.0</v>
      </c>
      <c r="F392" s="231">
        <v>16.0</v>
      </c>
      <c r="G392" s="232" t="s">
        <v>1711</v>
      </c>
      <c r="H392" s="227">
        <v>6.0</v>
      </c>
      <c r="I392" s="217"/>
    </row>
    <row r="393" ht="15.75" customHeight="1">
      <c r="A393" s="233"/>
      <c r="B393" s="234"/>
      <c r="C393" s="229"/>
      <c r="D393" s="230" t="s">
        <v>1707</v>
      </c>
      <c r="E393" s="227">
        <v>0.0</v>
      </c>
      <c r="F393" s="231">
        <v>27.0</v>
      </c>
      <c r="G393" s="232" t="s">
        <v>1712</v>
      </c>
      <c r="H393" s="227">
        <v>10.0</v>
      </c>
      <c r="I393" s="217"/>
    </row>
    <row r="394" ht="15.75" customHeight="1">
      <c r="A394" s="233"/>
      <c r="B394" s="234"/>
      <c r="C394" s="229"/>
      <c r="D394" s="230" t="s">
        <v>1713</v>
      </c>
      <c r="E394" s="227">
        <v>0.0</v>
      </c>
      <c r="F394" s="231">
        <v>1.0</v>
      </c>
      <c r="G394" s="232" t="s">
        <v>1514</v>
      </c>
      <c r="H394" s="227">
        <v>1.0</v>
      </c>
      <c r="I394" s="217"/>
    </row>
    <row r="395" ht="15.75" customHeight="1">
      <c r="A395" s="233"/>
      <c r="B395" s="234"/>
      <c r="C395" s="229"/>
      <c r="D395" s="230" t="s">
        <v>1713</v>
      </c>
      <c r="E395" s="227">
        <v>0.0</v>
      </c>
      <c r="F395" s="231">
        <v>2.0</v>
      </c>
      <c r="G395" s="232" t="s">
        <v>1517</v>
      </c>
      <c r="H395" s="227">
        <v>2.0</v>
      </c>
      <c r="I395" s="217"/>
    </row>
    <row r="396" ht="15.75" customHeight="1">
      <c r="A396" s="233"/>
      <c r="B396" s="234"/>
      <c r="C396" s="229"/>
      <c r="D396" s="230" t="s">
        <v>1713</v>
      </c>
      <c r="E396" s="227">
        <v>0.0</v>
      </c>
      <c r="F396" s="231">
        <v>3.0</v>
      </c>
      <c r="G396" s="232" t="s">
        <v>1519</v>
      </c>
      <c r="H396" s="227">
        <v>3.0</v>
      </c>
      <c r="I396" s="217"/>
    </row>
    <row r="397" ht="15.75" customHeight="1">
      <c r="A397" s="233"/>
      <c r="B397" s="234"/>
      <c r="C397" s="229"/>
      <c r="D397" s="230" t="s">
        <v>1713</v>
      </c>
      <c r="E397" s="227">
        <v>0.0</v>
      </c>
      <c r="F397" s="231">
        <v>4.0</v>
      </c>
      <c r="G397" s="232" t="s">
        <v>1520</v>
      </c>
      <c r="H397" s="227">
        <v>4.0</v>
      </c>
      <c r="I397" s="217"/>
    </row>
    <row r="398" ht="15.75" customHeight="1">
      <c r="A398" s="233"/>
      <c r="B398" s="234"/>
      <c r="C398" s="229"/>
      <c r="D398" s="230" t="s">
        <v>1713</v>
      </c>
      <c r="E398" s="227">
        <v>0.0</v>
      </c>
      <c r="F398" s="231">
        <v>5.0</v>
      </c>
      <c r="G398" s="232" t="s">
        <v>1522</v>
      </c>
      <c r="H398" s="227">
        <v>5.0</v>
      </c>
      <c r="I398" s="217"/>
    </row>
    <row r="399" ht="15.75" customHeight="1">
      <c r="A399" s="233"/>
      <c r="B399" s="234"/>
      <c r="C399" s="229"/>
      <c r="D399" s="230" t="s">
        <v>1713</v>
      </c>
      <c r="E399" s="227">
        <v>0.0</v>
      </c>
      <c r="F399" s="231">
        <v>6.0</v>
      </c>
      <c r="G399" s="232" t="s">
        <v>1524</v>
      </c>
      <c r="H399" s="227">
        <v>6.0</v>
      </c>
      <c r="I399" s="217"/>
    </row>
    <row r="400" ht="15.75" customHeight="1">
      <c r="A400" s="233"/>
      <c r="B400" s="234"/>
      <c r="C400" s="229"/>
      <c r="D400" s="230" t="s">
        <v>1714</v>
      </c>
      <c r="E400" s="227">
        <v>0.0</v>
      </c>
      <c r="F400" s="231">
        <v>3.0</v>
      </c>
      <c r="G400" s="232" t="s">
        <v>1519</v>
      </c>
      <c r="H400" s="227">
        <v>3.0</v>
      </c>
      <c r="I400" s="217"/>
    </row>
    <row r="401" ht="15.75" customHeight="1">
      <c r="A401" s="233"/>
      <c r="B401" s="234"/>
      <c r="C401" s="229"/>
      <c r="D401" s="230" t="s">
        <v>1714</v>
      </c>
      <c r="E401" s="227">
        <v>0.0</v>
      </c>
      <c r="F401" s="231">
        <v>4.0</v>
      </c>
      <c r="G401" s="232" t="s">
        <v>1521</v>
      </c>
      <c r="H401" s="227">
        <v>5.0</v>
      </c>
      <c r="I401" s="217"/>
    </row>
    <row r="402" ht="15.75" customHeight="1">
      <c r="A402" s="233"/>
      <c r="B402" s="234"/>
      <c r="C402" s="229"/>
      <c r="D402" s="230" t="s">
        <v>1714</v>
      </c>
      <c r="E402" s="227">
        <v>0.0</v>
      </c>
      <c r="F402" s="231">
        <v>5.0</v>
      </c>
      <c r="G402" s="232" t="s">
        <v>1522</v>
      </c>
      <c r="H402" s="227">
        <v>6.0</v>
      </c>
      <c r="I402" s="217"/>
    </row>
    <row r="403" ht="15.75" customHeight="1">
      <c r="A403" s="233"/>
      <c r="B403" s="234"/>
      <c r="C403" s="229"/>
      <c r="D403" s="230" t="s">
        <v>1714</v>
      </c>
      <c r="E403" s="227">
        <v>0.0</v>
      </c>
      <c r="F403" s="231">
        <v>6.0</v>
      </c>
      <c r="G403" s="232" t="s">
        <v>1524</v>
      </c>
      <c r="H403" s="227">
        <v>7.0</v>
      </c>
      <c r="I403" s="217"/>
    </row>
    <row r="404" ht="15.75" customHeight="1">
      <c r="A404" s="233"/>
      <c r="B404" s="234"/>
      <c r="C404" s="229"/>
      <c r="D404" s="230" t="s">
        <v>1714</v>
      </c>
      <c r="E404" s="227">
        <v>0.0</v>
      </c>
      <c r="F404" s="231">
        <v>7.0</v>
      </c>
      <c r="G404" s="232" t="s">
        <v>1525</v>
      </c>
      <c r="H404" s="227">
        <v>1.0</v>
      </c>
      <c r="I404" s="217"/>
    </row>
    <row r="405" ht="15.75" customHeight="1">
      <c r="A405" s="233"/>
      <c r="B405" s="234"/>
      <c r="C405" s="229"/>
      <c r="D405" s="230" t="s">
        <v>1714</v>
      </c>
      <c r="E405" s="227">
        <v>0.0</v>
      </c>
      <c r="F405" s="231">
        <v>8.0</v>
      </c>
      <c r="G405" s="232" t="s">
        <v>1527</v>
      </c>
      <c r="H405" s="227">
        <v>2.0</v>
      </c>
      <c r="I405" s="217"/>
    </row>
    <row r="406" ht="15.75" customHeight="1">
      <c r="A406" s="233"/>
      <c r="B406" s="234"/>
      <c r="C406" s="229"/>
      <c r="D406" s="230" t="s">
        <v>1714</v>
      </c>
      <c r="E406" s="227">
        <v>0.0</v>
      </c>
      <c r="F406" s="231">
        <v>9.0</v>
      </c>
      <c r="G406" s="232" t="s">
        <v>1528</v>
      </c>
      <c r="H406" s="227">
        <v>4.0</v>
      </c>
      <c r="I406" s="217"/>
    </row>
    <row r="407" ht="15.75" customHeight="1">
      <c r="A407" s="233"/>
      <c r="B407" s="234"/>
      <c r="C407" s="229"/>
      <c r="D407" s="230" t="s">
        <v>1715</v>
      </c>
      <c r="E407" s="227">
        <v>0.0</v>
      </c>
      <c r="F407" s="231">
        <v>3.0</v>
      </c>
      <c r="G407" s="232" t="s">
        <v>1519</v>
      </c>
      <c r="H407" s="227">
        <v>3.0</v>
      </c>
      <c r="I407" s="217"/>
    </row>
    <row r="408" ht="15.75" customHeight="1">
      <c r="A408" s="233"/>
      <c r="B408" s="234"/>
      <c r="C408" s="229"/>
      <c r="D408" s="230" t="s">
        <v>1715</v>
      </c>
      <c r="E408" s="227">
        <v>0.0</v>
      </c>
      <c r="F408" s="231">
        <v>4.0</v>
      </c>
      <c r="G408" s="232" t="s">
        <v>1521</v>
      </c>
      <c r="H408" s="227">
        <v>5.0</v>
      </c>
      <c r="I408" s="217"/>
    </row>
    <row r="409" ht="15.75" customHeight="1">
      <c r="A409" s="233"/>
      <c r="B409" s="234"/>
      <c r="C409" s="229"/>
      <c r="D409" s="230" t="s">
        <v>1715</v>
      </c>
      <c r="E409" s="227">
        <v>0.0</v>
      </c>
      <c r="F409" s="231">
        <v>5.0</v>
      </c>
      <c r="G409" s="232" t="s">
        <v>1522</v>
      </c>
      <c r="H409" s="227">
        <v>6.0</v>
      </c>
      <c r="I409" s="217"/>
    </row>
    <row r="410" ht="15.75" customHeight="1">
      <c r="A410" s="233"/>
      <c r="B410" s="234"/>
      <c r="C410" s="229"/>
      <c r="D410" s="230" t="s">
        <v>1715</v>
      </c>
      <c r="E410" s="227">
        <v>0.0</v>
      </c>
      <c r="F410" s="231">
        <v>6.0</v>
      </c>
      <c r="G410" s="232" t="s">
        <v>1524</v>
      </c>
      <c r="H410" s="227">
        <v>7.0</v>
      </c>
      <c r="I410" s="217"/>
    </row>
    <row r="411" ht="15.75" customHeight="1">
      <c r="A411" s="233"/>
      <c r="B411" s="234"/>
      <c r="C411" s="229"/>
      <c r="D411" s="230" t="s">
        <v>1715</v>
      </c>
      <c r="E411" s="227">
        <v>0.0</v>
      </c>
      <c r="F411" s="231">
        <v>7.0</v>
      </c>
      <c r="G411" s="232" t="s">
        <v>1525</v>
      </c>
      <c r="H411" s="227">
        <v>1.0</v>
      </c>
      <c r="I411" s="217"/>
    </row>
    <row r="412" ht="15.75" customHeight="1">
      <c r="A412" s="233"/>
      <c r="B412" s="234"/>
      <c r="C412" s="229"/>
      <c r="D412" s="230" t="s">
        <v>1715</v>
      </c>
      <c r="E412" s="227">
        <v>0.0</v>
      </c>
      <c r="F412" s="231">
        <v>8.0</v>
      </c>
      <c r="G412" s="232" t="s">
        <v>1527</v>
      </c>
      <c r="H412" s="227">
        <v>2.0</v>
      </c>
      <c r="I412" s="217"/>
    </row>
    <row r="413" ht="15.75" customHeight="1">
      <c r="A413" s="233"/>
      <c r="B413" s="234"/>
      <c r="C413" s="229"/>
      <c r="D413" s="230" t="s">
        <v>1715</v>
      </c>
      <c r="E413" s="227">
        <v>0.0</v>
      </c>
      <c r="F413" s="231">
        <v>9.0</v>
      </c>
      <c r="G413" s="232" t="s">
        <v>1528</v>
      </c>
      <c r="H413" s="227">
        <v>4.0</v>
      </c>
      <c r="I413" s="217"/>
    </row>
    <row r="414" ht="15.75" customHeight="1">
      <c r="A414" s="233"/>
      <c r="B414" s="234"/>
      <c r="C414" s="229"/>
      <c r="D414" s="230" t="s">
        <v>1716</v>
      </c>
      <c r="E414" s="227">
        <v>0.0</v>
      </c>
      <c r="F414" s="231">
        <v>3.0</v>
      </c>
      <c r="G414" s="232" t="s">
        <v>1519</v>
      </c>
      <c r="H414" s="227">
        <v>3.0</v>
      </c>
      <c r="I414" s="217"/>
    </row>
    <row r="415" ht="15.75" customHeight="1">
      <c r="A415" s="233"/>
      <c r="B415" s="234"/>
      <c r="C415" s="229"/>
      <c r="D415" s="230" t="s">
        <v>1716</v>
      </c>
      <c r="E415" s="227">
        <v>0.0</v>
      </c>
      <c r="F415" s="231">
        <v>4.0</v>
      </c>
      <c r="G415" s="232" t="s">
        <v>1521</v>
      </c>
      <c r="H415" s="227">
        <v>5.0</v>
      </c>
      <c r="I415" s="217"/>
    </row>
    <row r="416" ht="15.75" customHeight="1">
      <c r="A416" s="233"/>
      <c r="B416" s="234"/>
      <c r="C416" s="229"/>
      <c r="D416" s="230" t="s">
        <v>1716</v>
      </c>
      <c r="E416" s="227">
        <v>0.0</v>
      </c>
      <c r="F416" s="231">
        <v>5.0</v>
      </c>
      <c r="G416" s="232" t="s">
        <v>1522</v>
      </c>
      <c r="H416" s="227">
        <v>6.0</v>
      </c>
      <c r="I416" s="217"/>
    </row>
    <row r="417" ht="15.75" customHeight="1">
      <c r="A417" s="233"/>
      <c r="B417" s="234"/>
      <c r="C417" s="229"/>
      <c r="D417" s="230" t="s">
        <v>1716</v>
      </c>
      <c r="E417" s="227">
        <v>0.0</v>
      </c>
      <c r="F417" s="231">
        <v>6.0</v>
      </c>
      <c r="G417" s="232" t="s">
        <v>1609</v>
      </c>
      <c r="H417" s="227">
        <v>7.0</v>
      </c>
      <c r="I417" s="217"/>
    </row>
    <row r="418" ht="15.75" customHeight="1">
      <c r="A418" s="233"/>
      <c r="B418" s="234"/>
      <c r="C418" s="229"/>
      <c r="D418" s="230" t="s">
        <v>1716</v>
      </c>
      <c r="E418" s="227">
        <v>0.0</v>
      </c>
      <c r="F418" s="231">
        <v>7.0</v>
      </c>
      <c r="G418" s="232" t="s">
        <v>1525</v>
      </c>
      <c r="H418" s="227">
        <v>1.0</v>
      </c>
      <c r="I418" s="217"/>
    </row>
    <row r="419" ht="15.75" customHeight="1">
      <c r="A419" s="233"/>
      <c r="B419" s="234"/>
      <c r="C419" s="229"/>
      <c r="D419" s="230" t="s">
        <v>1716</v>
      </c>
      <c r="E419" s="227">
        <v>0.0</v>
      </c>
      <c r="F419" s="231">
        <v>8.0</v>
      </c>
      <c r="G419" s="232" t="s">
        <v>1610</v>
      </c>
      <c r="H419" s="227">
        <v>2.0</v>
      </c>
      <c r="I419" s="217"/>
    </row>
    <row r="420" ht="15.75" customHeight="1">
      <c r="A420" s="233"/>
      <c r="B420" s="234"/>
      <c r="C420" s="229"/>
      <c r="D420" s="230" t="s">
        <v>1716</v>
      </c>
      <c r="E420" s="227">
        <v>0.0</v>
      </c>
      <c r="F420" s="231">
        <v>9.0</v>
      </c>
      <c r="G420" s="232" t="s">
        <v>1528</v>
      </c>
      <c r="H420" s="227">
        <v>4.0</v>
      </c>
      <c r="I420" s="217"/>
    </row>
    <row r="421" ht="15.75" customHeight="1">
      <c r="A421" s="233"/>
      <c r="B421" s="234"/>
      <c r="C421" s="229"/>
      <c r="D421" s="230" t="s">
        <v>1717</v>
      </c>
      <c r="E421" s="227">
        <v>0.0</v>
      </c>
      <c r="F421" s="231">
        <v>3.0</v>
      </c>
      <c r="G421" s="232" t="s">
        <v>1519</v>
      </c>
      <c r="H421" s="227">
        <v>3.0</v>
      </c>
      <c r="I421" s="217"/>
    </row>
    <row r="422" ht="15.75" customHeight="1">
      <c r="A422" s="233"/>
      <c r="B422" s="234"/>
      <c r="C422" s="229"/>
      <c r="D422" s="230" t="s">
        <v>1717</v>
      </c>
      <c r="E422" s="227">
        <v>0.0</v>
      </c>
      <c r="F422" s="231">
        <v>4.0</v>
      </c>
      <c r="G422" s="232" t="s">
        <v>1521</v>
      </c>
      <c r="H422" s="227">
        <v>5.0</v>
      </c>
      <c r="I422" s="217"/>
    </row>
    <row r="423" ht="15.75" customHeight="1">
      <c r="A423" s="233"/>
      <c r="B423" s="234"/>
      <c r="C423" s="229"/>
      <c r="D423" s="230" t="s">
        <v>1717</v>
      </c>
      <c r="E423" s="227">
        <v>0.0</v>
      </c>
      <c r="F423" s="231">
        <v>5.0</v>
      </c>
      <c r="G423" s="232" t="s">
        <v>1522</v>
      </c>
      <c r="H423" s="227">
        <v>6.0</v>
      </c>
      <c r="I423" s="217"/>
    </row>
    <row r="424" ht="15.75" customHeight="1">
      <c r="A424" s="233"/>
      <c r="B424" s="234"/>
      <c r="C424" s="229"/>
      <c r="D424" s="230" t="s">
        <v>1717</v>
      </c>
      <c r="E424" s="227">
        <v>0.0</v>
      </c>
      <c r="F424" s="231">
        <v>6.0</v>
      </c>
      <c r="G424" s="232" t="s">
        <v>1524</v>
      </c>
      <c r="H424" s="227">
        <v>7.0</v>
      </c>
      <c r="I424" s="217"/>
    </row>
    <row r="425" ht="15.75" customHeight="1">
      <c r="A425" s="233"/>
      <c r="B425" s="234"/>
      <c r="C425" s="229"/>
      <c r="D425" s="230" t="s">
        <v>1717</v>
      </c>
      <c r="E425" s="227">
        <v>0.0</v>
      </c>
      <c r="F425" s="231">
        <v>7.0</v>
      </c>
      <c r="G425" s="232" t="s">
        <v>1525</v>
      </c>
      <c r="H425" s="227">
        <v>1.0</v>
      </c>
      <c r="I425" s="217"/>
    </row>
    <row r="426" ht="15.75" customHeight="1">
      <c r="A426" s="233"/>
      <c r="B426" s="234"/>
      <c r="C426" s="229"/>
      <c r="D426" s="230" t="s">
        <v>1717</v>
      </c>
      <c r="E426" s="227">
        <v>0.0</v>
      </c>
      <c r="F426" s="231">
        <v>8.0</v>
      </c>
      <c r="G426" s="232" t="s">
        <v>1527</v>
      </c>
      <c r="H426" s="227">
        <v>2.0</v>
      </c>
      <c r="I426" s="217"/>
    </row>
    <row r="427" ht="15.75" customHeight="1">
      <c r="A427" s="233"/>
      <c r="B427" s="234"/>
      <c r="C427" s="229"/>
      <c r="D427" s="230" t="s">
        <v>1717</v>
      </c>
      <c r="E427" s="227">
        <v>0.0</v>
      </c>
      <c r="F427" s="231">
        <v>9.0</v>
      </c>
      <c r="G427" s="232" t="s">
        <v>1528</v>
      </c>
      <c r="H427" s="227">
        <v>4.0</v>
      </c>
      <c r="I427" s="217"/>
    </row>
    <row r="428" ht="15.75" customHeight="1">
      <c r="A428" s="233"/>
      <c r="B428" s="234"/>
      <c r="C428" s="229"/>
      <c r="D428" s="230" t="s">
        <v>1718</v>
      </c>
      <c r="E428" s="227">
        <v>0.0</v>
      </c>
      <c r="F428" s="231">
        <v>3.0</v>
      </c>
      <c r="G428" s="232" t="s">
        <v>1519</v>
      </c>
      <c r="H428" s="227">
        <v>3.0</v>
      </c>
      <c r="I428" s="217"/>
    </row>
    <row r="429" ht="15.75" customHeight="1">
      <c r="A429" s="233"/>
      <c r="B429" s="234"/>
      <c r="C429" s="229"/>
      <c r="D429" s="230" t="s">
        <v>1718</v>
      </c>
      <c r="E429" s="227">
        <v>0.0</v>
      </c>
      <c r="F429" s="231">
        <v>4.0</v>
      </c>
      <c r="G429" s="232" t="s">
        <v>1521</v>
      </c>
      <c r="H429" s="227">
        <v>5.0</v>
      </c>
      <c r="I429" s="217"/>
    </row>
    <row r="430" ht="15.75" customHeight="1">
      <c r="A430" s="233"/>
      <c r="B430" s="234"/>
      <c r="C430" s="229"/>
      <c r="D430" s="230" t="s">
        <v>1718</v>
      </c>
      <c r="E430" s="227">
        <v>0.0</v>
      </c>
      <c r="F430" s="231">
        <v>5.0</v>
      </c>
      <c r="G430" s="232" t="s">
        <v>1522</v>
      </c>
      <c r="H430" s="227">
        <v>6.0</v>
      </c>
      <c r="I430" s="217"/>
    </row>
    <row r="431" ht="15.75" customHeight="1">
      <c r="A431" s="233"/>
      <c r="B431" s="234"/>
      <c r="C431" s="229"/>
      <c r="D431" s="230" t="s">
        <v>1718</v>
      </c>
      <c r="E431" s="227">
        <v>0.0</v>
      </c>
      <c r="F431" s="231">
        <v>6.0</v>
      </c>
      <c r="G431" s="232" t="s">
        <v>1524</v>
      </c>
      <c r="H431" s="227">
        <v>7.0</v>
      </c>
      <c r="I431" s="217"/>
    </row>
    <row r="432" ht="15.75" customHeight="1">
      <c r="A432" s="233"/>
      <c r="B432" s="234"/>
      <c r="C432" s="229"/>
      <c r="D432" s="230" t="s">
        <v>1718</v>
      </c>
      <c r="E432" s="227">
        <v>0.0</v>
      </c>
      <c r="F432" s="231">
        <v>7.0</v>
      </c>
      <c r="G432" s="232" t="s">
        <v>1525</v>
      </c>
      <c r="H432" s="227">
        <v>1.0</v>
      </c>
      <c r="I432" s="217"/>
    </row>
    <row r="433" ht="15.75" customHeight="1">
      <c r="A433" s="233"/>
      <c r="B433" s="234"/>
      <c r="C433" s="229"/>
      <c r="D433" s="230" t="s">
        <v>1718</v>
      </c>
      <c r="E433" s="227">
        <v>0.0</v>
      </c>
      <c r="F433" s="231">
        <v>8.0</v>
      </c>
      <c r="G433" s="232" t="s">
        <v>1527</v>
      </c>
      <c r="H433" s="227">
        <v>2.0</v>
      </c>
      <c r="I433" s="217"/>
    </row>
    <row r="434" ht="15.75" customHeight="1">
      <c r="A434" s="233"/>
      <c r="B434" s="234"/>
      <c r="C434" s="229"/>
      <c r="D434" s="230" t="s">
        <v>1718</v>
      </c>
      <c r="E434" s="227">
        <v>0.0</v>
      </c>
      <c r="F434" s="231">
        <v>9.0</v>
      </c>
      <c r="G434" s="232" t="s">
        <v>1528</v>
      </c>
      <c r="H434" s="227">
        <v>4.0</v>
      </c>
      <c r="I434" s="217"/>
    </row>
    <row r="435" ht="15.75" customHeight="1">
      <c r="A435" s="233"/>
      <c r="B435" s="234"/>
      <c r="C435" s="229"/>
      <c r="D435" s="230" t="s">
        <v>1719</v>
      </c>
      <c r="E435" s="227">
        <v>0.0</v>
      </c>
      <c r="F435" s="231">
        <v>3.0</v>
      </c>
      <c r="G435" s="232" t="s">
        <v>1519</v>
      </c>
      <c r="H435" s="227">
        <v>3.0</v>
      </c>
      <c r="I435" s="217"/>
    </row>
    <row r="436" ht="15.75" customHeight="1">
      <c r="A436" s="233"/>
      <c r="B436" s="234"/>
      <c r="C436" s="229"/>
      <c r="D436" s="230" t="s">
        <v>1719</v>
      </c>
      <c r="E436" s="227">
        <v>0.0</v>
      </c>
      <c r="F436" s="231">
        <v>4.0</v>
      </c>
      <c r="G436" s="232" t="s">
        <v>1521</v>
      </c>
      <c r="H436" s="227">
        <v>5.0</v>
      </c>
      <c r="I436" s="217"/>
    </row>
    <row r="437" ht="15.75" customHeight="1">
      <c r="A437" s="233"/>
      <c r="B437" s="234"/>
      <c r="C437" s="229"/>
      <c r="D437" s="230" t="s">
        <v>1719</v>
      </c>
      <c r="E437" s="227">
        <v>0.0</v>
      </c>
      <c r="F437" s="231">
        <v>5.0</v>
      </c>
      <c r="G437" s="232" t="s">
        <v>1720</v>
      </c>
      <c r="H437" s="227">
        <v>6.0</v>
      </c>
      <c r="I437" s="217"/>
    </row>
    <row r="438" ht="15.75" customHeight="1">
      <c r="A438" s="233"/>
      <c r="B438" s="234"/>
      <c r="C438" s="229"/>
      <c r="D438" s="230" t="s">
        <v>1719</v>
      </c>
      <c r="E438" s="227">
        <v>0.0</v>
      </c>
      <c r="F438" s="231">
        <v>6.0</v>
      </c>
      <c r="G438" s="232" t="s">
        <v>1667</v>
      </c>
      <c r="H438" s="227">
        <v>7.0</v>
      </c>
      <c r="I438" s="217"/>
    </row>
    <row r="439" ht="15.75" customHeight="1">
      <c r="A439" s="233"/>
      <c r="B439" s="234"/>
      <c r="C439" s="229"/>
      <c r="D439" s="230" t="s">
        <v>1719</v>
      </c>
      <c r="E439" s="227">
        <v>0.0</v>
      </c>
      <c r="F439" s="231">
        <v>7.0</v>
      </c>
      <c r="G439" s="232" t="s">
        <v>1525</v>
      </c>
      <c r="H439" s="227">
        <v>1.0</v>
      </c>
      <c r="I439" s="217"/>
    </row>
    <row r="440" ht="15.75" customHeight="1">
      <c r="A440" s="233"/>
      <c r="B440" s="234"/>
      <c r="C440" s="229"/>
      <c r="D440" s="230" t="s">
        <v>1719</v>
      </c>
      <c r="E440" s="227">
        <v>0.0</v>
      </c>
      <c r="F440" s="231">
        <v>8.0</v>
      </c>
      <c r="G440" s="232" t="s">
        <v>1527</v>
      </c>
      <c r="H440" s="227">
        <v>2.0</v>
      </c>
      <c r="I440" s="217"/>
    </row>
    <row r="441" ht="15.75" customHeight="1">
      <c r="A441" s="233"/>
      <c r="B441" s="234"/>
      <c r="C441" s="229"/>
      <c r="D441" s="230" t="s">
        <v>1719</v>
      </c>
      <c r="E441" s="227">
        <v>0.0</v>
      </c>
      <c r="F441" s="231">
        <v>9.0</v>
      </c>
      <c r="G441" s="232" t="s">
        <v>1528</v>
      </c>
      <c r="H441" s="227">
        <v>4.0</v>
      </c>
      <c r="I441" s="217"/>
    </row>
    <row r="442" ht="15.75" customHeight="1">
      <c r="A442" s="233"/>
      <c r="B442" s="234"/>
      <c r="C442" s="229"/>
      <c r="D442" s="230" t="s">
        <v>1721</v>
      </c>
      <c r="E442" s="227">
        <v>0.0</v>
      </c>
      <c r="F442" s="231">
        <v>1.0</v>
      </c>
      <c r="G442" s="232" t="s">
        <v>1514</v>
      </c>
      <c r="H442" s="227">
        <v>1.0</v>
      </c>
      <c r="I442" s="217"/>
    </row>
    <row r="443" ht="15.75" customHeight="1">
      <c r="A443" s="233"/>
      <c r="B443" s="234"/>
      <c r="C443" s="229"/>
      <c r="D443" s="230" t="s">
        <v>1721</v>
      </c>
      <c r="E443" s="227">
        <v>0.0</v>
      </c>
      <c r="F443" s="231">
        <v>2.0</v>
      </c>
      <c r="G443" s="232" t="s">
        <v>1517</v>
      </c>
      <c r="H443" s="227">
        <v>2.0</v>
      </c>
      <c r="I443" s="217"/>
    </row>
    <row r="444" ht="15.75" customHeight="1">
      <c r="A444" s="233"/>
      <c r="B444" s="234"/>
      <c r="C444" s="229"/>
      <c r="D444" s="230" t="s">
        <v>1721</v>
      </c>
      <c r="E444" s="227">
        <v>0.0</v>
      </c>
      <c r="F444" s="231">
        <v>3.0</v>
      </c>
      <c r="G444" s="232" t="s">
        <v>1519</v>
      </c>
      <c r="H444" s="227">
        <v>3.0</v>
      </c>
      <c r="I444" s="217"/>
    </row>
    <row r="445" ht="15.75" customHeight="1">
      <c r="A445" s="233"/>
      <c r="B445" s="234"/>
      <c r="C445" s="229"/>
      <c r="D445" s="230" t="s">
        <v>1721</v>
      </c>
      <c r="E445" s="227">
        <v>0.0</v>
      </c>
      <c r="F445" s="231">
        <v>4.0</v>
      </c>
      <c r="G445" s="232" t="s">
        <v>1520</v>
      </c>
      <c r="H445" s="227">
        <v>4.0</v>
      </c>
      <c r="I445" s="217"/>
    </row>
    <row r="446" ht="15.75" customHeight="1">
      <c r="A446" s="233"/>
      <c r="B446" s="234"/>
      <c r="C446" s="229"/>
      <c r="D446" s="230" t="s">
        <v>1721</v>
      </c>
      <c r="E446" s="227">
        <v>0.0</v>
      </c>
      <c r="F446" s="231">
        <v>5.0</v>
      </c>
      <c r="G446" s="232" t="s">
        <v>1522</v>
      </c>
      <c r="H446" s="227">
        <v>5.0</v>
      </c>
      <c r="I446" s="217"/>
    </row>
    <row r="447" ht="15.75" customHeight="1">
      <c r="A447" s="233"/>
      <c r="B447" s="234"/>
      <c r="C447" s="229"/>
      <c r="D447" s="230" t="s">
        <v>1721</v>
      </c>
      <c r="E447" s="227">
        <v>0.0</v>
      </c>
      <c r="F447" s="231">
        <v>6.0</v>
      </c>
      <c r="G447" s="232" t="s">
        <v>1524</v>
      </c>
      <c r="H447" s="227">
        <v>6.0</v>
      </c>
      <c r="I447" s="217"/>
    </row>
    <row r="448" ht="15.75" customHeight="1">
      <c r="A448" s="233"/>
      <c r="B448" s="234"/>
      <c r="C448" s="229"/>
      <c r="D448" s="230" t="s">
        <v>1722</v>
      </c>
      <c r="E448" s="227">
        <v>0.0</v>
      </c>
      <c r="F448" s="231">
        <v>3.0</v>
      </c>
      <c r="G448" s="232" t="s">
        <v>1519</v>
      </c>
      <c r="H448" s="227">
        <v>3.0</v>
      </c>
      <c r="I448" s="217"/>
    </row>
    <row r="449" ht="15.75" customHeight="1">
      <c r="A449" s="233"/>
      <c r="B449" s="234"/>
      <c r="C449" s="229"/>
      <c r="D449" s="230" t="s">
        <v>1722</v>
      </c>
      <c r="E449" s="227">
        <v>0.0</v>
      </c>
      <c r="F449" s="231">
        <v>4.0</v>
      </c>
      <c r="G449" s="232" t="s">
        <v>1521</v>
      </c>
      <c r="H449" s="227">
        <v>5.0</v>
      </c>
      <c r="I449" s="217"/>
    </row>
    <row r="450" ht="15.75" customHeight="1">
      <c r="A450" s="233"/>
      <c r="B450" s="234"/>
      <c r="C450" s="229"/>
      <c r="D450" s="230" t="s">
        <v>1722</v>
      </c>
      <c r="E450" s="227">
        <v>0.0</v>
      </c>
      <c r="F450" s="231">
        <v>5.0</v>
      </c>
      <c r="G450" s="232" t="s">
        <v>1720</v>
      </c>
      <c r="H450" s="227">
        <v>6.0</v>
      </c>
      <c r="I450" s="217"/>
    </row>
    <row r="451" ht="15.75" customHeight="1">
      <c r="A451" s="233"/>
      <c r="B451" s="234"/>
      <c r="C451" s="229"/>
      <c r="D451" s="230" t="s">
        <v>1722</v>
      </c>
      <c r="E451" s="227">
        <v>0.0</v>
      </c>
      <c r="F451" s="231">
        <v>6.0</v>
      </c>
      <c r="G451" s="232" t="s">
        <v>1667</v>
      </c>
      <c r="H451" s="227">
        <v>7.0</v>
      </c>
      <c r="I451" s="217"/>
    </row>
    <row r="452" ht="15.75" customHeight="1">
      <c r="A452" s="233"/>
      <c r="B452" s="234"/>
      <c r="C452" s="229"/>
      <c r="D452" s="230" t="s">
        <v>1722</v>
      </c>
      <c r="E452" s="227">
        <v>0.0</v>
      </c>
      <c r="F452" s="231">
        <v>7.0</v>
      </c>
      <c r="G452" s="232" t="s">
        <v>1525</v>
      </c>
      <c r="H452" s="227">
        <v>1.0</v>
      </c>
      <c r="I452" s="217"/>
    </row>
    <row r="453" ht="15.75" customHeight="1">
      <c r="A453" s="233"/>
      <c r="B453" s="234"/>
      <c r="C453" s="229"/>
      <c r="D453" s="230" t="s">
        <v>1722</v>
      </c>
      <c r="E453" s="227">
        <v>0.0</v>
      </c>
      <c r="F453" s="231">
        <v>8.0</v>
      </c>
      <c r="G453" s="232" t="s">
        <v>1610</v>
      </c>
      <c r="H453" s="227">
        <v>2.0</v>
      </c>
      <c r="I453" s="217"/>
    </row>
    <row r="454" ht="15.75" customHeight="1">
      <c r="A454" s="233"/>
      <c r="B454" s="234"/>
      <c r="C454" s="229"/>
      <c r="D454" s="230" t="s">
        <v>1722</v>
      </c>
      <c r="E454" s="227">
        <v>0.0</v>
      </c>
      <c r="F454" s="231">
        <v>9.0</v>
      </c>
      <c r="G454" s="232" t="s">
        <v>1528</v>
      </c>
      <c r="H454" s="227">
        <v>4.0</v>
      </c>
      <c r="I454" s="217"/>
    </row>
    <row r="455" ht="15.75" customHeight="1">
      <c r="A455" s="233"/>
      <c r="B455" s="234"/>
      <c r="C455" s="229"/>
      <c r="D455" s="230" t="s">
        <v>1723</v>
      </c>
      <c r="E455" s="227">
        <v>0.0</v>
      </c>
      <c r="F455" s="231">
        <v>1.0</v>
      </c>
      <c r="G455" s="232" t="s">
        <v>1514</v>
      </c>
      <c r="H455" s="227">
        <v>1.0</v>
      </c>
      <c r="I455" s="217"/>
    </row>
    <row r="456" ht="15.75" customHeight="1">
      <c r="A456" s="233"/>
      <c r="B456" s="234"/>
      <c r="C456" s="229"/>
      <c r="D456" s="230" t="s">
        <v>1723</v>
      </c>
      <c r="E456" s="227">
        <v>0.0</v>
      </c>
      <c r="F456" s="231">
        <v>2.0</v>
      </c>
      <c r="G456" s="232" t="s">
        <v>1517</v>
      </c>
      <c r="H456" s="227">
        <v>2.0</v>
      </c>
      <c r="I456" s="217"/>
    </row>
    <row r="457" ht="15.75" customHeight="1">
      <c r="A457" s="233"/>
      <c r="B457" s="234"/>
      <c r="C457" s="229"/>
      <c r="D457" s="230" t="s">
        <v>1723</v>
      </c>
      <c r="E457" s="227">
        <v>0.0</v>
      </c>
      <c r="F457" s="231">
        <v>3.0</v>
      </c>
      <c r="G457" s="232" t="s">
        <v>1519</v>
      </c>
      <c r="H457" s="227">
        <v>3.0</v>
      </c>
      <c r="I457" s="217"/>
    </row>
    <row r="458" ht="15.75" customHeight="1">
      <c r="A458" s="233"/>
      <c r="B458" s="234"/>
      <c r="C458" s="229"/>
      <c r="D458" s="230" t="s">
        <v>1723</v>
      </c>
      <c r="E458" s="227">
        <v>0.0</v>
      </c>
      <c r="F458" s="231">
        <v>4.0</v>
      </c>
      <c r="G458" s="232" t="s">
        <v>1520</v>
      </c>
      <c r="H458" s="227">
        <v>4.0</v>
      </c>
      <c r="I458" s="217"/>
    </row>
    <row r="459" ht="15.75" customHeight="1">
      <c r="A459" s="233"/>
      <c r="B459" s="234"/>
      <c r="C459" s="229"/>
      <c r="D459" s="230" t="s">
        <v>1723</v>
      </c>
      <c r="E459" s="227">
        <v>0.0</v>
      </c>
      <c r="F459" s="231">
        <v>5.0</v>
      </c>
      <c r="G459" s="232" t="s">
        <v>1522</v>
      </c>
      <c r="H459" s="227">
        <v>5.0</v>
      </c>
      <c r="I459" s="217"/>
    </row>
    <row r="460" ht="15.75" customHeight="1">
      <c r="A460" s="233"/>
      <c r="B460" s="234"/>
      <c r="C460" s="229"/>
      <c r="D460" s="230" t="s">
        <v>1723</v>
      </c>
      <c r="E460" s="227">
        <v>0.0</v>
      </c>
      <c r="F460" s="231">
        <v>6.0</v>
      </c>
      <c r="G460" s="232" t="s">
        <v>1524</v>
      </c>
      <c r="H460" s="227">
        <v>6.0</v>
      </c>
      <c r="I460" s="217"/>
    </row>
    <row r="461" ht="15.75" customHeight="1">
      <c r="A461" s="233"/>
      <c r="B461" s="234"/>
      <c r="C461" s="229"/>
      <c r="D461" s="230" t="s">
        <v>1724</v>
      </c>
      <c r="E461" s="227">
        <v>0.0</v>
      </c>
      <c r="F461" s="231">
        <v>1.0</v>
      </c>
      <c r="G461" s="232" t="s">
        <v>1514</v>
      </c>
      <c r="H461" s="227">
        <v>1.0</v>
      </c>
      <c r="I461" s="217"/>
    </row>
    <row r="462" ht="15.75" customHeight="1">
      <c r="A462" s="233"/>
      <c r="B462" s="234"/>
      <c r="C462" s="229"/>
      <c r="D462" s="230" t="s">
        <v>1724</v>
      </c>
      <c r="E462" s="227">
        <v>0.0</v>
      </c>
      <c r="F462" s="231">
        <v>2.0</v>
      </c>
      <c r="G462" s="232" t="s">
        <v>1517</v>
      </c>
      <c r="H462" s="227">
        <v>2.0</v>
      </c>
      <c r="I462" s="217"/>
    </row>
    <row r="463" ht="15.75" customHeight="1">
      <c r="A463" s="233"/>
      <c r="B463" s="234"/>
      <c r="C463" s="229"/>
      <c r="D463" s="230" t="s">
        <v>1724</v>
      </c>
      <c r="E463" s="227">
        <v>0.0</v>
      </c>
      <c r="F463" s="231">
        <v>3.0</v>
      </c>
      <c r="G463" s="232" t="s">
        <v>1519</v>
      </c>
      <c r="H463" s="227">
        <v>3.0</v>
      </c>
      <c r="I463" s="217"/>
    </row>
    <row r="464" ht="15.75" customHeight="1">
      <c r="A464" s="233"/>
      <c r="B464" s="234"/>
      <c r="C464" s="229"/>
      <c r="D464" s="230" t="s">
        <v>1724</v>
      </c>
      <c r="E464" s="227">
        <v>0.0</v>
      </c>
      <c r="F464" s="231">
        <v>4.0</v>
      </c>
      <c r="G464" s="232" t="s">
        <v>1520</v>
      </c>
      <c r="H464" s="227">
        <v>4.0</v>
      </c>
      <c r="I464" s="217"/>
    </row>
    <row r="465" ht="15.75" customHeight="1">
      <c r="A465" s="233"/>
      <c r="B465" s="234"/>
      <c r="C465" s="229"/>
      <c r="D465" s="230" t="s">
        <v>1724</v>
      </c>
      <c r="E465" s="227">
        <v>0.0</v>
      </c>
      <c r="F465" s="231">
        <v>5.0</v>
      </c>
      <c r="G465" s="232" t="s">
        <v>1522</v>
      </c>
      <c r="H465" s="227">
        <v>5.0</v>
      </c>
      <c r="I465" s="217"/>
    </row>
    <row r="466" ht="15.75" customHeight="1">
      <c r="A466" s="233"/>
      <c r="B466" s="234"/>
      <c r="C466" s="229"/>
      <c r="D466" s="230" t="s">
        <v>1724</v>
      </c>
      <c r="E466" s="227">
        <v>0.0</v>
      </c>
      <c r="F466" s="231">
        <v>6.0</v>
      </c>
      <c r="G466" s="232" t="s">
        <v>1524</v>
      </c>
      <c r="H466" s="227">
        <v>6.0</v>
      </c>
      <c r="I466" s="217"/>
    </row>
    <row r="467" ht="15.75" customHeight="1">
      <c r="A467" s="233"/>
      <c r="B467" s="234"/>
      <c r="C467" s="229"/>
      <c r="D467" s="230" t="s">
        <v>1725</v>
      </c>
      <c r="E467" s="227">
        <v>0.0</v>
      </c>
      <c r="F467" s="231">
        <v>1.0</v>
      </c>
      <c r="G467" s="232" t="s">
        <v>1514</v>
      </c>
      <c r="H467" s="227">
        <v>1.0</v>
      </c>
      <c r="I467" s="217"/>
    </row>
    <row r="468" ht="15.75" customHeight="1">
      <c r="A468" s="233"/>
      <c r="B468" s="234"/>
      <c r="C468" s="229"/>
      <c r="D468" s="230" t="s">
        <v>1725</v>
      </c>
      <c r="E468" s="227">
        <v>0.0</v>
      </c>
      <c r="F468" s="231">
        <v>2.0</v>
      </c>
      <c r="G468" s="232" t="s">
        <v>1517</v>
      </c>
      <c r="H468" s="227">
        <v>2.0</v>
      </c>
      <c r="I468" s="217"/>
    </row>
    <row r="469" ht="15.75" customHeight="1">
      <c r="A469" s="233"/>
      <c r="B469" s="234"/>
      <c r="C469" s="229"/>
      <c r="D469" s="230" t="s">
        <v>1725</v>
      </c>
      <c r="E469" s="227">
        <v>0.0</v>
      </c>
      <c r="F469" s="231">
        <v>3.0</v>
      </c>
      <c r="G469" s="232" t="s">
        <v>1519</v>
      </c>
      <c r="H469" s="227">
        <v>3.0</v>
      </c>
      <c r="I469" s="217"/>
    </row>
    <row r="470" ht="15.75" customHeight="1">
      <c r="A470" s="233"/>
      <c r="B470" s="234"/>
      <c r="C470" s="229"/>
      <c r="D470" s="230" t="s">
        <v>1725</v>
      </c>
      <c r="E470" s="227">
        <v>0.0</v>
      </c>
      <c r="F470" s="231">
        <v>4.0</v>
      </c>
      <c r="G470" s="232" t="s">
        <v>1520</v>
      </c>
      <c r="H470" s="227">
        <v>4.0</v>
      </c>
      <c r="I470" s="217"/>
    </row>
    <row r="471" ht="15.75" customHeight="1">
      <c r="A471" s="233"/>
      <c r="B471" s="234"/>
      <c r="C471" s="229"/>
      <c r="D471" s="230" t="s">
        <v>1725</v>
      </c>
      <c r="E471" s="227">
        <v>0.0</v>
      </c>
      <c r="F471" s="231">
        <v>5.0</v>
      </c>
      <c r="G471" s="232" t="s">
        <v>1522</v>
      </c>
      <c r="H471" s="227">
        <v>5.0</v>
      </c>
      <c r="I471" s="217"/>
    </row>
    <row r="472" ht="15.75" customHeight="1">
      <c r="A472" s="233"/>
      <c r="B472" s="234"/>
      <c r="C472" s="229"/>
      <c r="D472" s="230" t="s">
        <v>1725</v>
      </c>
      <c r="E472" s="227">
        <v>0.0</v>
      </c>
      <c r="F472" s="231">
        <v>6.0</v>
      </c>
      <c r="G472" s="232" t="s">
        <v>1609</v>
      </c>
      <c r="H472" s="227">
        <v>6.0</v>
      </c>
      <c r="I472" s="217"/>
    </row>
    <row r="473" ht="15.75" customHeight="1">
      <c r="A473" s="233"/>
      <c r="B473" s="234"/>
      <c r="C473" s="229"/>
      <c r="D473" s="230" t="s">
        <v>1726</v>
      </c>
      <c r="E473" s="227">
        <v>0.0</v>
      </c>
      <c r="F473" s="231">
        <v>3.0</v>
      </c>
      <c r="G473" s="232" t="s">
        <v>1519</v>
      </c>
      <c r="H473" s="227">
        <v>3.0</v>
      </c>
      <c r="I473" s="217"/>
    </row>
    <row r="474" ht="15.75" customHeight="1">
      <c r="A474" s="233"/>
      <c r="B474" s="234"/>
      <c r="C474" s="229"/>
      <c r="D474" s="230" t="s">
        <v>1726</v>
      </c>
      <c r="E474" s="227">
        <v>0.0</v>
      </c>
      <c r="F474" s="231">
        <v>4.0</v>
      </c>
      <c r="G474" s="232" t="s">
        <v>1521</v>
      </c>
      <c r="H474" s="227">
        <v>5.0</v>
      </c>
      <c r="I474" s="217"/>
    </row>
    <row r="475" ht="15.75" customHeight="1">
      <c r="A475" s="233"/>
      <c r="B475" s="234"/>
      <c r="C475" s="229"/>
      <c r="D475" s="230" t="s">
        <v>1726</v>
      </c>
      <c r="E475" s="227">
        <v>0.0</v>
      </c>
      <c r="F475" s="231">
        <v>5.0</v>
      </c>
      <c r="G475" s="232" t="s">
        <v>1522</v>
      </c>
      <c r="H475" s="227">
        <v>6.0</v>
      </c>
      <c r="I475" s="217"/>
    </row>
    <row r="476" ht="15.75" customHeight="1">
      <c r="A476" s="233"/>
      <c r="B476" s="234"/>
      <c r="C476" s="229"/>
      <c r="D476" s="230" t="s">
        <v>1726</v>
      </c>
      <c r="E476" s="227">
        <v>0.0</v>
      </c>
      <c r="F476" s="231">
        <v>6.0</v>
      </c>
      <c r="G476" s="232" t="s">
        <v>1609</v>
      </c>
      <c r="H476" s="227">
        <v>7.0</v>
      </c>
      <c r="I476" s="217"/>
    </row>
    <row r="477" ht="15.75" customHeight="1">
      <c r="A477" s="233"/>
      <c r="B477" s="234"/>
      <c r="C477" s="229"/>
      <c r="D477" s="230" t="s">
        <v>1726</v>
      </c>
      <c r="E477" s="227">
        <v>0.0</v>
      </c>
      <c r="F477" s="231">
        <v>7.0</v>
      </c>
      <c r="G477" s="232" t="s">
        <v>1525</v>
      </c>
      <c r="H477" s="227">
        <v>1.0</v>
      </c>
      <c r="I477" s="217"/>
    </row>
    <row r="478" ht="15.75" customHeight="1">
      <c r="A478" s="233"/>
      <c r="B478" s="234"/>
      <c r="C478" s="229"/>
      <c r="D478" s="230" t="s">
        <v>1726</v>
      </c>
      <c r="E478" s="227">
        <v>0.0</v>
      </c>
      <c r="F478" s="231">
        <v>8.0</v>
      </c>
      <c r="G478" s="232" t="s">
        <v>1610</v>
      </c>
      <c r="H478" s="227">
        <v>2.0</v>
      </c>
      <c r="I478" s="217"/>
    </row>
    <row r="479" ht="15.75" customHeight="1">
      <c r="A479" s="233"/>
      <c r="B479" s="234"/>
      <c r="C479" s="229"/>
      <c r="D479" s="230" t="s">
        <v>1726</v>
      </c>
      <c r="E479" s="227">
        <v>0.0</v>
      </c>
      <c r="F479" s="231">
        <v>9.0</v>
      </c>
      <c r="G479" s="232" t="s">
        <v>1528</v>
      </c>
      <c r="H479" s="227">
        <v>4.0</v>
      </c>
      <c r="I479" s="217"/>
    </row>
    <row r="480" ht="15.75" customHeight="1">
      <c r="A480" s="233"/>
      <c r="B480" s="234"/>
      <c r="C480" s="229"/>
      <c r="D480" s="230" t="s">
        <v>1727</v>
      </c>
      <c r="E480" s="227">
        <v>0.0</v>
      </c>
      <c r="F480" s="231">
        <v>1.0</v>
      </c>
      <c r="G480" s="232" t="s">
        <v>1728</v>
      </c>
      <c r="H480" s="227" t="s">
        <v>1642</v>
      </c>
      <c r="I480" s="217"/>
    </row>
    <row r="481" ht="15.75" customHeight="1">
      <c r="A481" s="233"/>
      <c r="B481" s="234"/>
      <c r="C481" s="229"/>
      <c r="D481" s="230" t="s">
        <v>1727</v>
      </c>
      <c r="E481" s="227">
        <v>0.0</v>
      </c>
      <c r="F481" s="231">
        <v>2.0</v>
      </c>
      <c r="G481" s="232" t="s">
        <v>1729</v>
      </c>
      <c r="H481" s="227" t="s">
        <v>1649</v>
      </c>
      <c r="I481" s="217"/>
    </row>
    <row r="482" ht="15.75" customHeight="1">
      <c r="A482" s="233"/>
      <c r="B482" s="234"/>
      <c r="C482" s="229"/>
      <c r="D482" s="230" t="s">
        <v>1727</v>
      </c>
      <c r="E482" s="227">
        <v>0.0</v>
      </c>
      <c r="F482" s="231">
        <v>9.0</v>
      </c>
      <c r="G482" s="232" t="s">
        <v>1528</v>
      </c>
      <c r="H482" s="227" t="s">
        <v>1730</v>
      </c>
      <c r="I482" s="217"/>
    </row>
    <row r="483" ht="15.75" customHeight="1">
      <c r="A483" s="233"/>
      <c r="B483" s="234"/>
      <c r="C483" s="229"/>
      <c r="D483" s="230" t="s">
        <v>1727</v>
      </c>
      <c r="E483" s="227">
        <v>0.0</v>
      </c>
      <c r="F483" s="231">
        <v>36.0</v>
      </c>
      <c r="G483" s="232" t="s">
        <v>1731</v>
      </c>
      <c r="H483" s="227" t="s">
        <v>1732</v>
      </c>
      <c r="I483" s="217"/>
    </row>
    <row r="484" ht="15.75" customHeight="1">
      <c r="A484" s="233"/>
      <c r="B484" s="234"/>
      <c r="C484" s="229"/>
      <c r="D484" s="230" t="s">
        <v>1727</v>
      </c>
      <c r="E484" s="227">
        <v>0.0</v>
      </c>
      <c r="F484" s="231">
        <v>37.0</v>
      </c>
      <c r="G484" s="232" t="s">
        <v>1733</v>
      </c>
      <c r="H484" s="227" t="s">
        <v>1734</v>
      </c>
      <c r="I484" s="217"/>
    </row>
    <row r="485" ht="15.75" customHeight="1">
      <c r="A485" s="233"/>
      <c r="B485" s="234"/>
      <c r="C485" s="229"/>
      <c r="D485" s="230" t="s">
        <v>1727</v>
      </c>
      <c r="E485" s="227">
        <v>0.0</v>
      </c>
      <c r="F485" s="231">
        <v>38.0</v>
      </c>
      <c r="G485" s="232" t="s">
        <v>1735</v>
      </c>
      <c r="H485" s="227" t="s">
        <v>1655</v>
      </c>
      <c r="I485" s="217"/>
    </row>
    <row r="486" ht="15.75" customHeight="1">
      <c r="A486" s="233"/>
      <c r="B486" s="234"/>
      <c r="C486" s="229"/>
      <c r="D486" s="230" t="s">
        <v>1727</v>
      </c>
      <c r="E486" s="227">
        <v>0.0</v>
      </c>
      <c r="F486" s="231">
        <v>39.0</v>
      </c>
      <c r="G486" s="232" t="s">
        <v>1736</v>
      </c>
      <c r="H486" s="227" t="s">
        <v>1737</v>
      </c>
      <c r="I486" s="217"/>
    </row>
    <row r="487" ht="15.75" customHeight="1">
      <c r="A487" s="233"/>
      <c r="B487" s="234"/>
      <c r="C487" s="229"/>
      <c r="D487" s="230" t="s">
        <v>1727</v>
      </c>
      <c r="E487" s="227">
        <v>0.0</v>
      </c>
      <c r="F487" s="231">
        <v>40.0</v>
      </c>
      <c r="G487" s="232" t="s">
        <v>1738</v>
      </c>
      <c r="H487" s="227" t="s">
        <v>1739</v>
      </c>
      <c r="I487" s="217"/>
    </row>
    <row r="488" ht="15.75" customHeight="1">
      <c r="A488" s="233"/>
      <c r="B488" s="234"/>
      <c r="C488" s="229"/>
      <c r="D488" s="230" t="s">
        <v>1727</v>
      </c>
      <c r="E488" s="227">
        <v>0.0</v>
      </c>
      <c r="F488" s="231">
        <v>41.0</v>
      </c>
      <c r="G488" s="232" t="s">
        <v>1740</v>
      </c>
      <c r="H488" s="227" t="s">
        <v>1741</v>
      </c>
      <c r="I488" s="217"/>
    </row>
    <row r="489" ht="15.75" customHeight="1">
      <c r="A489" s="233"/>
      <c r="B489" s="234"/>
      <c r="C489" s="229"/>
      <c r="D489" s="230" t="s">
        <v>1742</v>
      </c>
      <c r="E489" s="227">
        <v>0.0</v>
      </c>
      <c r="F489" s="231">
        <v>1.0</v>
      </c>
      <c r="G489" s="232" t="s">
        <v>1567</v>
      </c>
      <c r="H489" s="227">
        <v>0.0</v>
      </c>
      <c r="I489" s="217"/>
    </row>
    <row r="490" ht="15.75" customHeight="1">
      <c r="A490" s="233"/>
      <c r="B490" s="234"/>
      <c r="C490" s="229"/>
      <c r="D490" s="230" t="s">
        <v>1742</v>
      </c>
      <c r="E490" s="227">
        <v>0.0</v>
      </c>
      <c r="F490" s="231">
        <v>3.0</v>
      </c>
      <c r="G490" s="232" t="s">
        <v>1743</v>
      </c>
      <c r="H490" s="227">
        <v>2.0</v>
      </c>
      <c r="I490" s="217"/>
    </row>
    <row r="491" ht="15.75" customHeight="1">
      <c r="A491" s="233"/>
      <c r="B491" s="234"/>
      <c r="C491" s="229"/>
      <c r="D491" s="230" t="s">
        <v>1742</v>
      </c>
      <c r="E491" s="227">
        <v>0.0</v>
      </c>
      <c r="F491" s="231">
        <v>4.0</v>
      </c>
      <c r="G491" s="232" t="s">
        <v>1744</v>
      </c>
      <c r="H491" s="227">
        <v>4.0</v>
      </c>
      <c r="I491" s="217"/>
    </row>
    <row r="492" ht="15.75" customHeight="1">
      <c r="A492" s="233"/>
      <c r="B492" s="234"/>
      <c r="C492" s="229"/>
      <c r="D492" s="230" t="s">
        <v>1742</v>
      </c>
      <c r="E492" s="227">
        <v>0.0</v>
      </c>
      <c r="F492" s="231">
        <v>10.0</v>
      </c>
      <c r="G492" s="232" t="s">
        <v>1745</v>
      </c>
      <c r="H492" s="227">
        <v>1.0</v>
      </c>
      <c r="I492" s="217"/>
    </row>
    <row r="493" ht="15.75" customHeight="1">
      <c r="A493" s="233"/>
      <c r="B493" s="234"/>
      <c r="C493" s="229"/>
      <c r="D493" s="230" t="s">
        <v>1742</v>
      </c>
      <c r="E493" s="227">
        <v>0.0</v>
      </c>
      <c r="F493" s="231">
        <v>17.0</v>
      </c>
      <c r="G493" s="232" t="s">
        <v>1746</v>
      </c>
      <c r="H493" s="227">
        <v>6.0</v>
      </c>
      <c r="I493" s="217"/>
    </row>
    <row r="494" ht="15.75" customHeight="1">
      <c r="A494" s="233"/>
      <c r="B494" s="234"/>
      <c r="C494" s="229"/>
      <c r="D494" s="230" t="s">
        <v>1742</v>
      </c>
      <c r="E494" s="227">
        <v>0.0</v>
      </c>
      <c r="F494" s="231">
        <v>24.0</v>
      </c>
      <c r="G494" s="232" t="s">
        <v>1747</v>
      </c>
      <c r="H494" s="227">
        <v>3.0</v>
      </c>
      <c r="I494" s="217"/>
    </row>
    <row r="495" ht="15.75" customHeight="1">
      <c r="A495" s="233"/>
      <c r="B495" s="234"/>
      <c r="C495" s="229"/>
      <c r="D495" s="230" t="s">
        <v>1748</v>
      </c>
      <c r="E495" s="227">
        <v>0.0</v>
      </c>
      <c r="F495" s="231">
        <v>1.0</v>
      </c>
      <c r="G495" s="232" t="s">
        <v>1749</v>
      </c>
      <c r="H495" s="227">
        <v>0.0</v>
      </c>
      <c r="I495" s="217"/>
    </row>
    <row r="496" ht="15.75" customHeight="1">
      <c r="A496" s="233"/>
      <c r="B496" s="234"/>
      <c r="C496" s="229"/>
      <c r="D496" s="230" t="s">
        <v>1748</v>
      </c>
      <c r="E496" s="227">
        <v>0.0</v>
      </c>
      <c r="F496" s="231">
        <v>3.0</v>
      </c>
      <c r="G496" s="232" t="s">
        <v>1693</v>
      </c>
      <c r="H496" s="227">
        <v>12.0</v>
      </c>
      <c r="I496" s="217"/>
    </row>
    <row r="497" ht="15.75" customHeight="1">
      <c r="A497" s="233"/>
      <c r="B497" s="234"/>
      <c r="C497" s="229"/>
      <c r="D497" s="230" t="s">
        <v>1748</v>
      </c>
      <c r="E497" s="227">
        <v>0.0</v>
      </c>
      <c r="F497" s="231">
        <v>4.0</v>
      </c>
      <c r="G497" s="232" t="s">
        <v>1520</v>
      </c>
      <c r="H497" s="227">
        <v>12.0</v>
      </c>
      <c r="I497" s="217"/>
    </row>
    <row r="498" ht="15.75" customHeight="1">
      <c r="A498" s="233"/>
      <c r="B498" s="234"/>
      <c r="C498" s="229"/>
      <c r="D498" s="230" t="s">
        <v>1748</v>
      </c>
      <c r="E498" s="227">
        <v>0.0</v>
      </c>
      <c r="F498" s="231">
        <v>10.0</v>
      </c>
      <c r="G498" s="232" t="s">
        <v>1750</v>
      </c>
      <c r="H498" s="227">
        <v>14.0</v>
      </c>
      <c r="I498" s="217"/>
    </row>
    <row r="499" ht="15.75" customHeight="1">
      <c r="A499" s="233"/>
      <c r="B499" s="234"/>
      <c r="C499" s="229"/>
      <c r="D499" s="230" t="s">
        <v>1748</v>
      </c>
      <c r="E499" s="227">
        <v>0.0</v>
      </c>
      <c r="F499" s="231">
        <v>11.0</v>
      </c>
      <c r="G499" s="232" t="s">
        <v>1751</v>
      </c>
      <c r="H499" s="227">
        <v>4.0</v>
      </c>
      <c r="I499" s="217"/>
    </row>
    <row r="500" ht="15.75" customHeight="1">
      <c r="A500" s="233"/>
      <c r="B500" s="234"/>
      <c r="C500" s="229"/>
      <c r="D500" s="230" t="s">
        <v>1748</v>
      </c>
      <c r="E500" s="227">
        <v>0.0</v>
      </c>
      <c r="F500" s="231">
        <v>12.0</v>
      </c>
      <c r="G500" s="232" t="s">
        <v>1752</v>
      </c>
      <c r="H500" s="227">
        <v>1.0</v>
      </c>
      <c r="I500" s="217"/>
    </row>
    <row r="501" ht="15.75" customHeight="1">
      <c r="A501" s="233"/>
      <c r="B501" s="234"/>
      <c r="C501" s="229"/>
      <c r="D501" s="230" t="s">
        <v>1748</v>
      </c>
      <c r="E501" s="227">
        <v>0.0</v>
      </c>
      <c r="F501" s="231">
        <v>15.0</v>
      </c>
      <c r="G501" s="232" t="s">
        <v>1753</v>
      </c>
      <c r="H501" s="227">
        <v>2.0</v>
      </c>
      <c r="I501" s="217"/>
    </row>
    <row r="502" ht="15.75" customHeight="1">
      <c r="A502" s="233"/>
      <c r="B502" s="234"/>
      <c r="C502" s="229"/>
      <c r="D502" s="230" t="s">
        <v>1748</v>
      </c>
      <c r="E502" s="227">
        <v>0.0</v>
      </c>
      <c r="F502" s="231">
        <v>16.0</v>
      </c>
      <c r="G502" s="232" t="s">
        <v>1711</v>
      </c>
      <c r="H502" s="227">
        <v>13.0</v>
      </c>
      <c r="I502" s="217"/>
    </row>
    <row r="503" ht="15.75" customHeight="1">
      <c r="A503" s="233"/>
      <c r="B503" s="234"/>
      <c r="C503" s="229"/>
      <c r="D503" s="230" t="s">
        <v>1748</v>
      </c>
      <c r="E503" s="227">
        <v>0.0</v>
      </c>
      <c r="F503" s="231">
        <v>21.0</v>
      </c>
      <c r="G503" s="232" t="s">
        <v>1754</v>
      </c>
      <c r="H503" s="227">
        <v>8.0</v>
      </c>
      <c r="I503" s="217"/>
    </row>
    <row r="504" ht="15.75" customHeight="1">
      <c r="A504" s="233"/>
      <c r="B504" s="234"/>
      <c r="C504" s="229"/>
      <c r="D504" s="230" t="s">
        <v>1748</v>
      </c>
      <c r="E504" s="227">
        <v>0.0</v>
      </c>
      <c r="F504" s="231">
        <v>27.0</v>
      </c>
      <c r="G504" s="232" t="s">
        <v>1755</v>
      </c>
      <c r="H504" s="227">
        <v>3.0</v>
      </c>
      <c r="I504" s="217"/>
    </row>
    <row r="505" ht="15.75" customHeight="1">
      <c r="A505" s="233"/>
      <c r="B505" s="234"/>
      <c r="C505" s="229"/>
      <c r="D505" s="230" t="s">
        <v>1748</v>
      </c>
      <c r="E505" s="227">
        <v>0.0</v>
      </c>
      <c r="F505" s="231">
        <v>28.0</v>
      </c>
      <c r="G505" s="232" t="s">
        <v>1756</v>
      </c>
      <c r="H505" s="227">
        <v>5.0</v>
      </c>
      <c r="I505" s="217"/>
    </row>
    <row r="506" ht="15.75" customHeight="1">
      <c r="A506" s="233"/>
      <c r="B506" s="234"/>
      <c r="C506" s="229"/>
      <c r="D506" s="230" t="s">
        <v>1748</v>
      </c>
      <c r="E506" s="227">
        <v>0.0</v>
      </c>
      <c r="F506" s="231">
        <v>29.0</v>
      </c>
      <c r="G506" s="232" t="s">
        <v>1757</v>
      </c>
      <c r="H506" s="227">
        <v>6.0</v>
      </c>
      <c r="I506" s="217"/>
    </row>
    <row r="507" ht="15.75" customHeight="1">
      <c r="A507" s="233"/>
      <c r="B507" s="234"/>
      <c r="C507" s="229"/>
      <c r="D507" s="230" t="s">
        <v>1748</v>
      </c>
      <c r="E507" s="227">
        <v>0.0</v>
      </c>
      <c r="F507" s="231">
        <v>30.0</v>
      </c>
      <c r="G507" s="232" t="s">
        <v>1758</v>
      </c>
      <c r="H507" s="227">
        <v>7.0</v>
      </c>
      <c r="I507" s="217"/>
    </row>
    <row r="508" ht="15.75" customHeight="1">
      <c r="A508" s="233"/>
      <c r="B508" s="234"/>
      <c r="C508" s="229"/>
      <c r="D508" s="230" t="s">
        <v>1748</v>
      </c>
      <c r="E508" s="227">
        <v>0.0</v>
      </c>
      <c r="F508" s="231">
        <v>31.0</v>
      </c>
      <c r="G508" s="232" t="s">
        <v>1759</v>
      </c>
      <c r="H508" s="227">
        <v>9.0</v>
      </c>
      <c r="I508" s="217"/>
    </row>
    <row r="509" ht="15.75" customHeight="1">
      <c r="A509" s="233"/>
      <c r="B509" s="234"/>
      <c r="C509" s="229"/>
      <c r="D509" s="230" t="s">
        <v>1748</v>
      </c>
      <c r="E509" s="227">
        <v>0.0</v>
      </c>
      <c r="F509" s="231">
        <v>32.0</v>
      </c>
      <c r="G509" s="232" t="s">
        <v>1760</v>
      </c>
      <c r="H509" s="227">
        <v>10.0</v>
      </c>
      <c r="I509" s="217"/>
    </row>
    <row r="510" ht="15.75" customHeight="1">
      <c r="A510" s="233"/>
      <c r="B510" s="234"/>
      <c r="C510" s="229"/>
      <c r="D510" s="230" t="s">
        <v>1748</v>
      </c>
      <c r="E510" s="227">
        <v>0.0</v>
      </c>
      <c r="F510" s="231">
        <v>33.0</v>
      </c>
      <c r="G510" s="232" t="s">
        <v>1761</v>
      </c>
      <c r="H510" s="227">
        <v>11.0</v>
      </c>
      <c r="I510" s="217"/>
    </row>
    <row r="511" ht="15.75" customHeight="1">
      <c r="A511" s="233"/>
      <c r="B511" s="234"/>
      <c r="C511" s="229"/>
      <c r="D511" s="230" t="s">
        <v>1748</v>
      </c>
      <c r="E511" s="227">
        <v>0.0</v>
      </c>
      <c r="F511" s="231">
        <v>34.0</v>
      </c>
      <c r="G511" s="232" t="s">
        <v>1762</v>
      </c>
      <c r="H511" s="227">
        <v>15.0</v>
      </c>
      <c r="I511" s="217"/>
    </row>
    <row r="512" ht="15.75" customHeight="1">
      <c r="A512" s="233"/>
      <c r="B512" s="234"/>
      <c r="C512" s="229"/>
      <c r="D512" s="230" t="s">
        <v>1748</v>
      </c>
      <c r="E512" s="227">
        <v>0.0</v>
      </c>
      <c r="F512" s="231">
        <v>35.0</v>
      </c>
      <c r="G512" s="232" t="s">
        <v>1763</v>
      </c>
      <c r="H512" s="227">
        <v>16.0</v>
      </c>
      <c r="I512" s="217"/>
    </row>
    <row r="513" ht="15.75" customHeight="1">
      <c r="A513" s="233"/>
      <c r="B513" s="234"/>
      <c r="C513" s="229"/>
      <c r="D513" s="230" t="s">
        <v>1764</v>
      </c>
      <c r="E513" s="227">
        <v>4205407.0</v>
      </c>
      <c r="F513" s="231">
        <v>1.0</v>
      </c>
      <c r="G513" s="232" t="s">
        <v>1765</v>
      </c>
      <c r="H513" s="227">
        <v>0.0</v>
      </c>
      <c r="I513" s="217"/>
    </row>
    <row r="514" ht="15.75" customHeight="1">
      <c r="A514" s="233"/>
      <c r="B514" s="234"/>
      <c r="C514" s="229"/>
      <c r="D514" s="230" t="s">
        <v>1764</v>
      </c>
      <c r="E514" s="227">
        <v>4205407.0</v>
      </c>
      <c r="F514" s="231">
        <v>3.0</v>
      </c>
      <c r="G514" s="232" t="s">
        <v>1693</v>
      </c>
      <c r="H514" s="227">
        <v>12.0</v>
      </c>
      <c r="I514" s="217"/>
    </row>
    <row r="515" ht="15.75" customHeight="1">
      <c r="A515" s="233"/>
      <c r="B515" s="234"/>
      <c r="C515" s="229"/>
      <c r="D515" s="230" t="s">
        <v>1764</v>
      </c>
      <c r="E515" s="227">
        <v>4205407.0</v>
      </c>
      <c r="F515" s="231">
        <v>4.0</v>
      </c>
      <c r="G515" s="232" t="s">
        <v>1520</v>
      </c>
      <c r="H515" s="227">
        <v>12.0</v>
      </c>
      <c r="I515" s="217"/>
    </row>
    <row r="516" ht="15.75" customHeight="1">
      <c r="A516" s="233"/>
      <c r="B516" s="234"/>
      <c r="C516" s="229"/>
      <c r="D516" s="230" t="s">
        <v>1764</v>
      </c>
      <c r="E516" s="227">
        <v>4205407.0</v>
      </c>
      <c r="F516" s="231">
        <v>8.0</v>
      </c>
      <c r="G516" s="232" t="s">
        <v>1754</v>
      </c>
      <c r="H516" s="227">
        <v>8.0</v>
      </c>
      <c r="I516" s="217"/>
    </row>
    <row r="517" ht="15.75" customHeight="1">
      <c r="A517" s="233"/>
      <c r="B517" s="234"/>
      <c r="C517" s="229"/>
      <c r="D517" s="230" t="s">
        <v>1764</v>
      </c>
      <c r="E517" s="227">
        <v>4205407.0</v>
      </c>
      <c r="F517" s="231">
        <v>10.0</v>
      </c>
      <c r="G517" s="232" t="s">
        <v>1766</v>
      </c>
      <c r="H517" s="227">
        <v>14.0</v>
      </c>
      <c r="I517" s="217"/>
    </row>
    <row r="518" ht="15.75" customHeight="1">
      <c r="A518" s="233"/>
      <c r="B518" s="234"/>
      <c r="C518" s="229"/>
      <c r="D518" s="230" t="s">
        <v>1764</v>
      </c>
      <c r="E518" s="227">
        <v>4205407.0</v>
      </c>
      <c r="F518" s="231">
        <v>11.0</v>
      </c>
      <c r="G518" s="232" t="s">
        <v>1751</v>
      </c>
      <c r="H518" s="227">
        <v>4.0</v>
      </c>
      <c r="I518" s="217"/>
    </row>
    <row r="519" ht="15.75" customHeight="1">
      <c r="A519" s="233"/>
      <c r="B519" s="234"/>
      <c r="C519" s="229"/>
      <c r="D519" s="230" t="s">
        <v>1764</v>
      </c>
      <c r="E519" s="227">
        <v>4205407.0</v>
      </c>
      <c r="F519" s="231">
        <v>12.0</v>
      </c>
      <c r="G519" s="232" t="s">
        <v>1752</v>
      </c>
      <c r="H519" s="227">
        <v>1.0</v>
      </c>
      <c r="I519" s="217"/>
    </row>
    <row r="520" ht="15.75" customHeight="1">
      <c r="A520" s="233"/>
      <c r="B520" s="234"/>
      <c r="C520" s="229"/>
      <c r="D520" s="230" t="s">
        <v>1764</v>
      </c>
      <c r="E520" s="227">
        <v>4205407.0</v>
      </c>
      <c r="F520" s="231">
        <v>15.0</v>
      </c>
      <c r="G520" s="232" t="s">
        <v>1753</v>
      </c>
      <c r="H520" s="227">
        <v>2.0</v>
      </c>
      <c r="I520" s="217"/>
    </row>
    <row r="521" ht="15.75" customHeight="1">
      <c r="A521" s="233"/>
      <c r="B521" s="234"/>
      <c r="C521" s="229"/>
      <c r="D521" s="230" t="s">
        <v>1764</v>
      </c>
      <c r="E521" s="227">
        <v>4205407.0</v>
      </c>
      <c r="F521" s="231">
        <v>16.0</v>
      </c>
      <c r="G521" s="232" t="s">
        <v>1767</v>
      </c>
      <c r="H521" s="227">
        <v>13.0</v>
      </c>
      <c r="I521" s="217"/>
    </row>
    <row r="522" ht="15.75" customHeight="1">
      <c r="A522" s="233"/>
      <c r="B522" s="234"/>
      <c r="C522" s="229"/>
      <c r="D522" s="230" t="s">
        <v>1764</v>
      </c>
      <c r="E522" s="227">
        <v>4205407.0</v>
      </c>
      <c r="F522" s="231">
        <v>27.0</v>
      </c>
      <c r="G522" s="232" t="s">
        <v>1755</v>
      </c>
      <c r="H522" s="227">
        <v>3.0</v>
      </c>
      <c r="I522" s="217"/>
    </row>
    <row r="523" ht="15.75" customHeight="1">
      <c r="A523" s="233"/>
      <c r="B523" s="234"/>
      <c r="C523" s="229"/>
      <c r="D523" s="230" t="s">
        <v>1764</v>
      </c>
      <c r="E523" s="227">
        <v>4205407.0</v>
      </c>
      <c r="F523" s="231">
        <v>28.0</v>
      </c>
      <c r="G523" s="232" t="s">
        <v>1756</v>
      </c>
      <c r="H523" s="227">
        <v>5.0</v>
      </c>
      <c r="I523" s="217"/>
    </row>
    <row r="524" ht="15.75" customHeight="1">
      <c r="A524" s="233"/>
      <c r="B524" s="234"/>
      <c r="C524" s="229"/>
      <c r="D524" s="230" t="s">
        <v>1764</v>
      </c>
      <c r="E524" s="227">
        <v>4205407.0</v>
      </c>
      <c r="F524" s="231">
        <v>29.0</v>
      </c>
      <c r="G524" s="232" t="s">
        <v>1757</v>
      </c>
      <c r="H524" s="227">
        <v>6.0</v>
      </c>
      <c r="I524" s="217"/>
    </row>
    <row r="525" ht="15.75" customHeight="1">
      <c r="A525" s="233"/>
      <c r="B525" s="234"/>
      <c r="C525" s="229"/>
      <c r="D525" s="230" t="s">
        <v>1764</v>
      </c>
      <c r="E525" s="227">
        <v>4205407.0</v>
      </c>
      <c r="F525" s="231">
        <v>30.0</v>
      </c>
      <c r="G525" s="232" t="s">
        <v>1758</v>
      </c>
      <c r="H525" s="227">
        <v>7.0</v>
      </c>
      <c r="I525" s="217"/>
    </row>
    <row r="526" ht="15.75" customHeight="1">
      <c r="A526" s="233"/>
      <c r="B526" s="234"/>
      <c r="C526" s="229"/>
      <c r="D526" s="230" t="s">
        <v>1764</v>
      </c>
      <c r="E526" s="227">
        <v>4205407.0</v>
      </c>
      <c r="F526" s="231">
        <v>31.0</v>
      </c>
      <c r="G526" s="232" t="s">
        <v>1759</v>
      </c>
      <c r="H526" s="227">
        <v>9.0</v>
      </c>
      <c r="I526" s="217"/>
    </row>
    <row r="527" ht="15.75" customHeight="1">
      <c r="A527" s="233"/>
      <c r="B527" s="234"/>
      <c r="C527" s="229"/>
      <c r="D527" s="230" t="s">
        <v>1764</v>
      </c>
      <c r="E527" s="227">
        <v>4205407.0</v>
      </c>
      <c r="F527" s="231">
        <v>32.0</v>
      </c>
      <c r="G527" s="232" t="s">
        <v>1768</v>
      </c>
      <c r="H527" s="227">
        <v>10.0</v>
      </c>
      <c r="I527" s="217"/>
    </row>
    <row r="528" ht="15.75" customHeight="1">
      <c r="A528" s="233"/>
      <c r="B528" s="234"/>
      <c r="C528" s="229"/>
      <c r="D528" s="230" t="s">
        <v>1764</v>
      </c>
      <c r="E528" s="227">
        <v>4205407.0</v>
      </c>
      <c r="F528" s="231">
        <v>33.0</v>
      </c>
      <c r="G528" s="232" t="s">
        <v>1769</v>
      </c>
      <c r="H528" s="227">
        <v>11.0</v>
      </c>
      <c r="I528" s="217"/>
    </row>
    <row r="529" ht="15.75" customHeight="1">
      <c r="A529" s="233"/>
      <c r="B529" s="234"/>
      <c r="C529" s="229"/>
      <c r="D529" s="230" t="s">
        <v>1764</v>
      </c>
      <c r="E529" s="227">
        <v>4205407.0</v>
      </c>
      <c r="F529" s="231">
        <v>34.0</v>
      </c>
      <c r="G529" s="232" t="s">
        <v>1762</v>
      </c>
      <c r="H529" s="227">
        <v>15.0</v>
      </c>
      <c r="I529" s="217"/>
    </row>
    <row r="530" ht="15.75" customHeight="1">
      <c r="A530" s="233"/>
      <c r="B530" s="234"/>
      <c r="C530" s="229"/>
      <c r="D530" s="230" t="s">
        <v>1764</v>
      </c>
      <c r="E530" s="227">
        <v>4205407.0</v>
      </c>
      <c r="F530" s="231">
        <v>35.0</v>
      </c>
      <c r="G530" s="232" t="s">
        <v>1770</v>
      </c>
      <c r="H530" s="227">
        <v>16.0</v>
      </c>
      <c r="I530" s="217"/>
    </row>
    <row r="531" ht="15.75" customHeight="1">
      <c r="A531" s="233"/>
      <c r="B531" s="234"/>
      <c r="C531" s="229"/>
      <c r="D531" s="230" t="s">
        <v>1771</v>
      </c>
      <c r="E531" s="227">
        <v>0.0</v>
      </c>
      <c r="F531" s="231">
        <v>3.0</v>
      </c>
      <c r="G531" s="232" t="s">
        <v>1677</v>
      </c>
      <c r="H531" s="227">
        <v>3.0</v>
      </c>
      <c r="I531" s="217"/>
    </row>
    <row r="532" ht="15.75" customHeight="1">
      <c r="A532" s="233"/>
      <c r="B532" s="234"/>
      <c r="C532" s="229"/>
      <c r="D532" s="230" t="s">
        <v>1771</v>
      </c>
      <c r="E532" s="227">
        <v>0.0</v>
      </c>
      <c r="F532" s="231">
        <v>4.0</v>
      </c>
      <c r="G532" s="232" t="s">
        <v>1520</v>
      </c>
      <c r="H532" s="227">
        <v>2.0</v>
      </c>
      <c r="I532" s="217"/>
    </row>
    <row r="533" ht="15.75" customHeight="1">
      <c r="A533" s="233"/>
      <c r="B533" s="234"/>
      <c r="C533" s="229"/>
      <c r="D533" s="230" t="s">
        <v>1771</v>
      </c>
      <c r="E533" s="227">
        <v>0.0</v>
      </c>
      <c r="F533" s="231">
        <v>5.0</v>
      </c>
      <c r="G533" s="232" t="s">
        <v>1522</v>
      </c>
      <c r="H533" s="227">
        <v>4.0</v>
      </c>
      <c r="I533" s="217"/>
    </row>
    <row r="534" ht="15.75" customHeight="1">
      <c r="A534" s="233"/>
      <c r="B534" s="234"/>
      <c r="C534" s="229"/>
      <c r="D534" s="230" t="s">
        <v>1771</v>
      </c>
      <c r="E534" s="227">
        <v>0.0</v>
      </c>
      <c r="F534" s="231">
        <v>6.0</v>
      </c>
      <c r="G534" s="232" t="s">
        <v>1609</v>
      </c>
      <c r="H534" s="227">
        <v>5.0</v>
      </c>
      <c r="I534" s="217"/>
    </row>
    <row r="535" ht="15.75" customHeight="1">
      <c r="A535" s="233"/>
      <c r="B535" s="234"/>
      <c r="C535" s="229"/>
      <c r="D535" s="230" t="s">
        <v>1771</v>
      </c>
      <c r="E535" s="227">
        <v>0.0</v>
      </c>
      <c r="F535" s="231">
        <v>7.0</v>
      </c>
      <c r="G535" s="232" t="s">
        <v>1634</v>
      </c>
      <c r="H535" s="227">
        <v>1.0</v>
      </c>
      <c r="I535" s="217"/>
    </row>
    <row r="536" ht="15.75" customHeight="1">
      <c r="A536" s="233"/>
      <c r="B536" s="234"/>
      <c r="C536" s="229"/>
      <c r="D536" s="230" t="s">
        <v>1772</v>
      </c>
      <c r="E536" s="227">
        <v>0.0</v>
      </c>
      <c r="F536" s="231">
        <v>1.0</v>
      </c>
      <c r="G536" s="232" t="s">
        <v>1514</v>
      </c>
      <c r="H536" s="227">
        <v>1.0</v>
      </c>
      <c r="I536" s="217"/>
    </row>
    <row r="537" ht="15.75" customHeight="1">
      <c r="A537" s="233"/>
      <c r="B537" s="234"/>
      <c r="C537" s="229"/>
      <c r="D537" s="230" t="s">
        <v>1772</v>
      </c>
      <c r="E537" s="227">
        <v>0.0</v>
      </c>
      <c r="F537" s="231">
        <v>2.0</v>
      </c>
      <c r="G537" s="232" t="s">
        <v>1517</v>
      </c>
      <c r="H537" s="227">
        <v>2.0</v>
      </c>
      <c r="I537" s="217"/>
    </row>
    <row r="538" ht="15.75" customHeight="1">
      <c r="A538" s="233"/>
      <c r="B538" s="234"/>
      <c r="C538" s="229"/>
      <c r="D538" s="230" t="s">
        <v>1772</v>
      </c>
      <c r="E538" s="227">
        <v>0.0</v>
      </c>
      <c r="F538" s="231">
        <v>3.0</v>
      </c>
      <c r="G538" s="232" t="s">
        <v>1519</v>
      </c>
      <c r="H538" s="227">
        <v>3.0</v>
      </c>
      <c r="I538" s="217"/>
    </row>
    <row r="539" ht="15.75" customHeight="1">
      <c r="A539" s="233"/>
      <c r="B539" s="234"/>
      <c r="C539" s="229"/>
      <c r="D539" s="230" t="s">
        <v>1772</v>
      </c>
      <c r="E539" s="227">
        <v>0.0</v>
      </c>
      <c r="F539" s="231">
        <v>4.0</v>
      </c>
      <c r="G539" s="232" t="s">
        <v>1520</v>
      </c>
      <c r="H539" s="227">
        <v>4.0</v>
      </c>
      <c r="I539" s="217"/>
    </row>
    <row r="540" ht="15.75" customHeight="1">
      <c r="A540" s="233"/>
      <c r="B540" s="234"/>
      <c r="C540" s="229"/>
      <c r="D540" s="230" t="s">
        <v>1772</v>
      </c>
      <c r="E540" s="227">
        <v>0.0</v>
      </c>
      <c r="F540" s="231">
        <v>5.0</v>
      </c>
      <c r="G540" s="232" t="s">
        <v>1522</v>
      </c>
      <c r="H540" s="227">
        <v>5.0</v>
      </c>
      <c r="I540" s="217"/>
    </row>
    <row r="541" ht="15.75" customHeight="1">
      <c r="A541" s="233"/>
      <c r="B541" s="234"/>
      <c r="C541" s="229"/>
      <c r="D541" s="230" t="s">
        <v>1772</v>
      </c>
      <c r="E541" s="227">
        <v>0.0</v>
      </c>
      <c r="F541" s="231">
        <v>6.0</v>
      </c>
      <c r="G541" s="232" t="s">
        <v>1609</v>
      </c>
      <c r="H541" s="227">
        <v>6.0</v>
      </c>
      <c r="I541" s="217"/>
    </row>
    <row r="542" ht="15.75" customHeight="1">
      <c r="A542" s="233"/>
      <c r="B542" s="234"/>
      <c r="C542" s="229"/>
      <c r="D542" s="230" t="s">
        <v>1773</v>
      </c>
      <c r="E542" s="227">
        <v>0.0</v>
      </c>
      <c r="F542" s="231">
        <v>3.0</v>
      </c>
      <c r="G542" s="232" t="s">
        <v>1519</v>
      </c>
      <c r="H542" s="227">
        <v>3.0</v>
      </c>
      <c r="I542" s="217"/>
    </row>
    <row r="543" ht="15.75" customHeight="1">
      <c r="A543" s="233"/>
      <c r="B543" s="234"/>
      <c r="C543" s="229"/>
      <c r="D543" s="230" t="s">
        <v>1773</v>
      </c>
      <c r="E543" s="227">
        <v>0.0</v>
      </c>
      <c r="F543" s="231">
        <v>4.0</v>
      </c>
      <c r="G543" s="232" t="s">
        <v>1521</v>
      </c>
      <c r="H543" s="227">
        <v>5.0</v>
      </c>
      <c r="I543" s="217"/>
    </row>
    <row r="544" ht="15.75" customHeight="1">
      <c r="A544" s="233"/>
      <c r="B544" s="234"/>
      <c r="C544" s="229"/>
      <c r="D544" s="230" t="s">
        <v>1773</v>
      </c>
      <c r="E544" s="227">
        <v>0.0</v>
      </c>
      <c r="F544" s="231">
        <v>5.0</v>
      </c>
      <c r="G544" s="232" t="s">
        <v>1522</v>
      </c>
      <c r="H544" s="227">
        <v>6.0</v>
      </c>
      <c r="I544" s="217"/>
    </row>
    <row r="545" ht="15.75" customHeight="1">
      <c r="A545" s="233"/>
      <c r="B545" s="234"/>
      <c r="C545" s="229"/>
      <c r="D545" s="230" t="s">
        <v>1773</v>
      </c>
      <c r="E545" s="227">
        <v>0.0</v>
      </c>
      <c r="F545" s="231">
        <v>6.0</v>
      </c>
      <c r="G545" s="232" t="s">
        <v>1609</v>
      </c>
      <c r="H545" s="227">
        <v>7.0</v>
      </c>
      <c r="I545" s="217"/>
    </row>
    <row r="546" ht="15.75" customHeight="1">
      <c r="A546" s="233"/>
      <c r="B546" s="234"/>
      <c r="C546" s="229"/>
      <c r="D546" s="230" t="s">
        <v>1773</v>
      </c>
      <c r="E546" s="227">
        <v>0.0</v>
      </c>
      <c r="F546" s="231">
        <v>7.0</v>
      </c>
      <c r="G546" s="232" t="s">
        <v>1525</v>
      </c>
      <c r="H546" s="227">
        <v>1.0</v>
      </c>
      <c r="I546" s="217"/>
    </row>
    <row r="547" ht="15.75" customHeight="1">
      <c r="A547" s="233"/>
      <c r="B547" s="234"/>
      <c r="C547" s="229"/>
      <c r="D547" s="230" t="s">
        <v>1773</v>
      </c>
      <c r="E547" s="227">
        <v>0.0</v>
      </c>
      <c r="F547" s="231">
        <v>8.0</v>
      </c>
      <c r="G547" s="232" t="s">
        <v>1610</v>
      </c>
      <c r="H547" s="227">
        <v>2.0</v>
      </c>
      <c r="I547" s="217"/>
    </row>
    <row r="548" ht="15.75" customHeight="1">
      <c r="A548" s="233"/>
      <c r="B548" s="234"/>
      <c r="C548" s="229"/>
      <c r="D548" s="230" t="s">
        <v>1773</v>
      </c>
      <c r="E548" s="227">
        <v>0.0</v>
      </c>
      <c r="F548" s="231">
        <v>9.0</v>
      </c>
      <c r="G548" s="232" t="s">
        <v>1528</v>
      </c>
      <c r="H548" s="227">
        <v>4.0</v>
      </c>
      <c r="I548" s="217"/>
    </row>
    <row r="549" ht="15.75" customHeight="1">
      <c r="A549" s="233"/>
      <c r="B549" s="234"/>
      <c r="C549" s="229"/>
      <c r="D549" s="230" t="s">
        <v>1774</v>
      </c>
      <c r="E549" s="227">
        <v>0.0</v>
      </c>
      <c r="F549" s="231">
        <v>1.0</v>
      </c>
      <c r="G549" s="232" t="s">
        <v>1775</v>
      </c>
      <c r="H549" s="227" t="s">
        <v>1642</v>
      </c>
      <c r="I549" s="217"/>
    </row>
    <row r="550" ht="15.75" customHeight="1">
      <c r="A550" s="233"/>
      <c r="B550" s="234"/>
      <c r="C550" s="229"/>
      <c r="D550" s="230" t="s">
        <v>1774</v>
      </c>
      <c r="E550" s="227">
        <v>0.0</v>
      </c>
      <c r="F550" s="231">
        <v>2.0</v>
      </c>
      <c r="G550" s="232" t="s">
        <v>1776</v>
      </c>
      <c r="H550" s="227" t="s">
        <v>1649</v>
      </c>
      <c r="I550" s="217"/>
    </row>
    <row r="551" ht="15.75" customHeight="1">
      <c r="A551" s="233"/>
      <c r="B551" s="234"/>
      <c r="C551" s="229"/>
      <c r="D551" s="230" t="s">
        <v>1774</v>
      </c>
      <c r="E551" s="227">
        <v>0.0</v>
      </c>
      <c r="F551" s="231">
        <v>3.0</v>
      </c>
      <c r="G551" s="232" t="s">
        <v>1777</v>
      </c>
      <c r="H551" s="227" t="s">
        <v>1645</v>
      </c>
      <c r="I551" s="217"/>
    </row>
    <row r="552" ht="15.75" customHeight="1">
      <c r="A552" s="233"/>
      <c r="B552" s="234"/>
      <c r="C552" s="229"/>
      <c r="D552" s="230" t="s">
        <v>1774</v>
      </c>
      <c r="E552" s="227">
        <v>0.0</v>
      </c>
      <c r="F552" s="231">
        <v>5.0</v>
      </c>
      <c r="G552" s="232" t="s">
        <v>1778</v>
      </c>
      <c r="H552" s="227" t="s">
        <v>1779</v>
      </c>
      <c r="I552" s="217"/>
    </row>
    <row r="553" ht="15.75" customHeight="1">
      <c r="A553" s="233"/>
      <c r="B553" s="234"/>
      <c r="C553" s="229"/>
      <c r="D553" s="230" t="s">
        <v>1774</v>
      </c>
      <c r="E553" s="227">
        <v>0.0</v>
      </c>
      <c r="F553" s="231">
        <v>14.0</v>
      </c>
      <c r="G553" s="232" t="s">
        <v>1534</v>
      </c>
      <c r="H553" s="227" t="s">
        <v>1648</v>
      </c>
      <c r="I553" s="217"/>
    </row>
    <row r="554" ht="15.75" customHeight="1">
      <c r="A554" s="233"/>
      <c r="B554" s="234"/>
      <c r="C554" s="229"/>
      <c r="D554" s="230" t="s">
        <v>1780</v>
      </c>
      <c r="E554" s="227">
        <v>0.0</v>
      </c>
      <c r="F554" s="231">
        <v>1.0</v>
      </c>
      <c r="G554" s="232" t="s">
        <v>1781</v>
      </c>
      <c r="H554" s="227" t="s">
        <v>1642</v>
      </c>
      <c r="I554" s="217"/>
    </row>
    <row r="555" ht="15.75" customHeight="1">
      <c r="A555" s="233"/>
      <c r="B555" s="234"/>
      <c r="C555" s="229"/>
      <c r="D555" s="230" t="s">
        <v>1780</v>
      </c>
      <c r="E555" s="227">
        <v>0.0</v>
      </c>
      <c r="F555" s="231">
        <v>2.0</v>
      </c>
      <c r="G555" s="232" t="s">
        <v>1782</v>
      </c>
      <c r="H555" s="227" t="s">
        <v>1649</v>
      </c>
      <c r="I555" s="217"/>
    </row>
    <row r="556" ht="15.75" customHeight="1">
      <c r="A556" s="233"/>
      <c r="B556" s="234"/>
      <c r="C556" s="229"/>
      <c r="D556" s="230" t="s">
        <v>1780</v>
      </c>
      <c r="E556" s="227">
        <v>0.0</v>
      </c>
      <c r="F556" s="231">
        <v>3.0</v>
      </c>
      <c r="G556" s="232" t="s">
        <v>1783</v>
      </c>
      <c r="H556" s="227" t="s">
        <v>1645</v>
      </c>
      <c r="I556" s="217"/>
    </row>
    <row r="557" ht="15.75" customHeight="1">
      <c r="A557" s="233"/>
      <c r="B557" s="234"/>
      <c r="C557" s="229"/>
      <c r="D557" s="230" t="s">
        <v>1780</v>
      </c>
      <c r="E557" s="227">
        <v>0.0</v>
      </c>
      <c r="F557" s="231">
        <v>4.0</v>
      </c>
      <c r="G557" s="232" t="s">
        <v>1520</v>
      </c>
      <c r="H557" s="227" t="s">
        <v>1645</v>
      </c>
      <c r="I557" s="217"/>
    </row>
    <row r="558" ht="15.75" customHeight="1">
      <c r="A558" s="233"/>
      <c r="B558" s="234"/>
      <c r="C558" s="229"/>
      <c r="D558" s="230" t="s">
        <v>1780</v>
      </c>
      <c r="E558" s="227">
        <v>0.0</v>
      </c>
      <c r="F558" s="231">
        <v>5.0</v>
      </c>
      <c r="G558" s="232" t="s">
        <v>1666</v>
      </c>
      <c r="H558" s="227" t="s">
        <v>1779</v>
      </c>
      <c r="I558" s="217"/>
    </row>
    <row r="559" ht="15.75" customHeight="1">
      <c r="A559" s="233"/>
      <c r="B559" s="234"/>
      <c r="C559" s="229"/>
      <c r="D559" s="230" t="s">
        <v>1784</v>
      </c>
      <c r="E559" s="227">
        <v>0.0</v>
      </c>
      <c r="F559" s="231">
        <v>1.0</v>
      </c>
      <c r="G559" s="232" t="s">
        <v>1514</v>
      </c>
      <c r="H559" s="227">
        <v>1.0</v>
      </c>
      <c r="I559" s="217"/>
    </row>
    <row r="560" ht="15.75" customHeight="1">
      <c r="A560" s="233"/>
      <c r="B560" s="234"/>
      <c r="C560" s="229"/>
      <c r="D560" s="230" t="s">
        <v>1784</v>
      </c>
      <c r="E560" s="227">
        <v>0.0</v>
      </c>
      <c r="F560" s="231">
        <v>2.0</v>
      </c>
      <c r="G560" s="232" t="s">
        <v>1517</v>
      </c>
      <c r="H560" s="227">
        <v>2.0</v>
      </c>
      <c r="I560" s="217"/>
    </row>
    <row r="561" ht="15.75" customHeight="1">
      <c r="A561" s="233"/>
      <c r="B561" s="234"/>
      <c r="C561" s="229"/>
      <c r="D561" s="230" t="s">
        <v>1784</v>
      </c>
      <c r="E561" s="227">
        <v>0.0</v>
      </c>
      <c r="F561" s="231">
        <v>3.0</v>
      </c>
      <c r="G561" s="232" t="s">
        <v>1519</v>
      </c>
      <c r="H561" s="227">
        <v>3.0</v>
      </c>
      <c r="I561" s="217"/>
    </row>
    <row r="562" ht="15.75" customHeight="1">
      <c r="A562" s="233"/>
      <c r="B562" s="234"/>
      <c r="C562" s="229"/>
      <c r="D562" s="230" t="s">
        <v>1784</v>
      </c>
      <c r="E562" s="227">
        <v>0.0</v>
      </c>
      <c r="F562" s="231">
        <v>4.0</v>
      </c>
      <c r="G562" s="232" t="s">
        <v>1520</v>
      </c>
      <c r="H562" s="227">
        <v>4.0</v>
      </c>
      <c r="I562" s="217"/>
    </row>
    <row r="563" ht="15.75" customHeight="1">
      <c r="A563" s="233"/>
      <c r="B563" s="234"/>
      <c r="C563" s="229"/>
      <c r="D563" s="230" t="s">
        <v>1784</v>
      </c>
      <c r="E563" s="227">
        <v>0.0</v>
      </c>
      <c r="F563" s="231">
        <v>5.0</v>
      </c>
      <c r="G563" s="232" t="s">
        <v>1522</v>
      </c>
      <c r="H563" s="227">
        <v>5.0</v>
      </c>
      <c r="I563" s="217"/>
    </row>
    <row r="564" ht="15.75" customHeight="1">
      <c r="A564" s="233"/>
      <c r="B564" s="234"/>
      <c r="C564" s="229"/>
      <c r="D564" s="230" t="s">
        <v>1784</v>
      </c>
      <c r="E564" s="227">
        <v>0.0</v>
      </c>
      <c r="F564" s="231">
        <v>6.0</v>
      </c>
      <c r="G564" s="232" t="s">
        <v>1524</v>
      </c>
      <c r="H564" s="227">
        <v>6.0</v>
      </c>
      <c r="I564" s="217"/>
    </row>
    <row r="565" ht="15.75" customHeight="1">
      <c r="A565" s="233"/>
      <c r="B565" s="234"/>
      <c r="C565" s="229"/>
      <c r="D565" s="230" t="s">
        <v>1785</v>
      </c>
      <c r="E565" s="227">
        <v>0.0</v>
      </c>
      <c r="F565" s="231">
        <v>1.0</v>
      </c>
      <c r="G565" s="232" t="s">
        <v>1514</v>
      </c>
      <c r="H565" s="227">
        <v>1.0</v>
      </c>
      <c r="I565" s="217"/>
    </row>
    <row r="566" ht="15.75" customHeight="1">
      <c r="A566" s="233"/>
      <c r="B566" s="234"/>
      <c r="C566" s="229"/>
      <c r="D566" s="230" t="s">
        <v>1785</v>
      </c>
      <c r="E566" s="227">
        <v>0.0</v>
      </c>
      <c r="F566" s="231">
        <v>2.0</v>
      </c>
      <c r="G566" s="232" t="s">
        <v>1517</v>
      </c>
      <c r="H566" s="227">
        <v>2.0</v>
      </c>
      <c r="I566" s="217"/>
    </row>
    <row r="567" ht="15.75" customHeight="1">
      <c r="A567" s="233"/>
      <c r="B567" s="234"/>
      <c r="C567" s="229"/>
      <c r="D567" s="230" t="s">
        <v>1785</v>
      </c>
      <c r="E567" s="227">
        <v>0.0</v>
      </c>
      <c r="F567" s="231">
        <v>3.0</v>
      </c>
      <c r="G567" s="232" t="s">
        <v>1519</v>
      </c>
      <c r="H567" s="227">
        <v>3.0</v>
      </c>
      <c r="I567" s="217"/>
    </row>
    <row r="568" ht="15.75" customHeight="1">
      <c r="A568" s="233"/>
      <c r="B568" s="234"/>
      <c r="C568" s="229"/>
      <c r="D568" s="230" t="s">
        <v>1785</v>
      </c>
      <c r="E568" s="227">
        <v>0.0</v>
      </c>
      <c r="F568" s="231">
        <v>4.0</v>
      </c>
      <c r="G568" s="232" t="s">
        <v>1520</v>
      </c>
      <c r="H568" s="227">
        <v>4.0</v>
      </c>
      <c r="I568" s="217"/>
    </row>
    <row r="569" ht="15.75" customHeight="1">
      <c r="A569" s="233"/>
      <c r="B569" s="234"/>
      <c r="C569" s="229"/>
      <c r="D569" s="230" t="s">
        <v>1785</v>
      </c>
      <c r="E569" s="227">
        <v>0.0</v>
      </c>
      <c r="F569" s="231">
        <v>5.0</v>
      </c>
      <c r="G569" s="232" t="s">
        <v>1522</v>
      </c>
      <c r="H569" s="227">
        <v>5.0</v>
      </c>
      <c r="I569" s="217"/>
    </row>
    <row r="570" ht="15.75" customHeight="1">
      <c r="A570" s="233"/>
      <c r="B570" s="234"/>
      <c r="C570" s="229"/>
      <c r="D570" s="230" t="s">
        <v>1785</v>
      </c>
      <c r="E570" s="227">
        <v>0.0</v>
      </c>
      <c r="F570" s="231">
        <v>6.0</v>
      </c>
      <c r="G570" s="232" t="s">
        <v>1524</v>
      </c>
      <c r="H570" s="227">
        <v>6.0</v>
      </c>
      <c r="I570" s="217"/>
    </row>
    <row r="571" ht="15.75" customHeight="1">
      <c r="A571" s="233"/>
      <c r="B571" s="234"/>
      <c r="C571" s="229"/>
      <c r="D571" s="230" t="s">
        <v>1786</v>
      </c>
      <c r="E571" s="227">
        <v>0.0</v>
      </c>
      <c r="F571" s="231">
        <v>1.0</v>
      </c>
      <c r="G571" s="232" t="s">
        <v>1514</v>
      </c>
      <c r="H571" s="227">
        <v>1.0</v>
      </c>
      <c r="I571" s="217"/>
    </row>
    <row r="572" ht="15.75" customHeight="1">
      <c r="A572" s="233"/>
      <c r="B572" s="234"/>
      <c r="C572" s="229"/>
      <c r="D572" s="230" t="s">
        <v>1786</v>
      </c>
      <c r="E572" s="227">
        <v>0.0</v>
      </c>
      <c r="F572" s="231">
        <v>2.0</v>
      </c>
      <c r="G572" s="232" t="s">
        <v>1517</v>
      </c>
      <c r="H572" s="227">
        <v>2.0</v>
      </c>
      <c r="I572" s="217"/>
    </row>
    <row r="573" ht="15.75" customHeight="1">
      <c r="A573" s="233"/>
      <c r="B573" s="234"/>
      <c r="C573" s="229"/>
      <c r="D573" s="230" t="s">
        <v>1786</v>
      </c>
      <c r="E573" s="227">
        <v>0.0</v>
      </c>
      <c r="F573" s="231">
        <v>3.0</v>
      </c>
      <c r="G573" s="232" t="s">
        <v>1519</v>
      </c>
      <c r="H573" s="227">
        <v>3.0</v>
      </c>
      <c r="I573" s="217"/>
    </row>
    <row r="574" ht="15.75" customHeight="1">
      <c r="A574" s="233"/>
      <c r="B574" s="234"/>
      <c r="C574" s="229"/>
      <c r="D574" s="230" t="s">
        <v>1786</v>
      </c>
      <c r="E574" s="227">
        <v>0.0</v>
      </c>
      <c r="F574" s="231">
        <v>4.0</v>
      </c>
      <c r="G574" s="232" t="s">
        <v>1520</v>
      </c>
      <c r="H574" s="227">
        <v>4.0</v>
      </c>
      <c r="I574" s="217"/>
    </row>
    <row r="575" ht="15.75" customHeight="1">
      <c r="A575" s="233"/>
      <c r="B575" s="234"/>
      <c r="C575" s="229"/>
      <c r="D575" s="230" t="s">
        <v>1786</v>
      </c>
      <c r="E575" s="227">
        <v>0.0</v>
      </c>
      <c r="F575" s="231">
        <v>5.0</v>
      </c>
      <c r="G575" s="232" t="s">
        <v>1522</v>
      </c>
      <c r="H575" s="227">
        <v>5.0</v>
      </c>
      <c r="I575" s="217"/>
    </row>
    <row r="576" ht="15.75" customHeight="1">
      <c r="A576" s="233"/>
      <c r="B576" s="234"/>
      <c r="C576" s="229"/>
      <c r="D576" s="230" t="s">
        <v>1786</v>
      </c>
      <c r="E576" s="227">
        <v>0.0</v>
      </c>
      <c r="F576" s="231">
        <v>6.0</v>
      </c>
      <c r="G576" s="232" t="s">
        <v>1524</v>
      </c>
      <c r="H576" s="227">
        <v>6.0</v>
      </c>
      <c r="I576" s="217"/>
    </row>
    <row r="577" ht="15.75" customHeight="1">
      <c r="A577" s="233"/>
      <c r="B577" s="234"/>
      <c r="C577" s="229"/>
      <c r="D577" s="230" t="s">
        <v>1787</v>
      </c>
      <c r="E577" s="227">
        <v>0.0</v>
      </c>
      <c r="F577" s="231">
        <v>3.0</v>
      </c>
      <c r="G577" s="232" t="s">
        <v>1519</v>
      </c>
      <c r="H577" s="227">
        <v>3.0</v>
      </c>
      <c r="I577" s="217"/>
    </row>
    <row r="578" ht="15.75" customHeight="1">
      <c r="A578" s="233"/>
      <c r="B578" s="234"/>
      <c r="C578" s="229"/>
      <c r="D578" s="230" t="s">
        <v>1787</v>
      </c>
      <c r="E578" s="227">
        <v>0.0</v>
      </c>
      <c r="F578" s="231">
        <v>4.0</v>
      </c>
      <c r="G578" s="232" t="s">
        <v>1521</v>
      </c>
      <c r="H578" s="227">
        <v>5.0</v>
      </c>
      <c r="I578" s="217"/>
    </row>
    <row r="579" ht="15.75" customHeight="1">
      <c r="A579" s="233"/>
      <c r="B579" s="234"/>
      <c r="C579" s="229"/>
      <c r="D579" s="230" t="s">
        <v>1787</v>
      </c>
      <c r="E579" s="227">
        <v>0.0</v>
      </c>
      <c r="F579" s="231">
        <v>5.0</v>
      </c>
      <c r="G579" s="232" t="s">
        <v>1522</v>
      </c>
      <c r="H579" s="227">
        <v>6.0</v>
      </c>
      <c r="I579" s="217"/>
    </row>
    <row r="580" ht="15.75" customHeight="1">
      <c r="A580" s="233"/>
      <c r="B580" s="234"/>
      <c r="C580" s="229"/>
      <c r="D580" s="230" t="s">
        <v>1787</v>
      </c>
      <c r="E580" s="227">
        <v>0.0</v>
      </c>
      <c r="F580" s="231">
        <v>6.0</v>
      </c>
      <c r="G580" s="232" t="s">
        <v>1524</v>
      </c>
      <c r="H580" s="227">
        <v>7.0</v>
      </c>
      <c r="I580" s="217"/>
    </row>
    <row r="581" ht="15.75" customHeight="1">
      <c r="A581" s="233"/>
      <c r="B581" s="234"/>
      <c r="C581" s="229"/>
      <c r="D581" s="230" t="s">
        <v>1787</v>
      </c>
      <c r="E581" s="227">
        <v>0.0</v>
      </c>
      <c r="F581" s="231">
        <v>7.0</v>
      </c>
      <c r="G581" s="232" t="s">
        <v>1525</v>
      </c>
      <c r="H581" s="227">
        <v>1.0</v>
      </c>
      <c r="I581" s="217"/>
    </row>
    <row r="582" ht="15.75" customHeight="1">
      <c r="A582" s="233"/>
      <c r="B582" s="234"/>
      <c r="C582" s="229"/>
      <c r="D582" s="230" t="s">
        <v>1787</v>
      </c>
      <c r="E582" s="227">
        <v>0.0</v>
      </c>
      <c r="F582" s="231">
        <v>8.0</v>
      </c>
      <c r="G582" s="232" t="s">
        <v>1527</v>
      </c>
      <c r="H582" s="227">
        <v>2.0</v>
      </c>
      <c r="I582" s="217"/>
    </row>
    <row r="583" ht="15.75" customHeight="1">
      <c r="A583" s="233"/>
      <c r="B583" s="234"/>
      <c r="C583" s="229"/>
      <c r="D583" s="230" t="s">
        <v>1787</v>
      </c>
      <c r="E583" s="227">
        <v>0.0</v>
      </c>
      <c r="F583" s="231">
        <v>9.0</v>
      </c>
      <c r="G583" s="232" t="s">
        <v>1528</v>
      </c>
      <c r="H583" s="227">
        <v>4.0</v>
      </c>
      <c r="I583" s="217"/>
    </row>
    <row r="584" ht="15.75" customHeight="1">
      <c r="A584" s="233"/>
      <c r="B584" s="234"/>
      <c r="C584" s="229"/>
      <c r="D584" s="230" t="s">
        <v>1788</v>
      </c>
      <c r="E584" s="227">
        <v>0.0</v>
      </c>
      <c r="F584" s="231">
        <v>3.0</v>
      </c>
      <c r="G584" s="232" t="s">
        <v>1519</v>
      </c>
      <c r="H584" s="227">
        <v>3.0</v>
      </c>
      <c r="I584" s="217"/>
    </row>
    <row r="585" ht="15.75" customHeight="1">
      <c r="A585" s="233"/>
      <c r="B585" s="234"/>
      <c r="C585" s="229"/>
      <c r="D585" s="230" t="s">
        <v>1788</v>
      </c>
      <c r="E585" s="227">
        <v>0.0</v>
      </c>
      <c r="F585" s="231">
        <v>4.0</v>
      </c>
      <c r="G585" s="232" t="s">
        <v>1521</v>
      </c>
      <c r="H585" s="227">
        <v>5.0</v>
      </c>
      <c r="I585" s="217"/>
    </row>
    <row r="586" ht="15.75" customHeight="1">
      <c r="A586" s="233"/>
      <c r="B586" s="234"/>
      <c r="C586" s="229"/>
      <c r="D586" s="230" t="s">
        <v>1788</v>
      </c>
      <c r="E586" s="227">
        <v>0.0</v>
      </c>
      <c r="F586" s="231">
        <v>5.0</v>
      </c>
      <c r="G586" s="232" t="s">
        <v>1522</v>
      </c>
      <c r="H586" s="227">
        <v>6.0</v>
      </c>
      <c r="I586" s="217"/>
    </row>
    <row r="587" ht="15.75" customHeight="1">
      <c r="A587" s="233"/>
      <c r="B587" s="234"/>
      <c r="C587" s="229"/>
      <c r="D587" s="230" t="s">
        <v>1788</v>
      </c>
      <c r="E587" s="227">
        <v>0.0</v>
      </c>
      <c r="F587" s="231">
        <v>6.0</v>
      </c>
      <c r="G587" s="232" t="s">
        <v>1524</v>
      </c>
      <c r="H587" s="227">
        <v>7.0</v>
      </c>
      <c r="I587" s="217"/>
    </row>
    <row r="588" ht="15.75" customHeight="1">
      <c r="A588" s="233"/>
      <c r="B588" s="234"/>
      <c r="C588" s="229"/>
      <c r="D588" s="230" t="s">
        <v>1788</v>
      </c>
      <c r="E588" s="227">
        <v>0.0</v>
      </c>
      <c r="F588" s="231">
        <v>7.0</v>
      </c>
      <c r="G588" s="232" t="s">
        <v>1525</v>
      </c>
      <c r="H588" s="227">
        <v>1.0</v>
      </c>
      <c r="I588" s="217"/>
    </row>
    <row r="589" ht="15.75" customHeight="1">
      <c r="A589" s="233"/>
      <c r="B589" s="234"/>
      <c r="C589" s="229"/>
      <c r="D589" s="230" t="s">
        <v>1788</v>
      </c>
      <c r="E589" s="227">
        <v>0.0</v>
      </c>
      <c r="F589" s="231">
        <v>8.0</v>
      </c>
      <c r="G589" s="232" t="s">
        <v>1527</v>
      </c>
      <c r="H589" s="227">
        <v>2.0</v>
      </c>
      <c r="I589" s="217"/>
    </row>
    <row r="590" ht="15.75" customHeight="1">
      <c r="A590" s="233"/>
      <c r="B590" s="234"/>
      <c r="C590" s="229"/>
      <c r="D590" s="230" t="s">
        <v>1788</v>
      </c>
      <c r="E590" s="227">
        <v>0.0</v>
      </c>
      <c r="F590" s="231">
        <v>9.0</v>
      </c>
      <c r="G590" s="232" t="s">
        <v>1528</v>
      </c>
      <c r="H590" s="227">
        <v>4.0</v>
      </c>
      <c r="I590" s="217"/>
    </row>
    <row r="591" ht="15.75" customHeight="1">
      <c r="A591" s="233"/>
      <c r="B591" s="234"/>
      <c r="C591" s="229"/>
      <c r="D591" s="230" t="s">
        <v>1789</v>
      </c>
      <c r="E591" s="227">
        <v>0.0</v>
      </c>
      <c r="F591" s="231">
        <v>1.0</v>
      </c>
      <c r="G591" s="232" t="s">
        <v>1514</v>
      </c>
      <c r="H591" s="227">
        <v>1.0</v>
      </c>
      <c r="I591" s="217"/>
    </row>
    <row r="592" ht="15.75" customHeight="1">
      <c r="A592" s="233"/>
      <c r="B592" s="234"/>
      <c r="C592" s="229"/>
      <c r="D592" s="230" t="s">
        <v>1789</v>
      </c>
      <c r="E592" s="227">
        <v>0.0</v>
      </c>
      <c r="F592" s="231">
        <v>2.0</v>
      </c>
      <c r="G592" s="232" t="s">
        <v>1517</v>
      </c>
      <c r="H592" s="227">
        <v>2.0</v>
      </c>
      <c r="I592" s="217"/>
    </row>
    <row r="593" ht="15.75" customHeight="1">
      <c r="A593" s="233"/>
      <c r="B593" s="234"/>
      <c r="C593" s="229"/>
      <c r="D593" s="230" t="s">
        <v>1789</v>
      </c>
      <c r="E593" s="227">
        <v>0.0</v>
      </c>
      <c r="F593" s="231">
        <v>3.0</v>
      </c>
      <c r="G593" s="232" t="s">
        <v>1519</v>
      </c>
      <c r="H593" s="227">
        <v>3.0</v>
      </c>
      <c r="I593" s="217"/>
    </row>
    <row r="594" ht="15.75" customHeight="1">
      <c r="A594" s="233"/>
      <c r="B594" s="234"/>
      <c r="C594" s="229"/>
      <c r="D594" s="230" t="s">
        <v>1789</v>
      </c>
      <c r="E594" s="227">
        <v>0.0</v>
      </c>
      <c r="F594" s="231">
        <v>4.0</v>
      </c>
      <c r="G594" s="232" t="s">
        <v>1520</v>
      </c>
      <c r="H594" s="227">
        <v>4.0</v>
      </c>
      <c r="I594" s="217"/>
    </row>
    <row r="595" ht="15.75" customHeight="1">
      <c r="A595" s="233"/>
      <c r="B595" s="234"/>
      <c r="C595" s="229"/>
      <c r="D595" s="230" t="s">
        <v>1789</v>
      </c>
      <c r="E595" s="227">
        <v>0.0</v>
      </c>
      <c r="F595" s="231">
        <v>5.0</v>
      </c>
      <c r="G595" s="232" t="s">
        <v>1522</v>
      </c>
      <c r="H595" s="227">
        <v>5.0</v>
      </c>
      <c r="I595" s="217"/>
    </row>
    <row r="596" ht="15.75" customHeight="1">
      <c r="A596" s="233"/>
      <c r="B596" s="234"/>
      <c r="C596" s="229"/>
      <c r="D596" s="230" t="s">
        <v>1789</v>
      </c>
      <c r="E596" s="227">
        <v>0.0</v>
      </c>
      <c r="F596" s="231">
        <v>6.0</v>
      </c>
      <c r="G596" s="232" t="s">
        <v>1524</v>
      </c>
      <c r="H596" s="227">
        <v>6.0</v>
      </c>
      <c r="I596" s="217"/>
    </row>
    <row r="597" ht="15.75" customHeight="1">
      <c r="A597" s="233"/>
      <c r="B597" s="234"/>
      <c r="C597" s="229"/>
      <c r="D597" s="230" t="s">
        <v>1790</v>
      </c>
      <c r="E597" s="227">
        <v>0.0</v>
      </c>
      <c r="F597" s="231">
        <v>1.0</v>
      </c>
      <c r="G597" s="232" t="s">
        <v>1791</v>
      </c>
      <c r="H597" s="227">
        <v>101.0</v>
      </c>
      <c r="I597" s="217"/>
    </row>
    <row r="598" ht="15.75" customHeight="1">
      <c r="A598" s="233"/>
      <c r="B598" s="234"/>
      <c r="C598" s="229"/>
      <c r="D598" s="230" t="s">
        <v>1790</v>
      </c>
      <c r="E598" s="227">
        <v>0.0</v>
      </c>
      <c r="F598" s="231">
        <v>2.0</v>
      </c>
      <c r="G598" s="232" t="s">
        <v>1792</v>
      </c>
      <c r="H598" s="227">
        <v>111.0</v>
      </c>
      <c r="I598" s="217"/>
    </row>
    <row r="599" ht="15.75" customHeight="1">
      <c r="A599" s="233"/>
      <c r="B599" s="234"/>
      <c r="C599" s="229"/>
      <c r="D599" s="230" t="s">
        <v>1790</v>
      </c>
      <c r="E599" s="227">
        <v>0.0</v>
      </c>
      <c r="F599" s="231">
        <v>3.0</v>
      </c>
      <c r="G599" s="232" t="s">
        <v>1793</v>
      </c>
      <c r="H599" s="227">
        <v>301.0</v>
      </c>
      <c r="I599" s="217"/>
    </row>
    <row r="600" ht="15.75" customHeight="1">
      <c r="A600" s="233"/>
      <c r="B600" s="234"/>
      <c r="C600" s="229"/>
      <c r="D600" s="230" t="s">
        <v>1790</v>
      </c>
      <c r="E600" s="227">
        <v>0.0</v>
      </c>
      <c r="F600" s="231">
        <v>10.0</v>
      </c>
      <c r="G600" s="232" t="s">
        <v>1794</v>
      </c>
      <c r="H600" s="227">
        <v>121.0</v>
      </c>
      <c r="I600" s="217"/>
    </row>
    <row r="601" ht="15.75" customHeight="1">
      <c r="A601" s="233"/>
      <c r="B601" s="234"/>
      <c r="C601" s="229"/>
      <c r="D601" s="230" t="s">
        <v>1790</v>
      </c>
      <c r="E601" s="227">
        <v>0.0</v>
      </c>
      <c r="F601" s="231">
        <v>15.0</v>
      </c>
      <c r="G601" s="232" t="s">
        <v>1535</v>
      </c>
      <c r="H601" s="227">
        <v>201.0</v>
      </c>
      <c r="I601" s="217"/>
    </row>
    <row r="602" ht="15.75" customHeight="1">
      <c r="A602" s="233"/>
      <c r="B602" s="234"/>
      <c r="C602" s="229"/>
      <c r="D602" s="230" t="s">
        <v>1790</v>
      </c>
      <c r="E602" s="227">
        <v>0.0</v>
      </c>
      <c r="F602" s="231">
        <v>17.0</v>
      </c>
      <c r="G602" s="232" t="s">
        <v>1795</v>
      </c>
      <c r="H602" s="227">
        <v>541.0</v>
      </c>
      <c r="I602" s="217"/>
    </row>
    <row r="603" ht="15.75" customHeight="1">
      <c r="A603" s="233"/>
      <c r="B603" s="234"/>
      <c r="C603" s="229"/>
      <c r="D603" s="230" t="s">
        <v>1790</v>
      </c>
      <c r="E603" s="227">
        <v>0.0</v>
      </c>
      <c r="F603" s="231">
        <v>502.0</v>
      </c>
      <c r="G603" s="232" t="s">
        <v>1604</v>
      </c>
      <c r="H603" s="227">
        <v>511.0</v>
      </c>
      <c r="I603" s="217"/>
    </row>
    <row r="604" ht="15.75" customHeight="1">
      <c r="A604" s="233"/>
      <c r="B604" s="234"/>
      <c r="C604" s="229"/>
      <c r="D604" s="230" t="s">
        <v>1790</v>
      </c>
      <c r="E604" s="227">
        <v>0.0</v>
      </c>
      <c r="F604" s="231">
        <v>601.0</v>
      </c>
      <c r="G604" s="232" t="s">
        <v>1606</v>
      </c>
      <c r="H604" s="227">
        <v>601.0</v>
      </c>
      <c r="I604" s="217"/>
    </row>
    <row r="605" ht="15.75" customHeight="1">
      <c r="A605" s="233"/>
      <c r="B605" s="234"/>
      <c r="C605" s="229"/>
      <c r="D605" s="230" t="s">
        <v>1790</v>
      </c>
      <c r="E605" s="227">
        <v>0.0</v>
      </c>
      <c r="F605" s="231">
        <v>701.0</v>
      </c>
      <c r="G605" s="232" t="s">
        <v>1796</v>
      </c>
      <c r="H605" s="227">
        <v>701.0</v>
      </c>
      <c r="I605" s="217"/>
    </row>
    <row r="606" ht="15.75" customHeight="1">
      <c r="A606" s="233"/>
      <c r="B606" s="234"/>
      <c r="C606" s="229"/>
      <c r="D606" s="230" t="s">
        <v>1790</v>
      </c>
      <c r="E606" s="227">
        <v>3168705.0</v>
      </c>
      <c r="F606" s="231">
        <v>1.0</v>
      </c>
      <c r="G606" s="232" t="s">
        <v>1797</v>
      </c>
      <c r="H606" s="227">
        <v>1.0</v>
      </c>
      <c r="I606" s="217"/>
    </row>
    <row r="607" ht="15.75" customHeight="1">
      <c r="A607" s="233"/>
      <c r="B607" s="234"/>
      <c r="C607" s="229"/>
      <c r="D607" s="230" t="s">
        <v>1790</v>
      </c>
      <c r="E607" s="227">
        <v>3168705.0</v>
      </c>
      <c r="F607" s="231">
        <v>2.0</v>
      </c>
      <c r="G607" s="232" t="s">
        <v>1798</v>
      </c>
      <c r="H607" s="227">
        <v>2.0</v>
      </c>
      <c r="I607" s="217"/>
    </row>
    <row r="608" ht="15.75" customHeight="1">
      <c r="A608" s="233"/>
      <c r="B608" s="234"/>
      <c r="C608" s="229"/>
      <c r="D608" s="230" t="s">
        <v>1790</v>
      </c>
      <c r="E608" s="227">
        <v>3168705.0</v>
      </c>
      <c r="F608" s="231">
        <v>3.0</v>
      </c>
      <c r="G608" s="232" t="s">
        <v>1793</v>
      </c>
      <c r="H608" s="227">
        <v>3.0</v>
      </c>
      <c r="I608" s="217"/>
    </row>
    <row r="609" ht="15.75" customHeight="1">
      <c r="A609" s="233"/>
      <c r="B609" s="234"/>
      <c r="C609" s="229"/>
      <c r="D609" s="230" t="s">
        <v>1790</v>
      </c>
      <c r="E609" s="227">
        <v>3168705.0</v>
      </c>
      <c r="F609" s="231">
        <v>10.0</v>
      </c>
      <c r="G609" s="232" t="s">
        <v>1799</v>
      </c>
      <c r="H609" s="227">
        <v>13.0</v>
      </c>
      <c r="I609" s="217"/>
    </row>
    <row r="610" ht="15.75" customHeight="1">
      <c r="A610" s="233"/>
      <c r="B610" s="234"/>
      <c r="C610" s="229"/>
      <c r="D610" s="230" t="s">
        <v>1790</v>
      </c>
      <c r="E610" s="227">
        <v>3168705.0</v>
      </c>
      <c r="F610" s="231">
        <v>12.0</v>
      </c>
      <c r="G610" s="232" t="s">
        <v>1531</v>
      </c>
      <c r="H610" s="227">
        <v>8.0</v>
      </c>
      <c r="I610" s="217"/>
    </row>
    <row r="611" ht="15.75" customHeight="1">
      <c r="A611" s="233"/>
      <c r="B611" s="234"/>
      <c r="C611" s="229"/>
      <c r="D611" s="230" t="s">
        <v>1790</v>
      </c>
      <c r="E611" s="227">
        <v>3168705.0</v>
      </c>
      <c r="F611" s="231">
        <v>15.0</v>
      </c>
      <c r="G611" s="232" t="s">
        <v>1800</v>
      </c>
      <c r="H611" s="227">
        <v>7.0</v>
      </c>
      <c r="I611" s="217"/>
    </row>
    <row r="612" ht="15.75" customHeight="1">
      <c r="A612" s="233"/>
      <c r="B612" s="234"/>
      <c r="C612" s="229"/>
      <c r="D612" s="230" t="s">
        <v>1790</v>
      </c>
      <c r="E612" s="227">
        <v>3168705.0</v>
      </c>
      <c r="F612" s="231">
        <v>601.0</v>
      </c>
      <c r="G612" s="232" t="s">
        <v>1801</v>
      </c>
      <c r="H612" s="227">
        <v>12.0</v>
      </c>
      <c r="I612" s="217"/>
    </row>
    <row r="613" ht="15.75" customHeight="1">
      <c r="A613" s="233"/>
      <c r="B613" s="234"/>
      <c r="C613" s="229"/>
      <c r="D613" s="230" t="s">
        <v>1790</v>
      </c>
      <c r="E613" s="227">
        <v>3168705.0</v>
      </c>
      <c r="F613" s="231">
        <v>701.0</v>
      </c>
      <c r="G613" s="232" t="s">
        <v>1607</v>
      </c>
      <c r="H613" s="227">
        <v>10.0</v>
      </c>
      <c r="I613" s="217"/>
    </row>
    <row r="614" ht="15.75" customHeight="1">
      <c r="A614" s="233"/>
      <c r="B614" s="234"/>
      <c r="C614" s="229"/>
      <c r="D614" s="230" t="s">
        <v>1790</v>
      </c>
      <c r="E614" s="227">
        <v>4210100.0</v>
      </c>
      <c r="F614" s="231">
        <v>1.0</v>
      </c>
      <c r="G614" s="232" t="s">
        <v>1802</v>
      </c>
      <c r="H614" s="227">
        <v>101.0</v>
      </c>
      <c r="I614" s="217"/>
    </row>
    <row r="615" ht="15.75" customHeight="1">
      <c r="A615" s="233"/>
      <c r="B615" s="234"/>
      <c r="C615" s="229"/>
      <c r="D615" s="230" t="s">
        <v>1790</v>
      </c>
      <c r="E615" s="227">
        <v>4210100.0</v>
      </c>
      <c r="F615" s="231">
        <v>2.0</v>
      </c>
      <c r="G615" s="232" t="s">
        <v>1803</v>
      </c>
      <c r="H615" s="227">
        <v>102.0</v>
      </c>
      <c r="I615" s="217"/>
    </row>
    <row r="616" ht="15.75" customHeight="1">
      <c r="A616" s="233"/>
      <c r="B616" s="234"/>
      <c r="C616" s="229"/>
      <c r="D616" s="230" t="s">
        <v>1790</v>
      </c>
      <c r="E616" s="227">
        <v>4210100.0</v>
      </c>
      <c r="F616" s="231">
        <v>3.0</v>
      </c>
      <c r="G616" s="232" t="s">
        <v>1804</v>
      </c>
      <c r="H616" s="227">
        <v>103.0</v>
      </c>
      <c r="I616" s="217"/>
    </row>
    <row r="617" ht="15.75" customHeight="1">
      <c r="A617" s="233"/>
      <c r="B617" s="234"/>
      <c r="C617" s="229"/>
      <c r="D617" s="230" t="s">
        <v>1790</v>
      </c>
      <c r="E617" s="227">
        <v>4210100.0</v>
      </c>
      <c r="F617" s="231">
        <v>4.0</v>
      </c>
      <c r="G617" s="232" t="s">
        <v>1805</v>
      </c>
      <c r="H617" s="227">
        <v>104.0</v>
      </c>
      <c r="I617" s="217"/>
    </row>
    <row r="618" ht="15.75" customHeight="1">
      <c r="A618" s="233"/>
      <c r="B618" s="234"/>
      <c r="C618" s="229"/>
      <c r="D618" s="230" t="s">
        <v>1790</v>
      </c>
      <c r="E618" s="227">
        <v>4210100.0</v>
      </c>
      <c r="F618" s="231">
        <v>10.0</v>
      </c>
      <c r="G618" s="232" t="s">
        <v>1806</v>
      </c>
      <c r="H618" s="227">
        <v>106.0</v>
      </c>
      <c r="I618" s="217"/>
    </row>
    <row r="619" ht="15.75" customHeight="1">
      <c r="A619" s="233"/>
      <c r="B619" s="234"/>
      <c r="C619" s="229"/>
      <c r="D619" s="230" t="s">
        <v>1790</v>
      </c>
      <c r="E619" s="227">
        <v>4210100.0</v>
      </c>
      <c r="F619" s="231">
        <v>12.0</v>
      </c>
      <c r="G619" s="232" t="s">
        <v>1807</v>
      </c>
      <c r="H619" s="227">
        <v>107.0</v>
      </c>
      <c r="I619" s="217"/>
    </row>
    <row r="620" ht="15.75" customHeight="1">
      <c r="A620" s="233"/>
      <c r="B620" s="234"/>
      <c r="C620" s="229"/>
      <c r="D620" s="230" t="s">
        <v>1790</v>
      </c>
      <c r="E620" s="227">
        <v>4210100.0</v>
      </c>
      <c r="F620" s="231">
        <v>15.0</v>
      </c>
      <c r="G620" s="232" t="s">
        <v>1808</v>
      </c>
      <c r="H620" s="227">
        <v>105.0</v>
      </c>
      <c r="I620" s="217"/>
    </row>
    <row r="621" ht="15.75" customHeight="1">
      <c r="A621" s="233"/>
      <c r="B621" s="234"/>
      <c r="C621" s="229"/>
      <c r="D621" s="230" t="s">
        <v>1790</v>
      </c>
      <c r="E621" s="227">
        <v>4210100.0</v>
      </c>
      <c r="F621" s="231">
        <v>17.0</v>
      </c>
      <c r="G621" s="232" t="s">
        <v>1631</v>
      </c>
      <c r="H621" s="227">
        <v>109.0</v>
      </c>
      <c r="I621" s="217"/>
    </row>
    <row r="622" ht="15.75" customHeight="1">
      <c r="A622" s="233"/>
      <c r="B622" s="234"/>
      <c r="C622" s="229"/>
      <c r="D622" s="230" t="s">
        <v>1790</v>
      </c>
      <c r="E622" s="227">
        <v>4210100.0</v>
      </c>
      <c r="F622" s="231">
        <v>502.0</v>
      </c>
      <c r="G622" s="232" t="s">
        <v>1809</v>
      </c>
      <c r="H622" s="227">
        <v>108.0</v>
      </c>
      <c r="I622" s="217"/>
    </row>
    <row r="623" ht="15.75" customHeight="1">
      <c r="A623" s="233"/>
      <c r="B623" s="234"/>
      <c r="C623" s="229"/>
      <c r="D623" s="230" t="s">
        <v>1790</v>
      </c>
      <c r="E623" s="227">
        <v>4210100.0</v>
      </c>
      <c r="F623" s="231">
        <v>601.0</v>
      </c>
      <c r="G623" s="232" t="s">
        <v>1810</v>
      </c>
      <c r="H623" s="227">
        <v>110.0</v>
      </c>
      <c r="I623" s="217"/>
    </row>
    <row r="624" ht="15.75" customHeight="1">
      <c r="A624" s="233"/>
      <c r="B624" s="234"/>
      <c r="C624" s="229"/>
      <c r="D624" s="230" t="s">
        <v>1811</v>
      </c>
      <c r="E624" s="227">
        <v>0.0</v>
      </c>
      <c r="F624" s="231">
        <v>3.0</v>
      </c>
      <c r="G624" s="232" t="s">
        <v>1519</v>
      </c>
      <c r="H624" s="227">
        <v>3.0</v>
      </c>
      <c r="I624" s="217"/>
    </row>
    <row r="625" ht="15.75" customHeight="1">
      <c r="A625" s="233"/>
      <c r="B625" s="234"/>
      <c r="C625" s="229"/>
      <c r="D625" s="230" t="s">
        <v>1811</v>
      </c>
      <c r="E625" s="227">
        <v>0.0</v>
      </c>
      <c r="F625" s="231">
        <v>4.0</v>
      </c>
      <c r="G625" s="232" t="s">
        <v>1521</v>
      </c>
      <c r="H625" s="227">
        <v>5.0</v>
      </c>
      <c r="I625" s="217"/>
    </row>
    <row r="626" ht="15.75" customHeight="1">
      <c r="A626" s="233"/>
      <c r="B626" s="234"/>
      <c r="C626" s="229"/>
      <c r="D626" s="230" t="s">
        <v>1811</v>
      </c>
      <c r="E626" s="227">
        <v>0.0</v>
      </c>
      <c r="F626" s="231">
        <v>5.0</v>
      </c>
      <c r="G626" s="232" t="s">
        <v>1522</v>
      </c>
      <c r="H626" s="227">
        <v>6.0</v>
      </c>
      <c r="I626" s="217"/>
    </row>
    <row r="627" ht="15.75" customHeight="1">
      <c r="A627" s="233"/>
      <c r="B627" s="234"/>
      <c r="C627" s="229"/>
      <c r="D627" s="230" t="s">
        <v>1811</v>
      </c>
      <c r="E627" s="227">
        <v>0.0</v>
      </c>
      <c r="F627" s="231">
        <v>6.0</v>
      </c>
      <c r="G627" s="232" t="s">
        <v>1524</v>
      </c>
      <c r="H627" s="227">
        <v>7.0</v>
      </c>
      <c r="I627" s="217"/>
    </row>
    <row r="628" ht="15.75" customHeight="1">
      <c r="A628" s="233"/>
      <c r="B628" s="234"/>
      <c r="C628" s="229"/>
      <c r="D628" s="230" t="s">
        <v>1811</v>
      </c>
      <c r="E628" s="227">
        <v>0.0</v>
      </c>
      <c r="F628" s="231">
        <v>7.0</v>
      </c>
      <c r="G628" s="232" t="s">
        <v>1525</v>
      </c>
      <c r="H628" s="227">
        <v>1.0</v>
      </c>
      <c r="I628" s="217"/>
    </row>
    <row r="629" ht="15.75" customHeight="1">
      <c r="A629" s="233"/>
      <c r="B629" s="234"/>
      <c r="C629" s="229"/>
      <c r="D629" s="230" t="s">
        <v>1811</v>
      </c>
      <c r="E629" s="227">
        <v>0.0</v>
      </c>
      <c r="F629" s="231">
        <v>8.0</v>
      </c>
      <c r="G629" s="232" t="s">
        <v>1527</v>
      </c>
      <c r="H629" s="227">
        <v>2.0</v>
      </c>
      <c r="I629" s="217"/>
    </row>
    <row r="630" ht="15.75" customHeight="1">
      <c r="A630" s="233"/>
      <c r="B630" s="234"/>
      <c r="C630" s="229"/>
      <c r="D630" s="230" t="s">
        <v>1811</v>
      </c>
      <c r="E630" s="227">
        <v>0.0</v>
      </c>
      <c r="F630" s="231">
        <v>9.0</v>
      </c>
      <c r="G630" s="232" t="s">
        <v>1528</v>
      </c>
      <c r="H630" s="227">
        <v>4.0</v>
      </c>
      <c r="I630" s="217"/>
    </row>
    <row r="631" ht="15.75" customHeight="1">
      <c r="A631" s="233"/>
      <c r="B631" s="234"/>
      <c r="C631" s="229"/>
      <c r="D631" s="230" t="s">
        <v>1812</v>
      </c>
      <c r="E631" s="227">
        <v>0.0</v>
      </c>
      <c r="F631" s="231">
        <v>3.0</v>
      </c>
      <c r="G631" s="232" t="s">
        <v>1519</v>
      </c>
      <c r="H631" s="227">
        <v>3.0</v>
      </c>
      <c r="I631" s="217"/>
    </row>
    <row r="632" ht="15.75" customHeight="1">
      <c r="A632" s="233"/>
      <c r="B632" s="234"/>
      <c r="C632" s="229"/>
      <c r="D632" s="230" t="s">
        <v>1812</v>
      </c>
      <c r="E632" s="227">
        <v>0.0</v>
      </c>
      <c r="F632" s="231">
        <v>4.0</v>
      </c>
      <c r="G632" s="232" t="s">
        <v>1521</v>
      </c>
      <c r="H632" s="227">
        <v>5.0</v>
      </c>
      <c r="I632" s="217"/>
    </row>
    <row r="633" ht="15.75" customHeight="1">
      <c r="A633" s="233"/>
      <c r="B633" s="234"/>
      <c r="C633" s="229"/>
      <c r="D633" s="230" t="s">
        <v>1812</v>
      </c>
      <c r="E633" s="227">
        <v>0.0</v>
      </c>
      <c r="F633" s="231">
        <v>5.0</v>
      </c>
      <c r="G633" s="232" t="s">
        <v>1522</v>
      </c>
      <c r="H633" s="227">
        <v>6.0</v>
      </c>
      <c r="I633" s="217"/>
    </row>
    <row r="634" ht="15.75" customHeight="1">
      <c r="A634" s="233"/>
      <c r="B634" s="234"/>
      <c r="C634" s="229"/>
      <c r="D634" s="230" t="s">
        <v>1812</v>
      </c>
      <c r="E634" s="227">
        <v>0.0</v>
      </c>
      <c r="F634" s="231">
        <v>6.0</v>
      </c>
      <c r="G634" s="232" t="s">
        <v>1524</v>
      </c>
      <c r="H634" s="227">
        <v>7.0</v>
      </c>
      <c r="I634" s="217"/>
    </row>
    <row r="635" ht="15.75" customHeight="1">
      <c r="A635" s="233"/>
      <c r="B635" s="234"/>
      <c r="C635" s="229"/>
      <c r="D635" s="230" t="s">
        <v>1812</v>
      </c>
      <c r="E635" s="227">
        <v>0.0</v>
      </c>
      <c r="F635" s="231">
        <v>7.0</v>
      </c>
      <c r="G635" s="232" t="s">
        <v>1525</v>
      </c>
      <c r="H635" s="227">
        <v>1.0</v>
      </c>
      <c r="I635" s="217"/>
    </row>
    <row r="636" ht="15.75" customHeight="1">
      <c r="A636" s="233"/>
      <c r="B636" s="234"/>
      <c r="C636" s="229"/>
      <c r="D636" s="230" t="s">
        <v>1812</v>
      </c>
      <c r="E636" s="227">
        <v>0.0</v>
      </c>
      <c r="F636" s="231">
        <v>8.0</v>
      </c>
      <c r="G636" s="232" t="s">
        <v>1527</v>
      </c>
      <c r="H636" s="227">
        <v>2.0</v>
      </c>
      <c r="I636" s="217"/>
    </row>
    <row r="637" ht="15.75" customHeight="1">
      <c r="A637" s="233"/>
      <c r="B637" s="234"/>
      <c r="C637" s="229"/>
      <c r="D637" s="230" t="s">
        <v>1812</v>
      </c>
      <c r="E637" s="227">
        <v>0.0</v>
      </c>
      <c r="F637" s="231">
        <v>9.0</v>
      </c>
      <c r="G637" s="232" t="s">
        <v>1528</v>
      </c>
      <c r="H637" s="227">
        <v>4.0</v>
      </c>
      <c r="I637" s="217"/>
    </row>
    <row r="638" ht="15.75" customHeight="1">
      <c r="A638" s="233"/>
      <c r="B638" s="234"/>
      <c r="C638" s="229"/>
      <c r="D638" s="230" t="s">
        <v>1813</v>
      </c>
      <c r="E638" s="227">
        <v>0.0</v>
      </c>
      <c r="F638" s="231">
        <v>3.0</v>
      </c>
      <c r="G638" s="232" t="s">
        <v>1519</v>
      </c>
      <c r="H638" s="227">
        <v>3.0</v>
      </c>
      <c r="I638" s="217"/>
    </row>
    <row r="639" ht="15.75" customHeight="1">
      <c r="A639" s="233"/>
      <c r="B639" s="234"/>
      <c r="C639" s="229"/>
      <c r="D639" s="230" t="s">
        <v>1813</v>
      </c>
      <c r="E639" s="227">
        <v>0.0</v>
      </c>
      <c r="F639" s="231">
        <v>4.0</v>
      </c>
      <c r="G639" s="232" t="s">
        <v>1814</v>
      </c>
      <c r="H639" s="227">
        <v>5.0</v>
      </c>
      <c r="I639" s="217"/>
    </row>
    <row r="640" ht="15.75" customHeight="1">
      <c r="A640" s="233"/>
      <c r="B640" s="234"/>
      <c r="C640" s="229"/>
      <c r="D640" s="230" t="s">
        <v>1813</v>
      </c>
      <c r="E640" s="227">
        <v>0.0</v>
      </c>
      <c r="F640" s="231">
        <v>5.0</v>
      </c>
      <c r="G640" s="232" t="s">
        <v>1666</v>
      </c>
      <c r="H640" s="227">
        <v>6.0</v>
      </c>
      <c r="I640" s="217"/>
    </row>
    <row r="641" ht="15.75" customHeight="1">
      <c r="A641" s="233"/>
      <c r="B641" s="234"/>
      <c r="C641" s="229"/>
      <c r="D641" s="230" t="s">
        <v>1813</v>
      </c>
      <c r="E641" s="227">
        <v>0.0</v>
      </c>
      <c r="F641" s="231">
        <v>6.0</v>
      </c>
      <c r="G641" s="232" t="s">
        <v>1815</v>
      </c>
      <c r="H641" s="227">
        <v>7.0</v>
      </c>
      <c r="I641" s="217"/>
    </row>
    <row r="642" ht="15.75" customHeight="1">
      <c r="A642" s="233"/>
      <c r="B642" s="234"/>
      <c r="C642" s="229"/>
      <c r="D642" s="230" t="s">
        <v>1813</v>
      </c>
      <c r="E642" s="227">
        <v>0.0</v>
      </c>
      <c r="F642" s="231">
        <v>7.0</v>
      </c>
      <c r="G642" s="232" t="s">
        <v>1525</v>
      </c>
      <c r="H642" s="227">
        <v>1.0</v>
      </c>
      <c r="I642" s="217"/>
    </row>
    <row r="643" ht="15.75" customHeight="1">
      <c r="A643" s="233"/>
      <c r="B643" s="234"/>
      <c r="C643" s="229"/>
      <c r="D643" s="230" t="s">
        <v>1813</v>
      </c>
      <c r="E643" s="227">
        <v>0.0</v>
      </c>
      <c r="F643" s="231">
        <v>8.0</v>
      </c>
      <c r="G643" s="232" t="s">
        <v>1816</v>
      </c>
      <c r="H643" s="227">
        <v>2.0</v>
      </c>
      <c r="I643" s="217"/>
    </row>
    <row r="644" ht="15.75" customHeight="1">
      <c r="A644" s="233"/>
      <c r="B644" s="234"/>
      <c r="C644" s="229"/>
      <c r="D644" s="230" t="s">
        <v>1813</v>
      </c>
      <c r="E644" s="227">
        <v>0.0</v>
      </c>
      <c r="F644" s="231">
        <v>9.0</v>
      </c>
      <c r="G644" s="232" t="s">
        <v>1817</v>
      </c>
      <c r="H644" s="227">
        <v>4.0</v>
      </c>
      <c r="I644" s="217"/>
    </row>
    <row r="645" ht="15.75" customHeight="1">
      <c r="A645" s="233"/>
      <c r="B645" s="234"/>
      <c r="C645" s="229"/>
      <c r="D645" s="230" t="s">
        <v>1818</v>
      </c>
      <c r="E645" s="227">
        <v>0.0</v>
      </c>
      <c r="F645" s="231">
        <v>3.0</v>
      </c>
      <c r="G645" s="232" t="s">
        <v>1519</v>
      </c>
      <c r="H645" s="227">
        <v>3.0</v>
      </c>
      <c r="I645" s="217"/>
    </row>
    <row r="646" ht="15.75" customHeight="1">
      <c r="A646" s="233"/>
      <c r="B646" s="234"/>
      <c r="C646" s="229"/>
      <c r="D646" s="230" t="s">
        <v>1818</v>
      </c>
      <c r="E646" s="227">
        <v>0.0</v>
      </c>
      <c r="F646" s="231">
        <v>4.0</v>
      </c>
      <c r="G646" s="232" t="s">
        <v>1521</v>
      </c>
      <c r="H646" s="227">
        <v>5.0</v>
      </c>
      <c r="I646" s="217"/>
    </row>
    <row r="647" ht="15.75" customHeight="1">
      <c r="A647" s="233"/>
      <c r="B647" s="234"/>
      <c r="C647" s="229"/>
      <c r="D647" s="230" t="s">
        <v>1818</v>
      </c>
      <c r="E647" s="227">
        <v>0.0</v>
      </c>
      <c r="F647" s="231">
        <v>5.0</v>
      </c>
      <c r="G647" s="232" t="s">
        <v>1522</v>
      </c>
      <c r="H647" s="227">
        <v>6.0</v>
      </c>
      <c r="I647" s="217"/>
    </row>
    <row r="648" ht="15.75" customHeight="1">
      <c r="A648" s="233"/>
      <c r="B648" s="234"/>
      <c r="C648" s="229"/>
      <c r="D648" s="230" t="s">
        <v>1818</v>
      </c>
      <c r="E648" s="227">
        <v>0.0</v>
      </c>
      <c r="F648" s="231">
        <v>6.0</v>
      </c>
      <c r="G648" s="232" t="s">
        <v>1524</v>
      </c>
      <c r="H648" s="227">
        <v>7.0</v>
      </c>
      <c r="I648" s="217"/>
    </row>
    <row r="649" ht="15.75" customHeight="1">
      <c r="A649" s="233"/>
      <c r="B649" s="234"/>
      <c r="C649" s="229"/>
      <c r="D649" s="230" t="s">
        <v>1818</v>
      </c>
      <c r="E649" s="227">
        <v>0.0</v>
      </c>
      <c r="F649" s="231">
        <v>7.0</v>
      </c>
      <c r="G649" s="232" t="s">
        <v>1525</v>
      </c>
      <c r="H649" s="227">
        <v>1.0</v>
      </c>
      <c r="I649" s="217"/>
    </row>
    <row r="650" ht="15.75" customHeight="1">
      <c r="A650" s="233"/>
      <c r="B650" s="234"/>
      <c r="C650" s="229"/>
      <c r="D650" s="230" t="s">
        <v>1818</v>
      </c>
      <c r="E650" s="227">
        <v>0.0</v>
      </c>
      <c r="F650" s="231">
        <v>8.0</v>
      </c>
      <c r="G650" s="232" t="s">
        <v>1527</v>
      </c>
      <c r="H650" s="227">
        <v>2.0</v>
      </c>
      <c r="I650" s="217"/>
    </row>
    <row r="651" ht="15.75" customHeight="1">
      <c r="A651" s="233"/>
      <c r="B651" s="234"/>
      <c r="C651" s="229"/>
      <c r="D651" s="230" t="s">
        <v>1818</v>
      </c>
      <c r="E651" s="227">
        <v>0.0</v>
      </c>
      <c r="F651" s="231">
        <v>9.0</v>
      </c>
      <c r="G651" s="232" t="s">
        <v>1528</v>
      </c>
      <c r="H651" s="227">
        <v>4.0</v>
      </c>
      <c r="I651" s="217"/>
    </row>
    <row r="652" ht="15.75" customHeight="1">
      <c r="A652" s="233"/>
      <c r="B652" s="234"/>
      <c r="C652" s="229"/>
      <c r="D652" s="230" t="s">
        <v>1819</v>
      </c>
      <c r="E652" s="227">
        <v>0.0</v>
      </c>
      <c r="F652" s="231">
        <v>3.0</v>
      </c>
      <c r="G652" s="232" t="s">
        <v>1519</v>
      </c>
      <c r="H652" s="227">
        <v>3.0</v>
      </c>
      <c r="I652" s="217"/>
    </row>
    <row r="653" ht="15.75" customHeight="1">
      <c r="A653" s="233"/>
      <c r="B653" s="234"/>
      <c r="C653" s="229"/>
      <c r="D653" s="230" t="s">
        <v>1819</v>
      </c>
      <c r="E653" s="227">
        <v>0.0</v>
      </c>
      <c r="F653" s="231">
        <v>4.0</v>
      </c>
      <c r="G653" s="232" t="s">
        <v>1521</v>
      </c>
      <c r="H653" s="227">
        <v>5.0</v>
      </c>
      <c r="I653" s="217"/>
    </row>
    <row r="654" ht="15.75" customHeight="1">
      <c r="A654" s="233"/>
      <c r="B654" s="234"/>
      <c r="C654" s="229"/>
      <c r="D654" s="230" t="s">
        <v>1819</v>
      </c>
      <c r="E654" s="227">
        <v>0.0</v>
      </c>
      <c r="F654" s="231">
        <v>5.0</v>
      </c>
      <c r="G654" s="232" t="s">
        <v>1522</v>
      </c>
      <c r="H654" s="227">
        <v>6.0</v>
      </c>
      <c r="I654" s="217"/>
    </row>
    <row r="655" ht="15.75" customHeight="1">
      <c r="A655" s="233"/>
      <c r="B655" s="234"/>
      <c r="C655" s="229"/>
      <c r="D655" s="230" t="s">
        <v>1819</v>
      </c>
      <c r="E655" s="227">
        <v>0.0</v>
      </c>
      <c r="F655" s="231">
        <v>6.0</v>
      </c>
      <c r="G655" s="232" t="s">
        <v>1524</v>
      </c>
      <c r="H655" s="227">
        <v>7.0</v>
      </c>
      <c r="I655" s="217"/>
    </row>
    <row r="656" ht="15.75" customHeight="1">
      <c r="A656" s="233"/>
      <c r="B656" s="234"/>
      <c r="C656" s="229"/>
      <c r="D656" s="230" t="s">
        <v>1819</v>
      </c>
      <c r="E656" s="227">
        <v>0.0</v>
      </c>
      <c r="F656" s="231">
        <v>7.0</v>
      </c>
      <c r="G656" s="232" t="s">
        <v>1525</v>
      </c>
      <c r="H656" s="227">
        <v>1.0</v>
      </c>
      <c r="I656" s="217"/>
    </row>
    <row r="657" ht="15.75" customHeight="1">
      <c r="A657" s="233"/>
      <c r="B657" s="234"/>
      <c r="C657" s="229"/>
      <c r="D657" s="230" t="s">
        <v>1819</v>
      </c>
      <c r="E657" s="227">
        <v>0.0</v>
      </c>
      <c r="F657" s="231">
        <v>8.0</v>
      </c>
      <c r="G657" s="232" t="s">
        <v>1527</v>
      </c>
      <c r="H657" s="227">
        <v>2.0</v>
      </c>
      <c r="I657" s="217"/>
    </row>
    <row r="658" ht="15.75" customHeight="1">
      <c r="A658" s="233"/>
      <c r="B658" s="234"/>
      <c r="C658" s="229"/>
      <c r="D658" s="230" t="s">
        <v>1819</v>
      </c>
      <c r="E658" s="227">
        <v>0.0</v>
      </c>
      <c r="F658" s="231">
        <v>9.0</v>
      </c>
      <c r="G658" s="232" t="s">
        <v>1528</v>
      </c>
      <c r="H658" s="227">
        <v>4.0</v>
      </c>
      <c r="I658" s="217"/>
    </row>
    <row r="659" ht="15.75" customHeight="1">
      <c r="A659" s="233"/>
      <c r="B659" s="234"/>
      <c r="C659" s="229"/>
      <c r="D659" s="230" t="s">
        <v>1820</v>
      </c>
      <c r="E659" s="227">
        <v>0.0</v>
      </c>
      <c r="F659" s="231">
        <v>3.0</v>
      </c>
      <c r="G659" s="232" t="s">
        <v>1519</v>
      </c>
      <c r="H659" s="227">
        <v>3.0</v>
      </c>
      <c r="I659" s="217"/>
    </row>
    <row r="660" ht="15.75" customHeight="1">
      <c r="A660" s="233"/>
      <c r="B660" s="234"/>
      <c r="C660" s="229"/>
      <c r="D660" s="230" t="s">
        <v>1820</v>
      </c>
      <c r="E660" s="227">
        <v>0.0</v>
      </c>
      <c r="F660" s="231">
        <v>4.0</v>
      </c>
      <c r="G660" s="232" t="s">
        <v>1521</v>
      </c>
      <c r="H660" s="227">
        <v>5.0</v>
      </c>
      <c r="I660" s="217"/>
    </row>
    <row r="661" ht="15.75" customHeight="1">
      <c r="A661" s="233"/>
      <c r="B661" s="234"/>
      <c r="C661" s="229"/>
      <c r="D661" s="230" t="s">
        <v>1820</v>
      </c>
      <c r="E661" s="227">
        <v>0.0</v>
      </c>
      <c r="F661" s="231">
        <v>5.0</v>
      </c>
      <c r="G661" s="232" t="s">
        <v>1522</v>
      </c>
      <c r="H661" s="227">
        <v>6.0</v>
      </c>
      <c r="I661" s="217"/>
    </row>
    <row r="662" ht="15.75" customHeight="1">
      <c r="A662" s="233"/>
      <c r="B662" s="234"/>
      <c r="C662" s="229"/>
      <c r="D662" s="230" t="s">
        <v>1820</v>
      </c>
      <c r="E662" s="227">
        <v>0.0</v>
      </c>
      <c r="F662" s="231">
        <v>6.0</v>
      </c>
      <c r="G662" s="232" t="s">
        <v>1524</v>
      </c>
      <c r="H662" s="227">
        <v>7.0</v>
      </c>
      <c r="I662" s="217"/>
    </row>
    <row r="663" ht="15.75" customHeight="1">
      <c r="A663" s="233"/>
      <c r="B663" s="234"/>
      <c r="C663" s="229"/>
      <c r="D663" s="230" t="s">
        <v>1820</v>
      </c>
      <c r="E663" s="227">
        <v>0.0</v>
      </c>
      <c r="F663" s="231">
        <v>7.0</v>
      </c>
      <c r="G663" s="232" t="s">
        <v>1525</v>
      </c>
      <c r="H663" s="227">
        <v>1.0</v>
      </c>
      <c r="I663" s="217"/>
    </row>
    <row r="664" ht="15.75" customHeight="1">
      <c r="A664" s="233"/>
      <c r="B664" s="234"/>
      <c r="C664" s="229"/>
      <c r="D664" s="230" t="s">
        <v>1820</v>
      </c>
      <c r="E664" s="227">
        <v>0.0</v>
      </c>
      <c r="F664" s="231">
        <v>8.0</v>
      </c>
      <c r="G664" s="232" t="s">
        <v>1527</v>
      </c>
      <c r="H664" s="227">
        <v>2.0</v>
      </c>
      <c r="I664" s="217"/>
    </row>
    <row r="665" ht="15.75" customHeight="1">
      <c r="A665" s="233"/>
      <c r="B665" s="234"/>
      <c r="C665" s="229"/>
      <c r="D665" s="230" t="s">
        <v>1820</v>
      </c>
      <c r="E665" s="227">
        <v>0.0</v>
      </c>
      <c r="F665" s="231">
        <v>9.0</v>
      </c>
      <c r="G665" s="232" t="s">
        <v>1528</v>
      </c>
      <c r="H665" s="227">
        <v>4.0</v>
      </c>
      <c r="I665" s="217"/>
    </row>
    <row r="666" ht="15.75" customHeight="1">
      <c r="A666" s="233"/>
      <c r="B666" s="234"/>
      <c r="C666" s="229"/>
      <c r="D666" s="230" t="s">
        <v>1821</v>
      </c>
      <c r="E666" s="227">
        <v>0.0</v>
      </c>
      <c r="F666" s="231">
        <v>1.0</v>
      </c>
      <c r="G666" s="232" t="s">
        <v>1822</v>
      </c>
      <c r="H666" s="227" t="s">
        <v>1823</v>
      </c>
      <c r="I666" s="217"/>
    </row>
    <row r="667" ht="15.75" customHeight="1">
      <c r="A667" s="233"/>
      <c r="B667" s="234"/>
      <c r="C667" s="229"/>
      <c r="D667" s="230" t="s">
        <v>1821</v>
      </c>
      <c r="E667" s="227">
        <v>0.0</v>
      </c>
      <c r="F667" s="231">
        <v>2.0</v>
      </c>
      <c r="G667" s="232" t="s">
        <v>1824</v>
      </c>
      <c r="H667" s="227" t="s">
        <v>1737</v>
      </c>
      <c r="I667" s="217"/>
    </row>
    <row r="668" ht="15.75" customHeight="1">
      <c r="A668" s="233"/>
      <c r="B668" s="234"/>
      <c r="C668" s="229"/>
      <c r="D668" s="230" t="s">
        <v>1821</v>
      </c>
      <c r="E668" s="227">
        <v>0.0</v>
      </c>
      <c r="F668" s="231">
        <v>16.0</v>
      </c>
      <c r="G668" s="232" t="s">
        <v>1825</v>
      </c>
      <c r="H668" s="227"/>
      <c r="I668" s="217"/>
    </row>
    <row r="669" ht="15.75" customHeight="1">
      <c r="A669" s="233"/>
      <c r="B669" s="234"/>
      <c r="C669" s="229"/>
      <c r="D669" s="230" t="s">
        <v>1826</v>
      </c>
      <c r="E669" s="227">
        <v>0.0</v>
      </c>
      <c r="F669" s="231">
        <v>1.0</v>
      </c>
      <c r="G669" s="232" t="s">
        <v>1822</v>
      </c>
      <c r="H669" s="227" t="s">
        <v>1827</v>
      </c>
      <c r="I669" s="217"/>
    </row>
    <row r="670" ht="15.75" customHeight="1">
      <c r="A670" s="233"/>
      <c r="B670" s="234"/>
      <c r="C670" s="229"/>
      <c r="D670" s="230" t="s">
        <v>1826</v>
      </c>
      <c r="E670" s="227">
        <v>0.0</v>
      </c>
      <c r="F670" s="231">
        <v>2.0</v>
      </c>
      <c r="G670" s="232" t="s">
        <v>1828</v>
      </c>
      <c r="H670" s="227" t="s">
        <v>1829</v>
      </c>
      <c r="I670" s="217"/>
    </row>
    <row r="671" ht="15.75" customHeight="1">
      <c r="A671" s="233"/>
      <c r="B671" s="234"/>
      <c r="C671" s="229"/>
      <c r="D671" s="230" t="s">
        <v>1826</v>
      </c>
      <c r="E671" s="227">
        <v>0.0</v>
      </c>
      <c r="F671" s="231">
        <v>3.0</v>
      </c>
      <c r="G671" s="232" t="s">
        <v>1830</v>
      </c>
      <c r="H671" s="227" t="s">
        <v>1831</v>
      </c>
      <c r="I671" s="217"/>
    </row>
    <row r="672" ht="15.75" customHeight="1">
      <c r="A672" s="233"/>
      <c r="B672" s="234"/>
      <c r="C672" s="229"/>
      <c r="D672" s="230" t="s">
        <v>1826</v>
      </c>
      <c r="E672" s="227">
        <v>0.0</v>
      </c>
      <c r="F672" s="231">
        <v>4.0</v>
      </c>
      <c r="G672" s="232" t="s">
        <v>1814</v>
      </c>
      <c r="H672" s="227" t="s">
        <v>1832</v>
      </c>
      <c r="I672" s="217"/>
    </row>
    <row r="673" ht="15.75" customHeight="1">
      <c r="A673" s="233"/>
      <c r="B673" s="234"/>
      <c r="C673" s="229"/>
      <c r="D673" s="230" t="s">
        <v>1826</v>
      </c>
      <c r="E673" s="227">
        <v>0.0</v>
      </c>
      <c r="F673" s="231">
        <v>15.0</v>
      </c>
      <c r="G673" s="232" t="s">
        <v>1833</v>
      </c>
      <c r="H673" s="227" t="s">
        <v>1834</v>
      </c>
      <c r="I673" s="217"/>
    </row>
    <row r="674" ht="15.75" customHeight="1">
      <c r="A674" s="233"/>
      <c r="B674" s="234"/>
      <c r="C674" s="229"/>
      <c r="D674" s="230" t="s">
        <v>1835</v>
      </c>
      <c r="E674" s="227">
        <v>0.0</v>
      </c>
      <c r="F674" s="231">
        <v>1.0</v>
      </c>
      <c r="G674" s="232" t="s">
        <v>1822</v>
      </c>
      <c r="H674" s="227" t="s">
        <v>1827</v>
      </c>
      <c r="I674" s="217"/>
    </row>
    <row r="675" ht="15.75" customHeight="1">
      <c r="A675" s="233"/>
      <c r="B675" s="234"/>
      <c r="C675" s="229"/>
      <c r="D675" s="230" t="s">
        <v>1835</v>
      </c>
      <c r="E675" s="227">
        <v>0.0</v>
      </c>
      <c r="F675" s="231">
        <v>2.0</v>
      </c>
      <c r="G675" s="232" t="s">
        <v>1556</v>
      </c>
      <c r="H675" s="227" t="s">
        <v>1829</v>
      </c>
      <c r="I675" s="217"/>
    </row>
    <row r="676" ht="15.75" customHeight="1">
      <c r="A676" s="233"/>
      <c r="B676" s="234"/>
      <c r="C676" s="229"/>
      <c r="D676" s="230" t="s">
        <v>1835</v>
      </c>
      <c r="E676" s="227">
        <v>0.0</v>
      </c>
      <c r="F676" s="231">
        <v>3.0</v>
      </c>
      <c r="G676" s="232" t="s">
        <v>1693</v>
      </c>
      <c r="H676" s="227" t="s">
        <v>1831</v>
      </c>
      <c r="I676" s="217"/>
    </row>
    <row r="677" ht="15.75" customHeight="1">
      <c r="A677" s="233"/>
      <c r="B677" s="234"/>
      <c r="C677" s="229"/>
      <c r="D677" s="230" t="s">
        <v>1835</v>
      </c>
      <c r="E677" s="227">
        <v>0.0</v>
      </c>
      <c r="F677" s="231">
        <v>4.0</v>
      </c>
      <c r="G677" s="232" t="s">
        <v>1520</v>
      </c>
      <c r="H677" s="227" t="s">
        <v>1832</v>
      </c>
      <c r="I677" s="217"/>
    </row>
    <row r="678" ht="15.75" customHeight="1">
      <c r="A678" s="233"/>
      <c r="B678" s="234"/>
      <c r="C678" s="229"/>
      <c r="D678" s="230" t="s">
        <v>1835</v>
      </c>
      <c r="E678" s="227">
        <v>0.0</v>
      </c>
      <c r="F678" s="231">
        <v>15.0</v>
      </c>
      <c r="G678" s="232" t="s">
        <v>1824</v>
      </c>
      <c r="H678" s="227" t="s">
        <v>1834</v>
      </c>
      <c r="I678" s="217"/>
    </row>
    <row r="679" ht="15.75" customHeight="1">
      <c r="A679" s="233"/>
      <c r="B679" s="234"/>
      <c r="C679" s="229"/>
      <c r="D679" s="230" t="s">
        <v>1836</v>
      </c>
      <c r="E679" s="227">
        <v>0.0</v>
      </c>
      <c r="F679" s="231">
        <v>1.0</v>
      </c>
      <c r="G679" s="232" t="s">
        <v>1822</v>
      </c>
      <c r="H679" s="227" t="s">
        <v>1827</v>
      </c>
      <c r="I679" s="217"/>
    </row>
    <row r="680" ht="15.75" customHeight="1">
      <c r="A680" s="233"/>
      <c r="B680" s="234"/>
      <c r="C680" s="229"/>
      <c r="D680" s="230" t="s">
        <v>1836</v>
      </c>
      <c r="E680" s="227">
        <v>0.0</v>
      </c>
      <c r="F680" s="231">
        <v>2.0</v>
      </c>
      <c r="G680" s="232" t="s">
        <v>1556</v>
      </c>
      <c r="H680" s="227" t="s">
        <v>1829</v>
      </c>
      <c r="I680" s="217"/>
    </row>
    <row r="681" ht="15.75" customHeight="1">
      <c r="A681" s="233"/>
      <c r="B681" s="234"/>
      <c r="C681" s="229"/>
      <c r="D681" s="230" t="s">
        <v>1836</v>
      </c>
      <c r="E681" s="227">
        <v>0.0</v>
      </c>
      <c r="F681" s="231">
        <v>3.0</v>
      </c>
      <c r="G681" s="232" t="s">
        <v>1693</v>
      </c>
      <c r="H681" s="227" t="s">
        <v>1831</v>
      </c>
      <c r="I681" s="217"/>
    </row>
    <row r="682" ht="15.75" customHeight="1">
      <c r="A682" s="233"/>
      <c r="B682" s="234"/>
      <c r="C682" s="229"/>
      <c r="D682" s="230" t="s">
        <v>1836</v>
      </c>
      <c r="E682" s="227">
        <v>0.0</v>
      </c>
      <c r="F682" s="231">
        <v>4.0</v>
      </c>
      <c r="G682" s="232" t="s">
        <v>1520</v>
      </c>
      <c r="H682" s="227" t="s">
        <v>1832</v>
      </c>
      <c r="I682" s="217"/>
    </row>
    <row r="683" ht="15.75" customHeight="1">
      <c r="A683" s="233"/>
      <c r="B683" s="234"/>
      <c r="C683" s="229"/>
      <c r="D683" s="230" t="s">
        <v>1836</v>
      </c>
      <c r="E683" s="227">
        <v>0.0</v>
      </c>
      <c r="F683" s="231">
        <v>15.0</v>
      </c>
      <c r="G683" s="232" t="s">
        <v>1833</v>
      </c>
      <c r="H683" s="227" t="s">
        <v>1834</v>
      </c>
      <c r="I683" s="217"/>
    </row>
    <row r="684" ht="15.75" customHeight="1">
      <c r="A684" s="233"/>
      <c r="B684" s="234"/>
      <c r="C684" s="229"/>
      <c r="D684" s="230" t="s">
        <v>1837</v>
      </c>
      <c r="E684" s="227">
        <v>0.0</v>
      </c>
      <c r="F684" s="231">
        <v>1.0</v>
      </c>
      <c r="G684" s="232" t="s">
        <v>1838</v>
      </c>
      <c r="H684" s="227" t="s">
        <v>1827</v>
      </c>
      <c r="I684" s="217"/>
    </row>
    <row r="685" ht="15.75" customHeight="1">
      <c r="A685" s="233"/>
      <c r="B685" s="234"/>
      <c r="C685" s="229"/>
      <c r="D685" s="230" t="s">
        <v>1837</v>
      </c>
      <c r="E685" s="227">
        <v>0.0</v>
      </c>
      <c r="F685" s="231">
        <v>2.0</v>
      </c>
      <c r="G685" s="232" t="s">
        <v>1839</v>
      </c>
      <c r="H685" s="227" t="s">
        <v>1829</v>
      </c>
      <c r="I685" s="217"/>
    </row>
    <row r="686" ht="15.75" customHeight="1">
      <c r="A686" s="233"/>
      <c r="B686" s="234"/>
      <c r="C686" s="229"/>
      <c r="D686" s="230" t="s">
        <v>1837</v>
      </c>
      <c r="E686" s="227">
        <v>0.0</v>
      </c>
      <c r="F686" s="231">
        <v>3.0</v>
      </c>
      <c r="G686" s="232" t="s">
        <v>1693</v>
      </c>
      <c r="H686" s="227" t="s">
        <v>1831</v>
      </c>
      <c r="I686" s="217"/>
    </row>
    <row r="687" ht="15.75" customHeight="1">
      <c r="A687" s="233"/>
      <c r="B687" s="234"/>
      <c r="C687" s="229"/>
      <c r="D687" s="230" t="s">
        <v>1837</v>
      </c>
      <c r="E687" s="227">
        <v>0.0</v>
      </c>
      <c r="F687" s="231">
        <v>4.0</v>
      </c>
      <c r="G687" s="232" t="s">
        <v>1520</v>
      </c>
      <c r="H687" s="227" t="s">
        <v>1832</v>
      </c>
      <c r="I687" s="217"/>
    </row>
    <row r="688" ht="15.75" customHeight="1">
      <c r="A688" s="233"/>
      <c r="B688" s="234"/>
      <c r="C688" s="229"/>
      <c r="D688" s="230" t="s">
        <v>1837</v>
      </c>
      <c r="E688" s="227">
        <v>0.0</v>
      </c>
      <c r="F688" s="231">
        <v>9.0</v>
      </c>
      <c r="G688" s="232" t="s">
        <v>1528</v>
      </c>
      <c r="H688" s="227" t="s">
        <v>1840</v>
      </c>
      <c r="I688" s="217"/>
    </row>
    <row r="689" ht="15.75" customHeight="1">
      <c r="A689" s="233"/>
      <c r="B689" s="234"/>
      <c r="C689" s="229"/>
      <c r="D689" s="230" t="s">
        <v>1837</v>
      </c>
      <c r="E689" s="227">
        <v>0.0</v>
      </c>
      <c r="F689" s="231">
        <v>10.0</v>
      </c>
      <c r="G689" s="232" t="s">
        <v>1841</v>
      </c>
      <c r="H689" s="227" t="s">
        <v>1842</v>
      </c>
      <c r="I689" s="217"/>
    </row>
    <row r="690" ht="15.75" customHeight="1">
      <c r="A690" s="233"/>
      <c r="B690" s="234"/>
      <c r="C690" s="229"/>
      <c r="D690" s="230" t="s">
        <v>1837</v>
      </c>
      <c r="E690" s="227">
        <v>0.0</v>
      </c>
      <c r="F690" s="231">
        <v>14.0</v>
      </c>
      <c r="G690" s="232" t="s">
        <v>1554</v>
      </c>
      <c r="H690" s="227" t="s">
        <v>1843</v>
      </c>
      <c r="I690" s="217"/>
    </row>
    <row r="691" ht="15.75" customHeight="1">
      <c r="A691" s="233"/>
      <c r="B691" s="234"/>
      <c r="C691" s="229"/>
      <c r="D691" s="230" t="s">
        <v>1837</v>
      </c>
      <c r="E691" s="227">
        <v>0.0</v>
      </c>
      <c r="F691" s="231">
        <v>15.0</v>
      </c>
      <c r="G691" s="232" t="s">
        <v>1844</v>
      </c>
      <c r="H691" s="227" t="s">
        <v>1834</v>
      </c>
      <c r="I691" s="217"/>
    </row>
    <row r="692" ht="15.75" customHeight="1">
      <c r="A692" s="233"/>
      <c r="B692" s="234"/>
      <c r="C692" s="229"/>
      <c r="D692" s="230" t="s">
        <v>1845</v>
      </c>
      <c r="E692" s="227">
        <v>0.0</v>
      </c>
      <c r="F692" s="231">
        <v>1.0</v>
      </c>
      <c r="G692" s="232" t="s">
        <v>1838</v>
      </c>
      <c r="H692" s="227" t="s">
        <v>1827</v>
      </c>
      <c r="I692" s="217"/>
    </row>
    <row r="693" ht="15.75" customHeight="1">
      <c r="A693" s="233"/>
      <c r="B693" s="234"/>
      <c r="C693" s="229"/>
      <c r="D693" s="230" t="s">
        <v>1845</v>
      </c>
      <c r="E693" s="227">
        <v>0.0</v>
      </c>
      <c r="F693" s="231">
        <v>2.0</v>
      </c>
      <c r="G693" s="232" t="s">
        <v>1767</v>
      </c>
      <c r="H693" s="227" t="s">
        <v>1829</v>
      </c>
      <c r="I693" s="217"/>
    </row>
    <row r="694" ht="15.75" customHeight="1">
      <c r="A694" s="233"/>
      <c r="B694" s="234"/>
      <c r="C694" s="229"/>
      <c r="D694" s="230" t="s">
        <v>1845</v>
      </c>
      <c r="E694" s="227">
        <v>0.0</v>
      </c>
      <c r="F694" s="231">
        <v>3.0</v>
      </c>
      <c r="G694" s="232" t="s">
        <v>1693</v>
      </c>
      <c r="H694" s="227" t="s">
        <v>1831</v>
      </c>
      <c r="I694" s="217"/>
    </row>
    <row r="695" ht="15.75" customHeight="1">
      <c r="A695" s="233"/>
      <c r="B695" s="234"/>
      <c r="C695" s="229"/>
      <c r="D695" s="230" t="s">
        <v>1845</v>
      </c>
      <c r="E695" s="227">
        <v>0.0</v>
      </c>
      <c r="F695" s="231">
        <v>4.0</v>
      </c>
      <c r="G695" s="232" t="s">
        <v>1520</v>
      </c>
      <c r="H695" s="227" t="s">
        <v>1832</v>
      </c>
      <c r="I695" s="217"/>
    </row>
    <row r="696" ht="15.75" customHeight="1">
      <c r="A696" s="233"/>
      <c r="B696" s="234"/>
      <c r="C696" s="229"/>
      <c r="D696" s="230" t="s">
        <v>1845</v>
      </c>
      <c r="E696" s="227">
        <v>0.0</v>
      </c>
      <c r="F696" s="231">
        <v>15.0</v>
      </c>
      <c r="G696" s="232" t="s">
        <v>1844</v>
      </c>
      <c r="H696" s="227" t="s">
        <v>1834</v>
      </c>
      <c r="I696" s="217"/>
    </row>
    <row r="697" ht="15.75" customHeight="1">
      <c r="A697" s="233"/>
      <c r="B697" s="234"/>
      <c r="C697" s="229"/>
      <c r="D697" s="230" t="s">
        <v>1846</v>
      </c>
      <c r="E697" s="227">
        <v>0.0</v>
      </c>
      <c r="F697" s="231">
        <v>1.0</v>
      </c>
      <c r="G697" s="232" t="s">
        <v>1822</v>
      </c>
      <c r="H697" s="227" t="s">
        <v>1827</v>
      </c>
      <c r="I697" s="217"/>
    </row>
    <row r="698" ht="15.75" customHeight="1">
      <c r="A698" s="233"/>
      <c r="B698" s="234"/>
      <c r="C698" s="229"/>
      <c r="D698" s="230" t="s">
        <v>1846</v>
      </c>
      <c r="E698" s="227">
        <v>0.0</v>
      </c>
      <c r="F698" s="231">
        <v>2.0</v>
      </c>
      <c r="G698" s="232" t="s">
        <v>1847</v>
      </c>
      <c r="H698" s="227" t="s">
        <v>1834</v>
      </c>
      <c r="I698" s="217"/>
    </row>
    <row r="699" ht="15.75" customHeight="1">
      <c r="A699" s="233"/>
      <c r="B699" s="234"/>
      <c r="C699" s="229"/>
      <c r="D699" s="230" t="s">
        <v>1846</v>
      </c>
      <c r="E699" s="227">
        <v>0.0</v>
      </c>
      <c r="F699" s="231">
        <v>3.0</v>
      </c>
      <c r="G699" s="232" t="s">
        <v>1693</v>
      </c>
      <c r="H699" s="227" t="s">
        <v>1831</v>
      </c>
      <c r="I699" s="217"/>
    </row>
    <row r="700" ht="15.75" customHeight="1">
      <c r="A700" s="233"/>
      <c r="B700" s="234"/>
      <c r="C700" s="229"/>
      <c r="D700" s="230" t="s">
        <v>1846</v>
      </c>
      <c r="E700" s="227">
        <v>0.0</v>
      </c>
      <c r="F700" s="231">
        <v>4.0</v>
      </c>
      <c r="G700" s="232" t="s">
        <v>1520</v>
      </c>
      <c r="H700" s="227" t="s">
        <v>1832</v>
      </c>
      <c r="I700" s="217"/>
    </row>
    <row r="701" ht="15.75" customHeight="1">
      <c r="A701" s="233"/>
      <c r="B701" s="234"/>
      <c r="C701" s="229"/>
      <c r="D701" s="230" t="s">
        <v>1846</v>
      </c>
      <c r="E701" s="227">
        <v>0.0</v>
      </c>
      <c r="F701" s="231">
        <v>16.0</v>
      </c>
      <c r="G701" s="232" t="s">
        <v>1556</v>
      </c>
      <c r="H701" s="227" t="s">
        <v>1829</v>
      </c>
      <c r="I701" s="217"/>
    </row>
    <row r="702" ht="15.75" customHeight="1">
      <c r="A702" s="233"/>
      <c r="B702" s="234"/>
      <c r="C702" s="229"/>
      <c r="D702" s="230" t="s">
        <v>1848</v>
      </c>
      <c r="E702" s="227">
        <v>0.0</v>
      </c>
      <c r="F702" s="231">
        <v>1.0</v>
      </c>
      <c r="G702" s="232" t="s">
        <v>1838</v>
      </c>
      <c r="H702" s="227" t="s">
        <v>1827</v>
      </c>
      <c r="I702" s="217"/>
    </row>
    <row r="703" ht="15.75" customHeight="1">
      <c r="A703" s="233"/>
      <c r="B703" s="234"/>
      <c r="C703" s="229"/>
      <c r="D703" s="230" t="s">
        <v>1848</v>
      </c>
      <c r="E703" s="227">
        <v>0.0</v>
      </c>
      <c r="F703" s="231">
        <v>2.0</v>
      </c>
      <c r="G703" s="232" t="s">
        <v>1556</v>
      </c>
      <c r="H703" s="227" t="s">
        <v>1829</v>
      </c>
      <c r="I703" s="217"/>
    </row>
    <row r="704" ht="15.75" customHeight="1">
      <c r="A704" s="233"/>
      <c r="B704" s="234"/>
      <c r="C704" s="229"/>
      <c r="D704" s="230" t="s">
        <v>1848</v>
      </c>
      <c r="E704" s="227">
        <v>0.0</v>
      </c>
      <c r="F704" s="231">
        <v>3.0</v>
      </c>
      <c r="G704" s="232" t="s">
        <v>1693</v>
      </c>
      <c r="H704" s="227" t="s">
        <v>1831</v>
      </c>
      <c r="I704" s="217"/>
    </row>
    <row r="705" ht="15.75" customHeight="1">
      <c r="A705" s="233"/>
      <c r="B705" s="234"/>
      <c r="C705" s="229"/>
      <c r="D705" s="230" t="s">
        <v>1848</v>
      </c>
      <c r="E705" s="227">
        <v>0.0</v>
      </c>
      <c r="F705" s="231">
        <v>4.0</v>
      </c>
      <c r="G705" s="232" t="s">
        <v>1520</v>
      </c>
      <c r="H705" s="227" t="s">
        <v>1832</v>
      </c>
      <c r="I705" s="217"/>
    </row>
    <row r="706" ht="15.75" customHeight="1">
      <c r="A706" s="233"/>
      <c r="B706" s="234"/>
      <c r="C706" s="229"/>
      <c r="D706" s="230" t="s">
        <v>1848</v>
      </c>
      <c r="E706" s="227">
        <v>0.0</v>
      </c>
      <c r="F706" s="231">
        <v>9.0</v>
      </c>
      <c r="G706" s="232" t="s">
        <v>1528</v>
      </c>
      <c r="H706" s="227" t="s">
        <v>1840</v>
      </c>
      <c r="I706" s="217"/>
    </row>
    <row r="707" ht="15.75" customHeight="1">
      <c r="A707" s="233"/>
      <c r="B707" s="234"/>
      <c r="C707" s="229"/>
      <c r="D707" s="230" t="s">
        <v>1848</v>
      </c>
      <c r="E707" s="227">
        <v>0.0</v>
      </c>
      <c r="F707" s="231">
        <v>10.0</v>
      </c>
      <c r="G707" s="232" t="s">
        <v>1841</v>
      </c>
      <c r="H707" s="227" t="s">
        <v>1842</v>
      </c>
      <c r="I707" s="217"/>
    </row>
    <row r="708" ht="15.75" customHeight="1">
      <c r="A708" s="233"/>
      <c r="B708" s="234"/>
      <c r="C708" s="229"/>
      <c r="D708" s="230" t="s">
        <v>1848</v>
      </c>
      <c r="E708" s="227">
        <v>0.0</v>
      </c>
      <c r="F708" s="231">
        <v>14.0</v>
      </c>
      <c r="G708" s="232" t="s">
        <v>1554</v>
      </c>
      <c r="H708" s="227" t="s">
        <v>1843</v>
      </c>
      <c r="I708" s="217"/>
    </row>
    <row r="709" ht="15.75" customHeight="1">
      <c r="A709" s="233"/>
      <c r="B709" s="234"/>
      <c r="C709" s="229"/>
      <c r="D709" s="230" t="s">
        <v>1848</v>
      </c>
      <c r="E709" s="227">
        <v>0.0</v>
      </c>
      <c r="F709" s="231">
        <v>15.0</v>
      </c>
      <c r="G709" s="232" t="s">
        <v>1844</v>
      </c>
      <c r="H709" s="227" t="s">
        <v>1834</v>
      </c>
      <c r="I709" s="217"/>
    </row>
    <row r="710" ht="15.75" customHeight="1">
      <c r="A710" s="233"/>
      <c r="B710" s="234"/>
      <c r="C710" s="229"/>
      <c r="D710" s="230" t="s">
        <v>1848</v>
      </c>
      <c r="E710" s="227">
        <v>0.0</v>
      </c>
      <c r="F710" s="231">
        <v>16.0</v>
      </c>
      <c r="G710" s="232" t="s">
        <v>1844</v>
      </c>
      <c r="H710" s="227" t="s">
        <v>1834</v>
      </c>
      <c r="I710" s="217"/>
    </row>
    <row r="711" ht="15.75" customHeight="1">
      <c r="A711" s="233"/>
      <c r="B711" s="234"/>
      <c r="C711" s="229"/>
      <c r="D711" s="230" t="s">
        <v>1848</v>
      </c>
      <c r="E711" s="227">
        <v>0.0</v>
      </c>
      <c r="F711" s="231">
        <v>20.0</v>
      </c>
      <c r="G711" s="232" t="s">
        <v>1849</v>
      </c>
      <c r="H711" s="227" t="s">
        <v>1850</v>
      </c>
      <c r="I711" s="217"/>
    </row>
    <row r="712" ht="15.75" customHeight="1">
      <c r="A712" s="233"/>
      <c r="B712" s="234"/>
      <c r="C712" s="229"/>
      <c r="D712" s="230" t="s">
        <v>1851</v>
      </c>
      <c r="E712" s="227">
        <v>0.0</v>
      </c>
      <c r="F712" s="231">
        <v>1.0</v>
      </c>
      <c r="G712" s="232" t="s">
        <v>1838</v>
      </c>
      <c r="H712" s="227" t="s">
        <v>1827</v>
      </c>
      <c r="I712" s="217"/>
    </row>
    <row r="713" ht="15.75" customHeight="1">
      <c r="A713" s="233"/>
      <c r="B713" s="234"/>
      <c r="C713" s="229"/>
      <c r="D713" s="230" t="s">
        <v>1851</v>
      </c>
      <c r="E713" s="227">
        <v>0.0</v>
      </c>
      <c r="F713" s="231">
        <v>2.0</v>
      </c>
      <c r="G713" s="232" t="s">
        <v>1767</v>
      </c>
      <c r="H713" s="227" t="s">
        <v>1829</v>
      </c>
      <c r="I713" s="217"/>
    </row>
    <row r="714" ht="15.75" customHeight="1">
      <c r="A714" s="233"/>
      <c r="B714" s="234"/>
      <c r="C714" s="229"/>
      <c r="D714" s="230" t="s">
        <v>1851</v>
      </c>
      <c r="E714" s="227">
        <v>0.0</v>
      </c>
      <c r="F714" s="231">
        <v>3.0</v>
      </c>
      <c r="G714" s="232" t="s">
        <v>1693</v>
      </c>
      <c r="H714" s="227" t="s">
        <v>1831</v>
      </c>
      <c r="I714" s="217"/>
    </row>
    <row r="715" ht="15.75" customHeight="1">
      <c r="A715" s="233"/>
      <c r="B715" s="234"/>
      <c r="C715" s="229"/>
      <c r="D715" s="230" t="s">
        <v>1851</v>
      </c>
      <c r="E715" s="227">
        <v>0.0</v>
      </c>
      <c r="F715" s="231">
        <v>4.0</v>
      </c>
      <c r="G715" s="232" t="s">
        <v>1520</v>
      </c>
      <c r="H715" s="227" t="s">
        <v>1832</v>
      </c>
      <c r="I715" s="217"/>
    </row>
    <row r="716" ht="15.75" customHeight="1">
      <c r="A716" s="233"/>
      <c r="B716" s="234"/>
      <c r="C716" s="229"/>
      <c r="D716" s="230" t="s">
        <v>1851</v>
      </c>
      <c r="E716" s="227">
        <v>0.0</v>
      </c>
      <c r="F716" s="231">
        <v>15.0</v>
      </c>
      <c r="G716" s="232" t="s">
        <v>1844</v>
      </c>
      <c r="H716" s="227" t="s">
        <v>1834</v>
      </c>
      <c r="I716" s="217"/>
    </row>
    <row r="717" ht="15.75" customHeight="1">
      <c r="A717" s="233"/>
      <c r="B717" s="234"/>
      <c r="C717" s="229"/>
      <c r="D717" s="230" t="s">
        <v>1852</v>
      </c>
      <c r="E717" s="227">
        <v>0.0</v>
      </c>
      <c r="F717" s="231">
        <v>1.0</v>
      </c>
      <c r="G717" s="232" t="s">
        <v>1838</v>
      </c>
      <c r="H717" s="227" t="s">
        <v>1827</v>
      </c>
      <c r="I717" s="217"/>
    </row>
    <row r="718" ht="15.75" customHeight="1">
      <c r="A718" s="233"/>
      <c r="B718" s="234"/>
      <c r="C718" s="229"/>
      <c r="D718" s="230" t="s">
        <v>1852</v>
      </c>
      <c r="E718" s="227">
        <v>0.0</v>
      </c>
      <c r="F718" s="231">
        <v>2.0</v>
      </c>
      <c r="G718" s="232" t="s">
        <v>1828</v>
      </c>
      <c r="H718" s="227" t="s">
        <v>1829</v>
      </c>
      <c r="I718" s="217"/>
    </row>
    <row r="719" ht="15.75" customHeight="1">
      <c r="A719" s="233"/>
      <c r="B719" s="234"/>
      <c r="C719" s="229"/>
      <c r="D719" s="230" t="s">
        <v>1852</v>
      </c>
      <c r="E719" s="227">
        <v>0.0</v>
      </c>
      <c r="F719" s="231">
        <v>3.0</v>
      </c>
      <c r="G719" s="232" t="s">
        <v>1693</v>
      </c>
      <c r="H719" s="227" t="s">
        <v>1831</v>
      </c>
      <c r="I719" s="217"/>
    </row>
    <row r="720" ht="15.75" customHeight="1">
      <c r="A720" s="233"/>
      <c r="B720" s="234"/>
      <c r="C720" s="229"/>
      <c r="D720" s="230" t="s">
        <v>1852</v>
      </c>
      <c r="E720" s="227">
        <v>0.0</v>
      </c>
      <c r="F720" s="231">
        <v>4.0</v>
      </c>
      <c r="G720" s="232" t="s">
        <v>1520</v>
      </c>
      <c r="H720" s="227" t="s">
        <v>1832</v>
      </c>
      <c r="I720" s="217"/>
    </row>
    <row r="721" ht="15.75" customHeight="1">
      <c r="A721" s="233"/>
      <c r="B721" s="234"/>
      <c r="C721" s="229"/>
      <c r="D721" s="230" t="s">
        <v>1852</v>
      </c>
      <c r="E721" s="227">
        <v>0.0</v>
      </c>
      <c r="F721" s="231">
        <v>9.0</v>
      </c>
      <c r="G721" s="232" t="s">
        <v>1528</v>
      </c>
      <c r="H721" s="227" t="s">
        <v>1840</v>
      </c>
      <c r="I721" s="217"/>
    </row>
    <row r="722" ht="15.75" customHeight="1">
      <c r="A722" s="233"/>
      <c r="B722" s="234"/>
      <c r="C722" s="229"/>
      <c r="D722" s="230" t="s">
        <v>1852</v>
      </c>
      <c r="E722" s="227">
        <v>0.0</v>
      </c>
      <c r="F722" s="231">
        <v>10.0</v>
      </c>
      <c r="G722" s="232" t="s">
        <v>1841</v>
      </c>
      <c r="H722" s="227" t="s">
        <v>1842</v>
      </c>
      <c r="I722" s="217"/>
    </row>
    <row r="723" ht="15.75" customHeight="1">
      <c r="A723" s="233"/>
      <c r="B723" s="234"/>
      <c r="C723" s="229"/>
      <c r="D723" s="230" t="s">
        <v>1852</v>
      </c>
      <c r="E723" s="227">
        <v>0.0</v>
      </c>
      <c r="F723" s="231">
        <v>14.0</v>
      </c>
      <c r="G723" s="232" t="s">
        <v>1554</v>
      </c>
      <c r="H723" s="227" t="s">
        <v>1843</v>
      </c>
      <c r="I723" s="217"/>
    </row>
    <row r="724" ht="15.75" customHeight="1">
      <c r="A724" s="233"/>
      <c r="B724" s="234"/>
      <c r="C724" s="229"/>
      <c r="D724" s="230" t="s">
        <v>1852</v>
      </c>
      <c r="E724" s="227">
        <v>0.0</v>
      </c>
      <c r="F724" s="231">
        <v>15.0</v>
      </c>
      <c r="G724" s="232" t="s">
        <v>1844</v>
      </c>
      <c r="H724" s="227" t="s">
        <v>1834</v>
      </c>
      <c r="I724" s="217"/>
    </row>
    <row r="725" ht="15.75" customHeight="1">
      <c r="A725" s="233"/>
      <c r="B725" s="234"/>
      <c r="C725" s="229"/>
      <c r="D725" s="230" t="s">
        <v>1852</v>
      </c>
      <c r="E725" s="227">
        <v>0.0</v>
      </c>
      <c r="F725" s="231">
        <v>16.0</v>
      </c>
      <c r="G725" s="232" t="s">
        <v>1828</v>
      </c>
      <c r="H725" s="227" t="s">
        <v>1829</v>
      </c>
      <c r="I725" s="217"/>
    </row>
    <row r="726" ht="15.75" customHeight="1">
      <c r="A726" s="233"/>
      <c r="B726" s="234"/>
      <c r="C726" s="229"/>
      <c r="D726" s="230" t="s">
        <v>1853</v>
      </c>
      <c r="E726" s="227">
        <v>0.0</v>
      </c>
      <c r="F726" s="231">
        <v>1.0</v>
      </c>
      <c r="G726" s="232" t="s">
        <v>1854</v>
      </c>
      <c r="H726" s="227" t="s">
        <v>1642</v>
      </c>
      <c r="I726" s="217"/>
    </row>
    <row r="727" ht="15.75" customHeight="1">
      <c r="A727" s="233"/>
      <c r="B727" s="234"/>
      <c r="C727" s="229"/>
      <c r="D727" s="230" t="s">
        <v>1853</v>
      </c>
      <c r="E727" s="227">
        <v>0.0</v>
      </c>
      <c r="F727" s="231">
        <v>2.0</v>
      </c>
      <c r="G727" s="232" t="s">
        <v>1556</v>
      </c>
      <c r="H727" s="227" t="s">
        <v>1737</v>
      </c>
      <c r="I727" s="217"/>
    </row>
    <row r="728" ht="15.75" customHeight="1">
      <c r="A728" s="233"/>
      <c r="B728" s="234"/>
      <c r="C728" s="229"/>
      <c r="D728" s="230" t="s">
        <v>1853</v>
      </c>
      <c r="E728" s="227">
        <v>0.0</v>
      </c>
      <c r="F728" s="231">
        <v>3.0</v>
      </c>
      <c r="G728" s="232" t="s">
        <v>1693</v>
      </c>
      <c r="H728" s="227" t="s">
        <v>1645</v>
      </c>
      <c r="I728" s="217"/>
    </row>
    <row r="729" ht="15.75" customHeight="1">
      <c r="A729" s="233"/>
      <c r="B729" s="234"/>
      <c r="C729" s="229"/>
      <c r="D729" s="230" t="s">
        <v>1853</v>
      </c>
      <c r="E729" s="227">
        <v>0.0</v>
      </c>
      <c r="F729" s="231">
        <v>4.0</v>
      </c>
      <c r="G729" s="232" t="s">
        <v>1520</v>
      </c>
      <c r="H729" s="227" t="s">
        <v>1855</v>
      </c>
      <c r="I729" s="217"/>
    </row>
    <row r="730" ht="15.75" customHeight="1">
      <c r="A730" s="233"/>
      <c r="B730" s="234"/>
      <c r="C730" s="229"/>
      <c r="D730" s="230" t="s">
        <v>1853</v>
      </c>
      <c r="E730" s="227">
        <v>0.0</v>
      </c>
      <c r="F730" s="231">
        <v>14.0</v>
      </c>
      <c r="G730" s="232" t="s">
        <v>1856</v>
      </c>
      <c r="H730" s="227" t="s">
        <v>1648</v>
      </c>
      <c r="I730" s="217"/>
    </row>
    <row r="731" ht="15.75" customHeight="1">
      <c r="A731" s="233"/>
      <c r="B731" s="234"/>
      <c r="C731" s="229"/>
      <c r="D731" s="230" t="s">
        <v>1853</v>
      </c>
      <c r="E731" s="227">
        <v>0.0</v>
      </c>
      <c r="F731" s="231">
        <v>15.0</v>
      </c>
      <c r="G731" s="232" t="s">
        <v>1857</v>
      </c>
      <c r="H731" s="227" t="s">
        <v>1644</v>
      </c>
      <c r="I731" s="217"/>
    </row>
    <row r="732" ht="15.75" customHeight="1">
      <c r="A732" s="233"/>
      <c r="B732" s="234"/>
      <c r="C732" s="229"/>
      <c r="D732" s="230" t="s">
        <v>1858</v>
      </c>
      <c r="E732" s="227">
        <v>0.0</v>
      </c>
      <c r="F732" s="231">
        <v>1.0</v>
      </c>
      <c r="G732" s="232" t="s">
        <v>1514</v>
      </c>
      <c r="H732" s="227">
        <v>1.0</v>
      </c>
      <c r="I732" s="217"/>
    </row>
    <row r="733" ht="15.75" customHeight="1">
      <c r="A733" s="233"/>
      <c r="B733" s="234"/>
      <c r="C733" s="229"/>
      <c r="D733" s="230" t="s">
        <v>1858</v>
      </c>
      <c r="E733" s="227">
        <v>0.0</v>
      </c>
      <c r="F733" s="231">
        <v>2.0</v>
      </c>
      <c r="G733" s="232" t="s">
        <v>1517</v>
      </c>
      <c r="H733" s="227">
        <v>2.0</v>
      </c>
      <c r="I733" s="217"/>
    </row>
    <row r="734" ht="15.75" customHeight="1">
      <c r="A734" s="233"/>
      <c r="B734" s="234"/>
      <c r="C734" s="229"/>
      <c r="D734" s="230" t="s">
        <v>1858</v>
      </c>
      <c r="E734" s="227">
        <v>0.0</v>
      </c>
      <c r="F734" s="231">
        <v>3.0</v>
      </c>
      <c r="G734" s="232" t="s">
        <v>1519</v>
      </c>
      <c r="H734" s="227">
        <v>3.0</v>
      </c>
      <c r="I734" s="217"/>
    </row>
    <row r="735" ht="15.75" customHeight="1">
      <c r="A735" s="233"/>
      <c r="B735" s="234"/>
      <c r="C735" s="229"/>
      <c r="D735" s="230" t="s">
        <v>1858</v>
      </c>
      <c r="E735" s="227">
        <v>0.0</v>
      </c>
      <c r="F735" s="231">
        <v>4.0</v>
      </c>
      <c r="G735" s="232" t="s">
        <v>1520</v>
      </c>
      <c r="H735" s="227">
        <v>4.0</v>
      </c>
      <c r="I735" s="217"/>
    </row>
    <row r="736" ht="15.75" customHeight="1">
      <c r="A736" s="233"/>
      <c r="B736" s="234"/>
      <c r="C736" s="229"/>
      <c r="D736" s="230" t="s">
        <v>1858</v>
      </c>
      <c r="E736" s="227">
        <v>0.0</v>
      </c>
      <c r="F736" s="231">
        <v>5.0</v>
      </c>
      <c r="G736" s="232" t="s">
        <v>1522</v>
      </c>
      <c r="H736" s="227">
        <v>5.0</v>
      </c>
      <c r="I736" s="217"/>
    </row>
    <row r="737" ht="15.75" customHeight="1">
      <c r="A737" s="233"/>
      <c r="B737" s="234"/>
      <c r="C737" s="229"/>
      <c r="D737" s="230" t="s">
        <v>1858</v>
      </c>
      <c r="E737" s="227">
        <v>0.0</v>
      </c>
      <c r="F737" s="231">
        <v>6.0</v>
      </c>
      <c r="G737" s="232" t="s">
        <v>1524</v>
      </c>
      <c r="H737" s="227">
        <v>6.0</v>
      </c>
      <c r="I737" s="217"/>
    </row>
    <row r="738" ht="15.75" customHeight="1">
      <c r="A738" s="233"/>
      <c r="B738" s="234"/>
      <c r="C738" s="229"/>
      <c r="D738" s="230" t="s">
        <v>1859</v>
      </c>
      <c r="E738" s="227">
        <v>0.0</v>
      </c>
      <c r="F738" s="231">
        <v>1.0</v>
      </c>
      <c r="G738" s="232" t="s">
        <v>1822</v>
      </c>
      <c r="H738" s="227" t="s">
        <v>1827</v>
      </c>
      <c r="I738" s="217"/>
    </row>
    <row r="739" ht="15.75" customHeight="1">
      <c r="A739" s="233"/>
      <c r="B739" s="234"/>
      <c r="C739" s="229"/>
      <c r="D739" s="230" t="s">
        <v>1859</v>
      </c>
      <c r="E739" s="227">
        <v>0.0</v>
      </c>
      <c r="F739" s="231">
        <v>3.0</v>
      </c>
      <c r="G739" s="232" t="s">
        <v>1693</v>
      </c>
      <c r="H739" s="227" t="s">
        <v>1831</v>
      </c>
      <c r="I739" s="217"/>
    </row>
    <row r="740" ht="15.75" customHeight="1">
      <c r="A740" s="233"/>
      <c r="B740" s="234"/>
      <c r="C740" s="229"/>
      <c r="D740" s="230" t="s">
        <v>1859</v>
      </c>
      <c r="E740" s="227">
        <v>0.0</v>
      </c>
      <c r="F740" s="231">
        <v>4.0</v>
      </c>
      <c r="G740" s="232" t="s">
        <v>1520</v>
      </c>
      <c r="H740" s="227" t="s">
        <v>1832</v>
      </c>
      <c r="I740" s="217"/>
    </row>
    <row r="741" ht="15.75" customHeight="1">
      <c r="A741" s="233"/>
      <c r="B741" s="234"/>
      <c r="C741" s="229"/>
      <c r="D741" s="230" t="s">
        <v>1859</v>
      </c>
      <c r="E741" s="227">
        <v>0.0</v>
      </c>
      <c r="F741" s="231">
        <v>15.0</v>
      </c>
      <c r="G741" s="232" t="s">
        <v>1833</v>
      </c>
      <c r="H741" s="227" t="s">
        <v>1834</v>
      </c>
      <c r="I741" s="217"/>
    </row>
    <row r="742" ht="15.75" customHeight="1">
      <c r="A742" s="233"/>
      <c r="B742" s="234"/>
      <c r="C742" s="229"/>
      <c r="D742" s="230" t="s">
        <v>1860</v>
      </c>
      <c r="E742" s="227">
        <v>0.0</v>
      </c>
      <c r="F742" s="231">
        <v>1.0</v>
      </c>
      <c r="G742" s="232" t="s">
        <v>1514</v>
      </c>
      <c r="H742" s="227">
        <v>1.0</v>
      </c>
      <c r="I742" s="217"/>
    </row>
    <row r="743" ht="15.75" customHeight="1">
      <c r="A743" s="233"/>
      <c r="B743" s="234"/>
      <c r="C743" s="229"/>
      <c r="D743" s="230" t="s">
        <v>1860</v>
      </c>
      <c r="E743" s="227">
        <v>0.0</v>
      </c>
      <c r="F743" s="231">
        <v>2.0</v>
      </c>
      <c r="G743" s="232" t="s">
        <v>1517</v>
      </c>
      <c r="H743" s="227">
        <v>2.0</v>
      </c>
      <c r="I743" s="217"/>
    </row>
    <row r="744" ht="15.75" customHeight="1">
      <c r="A744" s="233"/>
      <c r="B744" s="234"/>
      <c r="C744" s="229"/>
      <c r="D744" s="230" t="s">
        <v>1860</v>
      </c>
      <c r="E744" s="227">
        <v>0.0</v>
      </c>
      <c r="F744" s="231">
        <v>3.0</v>
      </c>
      <c r="G744" s="232" t="s">
        <v>1519</v>
      </c>
      <c r="H744" s="227">
        <v>3.0</v>
      </c>
      <c r="I744" s="217"/>
    </row>
    <row r="745" ht="15.75" customHeight="1">
      <c r="A745" s="233"/>
      <c r="B745" s="234"/>
      <c r="C745" s="229"/>
      <c r="D745" s="230" t="s">
        <v>1860</v>
      </c>
      <c r="E745" s="227">
        <v>0.0</v>
      </c>
      <c r="F745" s="231">
        <v>4.0</v>
      </c>
      <c r="G745" s="232" t="s">
        <v>1520</v>
      </c>
      <c r="H745" s="227">
        <v>4.0</v>
      </c>
      <c r="I745" s="217"/>
    </row>
    <row r="746" ht="15.75" customHeight="1">
      <c r="A746" s="233"/>
      <c r="B746" s="234"/>
      <c r="C746" s="229"/>
      <c r="D746" s="230" t="s">
        <v>1860</v>
      </c>
      <c r="E746" s="227">
        <v>0.0</v>
      </c>
      <c r="F746" s="231">
        <v>5.0</v>
      </c>
      <c r="G746" s="232" t="s">
        <v>1522</v>
      </c>
      <c r="H746" s="227">
        <v>5.0</v>
      </c>
      <c r="I746" s="217"/>
    </row>
    <row r="747" ht="15.75" customHeight="1">
      <c r="A747" s="233"/>
      <c r="B747" s="234"/>
      <c r="C747" s="229"/>
      <c r="D747" s="230" t="s">
        <v>1860</v>
      </c>
      <c r="E747" s="227">
        <v>0.0</v>
      </c>
      <c r="F747" s="231">
        <v>6.0</v>
      </c>
      <c r="G747" s="232" t="s">
        <v>1524</v>
      </c>
      <c r="H747" s="227">
        <v>6.0</v>
      </c>
      <c r="I747" s="217"/>
    </row>
    <row r="748" ht="15.75" customHeight="1">
      <c r="A748" s="233"/>
      <c r="B748" s="234"/>
      <c r="C748" s="229"/>
      <c r="D748" s="230" t="s">
        <v>1861</v>
      </c>
      <c r="E748" s="227">
        <v>0.0</v>
      </c>
      <c r="F748" s="231">
        <v>3.0</v>
      </c>
      <c r="G748" s="232" t="s">
        <v>1519</v>
      </c>
      <c r="H748" s="227">
        <v>3.0</v>
      </c>
      <c r="I748" s="217"/>
    </row>
    <row r="749" ht="15.75" customHeight="1">
      <c r="A749" s="233"/>
      <c r="B749" s="234"/>
      <c r="C749" s="229"/>
      <c r="D749" s="230" t="s">
        <v>1861</v>
      </c>
      <c r="E749" s="227">
        <v>0.0</v>
      </c>
      <c r="F749" s="231">
        <v>4.0</v>
      </c>
      <c r="G749" s="232" t="s">
        <v>1521</v>
      </c>
      <c r="H749" s="227">
        <v>5.0</v>
      </c>
      <c r="I749" s="217"/>
    </row>
    <row r="750" ht="15.75" customHeight="1">
      <c r="A750" s="233"/>
      <c r="B750" s="234"/>
      <c r="C750" s="229"/>
      <c r="D750" s="230" t="s">
        <v>1861</v>
      </c>
      <c r="E750" s="227">
        <v>0.0</v>
      </c>
      <c r="F750" s="231">
        <v>5.0</v>
      </c>
      <c r="G750" s="232" t="s">
        <v>1522</v>
      </c>
      <c r="H750" s="227">
        <v>6.0</v>
      </c>
      <c r="I750" s="217"/>
    </row>
    <row r="751" ht="15.75" customHeight="1">
      <c r="A751" s="233"/>
      <c r="B751" s="234"/>
      <c r="C751" s="229"/>
      <c r="D751" s="230" t="s">
        <v>1861</v>
      </c>
      <c r="E751" s="227">
        <v>0.0</v>
      </c>
      <c r="F751" s="231">
        <v>6.0</v>
      </c>
      <c r="G751" s="232" t="s">
        <v>1524</v>
      </c>
      <c r="H751" s="227">
        <v>7.0</v>
      </c>
      <c r="I751" s="217"/>
    </row>
    <row r="752" ht="15.75" customHeight="1">
      <c r="A752" s="233"/>
      <c r="B752" s="234"/>
      <c r="C752" s="229"/>
      <c r="D752" s="230" t="s">
        <v>1861</v>
      </c>
      <c r="E752" s="227">
        <v>0.0</v>
      </c>
      <c r="F752" s="231">
        <v>7.0</v>
      </c>
      <c r="G752" s="232" t="s">
        <v>1525</v>
      </c>
      <c r="H752" s="227">
        <v>1.0</v>
      </c>
      <c r="I752" s="217"/>
    </row>
    <row r="753" ht="15.75" customHeight="1">
      <c r="A753" s="233"/>
      <c r="B753" s="234"/>
      <c r="C753" s="229"/>
      <c r="D753" s="230" t="s">
        <v>1861</v>
      </c>
      <c r="E753" s="227">
        <v>0.0</v>
      </c>
      <c r="F753" s="231">
        <v>8.0</v>
      </c>
      <c r="G753" s="232" t="s">
        <v>1527</v>
      </c>
      <c r="H753" s="227">
        <v>2.0</v>
      </c>
      <c r="I753" s="217"/>
    </row>
    <row r="754" ht="15.75" customHeight="1">
      <c r="A754" s="233"/>
      <c r="B754" s="234"/>
      <c r="C754" s="229"/>
      <c r="D754" s="230" t="s">
        <v>1861</v>
      </c>
      <c r="E754" s="227">
        <v>0.0</v>
      </c>
      <c r="F754" s="231">
        <v>9.0</v>
      </c>
      <c r="G754" s="232" t="s">
        <v>1528</v>
      </c>
      <c r="H754" s="227">
        <v>4.0</v>
      </c>
      <c r="I754" s="217"/>
    </row>
    <row r="755" ht="15.75" customHeight="1">
      <c r="A755" s="233"/>
      <c r="B755" s="234"/>
      <c r="C755" s="229"/>
      <c r="D755" s="230" t="s">
        <v>1862</v>
      </c>
      <c r="E755" s="227">
        <v>0.0</v>
      </c>
      <c r="F755" s="231">
        <v>3.0</v>
      </c>
      <c r="G755" s="232" t="s">
        <v>1519</v>
      </c>
      <c r="H755" s="227">
        <v>3.0</v>
      </c>
      <c r="I755" s="217"/>
    </row>
    <row r="756" ht="15.75" customHeight="1">
      <c r="A756" s="233"/>
      <c r="B756" s="234"/>
      <c r="C756" s="229"/>
      <c r="D756" s="230" t="s">
        <v>1862</v>
      </c>
      <c r="E756" s="227">
        <v>0.0</v>
      </c>
      <c r="F756" s="231">
        <v>4.0</v>
      </c>
      <c r="G756" s="232" t="s">
        <v>1521</v>
      </c>
      <c r="H756" s="227">
        <v>5.0</v>
      </c>
      <c r="I756" s="217"/>
    </row>
    <row r="757" ht="15.75" customHeight="1">
      <c r="A757" s="233"/>
      <c r="B757" s="234"/>
      <c r="C757" s="229"/>
      <c r="D757" s="230" t="s">
        <v>1862</v>
      </c>
      <c r="E757" s="227">
        <v>0.0</v>
      </c>
      <c r="F757" s="231">
        <v>5.0</v>
      </c>
      <c r="G757" s="232" t="s">
        <v>1522</v>
      </c>
      <c r="H757" s="227">
        <v>6.0</v>
      </c>
      <c r="I757" s="217"/>
    </row>
    <row r="758" ht="15.75" customHeight="1">
      <c r="A758" s="233"/>
      <c r="B758" s="234"/>
      <c r="C758" s="229"/>
      <c r="D758" s="230" t="s">
        <v>1862</v>
      </c>
      <c r="E758" s="227">
        <v>0.0</v>
      </c>
      <c r="F758" s="231">
        <v>6.0</v>
      </c>
      <c r="G758" s="232" t="s">
        <v>1609</v>
      </c>
      <c r="H758" s="227">
        <v>7.0</v>
      </c>
      <c r="I758" s="217"/>
    </row>
    <row r="759" ht="15.75" customHeight="1">
      <c r="A759" s="233"/>
      <c r="B759" s="234"/>
      <c r="C759" s="229"/>
      <c r="D759" s="230" t="s">
        <v>1862</v>
      </c>
      <c r="E759" s="227">
        <v>0.0</v>
      </c>
      <c r="F759" s="231">
        <v>7.0</v>
      </c>
      <c r="G759" s="232" t="s">
        <v>1525</v>
      </c>
      <c r="H759" s="227">
        <v>1.0</v>
      </c>
      <c r="I759" s="217"/>
    </row>
    <row r="760" ht="15.75" customHeight="1">
      <c r="A760" s="233"/>
      <c r="B760" s="234"/>
      <c r="C760" s="229"/>
      <c r="D760" s="230" t="s">
        <v>1862</v>
      </c>
      <c r="E760" s="227">
        <v>0.0</v>
      </c>
      <c r="F760" s="231">
        <v>8.0</v>
      </c>
      <c r="G760" s="232" t="s">
        <v>1610</v>
      </c>
      <c r="H760" s="227">
        <v>2.0</v>
      </c>
      <c r="I760" s="217"/>
    </row>
    <row r="761" ht="15.75" customHeight="1">
      <c r="A761" s="233"/>
      <c r="B761" s="234"/>
      <c r="C761" s="229"/>
      <c r="D761" s="230" t="s">
        <v>1862</v>
      </c>
      <c r="E761" s="227">
        <v>0.0</v>
      </c>
      <c r="F761" s="231">
        <v>9.0</v>
      </c>
      <c r="G761" s="232" t="s">
        <v>1528</v>
      </c>
      <c r="H761" s="227">
        <v>4.0</v>
      </c>
      <c r="I761" s="217"/>
    </row>
    <row r="762" ht="15.75" customHeight="1">
      <c r="A762" s="233"/>
      <c r="B762" s="234"/>
      <c r="C762" s="229"/>
      <c r="D762" s="230" t="s">
        <v>1863</v>
      </c>
      <c r="E762" s="227">
        <v>0.0</v>
      </c>
      <c r="F762" s="231">
        <v>1.0</v>
      </c>
      <c r="G762" s="232" t="s">
        <v>1514</v>
      </c>
      <c r="H762" s="227">
        <v>1.0</v>
      </c>
      <c r="I762" s="217"/>
    </row>
    <row r="763" ht="15.75" customHeight="1">
      <c r="A763" s="233"/>
      <c r="B763" s="234"/>
      <c r="C763" s="229"/>
      <c r="D763" s="230" t="s">
        <v>1863</v>
      </c>
      <c r="E763" s="227">
        <v>0.0</v>
      </c>
      <c r="F763" s="231">
        <v>2.0</v>
      </c>
      <c r="G763" s="232" t="s">
        <v>1517</v>
      </c>
      <c r="H763" s="227">
        <v>2.0</v>
      </c>
      <c r="I763" s="217"/>
    </row>
    <row r="764" ht="15.75" customHeight="1">
      <c r="A764" s="233"/>
      <c r="B764" s="234"/>
      <c r="C764" s="229"/>
      <c r="D764" s="230" t="s">
        <v>1863</v>
      </c>
      <c r="E764" s="227">
        <v>0.0</v>
      </c>
      <c r="F764" s="231">
        <v>3.0</v>
      </c>
      <c r="G764" s="232" t="s">
        <v>1519</v>
      </c>
      <c r="H764" s="227">
        <v>3.0</v>
      </c>
      <c r="I764" s="217"/>
    </row>
    <row r="765" ht="15.75" customHeight="1">
      <c r="A765" s="233"/>
      <c r="B765" s="234"/>
      <c r="C765" s="229"/>
      <c r="D765" s="230" t="s">
        <v>1863</v>
      </c>
      <c r="E765" s="227">
        <v>0.0</v>
      </c>
      <c r="F765" s="231">
        <v>4.0</v>
      </c>
      <c r="G765" s="232" t="s">
        <v>1520</v>
      </c>
      <c r="H765" s="227">
        <v>4.0</v>
      </c>
      <c r="I765" s="217"/>
    </row>
    <row r="766" ht="15.75" customHeight="1">
      <c r="A766" s="233"/>
      <c r="B766" s="234"/>
      <c r="C766" s="229"/>
      <c r="D766" s="230" t="s">
        <v>1863</v>
      </c>
      <c r="E766" s="227">
        <v>0.0</v>
      </c>
      <c r="F766" s="231">
        <v>5.0</v>
      </c>
      <c r="G766" s="232" t="s">
        <v>1522</v>
      </c>
      <c r="H766" s="227">
        <v>5.0</v>
      </c>
      <c r="I766" s="217"/>
    </row>
    <row r="767" ht="15.75" customHeight="1">
      <c r="A767" s="233"/>
      <c r="B767" s="234"/>
      <c r="C767" s="229"/>
      <c r="D767" s="230" t="s">
        <v>1863</v>
      </c>
      <c r="E767" s="227">
        <v>0.0</v>
      </c>
      <c r="F767" s="231">
        <v>6.0</v>
      </c>
      <c r="G767" s="232" t="s">
        <v>1609</v>
      </c>
      <c r="H767" s="227">
        <v>6.0</v>
      </c>
      <c r="I767" s="217"/>
    </row>
    <row r="768" ht="15.75" customHeight="1">
      <c r="A768" s="233"/>
      <c r="B768" s="234"/>
      <c r="C768" s="229"/>
      <c r="D768" s="230" t="s">
        <v>1864</v>
      </c>
      <c r="E768" s="227">
        <v>0.0</v>
      </c>
      <c r="F768" s="231">
        <v>3.0</v>
      </c>
      <c r="G768" s="232" t="s">
        <v>1519</v>
      </c>
      <c r="H768" s="227">
        <v>3.0</v>
      </c>
      <c r="I768" s="217"/>
    </row>
    <row r="769" ht="15.75" customHeight="1">
      <c r="A769" s="233"/>
      <c r="B769" s="234"/>
      <c r="C769" s="229"/>
      <c r="D769" s="230" t="s">
        <v>1864</v>
      </c>
      <c r="E769" s="227">
        <v>0.0</v>
      </c>
      <c r="F769" s="231">
        <v>4.0</v>
      </c>
      <c r="G769" s="232" t="s">
        <v>1521</v>
      </c>
      <c r="H769" s="227">
        <v>5.0</v>
      </c>
      <c r="I769" s="217"/>
    </row>
    <row r="770" ht="15.75" customHeight="1">
      <c r="A770" s="233"/>
      <c r="B770" s="234"/>
      <c r="C770" s="229"/>
      <c r="D770" s="230" t="s">
        <v>1864</v>
      </c>
      <c r="E770" s="227">
        <v>0.0</v>
      </c>
      <c r="F770" s="231">
        <v>5.0</v>
      </c>
      <c r="G770" s="232" t="s">
        <v>1522</v>
      </c>
      <c r="H770" s="227">
        <v>6.0</v>
      </c>
      <c r="I770" s="217"/>
    </row>
    <row r="771" ht="15.75" customHeight="1">
      <c r="A771" s="233"/>
      <c r="B771" s="234"/>
      <c r="C771" s="229"/>
      <c r="D771" s="230" t="s">
        <v>1864</v>
      </c>
      <c r="E771" s="227">
        <v>0.0</v>
      </c>
      <c r="F771" s="231">
        <v>6.0</v>
      </c>
      <c r="G771" s="232" t="s">
        <v>1609</v>
      </c>
      <c r="H771" s="227">
        <v>7.0</v>
      </c>
      <c r="I771" s="217"/>
    </row>
    <row r="772" ht="15.75" customHeight="1">
      <c r="A772" s="233"/>
      <c r="B772" s="234"/>
      <c r="C772" s="229"/>
      <c r="D772" s="230" t="s">
        <v>1864</v>
      </c>
      <c r="E772" s="227">
        <v>0.0</v>
      </c>
      <c r="F772" s="231">
        <v>7.0</v>
      </c>
      <c r="G772" s="232" t="s">
        <v>1525</v>
      </c>
      <c r="H772" s="227">
        <v>1.0</v>
      </c>
      <c r="I772" s="217"/>
    </row>
    <row r="773" ht="15.75" customHeight="1">
      <c r="A773" s="233"/>
      <c r="B773" s="234"/>
      <c r="C773" s="229"/>
      <c r="D773" s="230" t="s">
        <v>1864</v>
      </c>
      <c r="E773" s="227">
        <v>0.0</v>
      </c>
      <c r="F773" s="231">
        <v>8.0</v>
      </c>
      <c r="G773" s="232" t="s">
        <v>1610</v>
      </c>
      <c r="H773" s="227">
        <v>2.0</v>
      </c>
      <c r="I773" s="217"/>
    </row>
    <row r="774" ht="15.75" customHeight="1">
      <c r="A774" s="233"/>
      <c r="B774" s="234"/>
      <c r="C774" s="229"/>
      <c r="D774" s="230" t="s">
        <v>1864</v>
      </c>
      <c r="E774" s="227">
        <v>0.0</v>
      </c>
      <c r="F774" s="231">
        <v>9.0</v>
      </c>
      <c r="G774" s="232" t="s">
        <v>1528</v>
      </c>
      <c r="H774" s="227">
        <v>4.0</v>
      </c>
      <c r="I774" s="217"/>
    </row>
    <row r="775" ht="15.75" customHeight="1">
      <c r="A775" s="233"/>
      <c r="B775" s="234"/>
      <c r="C775" s="229"/>
      <c r="D775" s="230" t="s">
        <v>1865</v>
      </c>
      <c r="E775" s="227">
        <v>0.0</v>
      </c>
      <c r="F775" s="231">
        <v>3.0</v>
      </c>
      <c r="G775" s="232" t="s">
        <v>1519</v>
      </c>
      <c r="H775" s="227">
        <v>3.0</v>
      </c>
      <c r="I775" s="217"/>
    </row>
    <row r="776" ht="15.75" customHeight="1">
      <c r="A776" s="233"/>
      <c r="B776" s="234"/>
      <c r="C776" s="229"/>
      <c r="D776" s="230" t="s">
        <v>1865</v>
      </c>
      <c r="E776" s="227">
        <v>0.0</v>
      </c>
      <c r="F776" s="231">
        <v>4.0</v>
      </c>
      <c r="G776" s="232" t="s">
        <v>1521</v>
      </c>
      <c r="H776" s="227">
        <v>5.0</v>
      </c>
      <c r="I776" s="217"/>
    </row>
    <row r="777" ht="15.75" customHeight="1">
      <c r="A777" s="233"/>
      <c r="B777" s="234"/>
      <c r="C777" s="229"/>
      <c r="D777" s="230" t="s">
        <v>1865</v>
      </c>
      <c r="E777" s="227">
        <v>0.0</v>
      </c>
      <c r="F777" s="231">
        <v>5.0</v>
      </c>
      <c r="G777" s="232" t="s">
        <v>1522</v>
      </c>
      <c r="H777" s="227">
        <v>6.0</v>
      </c>
      <c r="I777" s="217"/>
    </row>
    <row r="778" ht="15.75" customHeight="1">
      <c r="A778" s="233"/>
      <c r="B778" s="234"/>
      <c r="C778" s="229"/>
      <c r="D778" s="230" t="s">
        <v>1865</v>
      </c>
      <c r="E778" s="227">
        <v>0.0</v>
      </c>
      <c r="F778" s="231">
        <v>6.0</v>
      </c>
      <c r="G778" s="232" t="s">
        <v>1524</v>
      </c>
      <c r="H778" s="227">
        <v>7.0</v>
      </c>
      <c r="I778" s="217"/>
    </row>
    <row r="779" ht="15.75" customHeight="1">
      <c r="A779" s="233"/>
      <c r="B779" s="234"/>
      <c r="C779" s="229"/>
      <c r="D779" s="230" t="s">
        <v>1865</v>
      </c>
      <c r="E779" s="227">
        <v>0.0</v>
      </c>
      <c r="F779" s="231">
        <v>7.0</v>
      </c>
      <c r="G779" s="232" t="s">
        <v>1525</v>
      </c>
      <c r="H779" s="227">
        <v>1.0</v>
      </c>
      <c r="I779" s="217"/>
    </row>
    <row r="780" ht="15.75" customHeight="1">
      <c r="A780" s="233"/>
      <c r="B780" s="234"/>
      <c r="C780" s="229"/>
      <c r="D780" s="230" t="s">
        <v>1865</v>
      </c>
      <c r="E780" s="227">
        <v>0.0</v>
      </c>
      <c r="F780" s="231">
        <v>8.0</v>
      </c>
      <c r="G780" s="232" t="s">
        <v>1527</v>
      </c>
      <c r="H780" s="227">
        <v>2.0</v>
      </c>
      <c r="I780" s="217"/>
    </row>
    <row r="781" ht="15.75" customHeight="1">
      <c r="A781" s="233"/>
      <c r="B781" s="234"/>
      <c r="C781" s="229"/>
      <c r="D781" s="230" t="s">
        <v>1865</v>
      </c>
      <c r="E781" s="227">
        <v>0.0</v>
      </c>
      <c r="F781" s="231">
        <v>9.0</v>
      </c>
      <c r="G781" s="232" t="s">
        <v>1528</v>
      </c>
      <c r="H781" s="227">
        <v>4.0</v>
      </c>
      <c r="I781" s="217"/>
    </row>
    <row r="782" ht="15.75" customHeight="1">
      <c r="A782" s="233"/>
      <c r="B782" s="234"/>
      <c r="C782" s="229"/>
      <c r="D782" s="230" t="s">
        <v>1866</v>
      </c>
      <c r="E782" s="227">
        <v>0.0</v>
      </c>
      <c r="F782" s="231">
        <v>1.0</v>
      </c>
      <c r="G782" s="232" t="s">
        <v>1514</v>
      </c>
      <c r="H782" s="227">
        <v>1.0</v>
      </c>
      <c r="I782" s="217"/>
    </row>
    <row r="783" ht="15.75" customHeight="1">
      <c r="A783" s="233"/>
      <c r="B783" s="234"/>
      <c r="C783" s="229"/>
      <c r="D783" s="230" t="s">
        <v>1866</v>
      </c>
      <c r="E783" s="227">
        <v>0.0</v>
      </c>
      <c r="F783" s="231">
        <v>2.0</v>
      </c>
      <c r="G783" s="232" t="s">
        <v>1517</v>
      </c>
      <c r="H783" s="227">
        <v>2.0</v>
      </c>
      <c r="I783" s="217"/>
    </row>
    <row r="784" ht="15.75" customHeight="1">
      <c r="A784" s="233"/>
      <c r="B784" s="234"/>
      <c r="C784" s="229"/>
      <c r="D784" s="230" t="s">
        <v>1866</v>
      </c>
      <c r="E784" s="227">
        <v>0.0</v>
      </c>
      <c r="F784" s="231">
        <v>3.0</v>
      </c>
      <c r="G784" s="232" t="s">
        <v>1519</v>
      </c>
      <c r="H784" s="227">
        <v>3.0</v>
      </c>
      <c r="I784" s="217"/>
    </row>
    <row r="785" ht="15.75" customHeight="1">
      <c r="A785" s="233"/>
      <c r="B785" s="234"/>
      <c r="C785" s="229"/>
      <c r="D785" s="230" t="s">
        <v>1866</v>
      </c>
      <c r="E785" s="227">
        <v>0.0</v>
      </c>
      <c r="F785" s="231">
        <v>4.0</v>
      </c>
      <c r="G785" s="232" t="s">
        <v>1520</v>
      </c>
      <c r="H785" s="227">
        <v>4.0</v>
      </c>
      <c r="I785" s="217"/>
    </row>
    <row r="786" ht="15.75" customHeight="1">
      <c r="A786" s="233"/>
      <c r="B786" s="234"/>
      <c r="C786" s="229"/>
      <c r="D786" s="230" t="s">
        <v>1866</v>
      </c>
      <c r="E786" s="227">
        <v>0.0</v>
      </c>
      <c r="F786" s="231">
        <v>5.0</v>
      </c>
      <c r="G786" s="232" t="s">
        <v>1522</v>
      </c>
      <c r="H786" s="227">
        <v>5.0</v>
      </c>
      <c r="I786" s="217"/>
    </row>
    <row r="787" ht="15.75" customHeight="1">
      <c r="A787" s="233"/>
      <c r="B787" s="234"/>
      <c r="C787" s="229"/>
      <c r="D787" s="230" t="s">
        <v>1866</v>
      </c>
      <c r="E787" s="227">
        <v>0.0</v>
      </c>
      <c r="F787" s="231">
        <v>6.0</v>
      </c>
      <c r="G787" s="232" t="s">
        <v>1524</v>
      </c>
      <c r="H787" s="227">
        <v>6.0</v>
      </c>
      <c r="I787" s="217"/>
    </row>
    <row r="788" ht="15.75" customHeight="1">
      <c r="A788" s="233"/>
      <c r="B788" s="234"/>
      <c r="C788" s="229"/>
      <c r="D788" s="230" t="s">
        <v>1867</v>
      </c>
      <c r="E788" s="227">
        <v>0.0</v>
      </c>
      <c r="F788" s="231">
        <v>1.0</v>
      </c>
      <c r="G788" s="232" t="s">
        <v>1868</v>
      </c>
      <c r="H788" s="227">
        <v>51.0</v>
      </c>
      <c r="I788" s="217"/>
    </row>
    <row r="789" ht="15.75" customHeight="1">
      <c r="A789" s="233"/>
      <c r="B789" s="234"/>
      <c r="C789" s="229"/>
      <c r="D789" s="230" t="s">
        <v>1867</v>
      </c>
      <c r="E789" s="227">
        <v>0.0</v>
      </c>
      <c r="F789" s="231">
        <v>51.0</v>
      </c>
      <c r="G789" s="232" t="s">
        <v>1868</v>
      </c>
      <c r="H789" s="227">
        <v>51.0</v>
      </c>
      <c r="I789" s="217"/>
    </row>
    <row r="790" ht="15.75" customHeight="1">
      <c r="A790" s="233"/>
      <c r="B790" s="234"/>
      <c r="C790" s="229"/>
      <c r="D790" s="230" t="s">
        <v>1867</v>
      </c>
      <c r="E790" s="227">
        <v>0.0</v>
      </c>
      <c r="F790" s="231">
        <v>52.0</v>
      </c>
      <c r="G790" s="232" t="s">
        <v>1869</v>
      </c>
      <c r="H790" s="227">
        <v>52.0</v>
      </c>
      <c r="I790" s="217"/>
    </row>
    <row r="791" ht="15.75" customHeight="1">
      <c r="A791" s="233"/>
      <c r="B791" s="234"/>
      <c r="C791" s="229"/>
      <c r="D791" s="230" t="s">
        <v>1867</v>
      </c>
      <c r="E791" s="227">
        <v>0.0</v>
      </c>
      <c r="F791" s="231">
        <v>53.0</v>
      </c>
      <c r="G791" s="232" t="s">
        <v>1868</v>
      </c>
      <c r="H791" s="227">
        <v>53.0</v>
      </c>
      <c r="I791" s="217"/>
    </row>
    <row r="792" ht="15.75" customHeight="1">
      <c r="A792" s="233"/>
      <c r="B792" s="234"/>
      <c r="C792" s="229"/>
      <c r="D792" s="230" t="s">
        <v>1867</v>
      </c>
      <c r="E792" s="227">
        <v>0.0</v>
      </c>
      <c r="F792" s="231">
        <v>54.0</v>
      </c>
      <c r="G792" s="232" t="s">
        <v>1868</v>
      </c>
      <c r="H792" s="227">
        <v>54.0</v>
      </c>
      <c r="I792" s="217"/>
    </row>
    <row r="793" ht="15.75" customHeight="1">
      <c r="A793" s="233"/>
      <c r="B793" s="234"/>
      <c r="C793" s="229"/>
      <c r="D793" s="230" t="s">
        <v>1867</v>
      </c>
      <c r="E793" s="227">
        <v>0.0</v>
      </c>
      <c r="F793" s="231">
        <v>55.0</v>
      </c>
      <c r="G793" s="232" t="s">
        <v>1677</v>
      </c>
      <c r="H793" s="227">
        <v>55.0</v>
      </c>
      <c r="I793" s="217"/>
    </row>
    <row r="794" ht="15.75" customHeight="1">
      <c r="A794" s="233"/>
      <c r="B794" s="234"/>
      <c r="C794" s="229"/>
      <c r="D794" s="230" t="s">
        <v>1867</v>
      </c>
      <c r="E794" s="227">
        <v>0.0</v>
      </c>
      <c r="F794" s="231">
        <v>56.0</v>
      </c>
      <c r="G794" s="232" t="s">
        <v>1520</v>
      </c>
      <c r="H794" s="227">
        <v>56.0</v>
      </c>
      <c r="I794" s="217"/>
    </row>
    <row r="795" ht="15.75" customHeight="1">
      <c r="A795" s="233"/>
      <c r="B795" s="234"/>
      <c r="C795" s="229"/>
      <c r="D795" s="230" t="s">
        <v>1867</v>
      </c>
      <c r="E795" s="227">
        <v>0.0</v>
      </c>
      <c r="F795" s="231">
        <v>57.0</v>
      </c>
      <c r="G795" s="232" t="s">
        <v>1870</v>
      </c>
      <c r="H795" s="227">
        <v>57.0</v>
      </c>
      <c r="I795" s="217"/>
    </row>
    <row r="796" ht="15.75" customHeight="1">
      <c r="A796" s="233"/>
      <c r="B796" s="234"/>
      <c r="C796" s="229"/>
      <c r="D796" s="230" t="s">
        <v>1867</v>
      </c>
      <c r="E796" s="227">
        <v>0.0</v>
      </c>
      <c r="F796" s="231">
        <v>58.0</v>
      </c>
      <c r="G796" s="232" t="s">
        <v>1536</v>
      </c>
      <c r="H796" s="227">
        <v>58.0</v>
      </c>
      <c r="I796" s="217"/>
    </row>
    <row r="797" ht="15.75" customHeight="1">
      <c r="A797" s="233"/>
      <c r="B797" s="234"/>
      <c r="C797" s="229"/>
      <c r="D797" s="230" t="s">
        <v>1867</v>
      </c>
      <c r="E797" s="227">
        <v>0.0</v>
      </c>
      <c r="F797" s="231">
        <v>59.0</v>
      </c>
      <c r="G797" s="232" t="s">
        <v>1871</v>
      </c>
      <c r="H797" s="227">
        <v>59.0</v>
      </c>
      <c r="I797" s="217"/>
    </row>
    <row r="798" ht="15.75" customHeight="1">
      <c r="A798" s="233"/>
      <c r="B798" s="234"/>
      <c r="C798" s="229"/>
      <c r="D798" s="230" t="s">
        <v>1867</v>
      </c>
      <c r="E798" s="227">
        <v>0.0</v>
      </c>
      <c r="F798" s="231">
        <v>61.0</v>
      </c>
      <c r="G798" s="232" t="s">
        <v>1872</v>
      </c>
      <c r="H798" s="227">
        <v>61.0</v>
      </c>
      <c r="I798" s="217"/>
    </row>
    <row r="799" ht="15.75" customHeight="1">
      <c r="A799" s="233"/>
      <c r="B799" s="234"/>
      <c r="C799" s="229"/>
      <c r="D799" s="230" t="s">
        <v>1867</v>
      </c>
      <c r="E799" s="227">
        <v>0.0</v>
      </c>
      <c r="F799" s="231">
        <v>62.0</v>
      </c>
      <c r="G799" s="232" t="s">
        <v>1869</v>
      </c>
      <c r="H799" s="227">
        <v>62.0</v>
      </c>
      <c r="I799" s="217"/>
    </row>
    <row r="800" ht="15.75" customHeight="1">
      <c r="A800" s="233"/>
      <c r="B800" s="234"/>
      <c r="C800" s="229"/>
      <c r="D800" s="230" t="s">
        <v>1867</v>
      </c>
      <c r="E800" s="227">
        <v>0.0</v>
      </c>
      <c r="F800" s="231">
        <v>63.0</v>
      </c>
      <c r="G800" s="232" t="s">
        <v>1873</v>
      </c>
      <c r="H800" s="227">
        <v>63.0</v>
      </c>
      <c r="I800" s="217"/>
    </row>
    <row r="801" ht="15.75" customHeight="1">
      <c r="A801" s="233"/>
      <c r="B801" s="234"/>
      <c r="C801" s="229"/>
      <c r="D801" s="230" t="s">
        <v>1867</v>
      </c>
      <c r="E801" s="227">
        <v>0.0</v>
      </c>
      <c r="F801" s="231">
        <v>64.0</v>
      </c>
      <c r="G801" s="232" t="s">
        <v>1523</v>
      </c>
      <c r="H801" s="227">
        <v>64.0</v>
      </c>
      <c r="I801" s="217"/>
    </row>
    <row r="802" ht="15.75" customHeight="1">
      <c r="A802" s="233"/>
      <c r="B802" s="234"/>
      <c r="C802" s="229"/>
      <c r="D802" s="230" t="s">
        <v>1867</v>
      </c>
      <c r="E802" s="227">
        <v>0.0</v>
      </c>
      <c r="F802" s="231">
        <v>65.0</v>
      </c>
      <c r="G802" s="232" t="s">
        <v>1677</v>
      </c>
      <c r="H802" s="227">
        <v>65.0</v>
      </c>
      <c r="I802" s="217"/>
    </row>
    <row r="803" ht="15.75" customHeight="1">
      <c r="A803" s="233"/>
      <c r="B803" s="234"/>
      <c r="C803" s="229"/>
      <c r="D803" s="230" t="s">
        <v>1867</v>
      </c>
      <c r="E803" s="227">
        <v>0.0</v>
      </c>
      <c r="F803" s="231">
        <v>66.0</v>
      </c>
      <c r="G803" s="232" t="s">
        <v>1520</v>
      </c>
      <c r="H803" s="227">
        <v>66.0</v>
      </c>
      <c r="I803" s="217"/>
    </row>
    <row r="804" ht="15.75" customHeight="1">
      <c r="A804" s="233"/>
      <c r="B804" s="234"/>
      <c r="C804" s="229"/>
      <c r="D804" s="230" t="s">
        <v>1867</v>
      </c>
      <c r="E804" s="227">
        <v>0.0</v>
      </c>
      <c r="F804" s="231">
        <v>67.0</v>
      </c>
      <c r="G804" s="232" t="s">
        <v>1870</v>
      </c>
      <c r="H804" s="227">
        <v>67.0</v>
      </c>
      <c r="I804" s="217"/>
    </row>
    <row r="805" ht="15.75" customHeight="1">
      <c r="A805" s="233"/>
      <c r="B805" s="234"/>
      <c r="C805" s="229"/>
      <c r="D805" s="230" t="s">
        <v>1867</v>
      </c>
      <c r="E805" s="227">
        <v>0.0</v>
      </c>
      <c r="F805" s="231">
        <v>68.0</v>
      </c>
      <c r="G805" s="232" t="s">
        <v>1536</v>
      </c>
      <c r="H805" s="227">
        <v>68.0</v>
      </c>
      <c r="I805" s="217"/>
    </row>
    <row r="806" ht="15.75" customHeight="1">
      <c r="A806" s="233"/>
      <c r="B806" s="234"/>
      <c r="C806" s="229"/>
      <c r="D806" s="230" t="s">
        <v>1867</v>
      </c>
      <c r="E806" s="227">
        <v>0.0</v>
      </c>
      <c r="F806" s="231">
        <v>69.0</v>
      </c>
      <c r="G806" s="232" t="s">
        <v>1874</v>
      </c>
      <c r="H806" s="227">
        <v>69.0</v>
      </c>
      <c r="I806" s="217"/>
    </row>
    <row r="807" ht="15.75" customHeight="1">
      <c r="A807" s="233"/>
      <c r="B807" s="234"/>
      <c r="C807" s="229"/>
      <c r="D807" s="230" t="s">
        <v>1867</v>
      </c>
      <c r="E807" s="227">
        <v>0.0</v>
      </c>
      <c r="F807" s="231">
        <v>71.0</v>
      </c>
      <c r="G807" s="232" t="s">
        <v>1875</v>
      </c>
      <c r="H807" s="227">
        <v>71.0</v>
      </c>
      <c r="I807" s="217"/>
    </row>
    <row r="808" ht="15.75" customHeight="1">
      <c r="A808" s="233"/>
      <c r="B808" s="234"/>
      <c r="C808" s="229"/>
      <c r="D808" s="230" t="s">
        <v>1867</v>
      </c>
      <c r="E808" s="227">
        <v>0.0</v>
      </c>
      <c r="F808" s="231">
        <v>72.0</v>
      </c>
      <c r="G808" s="232" t="s">
        <v>1536</v>
      </c>
      <c r="H808" s="227">
        <v>72.0</v>
      </c>
      <c r="I808" s="217"/>
    </row>
    <row r="809" ht="15.75" customHeight="1">
      <c r="A809" s="233"/>
      <c r="B809" s="234"/>
      <c r="C809" s="229"/>
      <c r="D809" s="230" t="s">
        <v>1867</v>
      </c>
      <c r="E809" s="227">
        <v>0.0</v>
      </c>
      <c r="F809" s="231">
        <v>78.0</v>
      </c>
      <c r="G809" s="232" t="s">
        <v>1536</v>
      </c>
      <c r="H809" s="227">
        <v>78.0</v>
      </c>
      <c r="I809" s="217"/>
    </row>
    <row r="810" ht="15.75" customHeight="1">
      <c r="A810" s="233"/>
      <c r="B810" s="234"/>
      <c r="C810" s="229"/>
      <c r="D810" s="230" t="s">
        <v>1867</v>
      </c>
      <c r="E810" s="227">
        <v>0.0</v>
      </c>
      <c r="F810" s="231">
        <v>79.0</v>
      </c>
      <c r="G810" s="232" t="s">
        <v>1876</v>
      </c>
      <c r="H810" s="227">
        <v>79.0</v>
      </c>
      <c r="I810" s="217"/>
    </row>
    <row r="811" ht="15.75" customHeight="1">
      <c r="A811" s="233"/>
      <c r="B811" s="234"/>
      <c r="C811" s="229"/>
      <c r="D811" s="230" t="s">
        <v>1867</v>
      </c>
      <c r="E811" s="227">
        <v>0.0</v>
      </c>
      <c r="F811" s="231">
        <v>81.0</v>
      </c>
      <c r="G811" s="232" t="s">
        <v>1877</v>
      </c>
      <c r="H811" s="227">
        <v>81.0</v>
      </c>
      <c r="I811" s="217"/>
    </row>
    <row r="812" ht="15.75" customHeight="1">
      <c r="A812" s="233"/>
      <c r="B812" s="234"/>
      <c r="C812" s="229"/>
      <c r="D812" s="230" t="s">
        <v>1867</v>
      </c>
      <c r="E812" s="227">
        <v>4303103.0</v>
      </c>
      <c r="F812" s="231">
        <v>52.0</v>
      </c>
      <c r="G812" s="232" t="s">
        <v>1878</v>
      </c>
      <c r="H812" s="227">
        <v>52.0</v>
      </c>
      <c r="I812" s="217"/>
    </row>
    <row r="813" ht="15.75" customHeight="1">
      <c r="A813" s="233"/>
      <c r="B813" s="234"/>
      <c r="C813" s="229"/>
      <c r="D813" s="230" t="s">
        <v>1867</v>
      </c>
      <c r="E813" s="227">
        <v>4303103.0</v>
      </c>
      <c r="F813" s="231">
        <v>53.0</v>
      </c>
      <c r="G813" s="232" t="s">
        <v>1879</v>
      </c>
      <c r="H813" s="227">
        <v>53.0</v>
      </c>
      <c r="I813" s="217"/>
    </row>
    <row r="814" ht="15.75" customHeight="1">
      <c r="A814" s="233"/>
      <c r="B814" s="234"/>
      <c r="C814" s="229"/>
      <c r="D814" s="230" t="s">
        <v>1867</v>
      </c>
      <c r="E814" s="227">
        <v>4303103.0</v>
      </c>
      <c r="F814" s="231">
        <v>58.0</v>
      </c>
      <c r="G814" s="232" t="s">
        <v>1711</v>
      </c>
      <c r="H814" s="227">
        <v>58.0</v>
      </c>
      <c r="I814" s="217"/>
    </row>
    <row r="815" ht="15.75" customHeight="1">
      <c r="A815" s="233"/>
      <c r="B815" s="234"/>
      <c r="C815" s="229"/>
      <c r="D815" s="230" t="s">
        <v>1867</v>
      </c>
      <c r="E815" s="227">
        <v>4303103.0</v>
      </c>
      <c r="F815" s="231">
        <v>59.0</v>
      </c>
      <c r="G815" s="232" t="s">
        <v>1876</v>
      </c>
      <c r="H815" s="227">
        <v>59.0</v>
      </c>
      <c r="I815" s="217"/>
    </row>
    <row r="816" ht="15.75" customHeight="1">
      <c r="A816" s="233"/>
      <c r="B816" s="234"/>
      <c r="C816" s="229"/>
      <c r="D816" s="230" t="s">
        <v>1867</v>
      </c>
      <c r="E816" s="227">
        <v>4303103.0</v>
      </c>
      <c r="F816" s="231">
        <v>62.0</v>
      </c>
      <c r="G816" s="232" t="s">
        <v>1880</v>
      </c>
      <c r="H816" s="227">
        <v>62.0</v>
      </c>
      <c r="I816" s="217"/>
    </row>
    <row r="817" ht="15.75" customHeight="1">
      <c r="A817" s="233"/>
      <c r="B817" s="234"/>
      <c r="C817" s="229"/>
      <c r="D817" s="230" t="s">
        <v>1867</v>
      </c>
      <c r="E817" s="227">
        <v>4303103.0</v>
      </c>
      <c r="F817" s="231">
        <v>63.0</v>
      </c>
      <c r="G817" s="232" t="s">
        <v>1881</v>
      </c>
      <c r="H817" s="227">
        <v>63.0</v>
      </c>
      <c r="I817" s="217"/>
    </row>
    <row r="818" ht="15.75" customHeight="1">
      <c r="A818" s="233"/>
      <c r="B818" s="234"/>
      <c r="C818" s="229"/>
      <c r="D818" s="230" t="s">
        <v>1867</v>
      </c>
      <c r="E818" s="227">
        <v>4303103.0</v>
      </c>
      <c r="F818" s="231">
        <v>64.0</v>
      </c>
      <c r="G818" s="232" t="s">
        <v>1882</v>
      </c>
      <c r="H818" s="227">
        <v>64.0</v>
      </c>
      <c r="I818" s="217"/>
    </row>
    <row r="819" ht="15.75" customHeight="1">
      <c r="A819" s="233"/>
      <c r="B819" s="234"/>
      <c r="C819" s="229"/>
      <c r="D819" s="230" t="s">
        <v>1867</v>
      </c>
      <c r="E819" s="227">
        <v>4303103.0</v>
      </c>
      <c r="F819" s="231">
        <v>68.0</v>
      </c>
      <c r="G819" s="232" t="s">
        <v>1536</v>
      </c>
      <c r="H819" s="227">
        <v>68.0</v>
      </c>
      <c r="I819" s="217"/>
    </row>
    <row r="820" ht="15.75" customHeight="1">
      <c r="A820" s="233"/>
      <c r="B820" s="234"/>
      <c r="C820" s="229"/>
      <c r="D820" s="230" t="s">
        <v>1867</v>
      </c>
      <c r="E820" s="227">
        <v>4303103.0</v>
      </c>
      <c r="F820" s="231">
        <v>69.0</v>
      </c>
      <c r="G820" s="232" t="s">
        <v>1876</v>
      </c>
      <c r="H820" s="227">
        <v>69.0</v>
      </c>
      <c r="I820" s="217"/>
    </row>
    <row r="821" ht="15.75" customHeight="1">
      <c r="A821" s="233"/>
      <c r="B821" s="234"/>
      <c r="C821" s="229"/>
      <c r="D821" s="230" t="s">
        <v>1867</v>
      </c>
      <c r="E821" s="227">
        <v>4303103.0</v>
      </c>
      <c r="F821" s="231">
        <v>78.0</v>
      </c>
      <c r="G821" s="232" t="s">
        <v>1536</v>
      </c>
      <c r="H821" s="227">
        <v>78.0</v>
      </c>
      <c r="I821" s="217"/>
    </row>
    <row r="822" ht="15.75" customHeight="1">
      <c r="A822" s="233"/>
      <c r="B822" s="234"/>
      <c r="C822" s="229"/>
      <c r="D822" s="230" t="s">
        <v>1867</v>
      </c>
      <c r="E822" s="227">
        <v>4303103.0</v>
      </c>
      <c r="F822" s="231">
        <v>79.0</v>
      </c>
      <c r="G822" s="232" t="s">
        <v>1876</v>
      </c>
      <c r="H822" s="227">
        <v>79.0</v>
      </c>
      <c r="I822" s="217"/>
    </row>
    <row r="823" ht="15.75" customHeight="1">
      <c r="A823" s="233"/>
      <c r="B823" s="234"/>
      <c r="C823" s="229"/>
      <c r="D823" s="230" t="s">
        <v>1867</v>
      </c>
      <c r="E823" s="227">
        <v>4303103.0</v>
      </c>
      <c r="F823" s="231">
        <v>81.0</v>
      </c>
      <c r="G823" s="232" t="s">
        <v>1877</v>
      </c>
      <c r="H823" s="227">
        <v>81.0</v>
      </c>
      <c r="I823" s="217"/>
    </row>
    <row r="824" ht="15.75" customHeight="1">
      <c r="A824" s="233"/>
      <c r="B824" s="234"/>
      <c r="C824" s="229"/>
      <c r="D824" s="230" t="s">
        <v>1867</v>
      </c>
      <c r="E824" s="227">
        <v>4314100.0</v>
      </c>
      <c r="F824" s="231">
        <v>2.0</v>
      </c>
      <c r="G824" s="232" t="s">
        <v>1883</v>
      </c>
      <c r="H824" s="227">
        <v>64.0</v>
      </c>
      <c r="I824" s="217"/>
    </row>
    <row r="825" ht="15.75" customHeight="1">
      <c r="A825" s="233"/>
      <c r="B825" s="234"/>
      <c r="C825" s="229"/>
      <c r="D825" s="230" t="s">
        <v>1867</v>
      </c>
      <c r="E825" s="227">
        <v>4314100.0</v>
      </c>
      <c r="F825" s="231">
        <v>5.0</v>
      </c>
      <c r="G825" s="232" t="s">
        <v>1522</v>
      </c>
      <c r="H825" s="227">
        <v>57.0</v>
      </c>
      <c r="I825" s="217"/>
    </row>
    <row r="826" ht="15.75" customHeight="1">
      <c r="A826" s="233"/>
      <c r="B826" s="234"/>
      <c r="C826" s="229"/>
      <c r="D826" s="230" t="s">
        <v>1867</v>
      </c>
      <c r="E826" s="227">
        <v>4314100.0</v>
      </c>
      <c r="F826" s="231">
        <v>10.0</v>
      </c>
      <c r="G826" s="232" t="s">
        <v>1884</v>
      </c>
      <c r="H826" s="227">
        <v>68.0</v>
      </c>
      <c r="I826" s="217"/>
    </row>
    <row r="827" ht="15.75" customHeight="1">
      <c r="A827" s="233"/>
      <c r="B827" s="234"/>
      <c r="C827" s="229"/>
      <c r="D827" s="230" t="s">
        <v>1867</v>
      </c>
      <c r="E827" s="227">
        <v>4314100.0</v>
      </c>
      <c r="F827" s="231">
        <v>12.0</v>
      </c>
      <c r="G827" s="232" t="s">
        <v>1885</v>
      </c>
      <c r="H827" s="227">
        <v>53.0</v>
      </c>
      <c r="I827" s="217"/>
    </row>
    <row r="828" ht="15.75" customHeight="1">
      <c r="A828" s="233"/>
      <c r="B828" s="234"/>
      <c r="C828" s="229"/>
      <c r="D828" s="230" t="s">
        <v>1867</v>
      </c>
      <c r="E828" s="227">
        <v>4314100.0</v>
      </c>
      <c r="F828" s="231">
        <v>16.0</v>
      </c>
      <c r="G828" s="232" t="s">
        <v>1536</v>
      </c>
      <c r="H828" s="227">
        <v>72.0</v>
      </c>
      <c r="I828" s="217"/>
    </row>
    <row r="829" ht="15.75" customHeight="1">
      <c r="A829" s="233"/>
      <c r="B829" s="234"/>
      <c r="C829" s="229"/>
      <c r="D829" s="230" t="s">
        <v>1867</v>
      </c>
      <c r="E829" s="227">
        <v>4314100.0</v>
      </c>
      <c r="F829" s="231">
        <v>51.0</v>
      </c>
      <c r="G829" s="232" t="s">
        <v>1878</v>
      </c>
      <c r="H829" s="227">
        <v>51.0</v>
      </c>
      <c r="I829" s="217"/>
    </row>
    <row r="830" ht="15.75" customHeight="1">
      <c r="A830" s="233"/>
      <c r="B830" s="234"/>
      <c r="C830" s="229"/>
      <c r="D830" s="230" t="s">
        <v>1867</v>
      </c>
      <c r="E830" s="227">
        <v>4314100.0</v>
      </c>
      <c r="F830" s="231">
        <v>52.0</v>
      </c>
      <c r="G830" s="232" t="s">
        <v>1879</v>
      </c>
      <c r="H830" s="227">
        <v>52.0</v>
      </c>
      <c r="I830" s="217"/>
    </row>
    <row r="831" ht="15.75" customHeight="1">
      <c r="A831" s="233"/>
      <c r="B831" s="234"/>
      <c r="C831" s="229"/>
      <c r="D831" s="230" t="s">
        <v>1867</v>
      </c>
      <c r="E831" s="227">
        <v>4314100.0</v>
      </c>
      <c r="F831" s="231">
        <v>57.0</v>
      </c>
      <c r="G831" s="232" t="s">
        <v>1522</v>
      </c>
      <c r="H831" s="227">
        <v>57.0</v>
      </c>
      <c r="I831" s="217"/>
    </row>
    <row r="832" ht="15.75" customHeight="1">
      <c r="A832" s="233"/>
      <c r="B832" s="234"/>
      <c r="C832" s="229"/>
      <c r="D832" s="230" t="s">
        <v>1867</v>
      </c>
      <c r="E832" s="227">
        <v>4314100.0</v>
      </c>
      <c r="F832" s="231">
        <v>63.0</v>
      </c>
      <c r="G832" s="232" t="s">
        <v>1874</v>
      </c>
      <c r="H832" s="227">
        <v>63.0</v>
      </c>
      <c r="I832" s="217"/>
    </row>
    <row r="833" ht="15.75" customHeight="1">
      <c r="A833" s="233"/>
      <c r="B833" s="234"/>
      <c r="C833" s="229"/>
      <c r="D833" s="230" t="s">
        <v>1867</v>
      </c>
      <c r="E833" s="227">
        <v>4314100.0</v>
      </c>
      <c r="F833" s="231">
        <v>64.0</v>
      </c>
      <c r="G833" s="232" t="s">
        <v>1523</v>
      </c>
      <c r="H833" s="227">
        <v>64.0</v>
      </c>
      <c r="I833" s="217"/>
    </row>
    <row r="834" ht="15.75" customHeight="1">
      <c r="A834" s="233"/>
      <c r="B834" s="234"/>
      <c r="C834" s="229"/>
      <c r="D834" s="230" t="s">
        <v>1867</v>
      </c>
      <c r="E834" s="227">
        <v>4314100.0</v>
      </c>
      <c r="F834" s="231">
        <v>67.0</v>
      </c>
      <c r="G834" s="232" t="s">
        <v>1522</v>
      </c>
      <c r="H834" s="227">
        <v>67.0</v>
      </c>
      <c r="I834" s="217"/>
    </row>
    <row r="835" ht="15.75" customHeight="1">
      <c r="A835" s="233"/>
      <c r="B835" s="234"/>
      <c r="C835" s="229"/>
      <c r="D835" s="230" t="s">
        <v>1867</v>
      </c>
      <c r="E835" s="227">
        <v>4314100.0</v>
      </c>
      <c r="F835" s="231">
        <v>68.0</v>
      </c>
      <c r="G835" s="232" t="s">
        <v>1884</v>
      </c>
      <c r="H835" s="227">
        <v>68.0</v>
      </c>
      <c r="I835" s="217"/>
    </row>
    <row r="836" ht="15.75" customHeight="1">
      <c r="A836" s="233"/>
      <c r="B836" s="234"/>
      <c r="C836" s="229"/>
      <c r="D836" s="230" t="s">
        <v>1867</v>
      </c>
      <c r="E836" s="227">
        <v>4314100.0</v>
      </c>
      <c r="F836" s="231">
        <v>69.0</v>
      </c>
      <c r="G836" s="232" t="s">
        <v>1523</v>
      </c>
      <c r="H836" s="227">
        <v>69.0</v>
      </c>
      <c r="I836" s="217"/>
    </row>
    <row r="837" ht="15.75" customHeight="1">
      <c r="A837" s="233"/>
      <c r="B837" s="234"/>
      <c r="C837" s="229"/>
      <c r="D837" s="230" t="s">
        <v>1886</v>
      </c>
      <c r="E837" s="227">
        <v>0.0</v>
      </c>
      <c r="F837" s="231">
        <v>1.0</v>
      </c>
      <c r="G837" s="232" t="s">
        <v>1514</v>
      </c>
      <c r="H837" s="227">
        <v>1.0</v>
      </c>
      <c r="I837" s="217"/>
    </row>
    <row r="838" ht="15.75" customHeight="1">
      <c r="A838" s="233"/>
      <c r="B838" s="234"/>
      <c r="C838" s="229"/>
      <c r="D838" s="230" t="s">
        <v>1886</v>
      </c>
      <c r="E838" s="227">
        <v>0.0</v>
      </c>
      <c r="F838" s="231">
        <v>2.0</v>
      </c>
      <c r="G838" s="232" t="s">
        <v>1517</v>
      </c>
      <c r="H838" s="227">
        <v>2.0</v>
      </c>
      <c r="I838" s="217"/>
    </row>
    <row r="839" ht="15.75" customHeight="1">
      <c r="A839" s="233"/>
      <c r="B839" s="234"/>
      <c r="C839" s="229"/>
      <c r="D839" s="230" t="s">
        <v>1886</v>
      </c>
      <c r="E839" s="227">
        <v>0.0</v>
      </c>
      <c r="F839" s="231">
        <v>3.0</v>
      </c>
      <c r="G839" s="232" t="s">
        <v>1519</v>
      </c>
      <c r="H839" s="227">
        <v>3.0</v>
      </c>
      <c r="I839" s="217"/>
    </row>
    <row r="840" ht="15.75" customHeight="1">
      <c r="A840" s="233"/>
      <c r="B840" s="234"/>
      <c r="C840" s="229"/>
      <c r="D840" s="230" t="s">
        <v>1886</v>
      </c>
      <c r="E840" s="227">
        <v>0.0</v>
      </c>
      <c r="F840" s="231">
        <v>4.0</v>
      </c>
      <c r="G840" s="232" t="s">
        <v>1520</v>
      </c>
      <c r="H840" s="227">
        <v>4.0</v>
      </c>
      <c r="I840" s="217"/>
    </row>
    <row r="841" ht="15.75" customHeight="1">
      <c r="A841" s="233"/>
      <c r="B841" s="234"/>
      <c r="C841" s="229"/>
      <c r="D841" s="230" t="s">
        <v>1886</v>
      </c>
      <c r="E841" s="227">
        <v>0.0</v>
      </c>
      <c r="F841" s="231">
        <v>5.0</v>
      </c>
      <c r="G841" s="232" t="s">
        <v>1522</v>
      </c>
      <c r="H841" s="227">
        <v>5.0</v>
      </c>
      <c r="I841" s="217"/>
    </row>
    <row r="842" ht="15.75" customHeight="1">
      <c r="A842" s="233"/>
      <c r="B842" s="234"/>
      <c r="C842" s="229"/>
      <c r="D842" s="230" t="s">
        <v>1886</v>
      </c>
      <c r="E842" s="227">
        <v>0.0</v>
      </c>
      <c r="F842" s="231">
        <v>6.0</v>
      </c>
      <c r="G842" s="232" t="s">
        <v>1524</v>
      </c>
      <c r="H842" s="227">
        <v>6.0</v>
      </c>
      <c r="I842" s="217"/>
    </row>
    <row r="843" ht="15.75" customHeight="1">
      <c r="A843" s="233"/>
      <c r="B843" s="234"/>
      <c r="C843" s="229"/>
      <c r="D843" s="230" t="s">
        <v>1887</v>
      </c>
      <c r="E843" s="227">
        <v>0.0</v>
      </c>
      <c r="F843" s="231">
        <v>1.0</v>
      </c>
      <c r="G843" s="232" t="s">
        <v>1514</v>
      </c>
      <c r="H843" s="227">
        <v>1.0</v>
      </c>
      <c r="I843" s="217"/>
    </row>
    <row r="844" ht="15.75" customHeight="1">
      <c r="A844" s="233"/>
      <c r="B844" s="234"/>
      <c r="C844" s="229"/>
      <c r="D844" s="230" t="s">
        <v>1887</v>
      </c>
      <c r="E844" s="227">
        <v>0.0</v>
      </c>
      <c r="F844" s="231">
        <v>2.0</v>
      </c>
      <c r="G844" s="232" t="s">
        <v>1517</v>
      </c>
      <c r="H844" s="227">
        <v>2.0</v>
      </c>
      <c r="I844" s="217"/>
    </row>
    <row r="845" ht="15.75" customHeight="1">
      <c r="A845" s="233"/>
      <c r="B845" s="234"/>
      <c r="C845" s="229"/>
      <c r="D845" s="230" t="s">
        <v>1887</v>
      </c>
      <c r="E845" s="227">
        <v>0.0</v>
      </c>
      <c r="F845" s="231">
        <v>3.0</v>
      </c>
      <c r="G845" s="232" t="s">
        <v>1519</v>
      </c>
      <c r="H845" s="227">
        <v>3.0</v>
      </c>
      <c r="I845" s="217"/>
    </row>
    <row r="846" ht="15.75" customHeight="1">
      <c r="A846" s="233"/>
      <c r="B846" s="234"/>
      <c r="C846" s="229"/>
      <c r="D846" s="230" t="s">
        <v>1887</v>
      </c>
      <c r="E846" s="227">
        <v>0.0</v>
      </c>
      <c r="F846" s="231">
        <v>4.0</v>
      </c>
      <c r="G846" s="232" t="s">
        <v>1520</v>
      </c>
      <c r="H846" s="227">
        <v>4.0</v>
      </c>
      <c r="I846" s="217"/>
    </row>
    <row r="847" ht="15.75" customHeight="1">
      <c r="A847" s="233"/>
      <c r="B847" s="234"/>
      <c r="C847" s="229"/>
      <c r="D847" s="230" t="s">
        <v>1887</v>
      </c>
      <c r="E847" s="227">
        <v>0.0</v>
      </c>
      <c r="F847" s="231">
        <v>5.0</v>
      </c>
      <c r="G847" s="232" t="s">
        <v>1522</v>
      </c>
      <c r="H847" s="227">
        <v>5.0</v>
      </c>
      <c r="I847" s="217"/>
    </row>
    <row r="848" ht="15.75" customHeight="1">
      <c r="A848" s="233"/>
      <c r="B848" s="234"/>
      <c r="C848" s="229"/>
      <c r="D848" s="230" t="s">
        <v>1887</v>
      </c>
      <c r="E848" s="227">
        <v>0.0</v>
      </c>
      <c r="F848" s="231">
        <v>6.0</v>
      </c>
      <c r="G848" s="232" t="s">
        <v>1609</v>
      </c>
      <c r="H848" s="227">
        <v>6.0</v>
      </c>
      <c r="I848" s="217"/>
    </row>
    <row r="849" ht="15.75" customHeight="1">
      <c r="A849" s="233"/>
      <c r="B849" s="234"/>
      <c r="C849" s="229"/>
      <c r="D849" s="230" t="s">
        <v>1888</v>
      </c>
      <c r="E849" s="227">
        <v>0.0</v>
      </c>
      <c r="F849" s="231">
        <v>1.0</v>
      </c>
      <c r="G849" s="232" t="s">
        <v>1514</v>
      </c>
      <c r="H849" s="227">
        <v>1.0</v>
      </c>
      <c r="I849" s="217"/>
    </row>
    <row r="850" ht="15.75" customHeight="1">
      <c r="A850" s="233"/>
      <c r="B850" s="234"/>
      <c r="C850" s="229"/>
      <c r="D850" s="230" t="s">
        <v>1888</v>
      </c>
      <c r="E850" s="227">
        <v>0.0</v>
      </c>
      <c r="F850" s="231">
        <v>2.0</v>
      </c>
      <c r="G850" s="232" t="s">
        <v>1517</v>
      </c>
      <c r="H850" s="227">
        <v>2.0</v>
      </c>
      <c r="I850" s="217"/>
    </row>
    <row r="851" ht="15.75" customHeight="1">
      <c r="A851" s="233"/>
      <c r="B851" s="234"/>
      <c r="C851" s="229"/>
      <c r="D851" s="230" t="s">
        <v>1888</v>
      </c>
      <c r="E851" s="227">
        <v>0.0</v>
      </c>
      <c r="F851" s="231">
        <v>3.0</v>
      </c>
      <c r="G851" s="232" t="s">
        <v>1519</v>
      </c>
      <c r="H851" s="227">
        <v>3.0</v>
      </c>
      <c r="I851" s="217"/>
    </row>
    <row r="852" ht="15.75" customHeight="1">
      <c r="A852" s="233"/>
      <c r="B852" s="234"/>
      <c r="C852" s="229"/>
      <c r="D852" s="230" t="s">
        <v>1888</v>
      </c>
      <c r="E852" s="227">
        <v>0.0</v>
      </c>
      <c r="F852" s="231">
        <v>4.0</v>
      </c>
      <c r="G852" s="232" t="s">
        <v>1520</v>
      </c>
      <c r="H852" s="227">
        <v>4.0</v>
      </c>
      <c r="I852" s="217"/>
    </row>
    <row r="853" ht="15.75" customHeight="1">
      <c r="A853" s="233"/>
      <c r="B853" s="234"/>
      <c r="C853" s="229"/>
      <c r="D853" s="230" t="s">
        <v>1888</v>
      </c>
      <c r="E853" s="227">
        <v>0.0</v>
      </c>
      <c r="F853" s="231">
        <v>5.0</v>
      </c>
      <c r="G853" s="232" t="s">
        <v>1522</v>
      </c>
      <c r="H853" s="227">
        <v>5.0</v>
      </c>
      <c r="I853" s="217"/>
    </row>
    <row r="854" ht="15.75" customHeight="1">
      <c r="A854" s="233"/>
      <c r="B854" s="234"/>
      <c r="C854" s="229"/>
      <c r="D854" s="230" t="s">
        <v>1888</v>
      </c>
      <c r="E854" s="227">
        <v>0.0</v>
      </c>
      <c r="F854" s="231">
        <v>6.0</v>
      </c>
      <c r="G854" s="232" t="s">
        <v>1524</v>
      </c>
      <c r="H854" s="227">
        <v>6.0</v>
      </c>
      <c r="I854" s="217"/>
    </row>
    <row r="855" ht="15.75" customHeight="1">
      <c r="A855" s="233"/>
      <c r="B855" s="234"/>
      <c r="C855" s="229"/>
      <c r="D855" s="230" t="s">
        <v>1889</v>
      </c>
      <c r="E855" s="227">
        <v>0.0</v>
      </c>
      <c r="F855" s="231">
        <v>1.0</v>
      </c>
      <c r="G855" s="232" t="s">
        <v>1890</v>
      </c>
      <c r="H855" s="227" t="s">
        <v>1642</v>
      </c>
      <c r="I855" s="217"/>
    </row>
    <row r="856" ht="15.75" customHeight="1">
      <c r="A856" s="233"/>
      <c r="B856" s="234"/>
      <c r="C856" s="229"/>
      <c r="D856" s="230" t="s">
        <v>1889</v>
      </c>
      <c r="E856" s="227">
        <v>0.0</v>
      </c>
      <c r="F856" s="231">
        <v>2.0</v>
      </c>
      <c r="G856" s="232" t="s">
        <v>1891</v>
      </c>
      <c r="H856" s="227" t="s">
        <v>1649</v>
      </c>
      <c r="I856" s="217"/>
    </row>
    <row r="857" ht="15.75" customHeight="1">
      <c r="A857" s="233"/>
      <c r="B857" s="234"/>
      <c r="C857" s="229"/>
      <c r="D857" s="230" t="s">
        <v>1889</v>
      </c>
      <c r="E857" s="227">
        <v>0.0</v>
      </c>
      <c r="F857" s="231">
        <v>3.0</v>
      </c>
      <c r="G857" s="232" t="s">
        <v>1892</v>
      </c>
      <c r="H857" s="227" t="s">
        <v>1645</v>
      </c>
      <c r="I857" s="217"/>
    </row>
    <row r="858" ht="15.75" customHeight="1">
      <c r="A858" s="233"/>
      <c r="B858" s="234"/>
      <c r="C858" s="229"/>
      <c r="D858" s="230" t="s">
        <v>1889</v>
      </c>
      <c r="E858" s="227">
        <v>0.0</v>
      </c>
      <c r="F858" s="231">
        <v>5.0</v>
      </c>
      <c r="G858" s="232" t="s">
        <v>1778</v>
      </c>
      <c r="H858" s="227" t="s">
        <v>1779</v>
      </c>
      <c r="I858" s="217"/>
    </row>
    <row r="859" ht="15.75" customHeight="1">
      <c r="A859" s="233"/>
      <c r="B859" s="234"/>
      <c r="C859" s="229"/>
      <c r="D859" s="230" t="s">
        <v>1889</v>
      </c>
      <c r="E859" s="227">
        <v>0.0</v>
      </c>
      <c r="F859" s="231">
        <v>14.0</v>
      </c>
      <c r="G859" s="232" t="s">
        <v>1534</v>
      </c>
      <c r="H859" s="227" t="s">
        <v>1648</v>
      </c>
      <c r="I859" s="217"/>
    </row>
    <row r="860" ht="15.75" customHeight="1">
      <c r="A860" s="233"/>
      <c r="B860" s="234"/>
      <c r="C860" s="229"/>
      <c r="D860" s="230" t="s">
        <v>1893</v>
      </c>
      <c r="E860" s="227">
        <v>0.0</v>
      </c>
      <c r="F860" s="231">
        <v>3.0</v>
      </c>
      <c r="G860" s="232" t="s">
        <v>1519</v>
      </c>
      <c r="H860" s="227">
        <v>3.0</v>
      </c>
      <c r="I860" s="217"/>
    </row>
    <row r="861" ht="15.75" customHeight="1">
      <c r="A861" s="233"/>
      <c r="B861" s="234"/>
      <c r="C861" s="229"/>
      <c r="D861" s="230" t="s">
        <v>1893</v>
      </c>
      <c r="E861" s="227">
        <v>0.0</v>
      </c>
      <c r="F861" s="231">
        <v>4.0</v>
      </c>
      <c r="G861" s="232" t="s">
        <v>1521</v>
      </c>
      <c r="H861" s="227">
        <v>5.0</v>
      </c>
      <c r="I861" s="217"/>
    </row>
    <row r="862" ht="15.75" customHeight="1">
      <c r="A862" s="233"/>
      <c r="B862" s="234"/>
      <c r="C862" s="229"/>
      <c r="D862" s="230" t="s">
        <v>1893</v>
      </c>
      <c r="E862" s="227">
        <v>0.0</v>
      </c>
      <c r="F862" s="231">
        <v>5.0</v>
      </c>
      <c r="G862" s="232" t="s">
        <v>1522</v>
      </c>
      <c r="H862" s="227">
        <v>6.0</v>
      </c>
      <c r="I862" s="217"/>
    </row>
    <row r="863" ht="15.75" customHeight="1">
      <c r="A863" s="233"/>
      <c r="B863" s="234"/>
      <c r="C863" s="229"/>
      <c r="D863" s="230" t="s">
        <v>1893</v>
      </c>
      <c r="E863" s="227">
        <v>0.0</v>
      </c>
      <c r="F863" s="231">
        <v>6.0</v>
      </c>
      <c r="G863" s="232" t="s">
        <v>1524</v>
      </c>
      <c r="H863" s="227">
        <v>7.0</v>
      </c>
      <c r="I863" s="217"/>
    </row>
    <row r="864" ht="15.75" customHeight="1">
      <c r="A864" s="233"/>
      <c r="B864" s="234"/>
      <c r="C864" s="229"/>
      <c r="D864" s="230" t="s">
        <v>1893</v>
      </c>
      <c r="E864" s="227">
        <v>0.0</v>
      </c>
      <c r="F864" s="231">
        <v>7.0</v>
      </c>
      <c r="G864" s="232" t="s">
        <v>1525</v>
      </c>
      <c r="H864" s="227">
        <v>1.0</v>
      </c>
      <c r="I864" s="217"/>
    </row>
    <row r="865" ht="15.75" customHeight="1">
      <c r="A865" s="233"/>
      <c r="B865" s="234"/>
      <c r="C865" s="229"/>
      <c r="D865" s="230" t="s">
        <v>1893</v>
      </c>
      <c r="E865" s="227">
        <v>0.0</v>
      </c>
      <c r="F865" s="231">
        <v>8.0</v>
      </c>
      <c r="G865" s="232" t="s">
        <v>1527</v>
      </c>
      <c r="H865" s="227">
        <v>2.0</v>
      </c>
      <c r="I865" s="217"/>
    </row>
    <row r="866" ht="15.75" customHeight="1">
      <c r="A866" s="233"/>
      <c r="B866" s="234"/>
      <c r="C866" s="229"/>
      <c r="D866" s="230" t="s">
        <v>1893</v>
      </c>
      <c r="E866" s="227">
        <v>0.0</v>
      </c>
      <c r="F866" s="231">
        <v>9.0</v>
      </c>
      <c r="G866" s="232" t="s">
        <v>1528</v>
      </c>
      <c r="H866" s="227">
        <v>4.0</v>
      </c>
      <c r="I866" s="217"/>
    </row>
    <row r="867" ht="15.75" customHeight="1">
      <c r="A867" s="233"/>
      <c r="B867" s="234"/>
      <c r="C867" s="229"/>
      <c r="D867" s="230" t="s">
        <v>1894</v>
      </c>
      <c r="E867" s="227">
        <v>0.0</v>
      </c>
      <c r="F867" s="231">
        <v>1.0</v>
      </c>
      <c r="G867" s="232" t="s">
        <v>1641</v>
      </c>
      <c r="H867" s="227" t="s">
        <v>1737</v>
      </c>
      <c r="I867" s="217"/>
    </row>
    <row r="868" ht="15.75" customHeight="1">
      <c r="A868" s="233"/>
      <c r="B868" s="234"/>
      <c r="C868" s="229"/>
      <c r="D868" s="230" t="s">
        <v>1894</v>
      </c>
      <c r="E868" s="227">
        <v>0.0</v>
      </c>
      <c r="F868" s="231">
        <v>2.0</v>
      </c>
      <c r="G868" s="232" t="s">
        <v>1895</v>
      </c>
      <c r="H868" s="227" t="s">
        <v>1644</v>
      </c>
      <c r="I868" s="217"/>
    </row>
    <row r="869" ht="15.75" customHeight="1">
      <c r="A869" s="233"/>
      <c r="B869" s="234"/>
      <c r="C869" s="229"/>
      <c r="D869" s="230" t="s">
        <v>1894</v>
      </c>
      <c r="E869" s="227">
        <v>0.0</v>
      </c>
      <c r="F869" s="231">
        <v>3.0</v>
      </c>
      <c r="G869" s="232" t="s">
        <v>1677</v>
      </c>
      <c r="H869" s="227" t="s">
        <v>1644</v>
      </c>
      <c r="I869" s="217"/>
    </row>
    <row r="870" ht="15.75" customHeight="1">
      <c r="A870" s="233"/>
      <c r="B870" s="234"/>
      <c r="C870" s="229"/>
      <c r="D870" s="230" t="s">
        <v>1894</v>
      </c>
      <c r="E870" s="227">
        <v>0.0</v>
      </c>
      <c r="F870" s="231">
        <v>4.0</v>
      </c>
      <c r="G870" s="232" t="s">
        <v>1520</v>
      </c>
      <c r="H870" s="227" t="s">
        <v>1644</v>
      </c>
      <c r="I870" s="217"/>
    </row>
    <row r="871" ht="15.75" customHeight="1">
      <c r="A871" s="233"/>
      <c r="B871" s="234"/>
      <c r="C871" s="229"/>
      <c r="D871" s="230" t="s">
        <v>1894</v>
      </c>
      <c r="E871" s="227">
        <v>0.0</v>
      </c>
      <c r="F871" s="231">
        <v>10.0</v>
      </c>
      <c r="G871" s="232" t="s">
        <v>1626</v>
      </c>
      <c r="H871" s="227" t="s">
        <v>1644</v>
      </c>
      <c r="I871" s="217"/>
    </row>
    <row r="872" ht="15.75" customHeight="1">
      <c r="A872" s="233"/>
      <c r="B872" s="234"/>
      <c r="C872" s="229"/>
      <c r="D872" s="230" t="s">
        <v>1894</v>
      </c>
      <c r="E872" s="227">
        <v>0.0</v>
      </c>
      <c r="F872" s="231">
        <v>12.0</v>
      </c>
      <c r="G872" s="232" t="s">
        <v>1531</v>
      </c>
      <c r="H872" s="227" t="s">
        <v>1730</v>
      </c>
      <c r="I872" s="217"/>
    </row>
    <row r="873" ht="15.75" customHeight="1">
      <c r="A873" s="233"/>
      <c r="B873" s="234"/>
      <c r="C873" s="229"/>
      <c r="D873" s="230" t="s">
        <v>1894</v>
      </c>
      <c r="E873" s="227">
        <v>0.0</v>
      </c>
      <c r="F873" s="231">
        <v>17.0</v>
      </c>
      <c r="G873" s="232" t="s">
        <v>1896</v>
      </c>
      <c r="H873" s="227" t="s">
        <v>1730</v>
      </c>
      <c r="I873" s="217"/>
    </row>
    <row r="874" ht="15.75" customHeight="1">
      <c r="A874" s="233"/>
      <c r="B874" s="234"/>
      <c r="C874" s="229"/>
      <c r="D874" s="230" t="s">
        <v>1894</v>
      </c>
      <c r="E874" s="227">
        <v>0.0</v>
      </c>
      <c r="F874" s="231">
        <v>51.0</v>
      </c>
      <c r="G874" s="232" t="s">
        <v>1897</v>
      </c>
      <c r="H874" s="227" t="s">
        <v>1642</v>
      </c>
      <c r="I874" s="217"/>
    </row>
    <row r="875" ht="15.75" customHeight="1">
      <c r="A875" s="233"/>
      <c r="B875" s="234"/>
      <c r="C875" s="229"/>
      <c r="D875" s="230" t="s">
        <v>1898</v>
      </c>
      <c r="E875" s="227">
        <v>0.0</v>
      </c>
      <c r="F875" s="231">
        <v>1.0</v>
      </c>
      <c r="G875" s="232" t="s">
        <v>1514</v>
      </c>
      <c r="H875" s="227">
        <v>1.0</v>
      </c>
      <c r="I875" s="217"/>
    </row>
    <row r="876" ht="15.75" customHeight="1">
      <c r="A876" s="233"/>
      <c r="B876" s="234"/>
      <c r="C876" s="229"/>
      <c r="D876" s="230" t="s">
        <v>1898</v>
      </c>
      <c r="E876" s="227">
        <v>0.0</v>
      </c>
      <c r="F876" s="231">
        <v>2.0</v>
      </c>
      <c r="G876" s="232" t="s">
        <v>1517</v>
      </c>
      <c r="H876" s="227">
        <v>2.0</v>
      </c>
      <c r="I876" s="217"/>
    </row>
    <row r="877" ht="15.75" customHeight="1">
      <c r="A877" s="233"/>
      <c r="B877" s="234"/>
      <c r="C877" s="229"/>
      <c r="D877" s="230" t="s">
        <v>1898</v>
      </c>
      <c r="E877" s="227">
        <v>0.0</v>
      </c>
      <c r="F877" s="231">
        <v>3.0</v>
      </c>
      <c r="G877" s="232" t="s">
        <v>1519</v>
      </c>
      <c r="H877" s="227">
        <v>3.0</v>
      </c>
      <c r="I877" s="217"/>
    </row>
    <row r="878" ht="15.75" customHeight="1">
      <c r="A878" s="233"/>
      <c r="B878" s="234"/>
      <c r="C878" s="229"/>
      <c r="D878" s="230" t="s">
        <v>1898</v>
      </c>
      <c r="E878" s="227">
        <v>0.0</v>
      </c>
      <c r="F878" s="231">
        <v>4.0</v>
      </c>
      <c r="G878" s="232" t="s">
        <v>1520</v>
      </c>
      <c r="H878" s="227">
        <v>4.0</v>
      </c>
      <c r="I878" s="217"/>
    </row>
    <row r="879" ht="15.75" customHeight="1">
      <c r="A879" s="233"/>
      <c r="B879" s="234"/>
      <c r="C879" s="229"/>
      <c r="D879" s="230" t="s">
        <v>1898</v>
      </c>
      <c r="E879" s="227">
        <v>0.0</v>
      </c>
      <c r="F879" s="231">
        <v>5.0</v>
      </c>
      <c r="G879" s="232" t="s">
        <v>1522</v>
      </c>
      <c r="H879" s="227">
        <v>5.0</v>
      </c>
      <c r="I879" s="217"/>
    </row>
    <row r="880" ht="15.75" customHeight="1">
      <c r="A880" s="233"/>
      <c r="B880" s="234"/>
      <c r="C880" s="229"/>
      <c r="D880" s="230" t="s">
        <v>1898</v>
      </c>
      <c r="E880" s="227">
        <v>0.0</v>
      </c>
      <c r="F880" s="231">
        <v>6.0</v>
      </c>
      <c r="G880" s="232" t="s">
        <v>1524</v>
      </c>
      <c r="H880" s="227">
        <v>6.0</v>
      </c>
      <c r="I880" s="217"/>
    </row>
    <row r="881" ht="15.75" customHeight="1">
      <c r="A881" s="233"/>
      <c r="B881" s="234"/>
      <c r="C881" s="229"/>
      <c r="D881" s="230" t="s">
        <v>1899</v>
      </c>
      <c r="E881" s="227">
        <v>0.0</v>
      </c>
      <c r="F881" s="231">
        <v>3.0</v>
      </c>
      <c r="G881" s="232" t="s">
        <v>1519</v>
      </c>
      <c r="H881" s="227">
        <v>3.0</v>
      </c>
      <c r="I881" s="217"/>
    </row>
    <row r="882" ht="15.75" customHeight="1">
      <c r="A882" s="233"/>
      <c r="B882" s="234"/>
      <c r="C882" s="229"/>
      <c r="D882" s="230" t="s">
        <v>1899</v>
      </c>
      <c r="E882" s="227">
        <v>0.0</v>
      </c>
      <c r="F882" s="231">
        <v>4.0</v>
      </c>
      <c r="G882" s="232" t="s">
        <v>1521</v>
      </c>
      <c r="H882" s="227">
        <v>5.0</v>
      </c>
      <c r="I882" s="217"/>
    </row>
    <row r="883" ht="15.75" customHeight="1">
      <c r="A883" s="233"/>
      <c r="B883" s="234"/>
      <c r="C883" s="229"/>
      <c r="D883" s="230" t="s">
        <v>1899</v>
      </c>
      <c r="E883" s="227">
        <v>0.0</v>
      </c>
      <c r="F883" s="231">
        <v>5.0</v>
      </c>
      <c r="G883" s="232" t="s">
        <v>1522</v>
      </c>
      <c r="H883" s="227">
        <v>6.0</v>
      </c>
      <c r="I883" s="217"/>
    </row>
    <row r="884" ht="15.75" customHeight="1">
      <c r="A884" s="233"/>
      <c r="B884" s="234"/>
      <c r="C884" s="229"/>
      <c r="D884" s="230" t="s">
        <v>1899</v>
      </c>
      <c r="E884" s="227">
        <v>0.0</v>
      </c>
      <c r="F884" s="231">
        <v>6.0</v>
      </c>
      <c r="G884" s="232" t="s">
        <v>1609</v>
      </c>
      <c r="H884" s="227">
        <v>7.0</v>
      </c>
      <c r="I884" s="217"/>
    </row>
    <row r="885" ht="15.75" customHeight="1">
      <c r="A885" s="233"/>
      <c r="B885" s="234"/>
      <c r="C885" s="229"/>
      <c r="D885" s="230" t="s">
        <v>1899</v>
      </c>
      <c r="E885" s="227">
        <v>0.0</v>
      </c>
      <c r="F885" s="231">
        <v>7.0</v>
      </c>
      <c r="G885" s="232" t="s">
        <v>1525</v>
      </c>
      <c r="H885" s="227">
        <v>1.0</v>
      </c>
      <c r="I885" s="217"/>
    </row>
    <row r="886" ht="15.75" customHeight="1">
      <c r="A886" s="233"/>
      <c r="B886" s="234"/>
      <c r="C886" s="229"/>
      <c r="D886" s="230" t="s">
        <v>1899</v>
      </c>
      <c r="E886" s="227">
        <v>0.0</v>
      </c>
      <c r="F886" s="231">
        <v>8.0</v>
      </c>
      <c r="G886" s="232" t="s">
        <v>1610</v>
      </c>
      <c r="H886" s="227">
        <v>2.0</v>
      </c>
      <c r="I886" s="217"/>
    </row>
    <row r="887" ht="15.75" customHeight="1">
      <c r="A887" s="233"/>
      <c r="B887" s="234"/>
      <c r="C887" s="229"/>
      <c r="D887" s="230" t="s">
        <v>1899</v>
      </c>
      <c r="E887" s="227">
        <v>0.0</v>
      </c>
      <c r="F887" s="231">
        <v>9.0</v>
      </c>
      <c r="G887" s="232" t="s">
        <v>1528</v>
      </c>
      <c r="H887" s="227">
        <v>4.0</v>
      </c>
      <c r="I887" s="217"/>
    </row>
    <row r="888" ht="15.75" customHeight="1">
      <c r="A888" s="233"/>
      <c r="B888" s="234"/>
      <c r="C888" s="229"/>
      <c r="D888" s="229"/>
      <c r="E888" s="233"/>
      <c r="F888" s="235"/>
      <c r="G888" s="217"/>
      <c r="H888" s="233"/>
      <c r="I888" s="217"/>
    </row>
    <row r="889" ht="15.75" customHeight="1">
      <c r="A889" s="233"/>
      <c r="B889" s="234"/>
      <c r="C889" s="229"/>
      <c r="D889" s="229"/>
      <c r="E889" s="233"/>
      <c r="F889" s="235"/>
      <c r="G889" s="217"/>
      <c r="H889" s="233"/>
      <c r="I889" s="217"/>
    </row>
  </sheetData>
  <mergeCells count="3">
    <mergeCell ref="D1:G1"/>
    <mergeCell ref="A2:B2"/>
    <mergeCell ref="D2:H2"/>
  </mergeCells>
  <printOptions/>
  <pageMargins bottom="0.7875" footer="0.0" header="0.0" left="0.511805555555555" right="0.511805555555555" top="0.78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66.75"/>
  </cols>
  <sheetData>
    <row r="1">
      <c r="A1" s="236" t="s">
        <v>1900</v>
      </c>
      <c r="B1" s="236" t="s">
        <v>1901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</row>
    <row r="2">
      <c r="A2" s="238" t="s">
        <v>1902</v>
      </c>
      <c r="B2" s="239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</row>
    <row r="3">
      <c r="A3" s="238" t="s">
        <v>144</v>
      </c>
      <c r="B3" s="239" t="s">
        <v>1903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</row>
    <row r="4">
      <c r="A4" s="240"/>
      <c r="B4" s="240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</row>
    <row r="5">
      <c r="A5" s="241"/>
      <c r="B5" s="241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</row>
    <row r="6">
      <c r="A6" s="241"/>
      <c r="B6" s="241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</row>
    <row r="7">
      <c r="A7" s="241"/>
      <c r="B7" s="241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</row>
    <row r="8">
      <c r="A8" s="241"/>
      <c r="B8" s="241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</row>
    <row r="9">
      <c r="A9" s="241"/>
      <c r="B9" s="241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</row>
    <row r="10">
      <c r="A10" s="241"/>
      <c r="B10" s="241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</row>
    <row r="11">
      <c r="A11" s="241"/>
      <c r="B11" s="241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</row>
    <row r="12">
      <c r="A12" s="241"/>
      <c r="B12" s="241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</row>
    <row r="13">
      <c r="A13" s="241"/>
      <c r="B13" s="241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</row>
    <row r="14">
      <c r="A14" s="241"/>
      <c r="B14" s="241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</row>
    <row r="15">
      <c r="A15" s="241"/>
      <c r="B15" s="241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</row>
    <row r="16">
      <c r="A16" s="241"/>
      <c r="B16" s="241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</row>
    <row r="17">
      <c r="A17" s="241"/>
      <c r="B17" s="241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</row>
    <row r="18">
      <c r="A18" s="241"/>
      <c r="B18" s="241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</row>
    <row r="19">
      <c r="A19" s="241"/>
      <c r="B19" s="241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</row>
    <row r="20">
      <c r="A20" s="241"/>
      <c r="B20" s="241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</row>
    <row r="21">
      <c r="A21" s="241"/>
      <c r="B21" s="241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</row>
    <row r="22">
      <c r="A22" s="241"/>
      <c r="B22" s="241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</row>
    <row r="23">
      <c r="A23" s="241"/>
      <c r="B23" s="241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</row>
    <row r="24">
      <c r="A24" s="241"/>
      <c r="B24" s="241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</row>
    <row r="25">
      <c r="A25" s="241"/>
      <c r="B25" s="241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</row>
    <row r="26">
      <c r="A26" s="241"/>
      <c r="B26" s="241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</row>
    <row r="27">
      <c r="A27" s="241"/>
      <c r="B27" s="241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</row>
    <row r="28">
      <c r="A28" s="241"/>
      <c r="B28" s="241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</row>
    <row r="29">
      <c r="A29" s="241"/>
      <c r="B29" s="241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</row>
    <row r="30">
      <c r="A30" s="241"/>
      <c r="B30" s="241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</row>
    <row r="31">
      <c r="A31" s="241"/>
      <c r="B31" s="241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</row>
    <row r="32">
      <c r="A32" s="241"/>
      <c r="B32" s="241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</row>
    <row r="33">
      <c r="A33" s="241"/>
      <c r="B33" s="241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</row>
    <row r="34">
      <c r="A34" s="241"/>
      <c r="B34" s="241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</row>
    <row r="35">
      <c r="A35" s="241"/>
      <c r="B35" s="241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</row>
    <row r="36">
      <c r="A36" s="241"/>
      <c r="B36" s="241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</row>
    <row r="37">
      <c r="A37" s="241"/>
      <c r="B37" s="241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</row>
    <row r="38">
      <c r="A38" s="241"/>
      <c r="B38" s="241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</row>
    <row r="39">
      <c r="A39" s="241"/>
      <c r="B39" s="241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</row>
    <row r="40">
      <c r="A40" s="241"/>
      <c r="B40" s="241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</row>
    <row r="41">
      <c r="A41" s="241"/>
      <c r="B41" s="241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</row>
    <row r="42">
      <c r="A42" s="241"/>
      <c r="B42" s="241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</row>
    <row r="43">
      <c r="A43" s="241"/>
      <c r="B43" s="241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</row>
    <row r="44">
      <c r="A44" s="241"/>
      <c r="B44" s="241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</row>
    <row r="45">
      <c r="A45" s="241"/>
      <c r="B45" s="241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</row>
    <row r="46">
      <c r="A46" s="241"/>
      <c r="B46" s="241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</row>
    <row r="47">
      <c r="A47" s="241"/>
      <c r="B47" s="241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</row>
    <row r="48">
      <c r="A48" s="241"/>
      <c r="B48" s="241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</row>
    <row r="49">
      <c r="A49" s="241"/>
      <c r="B49" s="241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</row>
    <row r="50">
      <c r="A50" s="241"/>
      <c r="B50" s="241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</row>
    <row r="51">
      <c r="A51" s="241"/>
      <c r="B51" s="241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</row>
    <row r="52">
      <c r="A52" s="241"/>
      <c r="B52" s="241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</row>
    <row r="53">
      <c r="A53" s="241"/>
      <c r="B53" s="241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</row>
    <row r="54">
      <c r="A54" s="241"/>
      <c r="B54" s="241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</row>
    <row r="55">
      <c r="A55" s="241"/>
      <c r="B55" s="241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</row>
    <row r="56">
      <c r="A56" s="241"/>
      <c r="B56" s="241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</row>
    <row r="57">
      <c r="A57" s="241"/>
      <c r="B57" s="241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</row>
    <row r="58">
      <c r="A58" s="241"/>
      <c r="B58" s="241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</row>
    <row r="59">
      <c r="A59" s="241"/>
      <c r="B59" s="241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</row>
    <row r="60">
      <c r="A60" s="241"/>
      <c r="B60" s="241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</row>
    <row r="61">
      <c r="A61" s="241"/>
      <c r="B61" s="241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</row>
    <row r="62">
      <c r="A62" s="241"/>
      <c r="B62" s="241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</row>
    <row r="63">
      <c r="A63" s="241"/>
      <c r="B63" s="241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</row>
    <row r="64">
      <c r="A64" s="241"/>
      <c r="B64" s="241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</row>
    <row r="65">
      <c r="A65" s="241"/>
      <c r="B65" s="241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</row>
    <row r="66">
      <c r="A66" s="241"/>
      <c r="B66" s="241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</row>
    <row r="67">
      <c r="A67" s="241"/>
      <c r="B67" s="241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</row>
    <row r="68">
      <c r="A68" s="241"/>
      <c r="B68" s="241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</row>
    <row r="69">
      <c r="A69" s="241"/>
      <c r="B69" s="241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</row>
    <row r="70">
      <c r="A70" s="241"/>
      <c r="B70" s="241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</row>
    <row r="71">
      <c r="A71" s="241"/>
      <c r="B71" s="241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</row>
    <row r="72">
      <c r="A72" s="241"/>
      <c r="B72" s="241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</row>
    <row r="73">
      <c r="A73" s="241"/>
      <c r="B73" s="241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</row>
    <row r="74">
      <c r="A74" s="241"/>
      <c r="B74" s="241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</row>
    <row r="75">
      <c r="A75" s="241"/>
      <c r="B75" s="241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</row>
    <row r="76">
      <c r="A76" s="241"/>
      <c r="B76" s="241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</row>
    <row r="77">
      <c r="A77" s="241"/>
      <c r="B77" s="241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</row>
    <row r="78">
      <c r="A78" s="241"/>
      <c r="B78" s="241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</row>
    <row r="79">
      <c r="A79" s="241"/>
      <c r="B79" s="241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</row>
    <row r="80">
      <c r="A80" s="241"/>
      <c r="B80" s="241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</row>
    <row r="81">
      <c r="A81" s="241"/>
      <c r="B81" s="241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</row>
    <row r="82">
      <c r="A82" s="241"/>
      <c r="B82" s="241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</row>
    <row r="83">
      <c r="A83" s="241"/>
      <c r="B83" s="241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</row>
    <row r="84">
      <c r="A84" s="241"/>
      <c r="B84" s="241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</row>
    <row r="85">
      <c r="A85" s="241"/>
      <c r="B85" s="241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</row>
    <row r="86">
      <c r="A86" s="241"/>
      <c r="B86" s="241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</row>
    <row r="87">
      <c r="A87" s="241"/>
      <c r="B87" s="241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</row>
    <row r="88">
      <c r="A88" s="241"/>
      <c r="B88" s="241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</row>
    <row r="89">
      <c r="A89" s="241"/>
      <c r="B89" s="241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  <c r="U89" s="237"/>
      <c r="V89" s="237"/>
      <c r="W89" s="237"/>
      <c r="X89" s="237"/>
      <c r="Y89" s="237"/>
    </row>
    <row r="90">
      <c r="A90" s="241"/>
      <c r="B90" s="241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</row>
    <row r="91">
      <c r="A91" s="241"/>
      <c r="B91" s="241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</row>
    <row r="92">
      <c r="A92" s="241"/>
      <c r="B92" s="241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</row>
    <row r="93">
      <c r="A93" s="241"/>
      <c r="B93" s="241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37"/>
      <c r="X93" s="237"/>
      <c r="Y93" s="237"/>
    </row>
    <row r="94">
      <c r="A94" s="241"/>
      <c r="B94" s="241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</row>
    <row r="95">
      <c r="A95" s="241"/>
      <c r="B95" s="241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</row>
    <row r="96">
      <c r="A96" s="241"/>
      <c r="B96" s="241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</row>
    <row r="97">
      <c r="A97" s="241"/>
      <c r="B97" s="241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</row>
    <row r="98">
      <c r="A98" s="241"/>
      <c r="B98" s="241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</row>
    <row r="99">
      <c r="A99" s="241"/>
      <c r="B99" s="241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</row>
    <row r="100">
      <c r="A100" s="241"/>
      <c r="B100" s="241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</row>
    <row r="101">
      <c r="A101" s="241"/>
      <c r="B101" s="241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</row>
    <row r="102">
      <c r="A102" s="241"/>
      <c r="B102" s="241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</row>
    <row r="103">
      <c r="A103" s="241"/>
      <c r="B103" s="241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</row>
    <row r="104">
      <c r="A104" s="241"/>
      <c r="B104" s="241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</row>
    <row r="105">
      <c r="A105" s="241"/>
      <c r="B105" s="241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</row>
    <row r="106">
      <c r="A106" s="241"/>
      <c r="B106" s="241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</row>
    <row r="107">
      <c r="A107" s="241"/>
      <c r="B107" s="241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</row>
    <row r="108">
      <c r="A108" s="241"/>
      <c r="B108" s="241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</row>
    <row r="109">
      <c r="A109" s="241"/>
      <c r="B109" s="241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</row>
    <row r="110">
      <c r="A110" s="241"/>
      <c r="B110" s="241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</row>
    <row r="111">
      <c r="A111" s="241"/>
      <c r="B111" s="241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</row>
    <row r="112">
      <c r="A112" s="241"/>
      <c r="B112" s="241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  <c r="U112" s="237"/>
      <c r="V112" s="237"/>
      <c r="W112" s="237"/>
      <c r="X112" s="237"/>
      <c r="Y112" s="237"/>
    </row>
    <row r="113">
      <c r="A113" s="241"/>
      <c r="B113" s="241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</row>
    <row r="114">
      <c r="A114" s="241"/>
      <c r="B114" s="241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7"/>
      <c r="V114" s="237"/>
      <c r="W114" s="237"/>
      <c r="X114" s="237"/>
      <c r="Y114" s="237"/>
    </row>
    <row r="115">
      <c r="A115" s="241"/>
      <c r="B115" s="241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  <c r="U115" s="237"/>
      <c r="V115" s="237"/>
      <c r="W115" s="237"/>
      <c r="X115" s="237"/>
      <c r="Y115" s="237"/>
    </row>
    <row r="116">
      <c r="A116" s="241"/>
      <c r="B116" s="241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</row>
    <row r="117">
      <c r="A117" s="241"/>
      <c r="B117" s="241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7"/>
      <c r="X117" s="237"/>
      <c r="Y117" s="237"/>
    </row>
    <row r="118">
      <c r="A118" s="241"/>
      <c r="B118" s="241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</row>
    <row r="119">
      <c r="A119" s="241"/>
      <c r="B119" s="241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7"/>
      <c r="X119" s="237"/>
      <c r="Y119" s="237"/>
    </row>
    <row r="120">
      <c r="A120" s="241"/>
      <c r="B120" s="241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237"/>
      <c r="X120" s="237"/>
      <c r="Y120" s="237"/>
    </row>
    <row r="121">
      <c r="A121" s="241"/>
      <c r="B121" s="241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</row>
    <row r="122">
      <c r="A122" s="241"/>
      <c r="B122" s="241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</row>
    <row r="123">
      <c r="A123" s="241"/>
      <c r="B123" s="241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</row>
    <row r="124">
      <c r="A124" s="241"/>
      <c r="B124" s="241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</row>
    <row r="125">
      <c r="A125" s="241"/>
      <c r="B125" s="241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</row>
    <row r="126">
      <c r="A126" s="241"/>
      <c r="B126" s="241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</row>
    <row r="127">
      <c r="A127" s="241"/>
      <c r="B127" s="241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  <c r="U127" s="237"/>
      <c r="V127" s="237"/>
      <c r="W127" s="237"/>
      <c r="X127" s="237"/>
      <c r="Y127" s="237"/>
    </row>
    <row r="128">
      <c r="A128" s="241"/>
      <c r="B128" s="241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</row>
    <row r="129">
      <c r="A129" s="241"/>
      <c r="B129" s="241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</row>
    <row r="130">
      <c r="A130" s="241"/>
      <c r="B130" s="241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  <c r="U130" s="237"/>
      <c r="V130" s="237"/>
      <c r="W130" s="237"/>
      <c r="X130" s="237"/>
      <c r="Y130" s="237"/>
    </row>
    <row r="131">
      <c r="A131" s="241"/>
      <c r="B131" s="241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</row>
    <row r="132">
      <c r="A132" s="241"/>
      <c r="B132" s="241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7"/>
      <c r="V132" s="237"/>
      <c r="W132" s="237"/>
      <c r="X132" s="237"/>
      <c r="Y132" s="237"/>
    </row>
    <row r="133">
      <c r="A133" s="241"/>
      <c r="B133" s="241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</row>
    <row r="134">
      <c r="A134" s="241"/>
      <c r="B134" s="241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</row>
    <row r="135">
      <c r="A135" s="241"/>
      <c r="B135" s="241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</row>
    <row r="136">
      <c r="A136" s="241"/>
      <c r="B136" s="241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</row>
    <row r="137">
      <c r="A137" s="241"/>
      <c r="B137" s="241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</row>
    <row r="138">
      <c r="A138" s="241"/>
      <c r="B138" s="241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</row>
    <row r="139">
      <c r="A139" s="241"/>
      <c r="B139" s="241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</row>
    <row r="140">
      <c r="A140" s="241"/>
      <c r="B140" s="241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</row>
    <row r="141">
      <c r="A141" s="241"/>
      <c r="B141" s="241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</row>
    <row r="142">
      <c r="A142" s="241"/>
      <c r="B142" s="241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</row>
    <row r="143">
      <c r="A143" s="241"/>
      <c r="B143" s="241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</row>
    <row r="144">
      <c r="A144" s="241"/>
      <c r="B144" s="241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</row>
    <row r="145">
      <c r="A145" s="241"/>
      <c r="B145" s="241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</row>
    <row r="146">
      <c r="A146" s="241"/>
      <c r="B146" s="241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</row>
    <row r="147">
      <c r="A147" s="241"/>
      <c r="B147" s="241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</row>
    <row r="148">
      <c r="A148" s="241"/>
      <c r="B148" s="241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</row>
    <row r="149">
      <c r="A149" s="241"/>
      <c r="B149" s="241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</row>
    <row r="150">
      <c r="A150" s="241"/>
      <c r="B150" s="241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</row>
    <row r="151">
      <c r="A151" s="241"/>
      <c r="B151" s="241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</row>
    <row r="152">
      <c r="A152" s="241"/>
      <c r="B152" s="241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</row>
    <row r="153">
      <c r="A153" s="241"/>
      <c r="B153" s="241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</row>
    <row r="154">
      <c r="A154" s="241"/>
      <c r="B154" s="241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</row>
    <row r="155">
      <c r="A155" s="241"/>
      <c r="B155" s="241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</row>
    <row r="156">
      <c r="A156" s="241"/>
      <c r="B156" s="241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</row>
    <row r="157">
      <c r="A157" s="241"/>
      <c r="B157" s="241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</row>
    <row r="158">
      <c r="A158" s="241"/>
      <c r="B158" s="241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</row>
    <row r="159">
      <c r="A159" s="241"/>
      <c r="B159" s="241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</row>
    <row r="160">
      <c r="A160" s="241"/>
      <c r="B160" s="241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</row>
    <row r="161">
      <c r="A161" s="241"/>
      <c r="B161" s="241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</row>
    <row r="162">
      <c r="A162" s="241"/>
      <c r="B162" s="241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</row>
    <row r="163">
      <c r="A163" s="241"/>
      <c r="B163" s="241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</row>
    <row r="164">
      <c r="A164" s="241"/>
      <c r="B164" s="241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</row>
    <row r="165">
      <c r="A165" s="241"/>
      <c r="B165" s="241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</row>
    <row r="166">
      <c r="A166" s="241"/>
      <c r="B166" s="241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</row>
    <row r="167">
      <c r="A167" s="241"/>
      <c r="B167" s="241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</row>
    <row r="168">
      <c r="A168" s="241"/>
      <c r="B168" s="241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</row>
    <row r="169">
      <c r="A169" s="241"/>
      <c r="B169" s="241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</row>
    <row r="170">
      <c r="A170" s="241"/>
      <c r="B170" s="241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</row>
    <row r="171">
      <c r="A171" s="241"/>
      <c r="B171" s="241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</row>
    <row r="172">
      <c r="A172" s="241"/>
      <c r="B172" s="241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7"/>
      <c r="Q172" s="237"/>
      <c r="R172" s="237"/>
      <c r="S172" s="237"/>
      <c r="T172" s="237"/>
      <c r="U172" s="237"/>
      <c r="V172" s="237"/>
      <c r="W172" s="237"/>
      <c r="X172" s="237"/>
      <c r="Y172" s="237"/>
    </row>
    <row r="173">
      <c r="A173" s="241"/>
      <c r="B173" s="241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</row>
    <row r="174">
      <c r="A174" s="241"/>
      <c r="B174" s="241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</row>
    <row r="175">
      <c r="A175" s="241"/>
      <c r="B175" s="241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</row>
    <row r="176">
      <c r="A176" s="241"/>
      <c r="B176" s="241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</row>
    <row r="177">
      <c r="A177" s="241"/>
      <c r="B177" s="241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</row>
    <row r="178">
      <c r="A178" s="241"/>
      <c r="B178" s="241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</row>
    <row r="179">
      <c r="A179" s="241"/>
      <c r="B179" s="241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</row>
    <row r="180">
      <c r="A180" s="241"/>
      <c r="B180" s="241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</row>
    <row r="181">
      <c r="A181" s="241"/>
      <c r="B181" s="241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</row>
    <row r="182">
      <c r="A182" s="241"/>
      <c r="B182" s="241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7"/>
      <c r="W182" s="237"/>
      <c r="X182" s="237"/>
      <c r="Y182" s="237"/>
    </row>
    <row r="183">
      <c r="A183" s="241"/>
      <c r="B183" s="241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</row>
    <row r="184">
      <c r="A184" s="241"/>
      <c r="B184" s="241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P184" s="237"/>
      <c r="Q184" s="237"/>
      <c r="R184" s="237"/>
      <c r="S184" s="237"/>
      <c r="T184" s="237"/>
      <c r="U184" s="237"/>
      <c r="V184" s="237"/>
      <c r="W184" s="237"/>
      <c r="X184" s="237"/>
      <c r="Y184" s="237"/>
    </row>
    <row r="185">
      <c r="A185" s="241"/>
      <c r="B185" s="241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P185" s="237"/>
      <c r="Q185" s="237"/>
      <c r="R185" s="237"/>
      <c r="S185" s="237"/>
      <c r="T185" s="237"/>
      <c r="U185" s="237"/>
      <c r="V185" s="237"/>
      <c r="W185" s="237"/>
      <c r="X185" s="237"/>
      <c r="Y185" s="237"/>
    </row>
    <row r="186">
      <c r="A186" s="241"/>
      <c r="B186" s="241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</row>
    <row r="187">
      <c r="A187" s="241"/>
      <c r="B187" s="241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7"/>
      <c r="W187" s="237"/>
      <c r="X187" s="237"/>
      <c r="Y187" s="237"/>
    </row>
    <row r="188">
      <c r="A188" s="241"/>
      <c r="B188" s="241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</row>
    <row r="189">
      <c r="A189" s="241"/>
      <c r="B189" s="241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</row>
    <row r="190">
      <c r="A190" s="241"/>
      <c r="B190" s="241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</row>
    <row r="191">
      <c r="A191" s="241"/>
      <c r="B191" s="241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</row>
    <row r="192">
      <c r="A192" s="241"/>
      <c r="B192" s="241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P192" s="237"/>
      <c r="Q192" s="237"/>
      <c r="R192" s="237"/>
      <c r="S192" s="237"/>
      <c r="T192" s="237"/>
      <c r="U192" s="237"/>
      <c r="V192" s="237"/>
      <c r="W192" s="237"/>
      <c r="X192" s="237"/>
      <c r="Y192" s="237"/>
    </row>
    <row r="193">
      <c r="A193" s="241"/>
      <c r="B193" s="241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</row>
    <row r="194">
      <c r="A194" s="241"/>
      <c r="B194" s="241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</row>
    <row r="195">
      <c r="A195" s="241"/>
      <c r="B195" s="241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</row>
    <row r="196">
      <c r="A196" s="241"/>
      <c r="B196" s="241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</row>
    <row r="197">
      <c r="A197" s="241"/>
      <c r="B197" s="241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7"/>
      <c r="S197" s="237"/>
      <c r="T197" s="237"/>
      <c r="U197" s="237"/>
      <c r="V197" s="237"/>
      <c r="W197" s="237"/>
      <c r="X197" s="237"/>
      <c r="Y197" s="237"/>
    </row>
    <row r="198">
      <c r="A198" s="241"/>
      <c r="B198" s="241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P198" s="237"/>
      <c r="Q198" s="237"/>
      <c r="R198" s="237"/>
      <c r="S198" s="237"/>
      <c r="T198" s="237"/>
      <c r="U198" s="237"/>
      <c r="V198" s="237"/>
      <c r="W198" s="237"/>
      <c r="X198" s="237"/>
      <c r="Y198" s="237"/>
    </row>
    <row r="199">
      <c r="A199" s="241"/>
      <c r="B199" s="241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</row>
    <row r="200">
      <c r="A200" s="241"/>
      <c r="B200" s="241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</row>
    <row r="201">
      <c r="A201" s="241"/>
      <c r="B201" s="241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</row>
    <row r="202">
      <c r="A202" s="241"/>
      <c r="B202" s="241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</row>
    <row r="203">
      <c r="A203" s="241"/>
      <c r="B203" s="241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</row>
    <row r="204">
      <c r="A204" s="241"/>
      <c r="B204" s="241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</row>
    <row r="205">
      <c r="A205" s="241"/>
      <c r="B205" s="241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</row>
    <row r="206">
      <c r="A206" s="241"/>
      <c r="B206" s="241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  <c r="U206" s="237"/>
      <c r="V206" s="237"/>
      <c r="W206" s="237"/>
      <c r="X206" s="237"/>
      <c r="Y206" s="237"/>
    </row>
    <row r="207">
      <c r="A207" s="241"/>
      <c r="B207" s="241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P207" s="237"/>
      <c r="Q207" s="237"/>
      <c r="R207" s="237"/>
      <c r="S207" s="237"/>
      <c r="T207" s="237"/>
      <c r="U207" s="237"/>
      <c r="V207" s="237"/>
      <c r="W207" s="237"/>
      <c r="X207" s="237"/>
      <c r="Y207" s="237"/>
    </row>
    <row r="208">
      <c r="A208" s="241"/>
      <c r="B208" s="241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</row>
    <row r="209">
      <c r="A209" s="241"/>
      <c r="B209" s="241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</row>
    <row r="210">
      <c r="A210" s="241"/>
      <c r="B210" s="241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P210" s="237"/>
      <c r="Q210" s="237"/>
      <c r="R210" s="237"/>
      <c r="S210" s="237"/>
      <c r="T210" s="237"/>
      <c r="U210" s="237"/>
      <c r="V210" s="237"/>
      <c r="W210" s="237"/>
      <c r="X210" s="237"/>
      <c r="Y210" s="237"/>
    </row>
    <row r="211">
      <c r="A211" s="241"/>
      <c r="B211" s="241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P211" s="237"/>
      <c r="Q211" s="237"/>
      <c r="R211" s="237"/>
      <c r="S211" s="237"/>
      <c r="T211" s="237"/>
      <c r="U211" s="237"/>
      <c r="V211" s="237"/>
      <c r="W211" s="237"/>
      <c r="X211" s="237"/>
      <c r="Y211" s="237"/>
    </row>
    <row r="212">
      <c r="A212" s="241"/>
      <c r="B212" s="241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</row>
    <row r="213">
      <c r="A213" s="241"/>
      <c r="B213" s="241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P213" s="237"/>
      <c r="Q213" s="237"/>
      <c r="R213" s="237"/>
      <c r="S213" s="237"/>
      <c r="T213" s="237"/>
      <c r="U213" s="237"/>
      <c r="V213" s="237"/>
      <c r="W213" s="237"/>
      <c r="X213" s="237"/>
      <c r="Y213" s="237"/>
    </row>
    <row r="214">
      <c r="A214" s="241"/>
      <c r="B214" s="241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P214" s="237"/>
      <c r="Q214" s="237"/>
      <c r="R214" s="237"/>
      <c r="S214" s="237"/>
      <c r="T214" s="237"/>
      <c r="U214" s="237"/>
      <c r="V214" s="237"/>
      <c r="W214" s="237"/>
      <c r="X214" s="237"/>
      <c r="Y214" s="237"/>
    </row>
    <row r="215">
      <c r="A215" s="241"/>
      <c r="B215" s="241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</row>
    <row r="216">
      <c r="A216" s="241"/>
      <c r="B216" s="241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P216" s="237"/>
      <c r="Q216" s="237"/>
      <c r="R216" s="237"/>
      <c r="S216" s="237"/>
      <c r="T216" s="237"/>
      <c r="U216" s="237"/>
      <c r="V216" s="237"/>
      <c r="W216" s="237"/>
      <c r="X216" s="237"/>
      <c r="Y216" s="237"/>
    </row>
    <row r="217">
      <c r="A217" s="241"/>
      <c r="B217" s="241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P217" s="237"/>
      <c r="Q217" s="237"/>
      <c r="R217" s="237"/>
      <c r="S217" s="237"/>
      <c r="T217" s="237"/>
      <c r="U217" s="237"/>
      <c r="V217" s="237"/>
      <c r="W217" s="237"/>
      <c r="X217" s="237"/>
      <c r="Y217" s="237"/>
    </row>
    <row r="218">
      <c r="A218" s="241"/>
      <c r="B218" s="241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</row>
    <row r="219">
      <c r="A219" s="241"/>
      <c r="B219" s="241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</row>
    <row r="220">
      <c r="A220" s="241"/>
      <c r="B220" s="241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</row>
    <row r="221">
      <c r="A221" s="241"/>
      <c r="B221" s="241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</row>
    <row r="222">
      <c r="A222" s="241"/>
      <c r="B222" s="241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</row>
    <row r="223">
      <c r="A223" s="241"/>
      <c r="B223" s="241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P223" s="237"/>
      <c r="Q223" s="237"/>
      <c r="R223" s="237"/>
      <c r="S223" s="237"/>
      <c r="T223" s="237"/>
      <c r="U223" s="237"/>
      <c r="V223" s="237"/>
      <c r="W223" s="237"/>
      <c r="X223" s="237"/>
      <c r="Y223" s="237"/>
    </row>
    <row r="224">
      <c r="A224" s="241"/>
      <c r="B224" s="241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P224" s="237"/>
      <c r="Q224" s="237"/>
      <c r="R224" s="237"/>
      <c r="S224" s="237"/>
      <c r="T224" s="237"/>
      <c r="U224" s="237"/>
      <c r="V224" s="237"/>
      <c r="W224" s="237"/>
      <c r="X224" s="237"/>
      <c r="Y224" s="237"/>
    </row>
    <row r="225">
      <c r="A225" s="241"/>
      <c r="B225" s="241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P225" s="237"/>
      <c r="Q225" s="237"/>
      <c r="R225" s="237"/>
      <c r="S225" s="237"/>
      <c r="T225" s="237"/>
      <c r="U225" s="237"/>
      <c r="V225" s="237"/>
      <c r="W225" s="237"/>
      <c r="X225" s="237"/>
      <c r="Y225" s="237"/>
    </row>
    <row r="226">
      <c r="A226" s="241"/>
      <c r="B226" s="241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</row>
    <row r="227">
      <c r="A227" s="241"/>
      <c r="B227" s="241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</row>
    <row r="228">
      <c r="A228" s="241"/>
      <c r="B228" s="241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</row>
    <row r="229">
      <c r="A229" s="241"/>
      <c r="B229" s="241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</row>
    <row r="230">
      <c r="A230" s="241"/>
      <c r="B230" s="241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P230" s="237"/>
      <c r="Q230" s="237"/>
      <c r="R230" s="237"/>
      <c r="S230" s="237"/>
      <c r="T230" s="237"/>
      <c r="U230" s="237"/>
      <c r="V230" s="237"/>
      <c r="W230" s="237"/>
      <c r="X230" s="237"/>
      <c r="Y230" s="237"/>
    </row>
    <row r="231">
      <c r="A231" s="241"/>
      <c r="B231" s="241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</row>
    <row r="232">
      <c r="A232" s="241"/>
      <c r="B232" s="241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</row>
    <row r="233">
      <c r="A233" s="241"/>
      <c r="B233" s="241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</row>
    <row r="234">
      <c r="A234" s="241"/>
      <c r="B234" s="241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</row>
    <row r="235">
      <c r="A235" s="241"/>
      <c r="B235" s="241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</row>
    <row r="236">
      <c r="A236" s="241"/>
      <c r="B236" s="241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P236" s="237"/>
      <c r="Q236" s="237"/>
      <c r="R236" s="237"/>
      <c r="S236" s="237"/>
      <c r="T236" s="237"/>
      <c r="U236" s="237"/>
      <c r="V236" s="237"/>
      <c r="W236" s="237"/>
      <c r="X236" s="237"/>
      <c r="Y236" s="237"/>
    </row>
    <row r="237">
      <c r="A237" s="241"/>
      <c r="B237" s="241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P237" s="237"/>
      <c r="Q237" s="237"/>
      <c r="R237" s="237"/>
      <c r="S237" s="237"/>
      <c r="T237" s="237"/>
      <c r="U237" s="237"/>
      <c r="V237" s="237"/>
      <c r="W237" s="237"/>
      <c r="X237" s="237"/>
      <c r="Y237" s="237"/>
    </row>
    <row r="238">
      <c r="A238" s="241"/>
      <c r="B238" s="241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>
      <c r="A239" s="241"/>
      <c r="B239" s="241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>
      <c r="A240" s="241"/>
      <c r="B240" s="241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>
      <c r="A241" s="241"/>
      <c r="B241" s="241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  <row r="242">
      <c r="A242" s="241"/>
      <c r="B242" s="241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</row>
    <row r="243">
      <c r="A243" s="241"/>
      <c r="B243" s="241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</row>
    <row r="244">
      <c r="A244" s="241"/>
      <c r="B244" s="241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</row>
    <row r="245">
      <c r="A245" s="241"/>
      <c r="B245" s="241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</row>
    <row r="246">
      <c r="A246" s="241"/>
      <c r="B246" s="241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</row>
    <row r="247">
      <c r="A247" s="241"/>
      <c r="B247" s="241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</row>
    <row r="248">
      <c r="A248" s="241"/>
      <c r="B248" s="241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</row>
    <row r="249">
      <c r="A249" s="241"/>
      <c r="B249" s="241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</row>
    <row r="250">
      <c r="A250" s="241"/>
      <c r="B250" s="241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</row>
    <row r="251">
      <c r="A251" s="241"/>
      <c r="B251" s="241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</row>
    <row r="252">
      <c r="A252" s="241"/>
      <c r="B252" s="241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</row>
    <row r="253">
      <c r="A253" s="241"/>
      <c r="B253" s="241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</row>
    <row r="254">
      <c r="A254" s="241"/>
      <c r="B254" s="241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</row>
    <row r="255">
      <c r="A255" s="241"/>
      <c r="B255" s="241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</row>
    <row r="256">
      <c r="A256" s="241"/>
      <c r="B256" s="241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</row>
    <row r="257">
      <c r="A257" s="241"/>
      <c r="B257" s="241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</row>
    <row r="258">
      <c r="A258" s="241"/>
      <c r="B258" s="241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</row>
    <row r="259">
      <c r="A259" s="241"/>
      <c r="B259" s="241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</row>
    <row r="260">
      <c r="A260" s="241"/>
      <c r="B260" s="241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</row>
    <row r="261">
      <c r="A261" s="241"/>
      <c r="B261" s="241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</row>
    <row r="262">
      <c r="A262" s="241"/>
      <c r="B262" s="241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</row>
    <row r="263">
      <c r="A263" s="241"/>
      <c r="B263" s="241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</row>
    <row r="264">
      <c r="A264" s="241"/>
      <c r="B264" s="241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</row>
    <row r="265">
      <c r="A265" s="241"/>
      <c r="B265" s="241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</row>
    <row r="266">
      <c r="A266" s="241"/>
      <c r="B266" s="241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</row>
    <row r="267">
      <c r="A267" s="241"/>
      <c r="B267" s="241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</row>
    <row r="268">
      <c r="A268" s="241"/>
      <c r="B268" s="241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</row>
    <row r="269">
      <c r="A269" s="241"/>
      <c r="B269" s="241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</row>
    <row r="270">
      <c r="A270" s="241"/>
      <c r="B270" s="241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</row>
    <row r="271">
      <c r="A271" s="241"/>
      <c r="B271" s="241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</row>
    <row r="272">
      <c r="A272" s="241"/>
      <c r="B272" s="241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</row>
    <row r="273">
      <c r="A273" s="241"/>
      <c r="B273" s="241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</row>
    <row r="274">
      <c r="A274" s="241"/>
      <c r="B274" s="241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</row>
    <row r="275">
      <c r="A275" s="241"/>
      <c r="B275" s="241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</row>
    <row r="276">
      <c r="A276" s="241"/>
      <c r="B276" s="241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</row>
    <row r="277">
      <c r="A277" s="241"/>
      <c r="B277" s="241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</row>
    <row r="278">
      <c r="A278" s="241"/>
      <c r="B278" s="241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</row>
    <row r="279">
      <c r="A279" s="241"/>
      <c r="B279" s="241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</row>
    <row r="280">
      <c r="A280" s="241"/>
      <c r="B280" s="241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</row>
    <row r="281">
      <c r="A281" s="241"/>
      <c r="B281" s="241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</row>
    <row r="282">
      <c r="A282" s="241"/>
      <c r="B282" s="241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</row>
    <row r="283">
      <c r="A283" s="241"/>
      <c r="B283" s="241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</row>
    <row r="284">
      <c r="A284" s="241"/>
      <c r="B284" s="241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</row>
    <row r="285">
      <c r="A285" s="241"/>
      <c r="B285" s="241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</row>
    <row r="286">
      <c r="A286" s="241"/>
      <c r="B286" s="241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</row>
    <row r="287">
      <c r="A287" s="241"/>
      <c r="B287" s="241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</row>
    <row r="288">
      <c r="A288" s="241"/>
      <c r="B288" s="241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</row>
    <row r="289">
      <c r="A289" s="241"/>
      <c r="B289" s="241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</row>
    <row r="290">
      <c r="A290" s="241"/>
      <c r="B290" s="241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</row>
    <row r="291">
      <c r="A291" s="241"/>
      <c r="B291" s="241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</row>
    <row r="292">
      <c r="A292" s="241"/>
      <c r="B292" s="241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</row>
    <row r="293">
      <c r="A293" s="241"/>
      <c r="B293" s="241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</row>
    <row r="294">
      <c r="A294" s="241"/>
      <c r="B294" s="241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</row>
    <row r="295">
      <c r="A295" s="241"/>
      <c r="B295" s="241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</row>
    <row r="296">
      <c r="A296" s="241"/>
      <c r="B296" s="241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</row>
    <row r="297">
      <c r="A297" s="241"/>
      <c r="B297" s="241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</row>
    <row r="298">
      <c r="A298" s="241"/>
      <c r="B298" s="241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</row>
    <row r="299">
      <c r="A299" s="241"/>
      <c r="B299" s="241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</row>
    <row r="300">
      <c r="A300" s="241"/>
      <c r="B300" s="241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</row>
    <row r="301">
      <c r="A301" s="241"/>
      <c r="B301" s="241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</row>
    <row r="302">
      <c r="A302" s="241"/>
      <c r="B302" s="241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</row>
    <row r="303">
      <c r="A303" s="241"/>
      <c r="B303" s="241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</row>
    <row r="304">
      <c r="A304" s="241"/>
      <c r="B304" s="241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</row>
    <row r="305">
      <c r="A305" s="241"/>
      <c r="B305" s="241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</row>
    <row r="306">
      <c r="A306" s="241"/>
      <c r="B306" s="241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</row>
    <row r="307">
      <c r="A307" s="241"/>
      <c r="B307" s="241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</row>
    <row r="308">
      <c r="A308" s="241"/>
      <c r="B308" s="241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</row>
    <row r="309">
      <c r="A309" s="241"/>
      <c r="B309" s="241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</row>
    <row r="310">
      <c r="A310" s="241"/>
      <c r="B310" s="241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</row>
    <row r="311">
      <c r="A311" s="241"/>
      <c r="B311" s="241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</row>
    <row r="312">
      <c r="A312" s="241"/>
      <c r="B312" s="241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</row>
    <row r="313">
      <c r="A313" s="241"/>
      <c r="B313" s="241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</row>
    <row r="314">
      <c r="A314" s="241"/>
      <c r="B314" s="241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</row>
    <row r="315">
      <c r="A315" s="241"/>
      <c r="B315" s="241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</row>
    <row r="316">
      <c r="A316" s="241"/>
      <c r="B316" s="241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</row>
    <row r="317">
      <c r="A317" s="241"/>
      <c r="B317" s="241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</row>
    <row r="318">
      <c r="A318" s="241"/>
      <c r="B318" s="241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</row>
    <row r="319">
      <c r="A319" s="241"/>
      <c r="B319" s="241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</row>
    <row r="320">
      <c r="A320" s="241"/>
      <c r="B320" s="241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</row>
    <row r="321">
      <c r="A321" s="241"/>
      <c r="B321" s="241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</row>
    <row r="322">
      <c r="A322" s="241"/>
      <c r="B322" s="241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</row>
    <row r="323">
      <c r="A323" s="241"/>
      <c r="B323" s="241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</row>
    <row r="324">
      <c r="A324" s="241"/>
      <c r="B324" s="241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</row>
    <row r="325">
      <c r="A325" s="241"/>
      <c r="B325" s="241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</row>
    <row r="326">
      <c r="A326" s="241"/>
      <c r="B326" s="241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</row>
    <row r="327">
      <c r="A327" s="241"/>
      <c r="B327" s="241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</row>
    <row r="328">
      <c r="A328" s="241"/>
      <c r="B328" s="241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</row>
    <row r="329">
      <c r="A329" s="241"/>
      <c r="B329" s="241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</row>
    <row r="330">
      <c r="A330" s="241"/>
      <c r="B330" s="241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</row>
    <row r="331">
      <c r="A331" s="241"/>
      <c r="B331" s="241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</row>
    <row r="332">
      <c r="A332" s="241"/>
      <c r="B332" s="241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</row>
    <row r="333">
      <c r="A333" s="241"/>
      <c r="B333" s="241"/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</row>
    <row r="334">
      <c r="A334" s="241"/>
      <c r="B334" s="241"/>
      <c r="C334" s="237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37"/>
      <c r="O334" s="237"/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</row>
    <row r="335">
      <c r="A335" s="241"/>
      <c r="B335" s="241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</row>
    <row r="336">
      <c r="A336" s="241"/>
      <c r="B336" s="241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</row>
    <row r="337">
      <c r="A337" s="241"/>
      <c r="B337" s="241"/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</row>
    <row r="338">
      <c r="A338" s="241"/>
      <c r="B338" s="241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</row>
    <row r="339">
      <c r="A339" s="241"/>
      <c r="B339" s="241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</row>
    <row r="340">
      <c r="A340" s="241"/>
      <c r="B340" s="241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</row>
    <row r="341">
      <c r="A341" s="241"/>
      <c r="B341" s="241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</row>
    <row r="342">
      <c r="A342" s="241"/>
      <c r="B342" s="241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</row>
    <row r="343">
      <c r="A343" s="241"/>
      <c r="B343" s="241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</row>
    <row r="344">
      <c r="A344" s="241"/>
      <c r="B344" s="241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</row>
    <row r="345">
      <c r="A345" s="241"/>
      <c r="B345" s="241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</row>
    <row r="346">
      <c r="A346" s="241"/>
      <c r="B346" s="241"/>
      <c r="C346" s="237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37"/>
      <c r="O346" s="237"/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</row>
    <row r="347">
      <c r="A347" s="241"/>
      <c r="B347" s="241"/>
      <c r="C347" s="237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37"/>
      <c r="O347" s="237"/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</row>
    <row r="348">
      <c r="A348" s="241"/>
      <c r="B348" s="241"/>
      <c r="C348" s="237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37"/>
      <c r="O348" s="237"/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</row>
    <row r="349">
      <c r="A349" s="241"/>
      <c r="B349" s="241"/>
      <c r="C349" s="237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37"/>
      <c r="O349" s="237"/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</row>
    <row r="350">
      <c r="A350" s="241"/>
      <c r="B350" s="241"/>
      <c r="C350" s="237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37"/>
      <c r="O350" s="237"/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</row>
    <row r="351">
      <c r="A351" s="241"/>
      <c r="B351" s="241"/>
      <c r="C351" s="237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37"/>
      <c r="O351" s="237"/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</row>
    <row r="352">
      <c r="A352" s="241"/>
      <c r="B352" s="241"/>
      <c r="C352" s="237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37"/>
      <c r="O352" s="237"/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</row>
    <row r="353">
      <c r="A353" s="241"/>
      <c r="B353" s="241"/>
      <c r="C353" s="237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37"/>
      <c r="O353" s="237"/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</row>
    <row r="354">
      <c r="A354" s="241"/>
      <c r="B354" s="241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</row>
    <row r="355">
      <c r="A355" s="241"/>
      <c r="B355" s="241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</row>
    <row r="356">
      <c r="A356" s="241"/>
      <c r="B356" s="241"/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</row>
    <row r="357">
      <c r="A357" s="241"/>
      <c r="B357" s="241"/>
      <c r="C357" s="237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</row>
    <row r="358">
      <c r="A358" s="241"/>
      <c r="B358" s="241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37"/>
      <c r="O358" s="237"/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</row>
    <row r="359">
      <c r="A359" s="241"/>
      <c r="B359" s="241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37"/>
      <c r="O359" s="237"/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</row>
    <row r="360">
      <c r="A360" s="241"/>
      <c r="B360" s="241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</row>
    <row r="361">
      <c r="A361" s="241"/>
      <c r="B361" s="241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</row>
    <row r="362">
      <c r="A362" s="241"/>
      <c r="B362" s="241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</row>
    <row r="363">
      <c r="A363" s="241"/>
      <c r="B363" s="241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</row>
    <row r="364">
      <c r="A364" s="241"/>
      <c r="B364" s="241"/>
      <c r="C364" s="237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37"/>
      <c r="O364" s="237"/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</row>
    <row r="365">
      <c r="A365" s="241"/>
      <c r="B365" s="241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</row>
    <row r="366">
      <c r="A366" s="241"/>
      <c r="B366" s="241"/>
      <c r="C366" s="237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37"/>
      <c r="O366" s="237"/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</row>
    <row r="367">
      <c r="A367" s="241"/>
      <c r="B367" s="241"/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</row>
    <row r="368">
      <c r="A368" s="241"/>
      <c r="B368" s="241"/>
      <c r="C368" s="237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</row>
    <row r="369">
      <c r="A369" s="241"/>
      <c r="B369" s="241"/>
      <c r="C369" s="237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</row>
    <row r="370">
      <c r="A370" s="241"/>
      <c r="B370" s="241"/>
      <c r="C370" s="237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37"/>
      <c r="O370" s="237"/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</row>
    <row r="371">
      <c r="A371" s="241"/>
      <c r="B371" s="241"/>
      <c r="C371" s="237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37"/>
      <c r="O371" s="237"/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</row>
    <row r="372">
      <c r="A372" s="241"/>
      <c r="B372" s="241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</row>
    <row r="373">
      <c r="A373" s="241"/>
      <c r="B373" s="241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</row>
    <row r="374">
      <c r="A374" s="241"/>
      <c r="B374" s="241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</row>
    <row r="375">
      <c r="A375" s="241"/>
      <c r="B375" s="241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</row>
    <row r="376">
      <c r="A376" s="241"/>
      <c r="B376" s="241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</row>
    <row r="377">
      <c r="A377" s="241"/>
      <c r="B377" s="241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</row>
    <row r="378">
      <c r="A378" s="241"/>
      <c r="B378" s="241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</row>
    <row r="379">
      <c r="A379" s="241"/>
      <c r="B379" s="241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</row>
    <row r="380">
      <c r="A380" s="241"/>
      <c r="B380" s="241"/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/>
      <c r="O380" s="237"/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</row>
    <row r="381">
      <c r="A381" s="241"/>
      <c r="B381" s="241"/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</row>
    <row r="382">
      <c r="A382" s="241"/>
      <c r="B382" s="241"/>
      <c r="C382" s="237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7"/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</row>
    <row r="383">
      <c r="A383" s="241"/>
      <c r="B383" s="241"/>
      <c r="C383" s="237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37"/>
      <c r="O383" s="237"/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</row>
    <row r="384">
      <c r="A384" s="241"/>
      <c r="B384" s="241"/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</row>
    <row r="385">
      <c r="A385" s="241"/>
      <c r="B385" s="241"/>
      <c r="C385" s="237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</row>
    <row r="386">
      <c r="A386" s="241"/>
      <c r="B386" s="241"/>
      <c r="C386" s="237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37"/>
      <c r="O386" s="237"/>
      <c r="P386" s="237"/>
      <c r="Q386" s="237"/>
      <c r="R386" s="237"/>
      <c r="S386" s="237"/>
      <c r="T386" s="237"/>
      <c r="U386" s="237"/>
      <c r="V386" s="237"/>
      <c r="W386" s="237"/>
      <c r="X386" s="237"/>
      <c r="Y386" s="237"/>
    </row>
    <row r="387">
      <c r="A387" s="241"/>
      <c r="B387" s="241"/>
      <c r="C387" s="237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37"/>
      <c r="O387" s="237"/>
      <c r="P387" s="237"/>
      <c r="Q387" s="237"/>
      <c r="R387" s="237"/>
      <c r="S387" s="237"/>
      <c r="T387" s="237"/>
      <c r="U387" s="237"/>
      <c r="V387" s="237"/>
      <c r="W387" s="237"/>
      <c r="X387" s="237"/>
      <c r="Y387" s="237"/>
    </row>
    <row r="388">
      <c r="A388" s="241"/>
      <c r="B388" s="241"/>
      <c r="C388" s="237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37"/>
      <c r="O388" s="237"/>
      <c r="P388" s="237"/>
      <c r="Q388" s="237"/>
      <c r="R388" s="237"/>
      <c r="S388" s="237"/>
      <c r="T388" s="237"/>
      <c r="U388" s="237"/>
      <c r="V388" s="237"/>
      <c r="W388" s="237"/>
      <c r="X388" s="237"/>
      <c r="Y388" s="237"/>
    </row>
    <row r="389">
      <c r="A389" s="241"/>
      <c r="B389" s="241"/>
      <c r="C389" s="237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37"/>
      <c r="O389" s="237"/>
      <c r="P389" s="237"/>
      <c r="Q389" s="237"/>
      <c r="R389" s="237"/>
      <c r="S389" s="237"/>
      <c r="T389" s="237"/>
      <c r="U389" s="237"/>
      <c r="V389" s="237"/>
      <c r="W389" s="237"/>
      <c r="X389" s="237"/>
      <c r="Y389" s="237"/>
    </row>
    <row r="390">
      <c r="A390" s="241"/>
      <c r="B390" s="241"/>
      <c r="C390" s="237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37"/>
      <c r="O390" s="237"/>
      <c r="P390" s="237"/>
      <c r="Q390" s="237"/>
      <c r="R390" s="237"/>
      <c r="S390" s="237"/>
      <c r="T390" s="237"/>
      <c r="U390" s="237"/>
      <c r="V390" s="237"/>
      <c r="W390" s="237"/>
      <c r="X390" s="237"/>
      <c r="Y390" s="237"/>
    </row>
    <row r="391">
      <c r="A391" s="241"/>
      <c r="B391" s="241"/>
      <c r="C391" s="237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37"/>
      <c r="O391" s="237"/>
      <c r="P391" s="237"/>
      <c r="Q391" s="237"/>
      <c r="R391" s="237"/>
      <c r="S391" s="237"/>
      <c r="T391" s="237"/>
      <c r="U391" s="237"/>
      <c r="V391" s="237"/>
      <c r="W391" s="237"/>
      <c r="X391" s="237"/>
      <c r="Y391" s="237"/>
    </row>
    <row r="392">
      <c r="A392" s="241"/>
      <c r="B392" s="241"/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37"/>
      <c r="O392" s="237"/>
      <c r="P392" s="237"/>
      <c r="Q392" s="237"/>
      <c r="R392" s="237"/>
      <c r="S392" s="237"/>
      <c r="T392" s="237"/>
      <c r="U392" s="237"/>
      <c r="V392" s="237"/>
      <c r="W392" s="237"/>
      <c r="X392" s="237"/>
      <c r="Y392" s="237"/>
    </row>
    <row r="393">
      <c r="A393" s="241"/>
      <c r="B393" s="241"/>
      <c r="C393" s="237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37"/>
      <c r="O393" s="237"/>
      <c r="P393" s="237"/>
      <c r="Q393" s="237"/>
      <c r="R393" s="237"/>
      <c r="S393" s="237"/>
      <c r="T393" s="237"/>
      <c r="U393" s="237"/>
      <c r="V393" s="237"/>
      <c r="W393" s="237"/>
      <c r="X393" s="237"/>
      <c r="Y393" s="237"/>
    </row>
    <row r="394">
      <c r="A394" s="241"/>
      <c r="B394" s="241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37"/>
      <c r="O394" s="237"/>
      <c r="P394" s="237"/>
      <c r="Q394" s="237"/>
      <c r="R394" s="237"/>
      <c r="S394" s="237"/>
      <c r="T394" s="237"/>
      <c r="U394" s="237"/>
      <c r="V394" s="237"/>
      <c r="W394" s="237"/>
      <c r="X394" s="237"/>
      <c r="Y394" s="237"/>
    </row>
    <row r="395">
      <c r="A395" s="241"/>
      <c r="B395" s="241"/>
      <c r="C395" s="237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P395" s="237"/>
      <c r="Q395" s="237"/>
      <c r="R395" s="237"/>
      <c r="S395" s="237"/>
      <c r="T395" s="237"/>
      <c r="U395" s="237"/>
      <c r="V395" s="237"/>
      <c r="W395" s="237"/>
      <c r="X395" s="237"/>
      <c r="Y395" s="237"/>
    </row>
    <row r="396">
      <c r="A396" s="241"/>
      <c r="B396" s="241"/>
      <c r="C396" s="237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37"/>
      <c r="O396" s="237"/>
      <c r="P396" s="237"/>
      <c r="Q396" s="237"/>
      <c r="R396" s="237"/>
      <c r="S396" s="237"/>
      <c r="T396" s="237"/>
      <c r="U396" s="237"/>
      <c r="V396" s="237"/>
      <c r="W396" s="237"/>
      <c r="X396" s="237"/>
      <c r="Y396" s="237"/>
    </row>
    <row r="397">
      <c r="A397" s="241"/>
      <c r="B397" s="241"/>
      <c r="C397" s="237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37"/>
      <c r="O397" s="237"/>
      <c r="P397" s="237"/>
      <c r="Q397" s="237"/>
      <c r="R397" s="237"/>
      <c r="S397" s="237"/>
      <c r="T397" s="237"/>
      <c r="U397" s="237"/>
      <c r="V397" s="237"/>
      <c r="W397" s="237"/>
      <c r="X397" s="237"/>
      <c r="Y397" s="237"/>
    </row>
    <row r="398">
      <c r="A398" s="241"/>
      <c r="B398" s="241"/>
      <c r="C398" s="237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37"/>
      <c r="O398" s="237"/>
      <c r="P398" s="237"/>
      <c r="Q398" s="237"/>
      <c r="R398" s="237"/>
      <c r="S398" s="237"/>
      <c r="T398" s="237"/>
      <c r="U398" s="237"/>
      <c r="V398" s="237"/>
      <c r="W398" s="237"/>
      <c r="X398" s="237"/>
      <c r="Y398" s="237"/>
    </row>
    <row r="399">
      <c r="A399" s="241"/>
      <c r="B399" s="241"/>
      <c r="C399" s="237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37"/>
      <c r="O399" s="237"/>
      <c r="P399" s="237"/>
      <c r="Q399" s="237"/>
      <c r="R399" s="237"/>
      <c r="S399" s="237"/>
      <c r="T399" s="237"/>
      <c r="U399" s="237"/>
      <c r="V399" s="237"/>
      <c r="W399" s="237"/>
      <c r="X399" s="237"/>
      <c r="Y399" s="237"/>
    </row>
    <row r="400">
      <c r="A400" s="241"/>
      <c r="B400" s="241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P400" s="237"/>
      <c r="Q400" s="237"/>
      <c r="R400" s="237"/>
      <c r="S400" s="237"/>
      <c r="T400" s="237"/>
      <c r="U400" s="237"/>
      <c r="V400" s="237"/>
      <c r="W400" s="237"/>
      <c r="X400" s="237"/>
      <c r="Y400" s="237"/>
    </row>
    <row r="401">
      <c r="A401" s="241"/>
      <c r="B401" s="241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P401" s="237"/>
      <c r="Q401" s="237"/>
      <c r="R401" s="237"/>
      <c r="S401" s="237"/>
      <c r="T401" s="237"/>
      <c r="U401" s="237"/>
      <c r="V401" s="237"/>
      <c r="W401" s="237"/>
      <c r="X401" s="237"/>
      <c r="Y401" s="237"/>
    </row>
    <row r="402">
      <c r="A402" s="241"/>
      <c r="B402" s="241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P402" s="237"/>
      <c r="Q402" s="237"/>
      <c r="R402" s="237"/>
      <c r="S402" s="237"/>
      <c r="T402" s="237"/>
      <c r="U402" s="237"/>
      <c r="V402" s="237"/>
      <c r="W402" s="237"/>
      <c r="X402" s="237"/>
      <c r="Y402" s="237"/>
    </row>
    <row r="403">
      <c r="A403" s="241"/>
      <c r="B403" s="241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P403" s="237"/>
      <c r="Q403" s="237"/>
      <c r="R403" s="237"/>
      <c r="S403" s="237"/>
      <c r="T403" s="237"/>
      <c r="U403" s="237"/>
      <c r="V403" s="237"/>
      <c r="W403" s="237"/>
      <c r="X403" s="237"/>
      <c r="Y403" s="237"/>
    </row>
    <row r="404">
      <c r="A404" s="241"/>
      <c r="B404" s="241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P404" s="237"/>
      <c r="Q404" s="237"/>
      <c r="R404" s="237"/>
      <c r="S404" s="237"/>
      <c r="T404" s="237"/>
      <c r="U404" s="237"/>
      <c r="V404" s="237"/>
      <c r="W404" s="237"/>
      <c r="X404" s="237"/>
      <c r="Y404" s="237"/>
    </row>
    <row r="405">
      <c r="A405" s="241"/>
      <c r="B405" s="241"/>
      <c r="C405" s="237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</row>
    <row r="406">
      <c r="A406" s="241"/>
      <c r="B406" s="241"/>
      <c r="C406" s="237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</row>
    <row r="407">
      <c r="A407" s="241"/>
      <c r="B407" s="241"/>
      <c r="C407" s="237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P407" s="237"/>
      <c r="Q407" s="237"/>
      <c r="R407" s="237"/>
      <c r="S407" s="237"/>
      <c r="T407" s="237"/>
      <c r="U407" s="237"/>
      <c r="V407" s="237"/>
      <c r="W407" s="237"/>
      <c r="X407" s="237"/>
      <c r="Y407" s="237"/>
    </row>
    <row r="408">
      <c r="A408" s="241"/>
      <c r="B408" s="241"/>
      <c r="C408" s="237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P408" s="237"/>
      <c r="Q408" s="237"/>
      <c r="R408" s="237"/>
      <c r="S408" s="237"/>
      <c r="T408" s="237"/>
      <c r="U408" s="237"/>
      <c r="V408" s="237"/>
      <c r="W408" s="237"/>
      <c r="X408" s="237"/>
      <c r="Y408" s="237"/>
    </row>
    <row r="409">
      <c r="A409" s="241"/>
      <c r="B409" s="241"/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P409" s="237"/>
      <c r="Q409" s="237"/>
      <c r="R409" s="237"/>
      <c r="S409" s="237"/>
      <c r="T409" s="237"/>
      <c r="U409" s="237"/>
      <c r="V409" s="237"/>
      <c r="W409" s="237"/>
      <c r="X409" s="237"/>
      <c r="Y409" s="237"/>
    </row>
    <row r="410">
      <c r="A410" s="241"/>
      <c r="B410" s="241"/>
      <c r="C410" s="237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37"/>
      <c r="O410" s="237"/>
      <c r="P410" s="237"/>
      <c r="Q410" s="237"/>
      <c r="R410" s="237"/>
      <c r="S410" s="237"/>
      <c r="T410" s="237"/>
      <c r="U410" s="237"/>
      <c r="V410" s="237"/>
      <c r="W410" s="237"/>
      <c r="X410" s="237"/>
      <c r="Y410" s="237"/>
    </row>
    <row r="411">
      <c r="A411" s="241"/>
      <c r="B411" s="241"/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37"/>
      <c r="O411" s="237"/>
      <c r="P411" s="237"/>
      <c r="Q411" s="237"/>
      <c r="R411" s="237"/>
      <c r="S411" s="237"/>
      <c r="T411" s="237"/>
      <c r="U411" s="237"/>
      <c r="V411" s="237"/>
      <c r="W411" s="237"/>
      <c r="X411" s="237"/>
      <c r="Y411" s="237"/>
    </row>
    <row r="412">
      <c r="A412" s="241"/>
      <c r="B412" s="241"/>
      <c r="C412" s="237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37"/>
      <c r="O412" s="237"/>
      <c r="P412" s="237"/>
      <c r="Q412" s="237"/>
      <c r="R412" s="237"/>
      <c r="S412" s="237"/>
      <c r="T412" s="237"/>
      <c r="U412" s="237"/>
      <c r="V412" s="237"/>
      <c r="W412" s="237"/>
      <c r="X412" s="237"/>
      <c r="Y412" s="237"/>
    </row>
    <row r="413">
      <c r="A413" s="241"/>
      <c r="B413" s="241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</row>
    <row r="414">
      <c r="A414" s="241"/>
      <c r="B414" s="241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P414" s="237"/>
      <c r="Q414" s="237"/>
      <c r="R414" s="237"/>
      <c r="S414" s="237"/>
      <c r="T414" s="237"/>
      <c r="U414" s="237"/>
      <c r="V414" s="237"/>
      <c r="W414" s="237"/>
      <c r="X414" s="237"/>
      <c r="Y414" s="237"/>
    </row>
    <row r="415">
      <c r="A415" s="241"/>
      <c r="B415" s="241"/>
      <c r="C415" s="237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37"/>
      <c r="O415" s="237"/>
      <c r="P415" s="237"/>
      <c r="Q415" s="237"/>
      <c r="R415" s="237"/>
      <c r="S415" s="237"/>
      <c r="T415" s="237"/>
      <c r="U415" s="237"/>
      <c r="V415" s="237"/>
      <c r="W415" s="237"/>
      <c r="X415" s="237"/>
      <c r="Y415" s="237"/>
    </row>
    <row r="416">
      <c r="A416" s="241"/>
      <c r="B416" s="241"/>
      <c r="C416" s="237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37"/>
      <c r="O416" s="237"/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</row>
    <row r="417">
      <c r="A417" s="241"/>
      <c r="B417" s="241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</row>
    <row r="418">
      <c r="A418" s="241"/>
      <c r="B418" s="241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</row>
    <row r="419">
      <c r="A419" s="241"/>
      <c r="B419" s="241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</row>
    <row r="420">
      <c r="A420" s="241"/>
      <c r="B420" s="241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</row>
    <row r="421">
      <c r="A421" s="241"/>
      <c r="B421" s="241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P421" s="237"/>
      <c r="Q421" s="237"/>
      <c r="R421" s="237"/>
      <c r="S421" s="237"/>
      <c r="T421" s="237"/>
      <c r="U421" s="237"/>
      <c r="V421" s="237"/>
      <c r="W421" s="237"/>
      <c r="X421" s="237"/>
      <c r="Y421" s="237"/>
    </row>
    <row r="422">
      <c r="A422" s="241"/>
      <c r="B422" s="241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P422" s="237"/>
      <c r="Q422" s="237"/>
      <c r="R422" s="237"/>
      <c r="S422" s="237"/>
      <c r="T422" s="237"/>
      <c r="U422" s="237"/>
      <c r="V422" s="237"/>
      <c r="W422" s="237"/>
      <c r="X422" s="237"/>
      <c r="Y422" s="237"/>
    </row>
    <row r="423">
      <c r="A423" s="241"/>
      <c r="B423" s="241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P423" s="237"/>
      <c r="Q423" s="237"/>
      <c r="R423" s="237"/>
      <c r="S423" s="237"/>
      <c r="T423" s="237"/>
      <c r="U423" s="237"/>
      <c r="V423" s="237"/>
      <c r="W423" s="237"/>
      <c r="X423" s="237"/>
      <c r="Y423" s="237"/>
    </row>
    <row r="424">
      <c r="A424" s="241"/>
      <c r="B424" s="241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P424" s="237"/>
      <c r="Q424" s="237"/>
      <c r="R424" s="237"/>
      <c r="S424" s="237"/>
      <c r="T424" s="237"/>
      <c r="U424" s="237"/>
      <c r="V424" s="237"/>
      <c r="W424" s="237"/>
      <c r="X424" s="237"/>
      <c r="Y424" s="237"/>
    </row>
    <row r="425">
      <c r="A425" s="241"/>
      <c r="B425" s="241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P425" s="237"/>
      <c r="Q425" s="237"/>
      <c r="R425" s="237"/>
      <c r="S425" s="237"/>
      <c r="T425" s="237"/>
      <c r="U425" s="237"/>
      <c r="V425" s="237"/>
      <c r="W425" s="237"/>
      <c r="X425" s="237"/>
      <c r="Y425" s="237"/>
    </row>
    <row r="426">
      <c r="A426" s="241"/>
      <c r="B426" s="241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P426" s="237"/>
      <c r="Q426" s="237"/>
      <c r="R426" s="237"/>
      <c r="S426" s="237"/>
      <c r="T426" s="237"/>
      <c r="U426" s="237"/>
      <c r="V426" s="237"/>
      <c r="W426" s="237"/>
      <c r="X426" s="237"/>
      <c r="Y426" s="237"/>
    </row>
    <row r="427">
      <c r="A427" s="241"/>
      <c r="B427" s="241"/>
      <c r="C427" s="237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P427" s="237"/>
      <c r="Q427" s="237"/>
      <c r="R427" s="237"/>
      <c r="S427" s="237"/>
      <c r="T427" s="237"/>
      <c r="U427" s="237"/>
      <c r="V427" s="237"/>
      <c r="W427" s="237"/>
      <c r="X427" s="237"/>
      <c r="Y427" s="237"/>
    </row>
    <row r="428">
      <c r="A428" s="241"/>
      <c r="B428" s="241"/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P428" s="237"/>
      <c r="Q428" s="237"/>
      <c r="R428" s="237"/>
      <c r="S428" s="237"/>
      <c r="T428" s="237"/>
      <c r="U428" s="237"/>
      <c r="V428" s="237"/>
      <c r="W428" s="237"/>
      <c r="X428" s="237"/>
      <c r="Y428" s="237"/>
    </row>
    <row r="429">
      <c r="A429" s="241"/>
      <c r="B429" s="241"/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P429" s="237"/>
      <c r="Q429" s="237"/>
      <c r="R429" s="237"/>
      <c r="S429" s="237"/>
      <c r="T429" s="237"/>
      <c r="U429" s="237"/>
      <c r="V429" s="237"/>
      <c r="W429" s="237"/>
      <c r="X429" s="237"/>
      <c r="Y429" s="237"/>
    </row>
    <row r="430">
      <c r="A430" s="241"/>
      <c r="B430" s="241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P430" s="237"/>
      <c r="Q430" s="237"/>
      <c r="R430" s="237"/>
      <c r="S430" s="237"/>
      <c r="T430" s="237"/>
      <c r="U430" s="237"/>
      <c r="V430" s="237"/>
      <c r="W430" s="237"/>
      <c r="X430" s="237"/>
      <c r="Y430" s="237"/>
    </row>
    <row r="431">
      <c r="A431" s="241"/>
      <c r="B431" s="241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P431" s="237"/>
      <c r="Q431" s="237"/>
      <c r="R431" s="237"/>
      <c r="S431" s="237"/>
      <c r="T431" s="237"/>
      <c r="U431" s="237"/>
      <c r="V431" s="237"/>
      <c r="W431" s="237"/>
      <c r="X431" s="237"/>
      <c r="Y431" s="237"/>
    </row>
    <row r="432">
      <c r="A432" s="241"/>
      <c r="B432" s="241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P432" s="237"/>
      <c r="Q432" s="237"/>
      <c r="R432" s="237"/>
      <c r="S432" s="237"/>
      <c r="T432" s="237"/>
      <c r="U432" s="237"/>
      <c r="V432" s="237"/>
      <c r="W432" s="237"/>
      <c r="X432" s="237"/>
      <c r="Y432" s="237"/>
    </row>
    <row r="433">
      <c r="A433" s="241"/>
      <c r="B433" s="241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P433" s="237"/>
      <c r="Q433" s="237"/>
      <c r="R433" s="237"/>
      <c r="S433" s="237"/>
      <c r="T433" s="237"/>
      <c r="U433" s="237"/>
      <c r="V433" s="237"/>
      <c r="W433" s="237"/>
      <c r="X433" s="237"/>
      <c r="Y433" s="237"/>
    </row>
    <row r="434">
      <c r="A434" s="241"/>
      <c r="B434" s="241"/>
      <c r="C434" s="237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</row>
    <row r="435">
      <c r="A435" s="241"/>
      <c r="B435" s="241"/>
      <c r="C435" s="237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P435" s="237"/>
      <c r="Q435" s="237"/>
      <c r="R435" s="237"/>
      <c r="S435" s="237"/>
      <c r="T435" s="237"/>
      <c r="U435" s="237"/>
      <c r="V435" s="237"/>
      <c r="W435" s="237"/>
      <c r="X435" s="237"/>
      <c r="Y435" s="237"/>
    </row>
    <row r="436">
      <c r="A436" s="241"/>
      <c r="B436" s="241"/>
      <c r="C436" s="237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P436" s="237"/>
      <c r="Q436" s="237"/>
      <c r="R436" s="237"/>
      <c r="S436" s="237"/>
      <c r="T436" s="237"/>
      <c r="U436" s="237"/>
      <c r="V436" s="237"/>
      <c r="W436" s="237"/>
      <c r="X436" s="237"/>
      <c r="Y436" s="237"/>
    </row>
    <row r="437">
      <c r="A437" s="241"/>
      <c r="B437" s="241"/>
      <c r="C437" s="237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37"/>
      <c r="O437" s="237"/>
      <c r="P437" s="237"/>
      <c r="Q437" s="237"/>
      <c r="R437" s="237"/>
      <c r="S437" s="237"/>
      <c r="T437" s="237"/>
      <c r="U437" s="237"/>
      <c r="V437" s="237"/>
      <c r="W437" s="237"/>
      <c r="X437" s="237"/>
      <c r="Y437" s="237"/>
    </row>
    <row r="438">
      <c r="A438" s="241"/>
      <c r="B438" s="241"/>
      <c r="C438" s="237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37"/>
      <c r="O438" s="237"/>
      <c r="P438" s="237"/>
      <c r="Q438" s="237"/>
      <c r="R438" s="237"/>
      <c r="S438" s="237"/>
      <c r="T438" s="237"/>
      <c r="U438" s="237"/>
      <c r="V438" s="237"/>
      <c r="W438" s="237"/>
      <c r="X438" s="237"/>
      <c r="Y438" s="237"/>
    </row>
    <row r="439">
      <c r="A439" s="241"/>
      <c r="B439" s="241"/>
      <c r="C439" s="237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37"/>
      <c r="O439" s="237"/>
      <c r="P439" s="237"/>
      <c r="Q439" s="237"/>
      <c r="R439" s="237"/>
      <c r="S439" s="237"/>
      <c r="T439" s="237"/>
      <c r="U439" s="237"/>
      <c r="V439" s="237"/>
      <c r="W439" s="237"/>
      <c r="X439" s="237"/>
      <c r="Y439" s="237"/>
    </row>
    <row r="440">
      <c r="A440" s="241"/>
      <c r="B440" s="241"/>
      <c r="C440" s="237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P440" s="237"/>
      <c r="Q440" s="237"/>
      <c r="R440" s="237"/>
      <c r="S440" s="237"/>
      <c r="T440" s="237"/>
      <c r="U440" s="237"/>
      <c r="V440" s="237"/>
      <c r="W440" s="237"/>
      <c r="X440" s="237"/>
      <c r="Y440" s="237"/>
    </row>
    <row r="441">
      <c r="A441" s="241"/>
      <c r="B441" s="241"/>
      <c r="C441" s="237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P441" s="237"/>
      <c r="Q441" s="237"/>
      <c r="R441" s="237"/>
      <c r="S441" s="237"/>
      <c r="T441" s="237"/>
      <c r="U441" s="237"/>
      <c r="V441" s="237"/>
      <c r="W441" s="237"/>
      <c r="X441" s="237"/>
      <c r="Y441" s="237"/>
    </row>
    <row r="442">
      <c r="A442" s="241"/>
      <c r="B442" s="241"/>
      <c r="C442" s="237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P442" s="237"/>
      <c r="Q442" s="237"/>
      <c r="R442" s="237"/>
      <c r="S442" s="237"/>
      <c r="T442" s="237"/>
      <c r="U442" s="237"/>
      <c r="V442" s="237"/>
      <c r="W442" s="237"/>
      <c r="X442" s="237"/>
      <c r="Y442" s="237"/>
    </row>
    <row r="443">
      <c r="A443" s="241"/>
      <c r="B443" s="241"/>
      <c r="C443" s="237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P443" s="237"/>
      <c r="Q443" s="237"/>
      <c r="R443" s="237"/>
      <c r="S443" s="237"/>
      <c r="T443" s="237"/>
      <c r="U443" s="237"/>
      <c r="V443" s="237"/>
      <c r="W443" s="237"/>
      <c r="X443" s="237"/>
      <c r="Y443" s="237"/>
    </row>
    <row r="444">
      <c r="A444" s="241"/>
      <c r="B444" s="241"/>
      <c r="C444" s="237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P444" s="237"/>
      <c r="Q444" s="237"/>
      <c r="R444" s="237"/>
      <c r="S444" s="237"/>
      <c r="T444" s="237"/>
      <c r="U444" s="237"/>
      <c r="V444" s="237"/>
      <c r="W444" s="237"/>
      <c r="X444" s="237"/>
      <c r="Y444" s="237"/>
    </row>
    <row r="445">
      <c r="A445" s="241"/>
      <c r="B445" s="241"/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P445" s="237"/>
      <c r="Q445" s="237"/>
      <c r="R445" s="237"/>
      <c r="S445" s="237"/>
      <c r="T445" s="237"/>
      <c r="U445" s="237"/>
      <c r="V445" s="237"/>
      <c r="W445" s="237"/>
      <c r="X445" s="237"/>
      <c r="Y445" s="237"/>
    </row>
    <row r="446">
      <c r="A446" s="241"/>
      <c r="B446" s="241"/>
      <c r="C446" s="237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P446" s="237"/>
      <c r="Q446" s="237"/>
      <c r="R446" s="237"/>
      <c r="S446" s="237"/>
      <c r="T446" s="237"/>
      <c r="U446" s="237"/>
      <c r="V446" s="237"/>
      <c r="W446" s="237"/>
      <c r="X446" s="237"/>
      <c r="Y446" s="237"/>
    </row>
    <row r="447">
      <c r="A447" s="241"/>
      <c r="B447" s="241"/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P447" s="237"/>
      <c r="Q447" s="237"/>
      <c r="R447" s="237"/>
      <c r="S447" s="237"/>
      <c r="T447" s="237"/>
      <c r="U447" s="237"/>
      <c r="V447" s="237"/>
      <c r="W447" s="237"/>
      <c r="X447" s="237"/>
      <c r="Y447" s="237"/>
    </row>
    <row r="448">
      <c r="A448" s="241"/>
      <c r="B448" s="241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P448" s="237"/>
      <c r="Q448" s="237"/>
      <c r="R448" s="237"/>
      <c r="S448" s="237"/>
      <c r="T448" s="237"/>
      <c r="U448" s="237"/>
      <c r="V448" s="237"/>
      <c r="W448" s="237"/>
      <c r="X448" s="237"/>
      <c r="Y448" s="237"/>
    </row>
    <row r="449">
      <c r="A449" s="241"/>
      <c r="B449" s="241"/>
      <c r="C449" s="237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P449" s="237"/>
      <c r="Q449" s="237"/>
      <c r="R449" s="237"/>
      <c r="S449" s="237"/>
      <c r="T449" s="237"/>
      <c r="U449" s="237"/>
      <c r="V449" s="237"/>
      <c r="W449" s="237"/>
      <c r="X449" s="237"/>
      <c r="Y449" s="237"/>
    </row>
    <row r="450">
      <c r="A450" s="241"/>
      <c r="B450" s="241"/>
      <c r="C450" s="237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37"/>
      <c r="O450" s="237"/>
      <c r="P450" s="237"/>
      <c r="Q450" s="237"/>
      <c r="R450" s="237"/>
      <c r="S450" s="237"/>
      <c r="T450" s="237"/>
      <c r="U450" s="237"/>
      <c r="V450" s="237"/>
      <c r="W450" s="237"/>
      <c r="X450" s="237"/>
      <c r="Y450" s="237"/>
    </row>
    <row r="451">
      <c r="A451" s="241"/>
      <c r="B451" s="241"/>
      <c r="C451" s="237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37"/>
      <c r="O451" s="237"/>
      <c r="P451" s="237"/>
      <c r="Q451" s="237"/>
      <c r="R451" s="237"/>
      <c r="S451" s="237"/>
      <c r="T451" s="237"/>
      <c r="U451" s="237"/>
      <c r="V451" s="237"/>
      <c r="W451" s="237"/>
      <c r="X451" s="237"/>
      <c r="Y451" s="237"/>
    </row>
    <row r="452">
      <c r="A452" s="241"/>
      <c r="B452" s="241"/>
      <c r="C452" s="237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37"/>
      <c r="O452" s="237"/>
      <c r="P452" s="237"/>
      <c r="Q452" s="237"/>
      <c r="R452" s="237"/>
      <c r="S452" s="237"/>
      <c r="T452" s="237"/>
      <c r="U452" s="237"/>
      <c r="V452" s="237"/>
      <c r="W452" s="237"/>
      <c r="X452" s="237"/>
      <c r="Y452" s="237"/>
    </row>
    <row r="453">
      <c r="A453" s="241"/>
      <c r="B453" s="241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37"/>
      <c r="O453" s="237"/>
      <c r="P453" s="237"/>
      <c r="Q453" s="237"/>
      <c r="R453" s="237"/>
      <c r="S453" s="237"/>
      <c r="T453" s="237"/>
      <c r="U453" s="237"/>
      <c r="V453" s="237"/>
      <c r="W453" s="237"/>
      <c r="X453" s="237"/>
      <c r="Y453" s="237"/>
    </row>
    <row r="454">
      <c r="A454" s="241"/>
      <c r="B454" s="241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37"/>
      <c r="O454" s="237"/>
      <c r="P454" s="237"/>
      <c r="Q454" s="237"/>
      <c r="R454" s="237"/>
      <c r="S454" s="237"/>
      <c r="T454" s="237"/>
      <c r="U454" s="237"/>
      <c r="V454" s="237"/>
      <c r="W454" s="237"/>
      <c r="X454" s="237"/>
      <c r="Y454" s="237"/>
    </row>
    <row r="455">
      <c r="A455" s="241"/>
      <c r="B455" s="241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37"/>
      <c r="O455" s="237"/>
      <c r="P455" s="237"/>
      <c r="Q455" s="237"/>
      <c r="R455" s="237"/>
      <c r="S455" s="237"/>
      <c r="T455" s="237"/>
      <c r="U455" s="237"/>
      <c r="V455" s="237"/>
      <c r="W455" s="237"/>
      <c r="X455" s="237"/>
      <c r="Y455" s="237"/>
    </row>
    <row r="456">
      <c r="A456" s="241"/>
      <c r="B456" s="241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37"/>
      <c r="O456" s="237"/>
      <c r="P456" s="237"/>
      <c r="Q456" s="237"/>
      <c r="R456" s="237"/>
      <c r="S456" s="237"/>
      <c r="T456" s="237"/>
      <c r="U456" s="237"/>
      <c r="V456" s="237"/>
      <c r="W456" s="237"/>
      <c r="X456" s="237"/>
      <c r="Y456" s="237"/>
    </row>
    <row r="457">
      <c r="A457" s="241"/>
      <c r="B457" s="241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37"/>
      <c r="O457" s="237"/>
      <c r="P457" s="237"/>
      <c r="Q457" s="237"/>
      <c r="R457" s="237"/>
      <c r="S457" s="237"/>
      <c r="T457" s="237"/>
      <c r="U457" s="237"/>
      <c r="V457" s="237"/>
      <c r="W457" s="237"/>
      <c r="X457" s="237"/>
      <c r="Y457" s="237"/>
    </row>
    <row r="458">
      <c r="A458" s="241"/>
      <c r="B458" s="241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37"/>
      <c r="O458" s="237"/>
      <c r="P458" s="237"/>
      <c r="Q458" s="237"/>
      <c r="R458" s="237"/>
      <c r="S458" s="237"/>
      <c r="T458" s="237"/>
      <c r="U458" s="237"/>
      <c r="V458" s="237"/>
      <c r="W458" s="237"/>
      <c r="X458" s="237"/>
      <c r="Y458" s="237"/>
    </row>
    <row r="459">
      <c r="A459" s="241"/>
      <c r="B459" s="241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37"/>
      <c r="O459" s="237"/>
      <c r="P459" s="237"/>
      <c r="Q459" s="237"/>
      <c r="R459" s="237"/>
      <c r="S459" s="237"/>
      <c r="T459" s="237"/>
      <c r="U459" s="237"/>
      <c r="V459" s="237"/>
      <c r="W459" s="237"/>
      <c r="X459" s="237"/>
      <c r="Y459" s="237"/>
    </row>
    <row r="460">
      <c r="A460" s="241"/>
      <c r="B460" s="241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7"/>
      <c r="P460" s="237"/>
      <c r="Q460" s="237"/>
      <c r="R460" s="237"/>
      <c r="S460" s="237"/>
      <c r="T460" s="237"/>
      <c r="U460" s="237"/>
      <c r="V460" s="237"/>
      <c r="W460" s="237"/>
      <c r="X460" s="237"/>
      <c r="Y460" s="237"/>
    </row>
    <row r="461">
      <c r="A461" s="241"/>
      <c r="B461" s="241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P461" s="237"/>
      <c r="Q461" s="237"/>
      <c r="R461" s="237"/>
      <c r="S461" s="237"/>
      <c r="T461" s="237"/>
      <c r="U461" s="237"/>
      <c r="V461" s="237"/>
      <c r="W461" s="237"/>
      <c r="X461" s="237"/>
      <c r="Y461" s="237"/>
    </row>
    <row r="462">
      <c r="A462" s="241"/>
      <c r="B462" s="241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P462" s="237"/>
      <c r="Q462" s="237"/>
      <c r="R462" s="237"/>
      <c r="S462" s="237"/>
      <c r="T462" s="237"/>
      <c r="U462" s="237"/>
      <c r="V462" s="237"/>
      <c r="W462" s="237"/>
      <c r="X462" s="237"/>
      <c r="Y462" s="237"/>
    </row>
    <row r="463">
      <c r="A463" s="241"/>
      <c r="B463" s="241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/>
      <c r="P463" s="237"/>
      <c r="Q463" s="237"/>
      <c r="R463" s="237"/>
      <c r="S463" s="237"/>
      <c r="T463" s="237"/>
      <c r="U463" s="237"/>
      <c r="V463" s="237"/>
      <c r="W463" s="237"/>
      <c r="X463" s="237"/>
      <c r="Y463" s="237"/>
    </row>
    <row r="464">
      <c r="A464" s="241"/>
      <c r="B464" s="241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/>
      <c r="P464" s="237"/>
      <c r="Q464" s="237"/>
      <c r="R464" s="237"/>
      <c r="S464" s="237"/>
      <c r="T464" s="237"/>
      <c r="U464" s="237"/>
      <c r="V464" s="237"/>
      <c r="W464" s="237"/>
      <c r="X464" s="237"/>
      <c r="Y464" s="237"/>
    </row>
    <row r="465">
      <c r="A465" s="241"/>
      <c r="B465" s="241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/>
      <c r="P465" s="237"/>
      <c r="Q465" s="237"/>
      <c r="R465" s="237"/>
      <c r="S465" s="237"/>
      <c r="T465" s="237"/>
      <c r="U465" s="237"/>
      <c r="V465" s="237"/>
      <c r="W465" s="237"/>
      <c r="X465" s="237"/>
      <c r="Y465" s="237"/>
    </row>
    <row r="466">
      <c r="A466" s="241"/>
      <c r="B466" s="241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/>
      <c r="P466" s="237"/>
      <c r="Q466" s="237"/>
      <c r="R466" s="237"/>
      <c r="S466" s="237"/>
      <c r="T466" s="237"/>
      <c r="U466" s="237"/>
      <c r="V466" s="237"/>
      <c r="W466" s="237"/>
      <c r="X466" s="237"/>
      <c r="Y466" s="237"/>
    </row>
    <row r="467">
      <c r="A467" s="241"/>
      <c r="B467" s="241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P467" s="237"/>
      <c r="Q467" s="237"/>
      <c r="R467" s="237"/>
      <c r="S467" s="237"/>
      <c r="T467" s="237"/>
      <c r="U467" s="237"/>
      <c r="V467" s="237"/>
      <c r="W467" s="237"/>
      <c r="X467" s="237"/>
      <c r="Y467" s="237"/>
    </row>
    <row r="468">
      <c r="A468" s="241"/>
      <c r="B468" s="241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P468" s="237"/>
      <c r="Q468" s="237"/>
      <c r="R468" s="237"/>
      <c r="S468" s="237"/>
      <c r="T468" s="237"/>
      <c r="U468" s="237"/>
      <c r="V468" s="237"/>
      <c r="W468" s="237"/>
      <c r="X468" s="237"/>
      <c r="Y468" s="237"/>
    </row>
    <row r="469">
      <c r="A469" s="241"/>
      <c r="B469" s="241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P469" s="237"/>
      <c r="Q469" s="237"/>
      <c r="R469" s="237"/>
      <c r="S469" s="237"/>
      <c r="T469" s="237"/>
      <c r="U469" s="237"/>
      <c r="V469" s="237"/>
      <c r="W469" s="237"/>
      <c r="X469" s="237"/>
      <c r="Y469" s="237"/>
    </row>
    <row r="470">
      <c r="A470" s="241"/>
      <c r="B470" s="241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P470" s="237"/>
      <c r="Q470" s="237"/>
      <c r="R470" s="237"/>
      <c r="S470" s="237"/>
      <c r="T470" s="237"/>
      <c r="U470" s="237"/>
      <c r="V470" s="237"/>
      <c r="W470" s="237"/>
      <c r="X470" s="237"/>
      <c r="Y470" s="237"/>
    </row>
    <row r="471">
      <c r="A471" s="241"/>
      <c r="B471" s="241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P471" s="237"/>
      <c r="Q471" s="237"/>
      <c r="R471" s="237"/>
      <c r="S471" s="237"/>
      <c r="T471" s="237"/>
      <c r="U471" s="237"/>
      <c r="V471" s="237"/>
      <c r="W471" s="237"/>
      <c r="X471" s="237"/>
      <c r="Y471" s="237"/>
    </row>
    <row r="472">
      <c r="A472" s="241"/>
      <c r="B472" s="241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P472" s="237"/>
      <c r="Q472" s="237"/>
      <c r="R472" s="237"/>
      <c r="S472" s="237"/>
      <c r="T472" s="237"/>
      <c r="U472" s="237"/>
      <c r="V472" s="237"/>
      <c r="W472" s="237"/>
      <c r="X472" s="237"/>
      <c r="Y472" s="237"/>
    </row>
    <row r="473">
      <c r="A473" s="241"/>
      <c r="B473" s="241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P473" s="237"/>
      <c r="Q473" s="237"/>
      <c r="R473" s="237"/>
      <c r="S473" s="237"/>
      <c r="T473" s="237"/>
      <c r="U473" s="237"/>
      <c r="V473" s="237"/>
      <c r="W473" s="237"/>
      <c r="X473" s="237"/>
      <c r="Y473" s="237"/>
    </row>
    <row r="474">
      <c r="A474" s="241"/>
      <c r="B474" s="241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P474" s="237"/>
      <c r="Q474" s="237"/>
      <c r="R474" s="237"/>
      <c r="S474" s="237"/>
      <c r="T474" s="237"/>
      <c r="U474" s="237"/>
      <c r="V474" s="237"/>
      <c r="W474" s="237"/>
      <c r="X474" s="237"/>
      <c r="Y474" s="237"/>
    </row>
    <row r="475">
      <c r="A475" s="241"/>
      <c r="B475" s="241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P475" s="237"/>
      <c r="Q475" s="237"/>
      <c r="R475" s="237"/>
      <c r="S475" s="237"/>
      <c r="T475" s="237"/>
      <c r="U475" s="237"/>
      <c r="V475" s="237"/>
      <c r="W475" s="237"/>
      <c r="X475" s="237"/>
      <c r="Y475" s="237"/>
    </row>
    <row r="476">
      <c r="A476" s="241"/>
      <c r="B476" s="241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P476" s="237"/>
      <c r="Q476" s="237"/>
      <c r="R476" s="237"/>
      <c r="S476" s="237"/>
      <c r="T476" s="237"/>
      <c r="U476" s="237"/>
      <c r="V476" s="237"/>
      <c r="W476" s="237"/>
      <c r="X476" s="237"/>
      <c r="Y476" s="237"/>
    </row>
    <row r="477">
      <c r="A477" s="241"/>
      <c r="B477" s="241"/>
      <c r="C477" s="237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37"/>
      <c r="O477" s="237"/>
      <c r="P477" s="237"/>
      <c r="Q477" s="237"/>
      <c r="R477" s="237"/>
      <c r="S477" s="237"/>
      <c r="T477" s="237"/>
      <c r="U477" s="237"/>
      <c r="V477" s="237"/>
      <c r="W477" s="237"/>
      <c r="X477" s="237"/>
      <c r="Y477" s="237"/>
    </row>
    <row r="478">
      <c r="A478" s="241"/>
      <c r="B478" s="241"/>
      <c r="C478" s="237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37"/>
      <c r="O478" s="237"/>
      <c r="P478" s="237"/>
      <c r="Q478" s="237"/>
      <c r="R478" s="237"/>
      <c r="S478" s="237"/>
      <c r="T478" s="237"/>
      <c r="U478" s="237"/>
      <c r="V478" s="237"/>
      <c r="W478" s="237"/>
      <c r="X478" s="237"/>
      <c r="Y478" s="237"/>
    </row>
    <row r="479">
      <c r="A479" s="241"/>
      <c r="B479" s="241"/>
      <c r="C479" s="237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37"/>
      <c r="O479" s="237"/>
      <c r="P479" s="237"/>
      <c r="Q479" s="237"/>
      <c r="R479" s="237"/>
      <c r="S479" s="237"/>
      <c r="T479" s="237"/>
      <c r="U479" s="237"/>
      <c r="V479" s="237"/>
      <c r="W479" s="237"/>
      <c r="X479" s="237"/>
      <c r="Y479" s="237"/>
    </row>
    <row r="480">
      <c r="A480" s="241"/>
      <c r="B480" s="241"/>
      <c r="C480" s="237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37"/>
      <c r="O480" s="237"/>
      <c r="P480" s="237"/>
      <c r="Q480" s="237"/>
      <c r="R480" s="237"/>
      <c r="S480" s="237"/>
      <c r="T480" s="237"/>
      <c r="U480" s="237"/>
      <c r="V480" s="237"/>
      <c r="W480" s="237"/>
      <c r="X480" s="237"/>
      <c r="Y480" s="237"/>
    </row>
    <row r="481">
      <c r="A481" s="241"/>
      <c r="B481" s="241"/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P481" s="237"/>
      <c r="Q481" s="237"/>
      <c r="R481" s="237"/>
      <c r="S481" s="237"/>
      <c r="T481" s="237"/>
      <c r="U481" s="237"/>
      <c r="V481" s="237"/>
      <c r="W481" s="237"/>
      <c r="X481" s="237"/>
      <c r="Y481" s="237"/>
    </row>
    <row r="482">
      <c r="A482" s="241"/>
      <c r="B482" s="241"/>
      <c r="C482" s="237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37"/>
      <c r="O482" s="237"/>
      <c r="P482" s="237"/>
      <c r="Q482" s="237"/>
      <c r="R482" s="237"/>
      <c r="S482" s="237"/>
      <c r="T482" s="237"/>
      <c r="U482" s="237"/>
      <c r="V482" s="237"/>
      <c r="W482" s="237"/>
      <c r="X482" s="237"/>
      <c r="Y482" s="237"/>
    </row>
    <row r="483">
      <c r="A483" s="241"/>
      <c r="B483" s="241"/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/>
      <c r="O483" s="237"/>
      <c r="P483" s="237"/>
      <c r="Q483" s="237"/>
      <c r="R483" s="237"/>
      <c r="S483" s="237"/>
      <c r="T483" s="237"/>
      <c r="U483" s="237"/>
      <c r="V483" s="237"/>
      <c r="W483" s="237"/>
      <c r="X483" s="237"/>
      <c r="Y483" s="237"/>
    </row>
    <row r="484">
      <c r="A484" s="241"/>
      <c r="B484" s="241"/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/>
      <c r="O484" s="237"/>
      <c r="P484" s="237"/>
      <c r="Q484" s="237"/>
      <c r="R484" s="237"/>
      <c r="S484" s="237"/>
      <c r="T484" s="237"/>
      <c r="U484" s="237"/>
      <c r="V484" s="237"/>
      <c r="W484" s="237"/>
      <c r="X484" s="237"/>
      <c r="Y484" s="237"/>
    </row>
    <row r="485">
      <c r="A485" s="241"/>
      <c r="B485" s="241"/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/>
      <c r="O485" s="237"/>
      <c r="P485" s="237"/>
      <c r="Q485" s="237"/>
      <c r="R485" s="237"/>
      <c r="S485" s="237"/>
      <c r="T485" s="237"/>
      <c r="U485" s="237"/>
      <c r="V485" s="237"/>
      <c r="W485" s="237"/>
      <c r="X485" s="237"/>
      <c r="Y485" s="237"/>
    </row>
    <row r="486">
      <c r="A486" s="241"/>
      <c r="B486" s="241"/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/>
      <c r="O486" s="237"/>
      <c r="P486" s="237"/>
      <c r="Q486" s="237"/>
      <c r="R486" s="237"/>
      <c r="S486" s="237"/>
      <c r="T486" s="237"/>
      <c r="U486" s="237"/>
      <c r="V486" s="237"/>
      <c r="W486" s="237"/>
      <c r="X486" s="237"/>
      <c r="Y486" s="237"/>
    </row>
    <row r="487">
      <c r="A487" s="241"/>
      <c r="B487" s="241"/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/>
      <c r="O487" s="237"/>
      <c r="P487" s="237"/>
      <c r="Q487" s="237"/>
      <c r="R487" s="237"/>
      <c r="S487" s="237"/>
      <c r="T487" s="237"/>
      <c r="U487" s="237"/>
      <c r="V487" s="237"/>
      <c r="W487" s="237"/>
      <c r="X487" s="237"/>
      <c r="Y487" s="237"/>
    </row>
    <row r="488">
      <c r="A488" s="241"/>
      <c r="B488" s="241"/>
      <c r="C488" s="237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/>
      <c r="O488" s="237"/>
      <c r="P488" s="237"/>
      <c r="Q488" s="237"/>
      <c r="R488" s="237"/>
      <c r="S488" s="237"/>
      <c r="T488" s="237"/>
      <c r="U488" s="237"/>
      <c r="V488" s="237"/>
      <c r="W488" s="237"/>
      <c r="X488" s="237"/>
      <c r="Y488" s="237"/>
    </row>
    <row r="489">
      <c r="A489" s="241"/>
      <c r="B489" s="241"/>
      <c r="C489" s="237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/>
      <c r="O489" s="237"/>
      <c r="P489" s="237"/>
      <c r="Q489" s="237"/>
      <c r="R489" s="237"/>
      <c r="S489" s="237"/>
      <c r="T489" s="237"/>
      <c r="U489" s="237"/>
      <c r="V489" s="237"/>
      <c r="W489" s="237"/>
      <c r="X489" s="237"/>
      <c r="Y489" s="237"/>
    </row>
    <row r="490">
      <c r="A490" s="241"/>
      <c r="B490" s="241"/>
      <c r="C490" s="237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/>
      <c r="O490" s="237"/>
      <c r="P490" s="237"/>
      <c r="Q490" s="237"/>
      <c r="R490" s="237"/>
      <c r="S490" s="237"/>
      <c r="T490" s="237"/>
      <c r="U490" s="237"/>
      <c r="V490" s="237"/>
      <c r="W490" s="237"/>
      <c r="X490" s="237"/>
      <c r="Y490" s="237"/>
    </row>
    <row r="491">
      <c r="A491" s="241"/>
      <c r="B491" s="241"/>
      <c r="C491" s="237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/>
      <c r="O491" s="237"/>
      <c r="P491" s="237"/>
      <c r="Q491" s="237"/>
      <c r="R491" s="237"/>
      <c r="S491" s="237"/>
      <c r="T491" s="237"/>
      <c r="U491" s="237"/>
      <c r="V491" s="237"/>
      <c r="W491" s="237"/>
      <c r="X491" s="237"/>
      <c r="Y491" s="237"/>
    </row>
    <row r="492">
      <c r="A492" s="241"/>
      <c r="B492" s="241"/>
      <c r="C492" s="237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7"/>
      <c r="P492" s="237"/>
      <c r="Q492" s="237"/>
      <c r="R492" s="237"/>
      <c r="S492" s="237"/>
      <c r="T492" s="237"/>
      <c r="U492" s="237"/>
      <c r="V492" s="237"/>
      <c r="W492" s="237"/>
      <c r="X492" s="237"/>
      <c r="Y492" s="237"/>
    </row>
    <row r="493">
      <c r="A493" s="241"/>
      <c r="B493" s="241"/>
      <c r="C493" s="237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37"/>
      <c r="O493" s="237"/>
      <c r="P493" s="237"/>
      <c r="Q493" s="237"/>
      <c r="R493" s="237"/>
      <c r="S493" s="237"/>
      <c r="T493" s="237"/>
      <c r="U493" s="237"/>
      <c r="V493" s="237"/>
      <c r="W493" s="237"/>
      <c r="X493" s="237"/>
      <c r="Y493" s="237"/>
    </row>
    <row r="494">
      <c r="A494" s="241"/>
      <c r="B494" s="241"/>
      <c r="C494" s="237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37"/>
      <c r="O494" s="237"/>
      <c r="P494" s="237"/>
      <c r="Q494" s="237"/>
      <c r="R494" s="237"/>
      <c r="S494" s="237"/>
      <c r="T494" s="237"/>
      <c r="U494" s="237"/>
      <c r="V494" s="237"/>
      <c r="W494" s="237"/>
      <c r="X494" s="237"/>
      <c r="Y494" s="237"/>
    </row>
    <row r="495">
      <c r="A495" s="241"/>
      <c r="B495" s="241"/>
      <c r="C495" s="237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37"/>
      <c r="O495" s="237"/>
      <c r="P495" s="237"/>
      <c r="Q495" s="237"/>
      <c r="R495" s="237"/>
      <c r="S495" s="237"/>
      <c r="T495" s="237"/>
      <c r="U495" s="237"/>
      <c r="V495" s="237"/>
      <c r="W495" s="237"/>
      <c r="X495" s="237"/>
      <c r="Y495" s="237"/>
    </row>
    <row r="496">
      <c r="A496" s="241"/>
      <c r="B496" s="241"/>
      <c r="C496" s="237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37"/>
      <c r="O496" s="237"/>
      <c r="P496" s="237"/>
      <c r="Q496" s="237"/>
      <c r="R496" s="237"/>
      <c r="S496" s="237"/>
      <c r="T496" s="237"/>
      <c r="U496" s="237"/>
      <c r="V496" s="237"/>
      <c r="W496" s="237"/>
      <c r="X496" s="237"/>
      <c r="Y496" s="237"/>
    </row>
    <row r="497">
      <c r="A497" s="241"/>
      <c r="B497" s="241"/>
      <c r="C497" s="237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37"/>
      <c r="O497" s="237"/>
      <c r="P497" s="237"/>
      <c r="Q497" s="237"/>
      <c r="R497" s="237"/>
      <c r="S497" s="237"/>
      <c r="T497" s="237"/>
      <c r="U497" s="237"/>
      <c r="V497" s="237"/>
      <c r="W497" s="237"/>
      <c r="X497" s="237"/>
      <c r="Y497" s="237"/>
    </row>
    <row r="498">
      <c r="A498" s="241"/>
      <c r="B498" s="241"/>
      <c r="C498" s="237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37"/>
      <c r="O498" s="237"/>
      <c r="P498" s="237"/>
      <c r="Q498" s="237"/>
      <c r="R498" s="237"/>
      <c r="S498" s="237"/>
      <c r="T498" s="237"/>
      <c r="U498" s="237"/>
      <c r="V498" s="237"/>
      <c r="W498" s="237"/>
      <c r="X498" s="237"/>
      <c r="Y498" s="237"/>
    </row>
    <row r="499">
      <c r="A499" s="241"/>
      <c r="B499" s="241"/>
      <c r="C499" s="237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37"/>
      <c r="O499" s="237"/>
      <c r="P499" s="237"/>
      <c r="Q499" s="237"/>
      <c r="R499" s="237"/>
      <c r="S499" s="237"/>
      <c r="T499" s="237"/>
      <c r="U499" s="237"/>
      <c r="V499" s="237"/>
      <c r="W499" s="237"/>
      <c r="X499" s="237"/>
      <c r="Y499" s="237"/>
    </row>
    <row r="500">
      <c r="A500" s="241"/>
      <c r="B500" s="241"/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37"/>
      <c r="O500" s="237"/>
      <c r="P500" s="237"/>
      <c r="Q500" s="237"/>
      <c r="R500" s="237"/>
      <c r="S500" s="237"/>
      <c r="T500" s="237"/>
      <c r="U500" s="237"/>
      <c r="V500" s="237"/>
      <c r="W500" s="237"/>
      <c r="X500" s="237"/>
      <c r="Y500" s="237"/>
    </row>
    <row r="501">
      <c r="A501" s="241"/>
      <c r="B501" s="241"/>
      <c r="C501" s="237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37"/>
      <c r="O501" s="237"/>
      <c r="P501" s="237"/>
      <c r="Q501" s="237"/>
      <c r="R501" s="237"/>
      <c r="S501" s="237"/>
      <c r="T501" s="237"/>
      <c r="U501" s="237"/>
      <c r="V501" s="237"/>
      <c r="W501" s="237"/>
      <c r="X501" s="237"/>
      <c r="Y501" s="237"/>
    </row>
    <row r="502">
      <c r="A502" s="241"/>
      <c r="B502" s="241"/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37"/>
      <c r="O502" s="237"/>
      <c r="P502" s="237"/>
      <c r="Q502" s="237"/>
      <c r="R502" s="237"/>
      <c r="S502" s="237"/>
      <c r="T502" s="237"/>
      <c r="U502" s="237"/>
      <c r="V502" s="237"/>
      <c r="W502" s="237"/>
      <c r="X502" s="237"/>
      <c r="Y502" s="237"/>
    </row>
    <row r="503">
      <c r="A503" s="241"/>
      <c r="B503" s="241"/>
      <c r="C503" s="237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37"/>
      <c r="O503" s="237"/>
      <c r="P503" s="237"/>
      <c r="Q503" s="237"/>
      <c r="R503" s="237"/>
      <c r="S503" s="237"/>
      <c r="T503" s="237"/>
      <c r="U503" s="237"/>
      <c r="V503" s="237"/>
      <c r="W503" s="237"/>
      <c r="X503" s="237"/>
      <c r="Y503" s="237"/>
    </row>
    <row r="504">
      <c r="A504" s="241"/>
      <c r="B504" s="241"/>
      <c r="C504" s="237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37"/>
      <c r="O504" s="237"/>
      <c r="P504" s="237"/>
      <c r="Q504" s="237"/>
      <c r="R504" s="237"/>
      <c r="S504" s="237"/>
      <c r="T504" s="237"/>
      <c r="U504" s="237"/>
      <c r="V504" s="237"/>
      <c r="W504" s="237"/>
      <c r="X504" s="237"/>
      <c r="Y504" s="237"/>
    </row>
    <row r="505">
      <c r="A505" s="241"/>
      <c r="B505" s="241"/>
      <c r="C505" s="237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37"/>
      <c r="O505" s="237"/>
      <c r="P505" s="237"/>
      <c r="Q505" s="237"/>
      <c r="R505" s="237"/>
      <c r="S505" s="237"/>
      <c r="T505" s="237"/>
      <c r="U505" s="237"/>
      <c r="V505" s="237"/>
      <c r="W505" s="237"/>
      <c r="X505" s="237"/>
      <c r="Y505" s="237"/>
    </row>
    <row r="506">
      <c r="A506" s="241"/>
      <c r="B506" s="241"/>
      <c r="C506" s="237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37"/>
      <c r="O506" s="237"/>
      <c r="P506" s="237"/>
      <c r="Q506" s="237"/>
      <c r="R506" s="237"/>
      <c r="S506" s="237"/>
      <c r="T506" s="237"/>
      <c r="U506" s="237"/>
      <c r="V506" s="237"/>
      <c r="W506" s="237"/>
      <c r="X506" s="237"/>
      <c r="Y506" s="237"/>
    </row>
    <row r="507">
      <c r="A507" s="241"/>
      <c r="B507" s="241"/>
      <c r="C507" s="237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37"/>
      <c r="O507" s="237"/>
      <c r="P507" s="237"/>
      <c r="Q507" s="237"/>
      <c r="R507" s="237"/>
      <c r="S507" s="237"/>
      <c r="T507" s="237"/>
      <c r="U507" s="237"/>
      <c r="V507" s="237"/>
      <c r="W507" s="237"/>
      <c r="X507" s="237"/>
      <c r="Y507" s="237"/>
    </row>
    <row r="508">
      <c r="A508" s="241"/>
      <c r="B508" s="241"/>
      <c r="C508" s="237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37"/>
      <c r="O508" s="237"/>
      <c r="P508" s="237"/>
      <c r="Q508" s="237"/>
      <c r="R508" s="237"/>
      <c r="S508" s="237"/>
      <c r="T508" s="237"/>
      <c r="U508" s="237"/>
      <c r="V508" s="237"/>
      <c r="W508" s="237"/>
      <c r="X508" s="237"/>
      <c r="Y508" s="237"/>
    </row>
    <row r="509">
      <c r="A509" s="241"/>
      <c r="B509" s="241"/>
      <c r="C509" s="237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37"/>
      <c r="O509" s="237"/>
      <c r="P509" s="237"/>
      <c r="Q509" s="237"/>
      <c r="R509" s="237"/>
      <c r="S509" s="237"/>
      <c r="T509" s="237"/>
      <c r="U509" s="237"/>
      <c r="V509" s="237"/>
      <c r="W509" s="237"/>
      <c r="X509" s="237"/>
      <c r="Y509" s="237"/>
    </row>
    <row r="510">
      <c r="A510" s="241"/>
      <c r="B510" s="241"/>
      <c r="C510" s="237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37"/>
      <c r="O510" s="237"/>
      <c r="P510" s="237"/>
      <c r="Q510" s="237"/>
      <c r="R510" s="237"/>
      <c r="S510" s="237"/>
      <c r="T510" s="237"/>
      <c r="U510" s="237"/>
      <c r="V510" s="237"/>
      <c r="W510" s="237"/>
      <c r="X510" s="237"/>
      <c r="Y510" s="237"/>
    </row>
    <row r="511">
      <c r="A511" s="241"/>
      <c r="B511" s="241"/>
      <c r="C511" s="237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37"/>
      <c r="O511" s="237"/>
      <c r="P511" s="237"/>
      <c r="Q511" s="237"/>
      <c r="R511" s="237"/>
      <c r="S511" s="237"/>
      <c r="T511" s="237"/>
      <c r="U511" s="237"/>
      <c r="V511" s="237"/>
      <c r="W511" s="237"/>
      <c r="X511" s="237"/>
      <c r="Y511" s="237"/>
    </row>
    <row r="512">
      <c r="A512" s="241"/>
      <c r="B512" s="241"/>
      <c r="C512" s="237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37"/>
      <c r="O512" s="237"/>
      <c r="P512" s="237"/>
      <c r="Q512" s="237"/>
      <c r="R512" s="237"/>
      <c r="S512" s="237"/>
      <c r="T512" s="237"/>
      <c r="U512" s="237"/>
      <c r="V512" s="237"/>
      <c r="W512" s="237"/>
      <c r="X512" s="237"/>
      <c r="Y512" s="237"/>
    </row>
    <row r="513">
      <c r="A513" s="241"/>
      <c r="B513" s="241"/>
      <c r="C513" s="237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37"/>
      <c r="O513" s="237"/>
      <c r="P513" s="237"/>
      <c r="Q513" s="237"/>
      <c r="R513" s="237"/>
      <c r="S513" s="237"/>
      <c r="T513" s="237"/>
      <c r="U513" s="237"/>
      <c r="V513" s="237"/>
      <c r="W513" s="237"/>
      <c r="X513" s="237"/>
      <c r="Y513" s="237"/>
    </row>
    <row r="514">
      <c r="A514" s="241"/>
      <c r="B514" s="241"/>
      <c r="C514" s="237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P514" s="237"/>
      <c r="Q514" s="237"/>
      <c r="R514" s="237"/>
      <c r="S514" s="237"/>
      <c r="T514" s="237"/>
      <c r="U514" s="237"/>
      <c r="V514" s="237"/>
      <c r="W514" s="237"/>
      <c r="X514" s="237"/>
      <c r="Y514" s="237"/>
    </row>
    <row r="515">
      <c r="A515" s="241"/>
      <c r="B515" s="241"/>
      <c r="C515" s="237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P515" s="237"/>
      <c r="Q515" s="237"/>
      <c r="R515" s="237"/>
      <c r="S515" s="237"/>
      <c r="T515" s="237"/>
      <c r="U515" s="237"/>
      <c r="V515" s="237"/>
      <c r="W515" s="237"/>
      <c r="X515" s="237"/>
      <c r="Y515" s="237"/>
    </row>
    <row r="516">
      <c r="A516" s="241"/>
      <c r="B516" s="241"/>
      <c r="C516" s="237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P516" s="237"/>
      <c r="Q516" s="237"/>
      <c r="R516" s="237"/>
      <c r="S516" s="237"/>
      <c r="T516" s="237"/>
      <c r="U516" s="237"/>
      <c r="V516" s="237"/>
      <c r="W516" s="237"/>
      <c r="X516" s="237"/>
      <c r="Y516" s="237"/>
    </row>
    <row r="517">
      <c r="A517" s="241"/>
      <c r="B517" s="241"/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P517" s="237"/>
      <c r="Q517" s="237"/>
      <c r="R517" s="237"/>
      <c r="S517" s="237"/>
      <c r="T517" s="237"/>
      <c r="U517" s="237"/>
      <c r="V517" s="237"/>
      <c r="W517" s="237"/>
      <c r="X517" s="237"/>
      <c r="Y517" s="237"/>
    </row>
    <row r="518">
      <c r="A518" s="241"/>
      <c r="B518" s="241"/>
      <c r="C518" s="237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P518" s="237"/>
      <c r="Q518" s="237"/>
      <c r="R518" s="237"/>
      <c r="S518" s="237"/>
      <c r="T518" s="237"/>
      <c r="U518" s="237"/>
      <c r="V518" s="237"/>
      <c r="W518" s="237"/>
      <c r="X518" s="237"/>
      <c r="Y518" s="237"/>
    </row>
    <row r="519">
      <c r="A519" s="241"/>
      <c r="B519" s="241"/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7"/>
      <c r="W519" s="237"/>
      <c r="X519" s="237"/>
      <c r="Y519" s="237"/>
    </row>
    <row r="520">
      <c r="A520" s="241"/>
      <c r="B520" s="241"/>
      <c r="C520" s="237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P520" s="237"/>
      <c r="Q520" s="237"/>
      <c r="R520" s="237"/>
      <c r="S520" s="237"/>
      <c r="T520" s="237"/>
      <c r="U520" s="237"/>
      <c r="V520" s="237"/>
      <c r="W520" s="237"/>
      <c r="X520" s="237"/>
      <c r="Y520" s="237"/>
    </row>
    <row r="521">
      <c r="A521" s="241"/>
      <c r="B521" s="241"/>
      <c r="C521" s="237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P521" s="237"/>
      <c r="Q521" s="237"/>
      <c r="R521" s="237"/>
      <c r="S521" s="237"/>
      <c r="T521" s="237"/>
      <c r="U521" s="237"/>
      <c r="V521" s="237"/>
      <c r="W521" s="237"/>
      <c r="X521" s="237"/>
      <c r="Y521" s="237"/>
    </row>
    <row r="522">
      <c r="A522" s="241"/>
      <c r="B522" s="241"/>
      <c r="C522" s="237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P522" s="237"/>
      <c r="Q522" s="237"/>
      <c r="R522" s="237"/>
      <c r="S522" s="237"/>
      <c r="T522" s="237"/>
      <c r="U522" s="237"/>
      <c r="V522" s="237"/>
      <c r="W522" s="237"/>
      <c r="X522" s="237"/>
      <c r="Y522" s="237"/>
    </row>
    <row r="523">
      <c r="A523" s="241"/>
      <c r="B523" s="241"/>
      <c r="C523" s="237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P523" s="237"/>
      <c r="Q523" s="237"/>
      <c r="R523" s="237"/>
      <c r="S523" s="237"/>
      <c r="T523" s="237"/>
      <c r="U523" s="237"/>
      <c r="V523" s="237"/>
      <c r="W523" s="237"/>
      <c r="X523" s="237"/>
      <c r="Y523" s="237"/>
    </row>
    <row r="524">
      <c r="A524" s="241"/>
      <c r="B524" s="241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7"/>
      <c r="P524" s="237"/>
      <c r="Q524" s="237"/>
      <c r="R524" s="237"/>
      <c r="S524" s="237"/>
      <c r="T524" s="237"/>
      <c r="U524" s="237"/>
      <c r="V524" s="237"/>
      <c r="W524" s="237"/>
      <c r="X524" s="237"/>
      <c r="Y524" s="237"/>
    </row>
    <row r="525">
      <c r="A525" s="241"/>
      <c r="B525" s="241"/>
      <c r="C525" s="237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37"/>
      <c r="O525" s="237"/>
      <c r="P525" s="237"/>
      <c r="Q525" s="237"/>
      <c r="R525" s="237"/>
      <c r="S525" s="237"/>
      <c r="T525" s="237"/>
      <c r="U525" s="237"/>
      <c r="V525" s="237"/>
      <c r="W525" s="237"/>
      <c r="X525" s="237"/>
      <c r="Y525" s="237"/>
    </row>
    <row r="526">
      <c r="A526" s="241"/>
      <c r="B526" s="241"/>
      <c r="C526" s="237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37"/>
      <c r="O526" s="237"/>
      <c r="P526" s="237"/>
      <c r="Q526" s="237"/>
      <c r="R526" s="237"/>
      <c r="S526" s="237"/>
      <c r="T526" s="237"/>
      <c r="U526" s="237"/>
      <c r="V526" s="237"/>
      <c r="W526" s="237"/>
      <c r="X526" s="237"/>
      <c r="Y526" s="237"/>
    </row>
    <row r="527">
      <c r="A527" s="241"/>
      <c r="B527" s="241"/>
      <c r="C527" s="237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P527" s="237"/>
      <c r="Q527" s="237"/>
      <c r="R527" s="237"/>
      <c r="S527" s="237"/>
      <c r="T527" s="237"/>
      <c r="U527" s="237"/>
      <c r="V527" s="237"/>
      <c r="W527" s="237"/>
      <c r="X527" s="237"/>
      <c r="Y527" s="237"/>
    </row>
    <row r="528">
      <c r="A528" s="241"/>
      <c r="B528" s="241"/>
      <c r="C528" s="237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37"/>
      <c r="O528" s="237"/>
      <c r="P528" s="237"/>
      <c r="Q528" s="237"/>
      <c r="R528" s="237"/>
      <c r="S528" s="237"/>
      <c r="T528" s="237"/>
      <c r="U528" s="237"/>
      <c r="V528" s="237"/>
      <c r="W528" s="237"/>
      <c r="X528" s="237"/>
      <c r="Y528" s="237"/>
    </row>
    <row r="529">
      <c r="A529" s="241"/>
      <c r="B529" s="241"/>
      <c r="C529" s="237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37"/>
      <c r="O529" s="237"/>
      <c r="P529" s="237"/>
      <c r="Q529" s="237"/>
      <c r="R529" s="237"/>
      <c r="S529" s="237"/>
      <c r="T529" s="237"/>
      <c r="U529" s="237"/>
      <c r="V529" s="237"/>
      <c r="W529" s="237"/>
      <c r="X529" s="237"/>
      <c r="Y529" s="237"/>
    </row>
    <row r="530">
      <c r="A530" s="241"/>
      <c r="B530" s="241"/>
      <c r="C530" s="237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37"/>
      <c r="O530" s="237"/>
      <c r="P530" s="237"/>
      <c r="Q530" s="237"/>
      <c r="R530" s="237"/>
      <c r="S530" s="237"/>
      <c r="T530" s="237"/>
      <c r="U530" s="237"/>
      <c r="V530" s="237"/>
      <c r="W530" s="237"/>
      <c r="X530" s="237"/>
      <c r="Y530" s="237"/>
    </row>
    <row r="531">
      <c r="A531" s="241"/>
      <c r="B531" s="241"/>
      <c r="C531" s="237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37"/>
      <c r="O531" s="237"/>
      <c r="P531" s="237"/>
      <c r="Q531" s="237"/>
      <c r="R531" s="237"/>
      <c r="S531" s="237"/>
      <c r="T531" s="237"/>
      <c r="U531" s="237"/>
      <c r="V531" s="237"/>
      <c r="W531" s="237"/>
      <c r="X531" s="237"/>
      <c r="Y531" s="237"/>
    </row>
    <row r="532">
      <c r="A532" s="241"/>
      <c r="B532" s="241"/>
      <c r="C532" s="237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37"/>
      <c r="O532" s="237"/>
      <c r="P532" s="237"/>
      <c r="Q532" s="237"/>
      <c r="R532" s="237"/>
      <c r="S532" s="237"/>
      <c r="T532" s="237"/>
      <c r="U532" s="237"/>
      <c r="V532" s="237"/>
      <c r="W532" s="237"/>
      <c r="X532" s="237"/>
      <c r="Y532" s="237"/>
    </row>
    <row r="533">
      <c r="A533" s="241"/>
      <c r="B533" s="241"/>
      <c r="C533" s="237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37"/>
      <c r="O533" s="237"/>
      <c r="P533" s="237"/>
      <c r="Q533" s="237"/>
      <c r="R533" s="237"/>
      <c r="S533" s="237"/>
      <c r="T533" s="237"/>
      <c r="U533" s="237"/>
      <c r="V533" s="237"/>
      <c r="W533" s="237"/>
      <c r="X533" s="237"/>
      <c r="Y533" s="237"/>
    </row>
    <row r="534">
      <c r="A534" s="241"/>
      <c r="B534" s="241"/>
      <c r="C534" s="237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37"/>
      <c r="O534" s="237"/>
      <c r="P534" s="237"/>
      <c r="Q534" s="237"/>
      <c r="R534" s="237"/>
      <c r="S534" s="237"/>
      <c r="T534" s="237"/>
      <c r="U534" s="237"/>
      <c r="V534" s="237"/>
      <c r="W534" s="237"/>
      <c r="X534" s="237"/>
      <c r="Y534" s="237"/>
    </row>
    <row r="535">
      <c r="A535" s="241"/>
      <c r="B535" s="241"/>
      <c r="C535" s="237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37"/>
      <c r="O535" s="237"/>
      <c r="P535" s="237"/>
      <c r="Q535" s="237"/>
      <c r="R535" s="237"/>
      <c r="S535" s="237"/>
      <c r="T535" s="237"/>
      <c r="U535" s="237"/>
      <c r="V535" s="237"/>
      <c r="W535" s="237"/>
      <c r="X535" s="237"/>
      <c r="Y535" s="237"/>
    </row>
    <row r="536">
      <c r="A536" s="241"/>
      <c r="B536" s="241"/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7"/>
      <c r="P536" s="237"/>
      <c r="Q536" s="237"/>
      <c r="R536" s="237"/>
      <c r="S536" s="237"/>
      <c r="T536" s="237"/>
      <c r="U536" s="237"/>
      <c r="V536" s="237"/>
      <c r="W536" s="237"/>
      <c r="X536" s="237"/>
      <c r="Y536" s="237"/>
    </row>
    <row r="537">
      <c r="A537" s="241"/>
      <c r="B537" s="241"/>
      <c r="C537" s="237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P537" s="237"/>
      <c r="Q537" s="237"/>
      <c r="R537" s="237"/>
      <c r="S537" s="237"/>
      <c r="T537" s="237"/>
      <c r="U537" s="237"/>
      <c r="V537" s="237"/>
      <c r="W537" s="237"/>
      <c r="X537" s="237"/>
      <c r="Y537" s="237"/>
    </row>
    <row r="538">
      <c r="A538" s="241"/>
      <c r="B538" s="241"/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P538" s="237"/>
      <c r="Q538" s="237"/>
      <c r="R538" s="237"/>
      <c r="S538" s="237"/>
      <c r="T538" s="237"/>
      <c r="U538" s="237"/>
      <c r="V538" s="237"/>
      <c r="W538" s="237"/>
      <c r="X538" s="237"/>
      <c r="Y538" s="237"/>
    </row>
    <row r="539">
      <c r="A539" s="241"/>
      <c r="B539" s="241"/>
      <c r="C539" s="237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P539" s="237"/>
      <c r="Q539" s="237"/>
      <c r="R539" s="237"/>
      <c r="S539" s="237"/>
      <c r="T539" s="237"/>
      <c r="U539" s="237"/>
      <c r="V539" s="237"/>
      <c r="W539" s="237"/>
      <c r="X539" s="237"/>
      <c r="Y539" s="237"/>
    </row>
    <row r="540">
      <c r="A540" s="241"/>
      <c r="B540" s="241"/>
      <c r="C540" s="237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P540" s="237"/>
      <c r="Q540" s="237"/>
      <c r="R540" s="237"/>
      <c r="S540" s="237"/>
      <c r="T540" s="237"/>
      <c r="U540" s="237"/>
      <c r="V540" s="237"/>
      <c r="W540" s="237"/>
      <c r="X540" s="237"/>
      <c r="Y540" s="237"/>
    </row>
    <row r="541">
      <c r="A541" s="241"/>
      <c r="B541" s="241"/>
      <c r="C541" s="237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37"/>
      <c r="O541" s="237"/>
      <c r="P541" s="237"/>
      <c r="Q541" s="237"/>
      <c r="R541" s="237"/>
      <c r="S541" s="237"/>
      <c r="T541" s="237"/>
      <c r="U541" s="237"/>
      <c r="V541" s="237"/>
      <c r="W541" s="237"/>
      <c r="X541" s="237"/>
      <c r="Y541" s="237"/>
    </row>
    <row r="542">
      <c r="A542" s="241"/>
      <c r="B542" s="241"/>
      <c r="C542" s="237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37"/>
      <c r="O542" s="237"/>
      <c r="P542" s="237"/>
      <c r="Q542" s="237"/>
      <c r="R542" s="237"/>
      <c r="S542" s="237"/>
      <c r="T542" s="237"/>
      <c r="U542" s="237"/>
      <c r="V542" s="237"/>
      <c r="W542" s="237"/>
      <c r="X542" s="237"/>
      <c r="Y542" s="237"/>
    </row>
    <row r="543">
      <c r="A543" s="241"/>
      <c r="B543" s="241"/>
      <c r="C543" s="237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37"/>
      <c r="O543" s="237"/>
      <c r="P543" s="237"/>
      <c r="Q543" s="237"/>
      <c r="R543" s="237"/>
      <c r="S543" s="237"/>
      <c r="T543" s="237"/>
      <c r="U543" s="237"/>
      <c r="V543" s="237"/>
      <c r="W543" s="237"/>
      <c r="X543" s="237"/>
      <c r="Y543" s="237"/>
    </row>
    <row r="544">
      <c r="A544" s="241"/>
      <c r="B544" s="241"/>
      <c r="C544" s="237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P544" s="237"/>
      <c r="Q544" s="237"/>
      <c r="R544" s="237"/>
      <c r="S544" s="237"/>
      <c r="T544" s="237"/>
      <c r="U544" s="237"/>
      <c r="V544" s="237"/>
      <c r="W544" s="237"/>
      <c r="X544" s="237"/>
      <c r="Y544" s="237"/>
    </row>
    <row r="545">
      <c r="A545" s="241"/>
      <c r="B545" s="241"/>
      <c r="C545" s="237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P545" s="237"/>
      <c r="Q545" s="237"/>
      <c r="R545" s="237"/>
      <c r="S545" s="237"/>
      <c r="T545" s="237"/>
      <c r="U545" s="237"/>
      <c r="V545" s="237"/>
      <c r="W545" s="237"/>
      <c r="X545" s="237"/>
      <c r="Y545" s="237"/>
    </row>
    <row r="546">
      <c r="A546" s="241"/>
      <c r="B546" s="241"/>
      <c r="C546" s="237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P546" s="237"/>
      <c r="Q546" s="237"/>
      <c r="R546" s="237"/>
      <c r="S546" s="237"/>
      <c r="T546" s="237"/>
      <c r="U546" s="237"/>
      <c r="V546" s="237"/>
      <c r="W546" s="237"/>
      <c r="X546" s="237"/>
      <c r="Y546" s="237"/>
    </row>
    <row r="547">
      <c r="A547" s="241"/>
      <c r="B547" s="241"/>
      <c r="C547" s="237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P547" s="237"/>
      <c r="Q547" s="237"/>
      <c r="R547" s="237"/>
      <c r="S547" s="237"/>
      <c r="T547" s="237"/>
      <c r="U547" s="237"/>
      <c r="V547" s="237"/>
      <c r="W547" s="237"/>
      <c r="X547" s="237"/>
      <c r="Y547" s="237"/>
    </row>
    <row r="548">
      <c r="A548" s="241"/>
      <c r="B548" s="241"/>
      <c r="C548" s="237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P548" s="237"/>
      <c r="Q548" s="237"/>
      <c r="R548" s="237"/>
      <c r="S548" s="237"/>
      <c r="T548" s="237"/>
      <c r="U548" s="237"/>
      <c r="V548" s="237"/>
      <c r="W548" s="237"/>
      <c r="X548" s="237"/>
      <c r="Y548" s="237"/>
    </row>
    <row r="549">
      <c r="A549" s="241"/>
      <c r="B549" s="241"/>
      <c r="C549" s="237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P549" s="237"/>
      <c r="Q549" s="237"/>
      <c r="R549" s="237"/>
      <c r="S549" s="237"/>
      <c r="T549" s="237"/>
      <c r="U549" s="237"/>
      <c r="V549" s="237"/>
      <c r="W549" s="237"/>
      <c r="X549" s="237"/>
      <c r="Y549" s="237"/>
    </row>
    <row r="550">
      <c r="A550" s="241"/>
      <c r="B550" s="241"/>
      <c r="C550" s="237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P550" s="237"/>
      <c r="Q550" s="237"/>
      <c r="R550" s="237"/>
      <c r="S550" s="237"/>
      <c r="T550" s="237"/>
      <c r="U550" s="237"/>
      <c r="V550" s="237"/>
      <c r="W550" s="237"/>
      <c r="X550" s="237"/>
      <c r="Y550" s="237"/>
    </row>
    <row r="551">
      <c r="A551" s="241"/>
      <c r="B551" s="241"/>
      <c r="C551" s="237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P551" s="237"/>
      <c r="Q551" s="237"/>
      <c r="R551" s="237"/>
      <c r="S551" s="237"/>
      <c r="T551" s="237"/>
      <c r="U551" s="237"/>
      <c r="V551" s="237"/>
      <c r="W551" s="237"/>
      <c r="X551" s="237"/>
      <c r="Y551" s="237"/>
    </row>
    <row r="552">
      <c r="A552" s="241"/>
      <c r="B552" s="241"/>
      <c r="C552" s="237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P552" s="237"/>
      <c r="Q552" s="237"/>
      <c r="R552" s="237"/>
      <c r="S552" s="237"/>
      <c r="T552" s="237"/>
      <c r="U552" s="237"/>
      <c r="V552" s="237"/>
      <c r="W552" s="237"/>
      <c r="X552" s="237"/>
      <c r="Y552" s="237"/>
    </row>
    <row r="553">
      <c r="A553" s="241"/>
      <c r="B553" s="241"/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P553" s="237"/>
      <c r="Q553" s="237"/>
      <c r="R553" s="237"/>
      <c r="S553" s="237"/>
      <c r="T553" s="237"/>
      <c r="U553" s="237"/>
      <c r="V553" s="237"/>
      <c r="W553" s="237"/>
      <c r="X553" s="237"/>
      <c r="Y553" s="237"/>
    </row>
    <row r="554">
      <c r="A554" s="241"/>
      <c r="B554" s="241"/>
      <c r="C554" s="237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37"/>
      <c r="O554" s="237"/>
      <c r="P554" s="237"/>
      <c r="Q554" s="237"/>
      <c r="R554" s="237"/>
      <c r="S554" s="237"/>
      <c r="T554" s="237"/>
      <c r="U554" s="237"/>
      <c r="V554" s="237"/>
      <c r="W554" s="237"/>
      <c r="X554" s="237"/>
      <c r="Y554" s="237"/>
    </row>
    <row r="555">
      <c r="A555" s="241"/>
      <c r="B555" s="241"/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37"/>
      <c r="O555" s="237"/>
      <c r="P555" s="237"/>
      <c r="Q555" s="237"/>
      <c r="R555" s="237"/>
      <c r="S555" s="237"/>
      <c r="T555" s="237"/>
      <c r="U555" s="237"/>
      <c r="V555" s="237"/>
      <c r="W555" s="237"/>
      <c r="X555" s="237"/>
      <c r="Y555" s="237"/>
    </row>
    <row r="556">
      <c r="A556" s="241"/>
      <c r="B556" s="241"/>
      <c r="C556" s="237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37"/>
      <c r="O556" s="237"/>
      <c r="P556" s="237"/>
      <c r="Q556" s="237"/>
      <c r="R556" s="237"/>
      <c r="S556" s="237"/>
      <c r="T556" s="237"/>
      <c r="U556" s="237"/>
      <c r="V556" s="237"/>
      <c r="W556" s="237"/>
      <c r="X556" s="237"/>
      <c r="Y556" s="237"/>
    </row>
    <row r="557">
      <c r="A557" s="241"/>
      <c r="B557" s="241"/>
      <c r="C557" s="237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P557" s="237"/>
      <c r="Q557" s="237"/>
      <c r="R557" s="237"/>
      <c r="S557" s="237"/>
      <c r="T557" s="237"/>
      <c r="U557" s="237"/>
      <c r="V557" s="237"/>
      <c r="W557" s="237"/>
      <c r="X557" s="237"/>
      <c r="Y557" s="237"/>
    </row>
    <row r="558">
      <c r="A558" s="241"/>
      <c r="B558" s="241"/>
      <c r="C558" s="237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P558" s="237"/>
      <c r="Q558" s="237"/>
      <c r="R558" s="237"/>
      <c r="S558" s="237"/>
      <c r="T558" s="237"/>
      <c r="U558" s="237"/>
      <c r="V558" s="237"/>
      <c r="W558" s="237"/>
      <c r="X558" s="237"/>
      <c r="Y558" s="237"/>
    </row>
    <row r="559">
      <c r="A559" s="241"/>
      <c r="B559" s="241"/>
      <c r="C559" s="237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P559" s="237"/>
      <c r="Q559" s="237"/>
      <c r="R559" s="237"/>
      <c r="S559" s="237"/>
      <c r="T559" s="237"/>
      <c r="U559" s="237"/>
      <c r="V559" s="237"/>
      <c r="W559" s="237"/>
      <c r="X559" s="237"/>
      <c r="Y559" s="237"/>
    </row>
    <row r="560">
      <c r="A560" s="241"/>
      <c r="B560" s="241"/>
      <c r="C560" s="237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P560" s="237"/>
      <c r="Q560" s="237"/>
      <c r="R560" s="237"/>
      <c r="S560" s="237"/>
      <c r="T560" s="237"/>
      <c r="U560" s="237"/>
      <c r="V560" s="237"/>
      <c r="W560" s="237"/>
      <c r="X560" s="237"/>
      <c r="Y560" s="237"/>
    </row>
    <row r="561">
      <c r="A561" s="241"/>
      <c r="B561" s="241"/>
      <c r="C561" s="237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37"/>
      <c r="O561" s="237"/>
      <c r="P561" s="237"/>
      <c r="Q561" s="237"/>
      <c r="R561" s="237"/>
      <c r="S561" s="237"/>
      <c r="T561" s="237"/>
      <c r="U561" s="237"/>
      <c r="V561" s="237"/>
      <c r="W561" s="237"/>
      <c r="X561" s="237"/>
      <c r="Y561" s="237"/>
    </row>
    <row r="562">
      <c r="A562" s="241"/>
      <c r="B562" s="241"/>
      <c r="C562" s="237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37"/>
      <c r="O562" s="237"/>
      <c r="P562" s="237"/>
      <c r="Q562" s="237"/>
      <c r="R562" s="237"/>
      <c r="S562" s="237"/>
      <c r="T562" s="237"/>
      <c r="U562" s="237"/>
      <c r="V562" s="237"/>
      <c r="W562" s="237"/>
      <c r="X562" s="237"/>
      <c r="Y562" s="237"/>
    </row>
    <row r="563">
      <c r="A563" s="241"/>
      <c r="B563" s="241"/>
      <c r="C563" s="237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37"/>
      <c r="O563" s="237"/>
      <c r="P563" s="237"/>
      <c r="Q563" s="237"/>
      <c r="R563" s="237"/>
      <c r="S563" s="237"/>
      <c r="T563" s="237"/>
      <c r="U563" s="237"/>
      <c r="V563" s="237"/>
      <c r="W563" s="237"/>
      <c r="X563" s="237"/>
      <c r="Y563" s="237"/>
    </row>
    <row r="564">
      <c r="A564" s="241"/>
      <c r="B564" s="241"/>
      <c r="C564" s="237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37"/>
      <c r="O564" s="237"/>
      <c r="P564" s="237"/>
      <c r="Q564" s="237"/>
      <c r="R564" s="237"/>
      <c r="S564" s="237"/>
      <c r="T564" s="237"/>
      <c r="U564" s="237"/>
      <c r="V564" s="237"/>
      <c r="W564" s="237"/>
      <c r="X564" s="237"/>
      <c r="Y564" s="237"/>
    </row>
    <row r="565">
      <c r="A565" s="241"/>
      <c r="B565" s="241"/>
      <c r="C565" s="237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37"/>
      <c r="O565" s="237"/>
      <c r="P565" s="237"/>
      <c r="Q565" s="237"/>
      <c r="R565" s="237"/>
      <c r="S565" s="237"/>
      <c r="T565" s="237"/>
      <c r="U565" s="237"/>
      <c r="V565" s="237"/>
      <c r="W565" s="237"/>
      <c r="X565" s="237"/>
      <c r="Y565" s="237"/>
    </row>
    <row r="566">
      <c r="A566" s="241"/>
      <c r="B566" s="241"/>
      <c r="C566" s="237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37"/>
      <c r="O566" s="237"/>
      <c r="P566" s="237"/>
      <c r="Q566" s="237"/>
      <c r="R566" s="237"/>
      <c r="S566" s="237"/>
      <c r="T566" s="237"/>
      <c r="U566" s="237"/>
      <c r="V566" s="237"/>
      <c r="W566" s="237"/>
      <c r="X566" s="237"/>
      <c r="Y566" s="237"/>
    </row>
    <row r="567">
      <c r="A567" s="241"/>
      <c r="B567" s="241"/>
      <c r="C567" s="237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P567" s="237"/>
      <c r="Q567" s="237"/>
      <c r="R567" s="237"/>
      <c r="S567" s="237"/>
      <c r="T567" s="237"/>
      <c r="U567" s="237"/>
      <c r="V567" s="237"/>
      <c r="W567" s="237"/>
      <c r="X567" s="237"/>
      <c r="Y567" s="237"/>
    </row>
    <row r="568">
      <c r="A568" s="241"/>
      <c r="B568" s="241"/>
      <c r="C568" s="237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37"/>
      <c r="O568" s="237"/>
      <c r="P568" s="237"/>
      <c r="Q568" s="237"/>
      <c r="R568" s="237"/>
      <c r="S568" s="237"/>
      <c r="T568" s="237"/>
      <c r="U568" s="237"/>
      <c r="V568" s="237"/>
      <c r="W568" s="237"/>
      <c r="X568" s="237"/>
      <c r="Y568" s="237"/>
    </row>
    <row r="569">
      <c r="A569" s="241"/>
      <c r="B569" s="241"/>
      <c r="C569" s="237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37"/>
      <c r="O569" s="237"/>
      <c r="P569" s="237"/>
      <c r="Q569" s="237"/>
      <c r="R569" s="237"/>
      <c r="S569" s="237"/>
      <c r="T569" s="237"/>
      <c r="U569" s="237"/>
      <c r="V569" s="237"/>
      <c r="W569" s="237"/>
      <c r="X569" s="237"/>
      <c r="Y569" s="237"/>
    </row>
    <row r="570">
      <c r="A570" s="241"/>
      <c r="B570" s="241"/>
      <c r="C570" s="237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37"/>
      <c r="O570" s="237"/>
      <c r="P570" s="237"/>
      <c r="Q570" s="237"/>
      <c r="R570" s="237"/>
      <c r="S570" s="237"/>
      <c r="T570" s="237"/>
      <c r="U570" s="237"/>
      <c r="V570" s="237"/>
      <c r="W570" s="237"/>
      <c r="X570" s="237"/>
      <c r="Y570" s="237"/>
    </row>
    <row r="571">
      <c r="A571" s="241"/>
      <c r="B571" s="241"/>
      <c r="C571" s="237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37"/>
      <c r="O571" s="237"/>
      <c r="P571" s="237"/>
      <c r="Q571" s="237"/>
      <c r="R571" s="237"/>
      <c r="S571" s="237"/>
      <c r="T571" s="237"/>
      <c r="U571" s="237"/>
      <c r="V571" s="237"/>
      <c r="W571" s="237"/>
      <c r="X571" s="237"/>
      <c r="Y571" s="237"/>
    </row>
    <row r="572">
      <c r="A572" s="241"/>
      <c r="B572" s="241"/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37"/>
      <c r="O572" s="237"/>
      <c r="P572" s="237"/>
      <c r="Q572" s="237"/>
      <c r="R572" s="237"/>
      <c r="S572" s="237"/>
      <c r="T572" s="237"/>
      <c r="U572" s="237"/>
      <c r="V572" s="237"/>
      <c r="W572" s="237"/>
      <c r="X572" s="237"/>
      <c r="Y572" s="237"/>
    </row>
    <row r="573">
      <c r="A573" s="241"/>
      <c r="B573" s="241"/>
      <c r="C573" s="237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37"/>
      <c r="O573" s="237"/>
      <c r="P573" s="237"/>
      <c r="Q573" s="237"/>
      <c r="R573" s="237"/>
      <c r="S573" s="237"/>
      <c r="T573" s="237"/>
      <c r="U573" s="237"/>
      <c r="V573" s="237"/>
      <c r="W573" s="237"/>
      <c r="X573" s="237"/>
      <c r="Y573" s="237"/>
    </row>
    <row r="574">
      <c r="A574" s="241"/>
      <c r="B574" s="241"/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P574" s="237"/>
      <c r="Q574" s="237"/>
      <c r="R574" s="237"/>
      <c r="S574" s="237"/>
      <c r="T574" s="237"/>
      <c r="U574" s="237"/>
      <c r="V574" s="237"/>
      <c r="W574" s="237"/>
      <c r="X574" s="237"/>
      <c r="Y574" s="237"/>
    </row>
    <row r="575">
      <c r="A575" s="241"/>
      <c r="B575" s="241"/>
      <c r="C575" s="237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P575" s="237"/>
      <c r="Q575" s="237"/>
      <c r="R575" s="237"/>
      <c r="S575" s="237"/>
      <c r="T575" s="237"/>
      <c r="U575" s="237"/>
      <c r="V575" s="237"/>
      <c r="W575" s="237"/>
      <c r="X575" s="237"/>
      <c r="Y575" s="237"/>
    </row>
    <row r="576">
      <c r="A576" s="241"/>
      <c r="B576" s="241"/>
      <c r="C576" s="237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P576" s="237"/>
      <c r="Q576" s="237"/>
      <c r="R576" s="237"/>
      <c r="S576" s="237"/>
      <c r="T576" s="237"/>
      <c r="U576" s="237"/>
      <c r="V576" s="237"/>
      <c r="W576" s="237"/>
      <c r="X576" s="237"/>
      <c r="Y576" s="237"/>
    </row>
    <row r="577">
      <c r="A577" s="241"/>
      <c r="B577" s="241"/>
      <c r="C577" s="237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P577" s="237"/>
      <c r="Q577" s="237"/>
      <c r="R577" s="237"/>
      <c r="S577" s="237"/>
      <c r="T577" s="237"/>
      <c r="U577" s="237"/>
      <c r="V577" s="237"/>
      <c r="W577" s="237"/>
      <c r="X577" s="237"/>
      <c r="Y577" s="237"/>
    </row>
    <row r="578">
      <c r="A578" s="241"/>
      <c r="B578" s="241"/>
      <c r="C578" s="237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P578" s="237"/>
      <c r="Q578" s="237"/>
      <c r="R578" s="237"/>
      <c r="S578" s="237"/>
      <c r="T578" s="237"/>
      <c r="U578" s="237"/>
      <c r="V578" s="237"/>
      <c r="W578" s="237"/>
      <c r="X578" s="237"/>
      <c r="Y578" s="237"/>
    </row>
    <row r="579">
      <c r="A579" s="241"/>
      <c r="B579" s="241"/>
      <c r="C579" s="237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  <c r="X579" s="237"/>
      <c r="Y579" s="237"/>
    </row>
    <row r="580">
      <c r="A580" s="241"/>
      <c r="B580" s="241"/>
      <c r="C580" s="237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P580" s="237"/>
      <c r="Q580" s="237"/>
      <c r="R580" s="237"/>
      <c r="S580" s="237"/>
      <c r="T580" s="237"/>
      <c r="U580" s="237"/>
      <c r="V580" s="237"/>
      <c r="W580" s="237"/>
      <c r="X580" s="237"/>
      <c r="Y580" s="237"/>
    </row>
    <row r="581">
      <c r="A581" s="241"/>
      <c r="B581" s="241"/>
      <c r="C581" s="237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P581" s="237"/>
      <c r="Q581" s="237"/>
      <c r="R581" s="237"/>
      <c r="S581" s="237"/>
      <c r="T581" s="237"/>
      <c r="U581" s="237"/>
      <c r="V581" s="237"/>
      <c r="W581" s="237"/>
      <c r="X581" s="237"/>
      <c r="Y581" s="237"/>
    </row>
    <row r="582">
      <c r="A582" s="241"/>
      <c r="B582" s="241"/>
      <c r="C582" s="237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P582" s="237"/>
      <c r="Q582" s="237"/>
      <c r="R582" s="237"/>
      <c r="S582" s="237"/>
      <c r="T582" s="237"/>
      <c r="U582" s="237"/>
      <c r="V582" s="237"/>
      <c r="W582" s="237"/>
      <c r="X582" s="237"/>
      <c r="Y582" s="237"/>
    </row>
    <row r="583">
      <c r="A583" s="241"/>
      <c r="B583" s="241"/>
      <c r="C583" s="237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P583" s="237"/>
      <c r="Q583" s="237"/>
      <c r="R583" s="237"/>
      <c r="S583" s="237"/>
      <c r="T583" s="237"/>
      <c r="U583" s="237"/>
      <c r="V583" s="237"/>
      <c r="W583" s="237"/>
      <c r="X583" s="237"/>
      <c r="Y583" s="237"/>
    </row>
    <row r="584">
      <c r="A584" s="241"/>
      <c r="B584" s="241"/>
      <c r="C584" s="237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P584" s="237"/>
      <c r="Q584" s="237"/>
      <c r="R584" s="237"/>
      <c r="S584" s="237"/>
      <c r="T584" s="237"/>
      <c r="U584" s="237"/>
      <c r="V584" s="237"/>
      <c r="W584" s="237"/>
      <c r="X584" s="237"/>
      <c r="Y584" s="237"/>
    </row>
    <row r="585">
      <c r="A585" s="241"/>
      <c r="B585" s="241"/>
      <c r="C585" s="237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P585" s="237"/>
      <c r="Q585" s="237"/>
      <c r="R585" s="237"/>
      <c r="S585" s="237"/>
      <c r="T585" s="237"/>
      <c r="U585" s="237"/>
      <c r="V585" s="237"/>
      <c r="W585" s="237"/>
      <c r="X585" s="237"/>
      <c r="Y585" s="237"/>
    </row>
    <row r="586">
      <c r="A586" s="241"/>
      <c r="B586" s="241"/>
      <c r="C586" s="237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P586" s="237"/>
      <c r="Q586" s="237"/>
      <c r="R586" s="237"/>
      <c r="S586" s="237"/>
      <c r="T586" s="237"/>
      <c r="U586" s="237"/>
      <c r="V586" s="237"/>
      <c r="W586" s="237"/>
      <c r="X586" s="237"/>
      <c r="Y586" s="237"/>
    </row>
    <row r="587">
      <c r="A587" s="241"/>
      <c r="B587" s="241"/>
      <c r="C587" s="237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P587" s="237"/>
      <c r="Q587" s="237"/>
      <c r="R587" s="237"/>
      <c r="S587" s="237"/>
      <c r="T587" s="237"/>
      <c r="U587" s="237"/>
      <c r="V587" s="237"/>
      <c r="W587" s="237"/>
      <c r="X587" s="237"/>
      <c r="Y587" s="237"/>
    </row>
    <row r="588">
      <c r="A588" s="241"/>
      <c r="B588" s="241"/>
      <c r="C588" s="237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P588" s="237"/>
      <c r="Q588" s="237"/>
      <c r="R588" s="237"/>
      <c r="S588" s="237"/>
      <c r="T588" s="237"/>
      <c r="U588" s="237"/>
      <c r="V588" s="237"/>
      <c r="W588" s="237"/>
      <c r="X588" s="237"/>
      <c r="Y588" s="237"/>
    </row>
    <row r="589">
      <c r="A589" s="241"/>
      <c r="B589" s="241"/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P589" s="237"/>
      <c r="Q589" s="237"/>
      <c r="R589" s="237"/>
      <c r="S589" s="237"/>
      <c r="T589" s="237"/>
      <c r="U589" s="237"/>
      <c r="V589" s="237"/>
      <c r="W589" s="237"/>
      <c r="X589" s="237"/>
      <c r="Y589" s="237"/>
    </row>
    <row r="590">
      <c r="A590" s="241"/>
      <c r="B590" s="241"/>
      <c r="C590" s="237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P590" s="237"/>
      <c r="Q590" s="237"/>
      <c r="R590" s="237"/>
      <c r="S590" s="237"/>
      <c r="T590" s="237"/>
      <c r="U590" s="237"/>
      <c r="V590" s="237"/>
      <c r="W590" s="237"/>
      <c r="X590" s="237"/>
      <c r="Y590" s="237"/>
    </row>
    <row r="591">
      <c r="A591" s="241"/>
      <c r="B591" s="241"/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P591" s="237"/>
      <c r="Q591" s="237"/>
      <c r="R591" s="237"/>
      <c r="S591" s="237"/>
      <c r="T591" s="237"/>
      <c r="U591" s="237"/>
      <c r="V591" s="237"/>
      <c r="W591" s="237"/>
      <c r="X591" s="237"/>
      <c r="Y591" s="237"/>
    </row>
    <row r="592">
      <c r="A592" s="241"/>
      <c r="B592" s="241"/>
      <c r="C592" s="237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P592" s="237"/>
      <c r="Q592" s="237"/>
      <c r="R592" s="237"/>
      <c r="S592" s="237"/>
      <c r="T592" s="237"/>
      <c r="U592" s="237"/>
      <c r="V592" s="237"/>
      <c r="W592" s="237"/>
      <c r="X592" s="237"/>
      <c r="Y592" s="237"/>
    </row>
    <row r="593">
      <c r="A593" s="241"/>
      <c r="B593" s="241"/>
      <c r="C593" s="237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P593" s="237"/>
      <c r="Q593" s="237"/>
      <c r="R593" s="237"/>
      <c r="S593" s="237"/>
      <c r="T593" s="237"/>
      <c r="U593" s="237"/>
      <c r="V593" s="237"/>
      <c r="W593" s="237"/>
      <c r="X593" s="237"/>
      <c r="Y593" s="237"/>
    </row>
    <row r="594">
      <c r="A594" s="241"/>
      <c r="B594" s="241"/>
      <c r="C594" s="237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37"/>
      <c r="O594" s="237"/>
      <c r="P594" s="237"/>
      <c r="Q594" s="237"/>
      <c r="R594" s="237"/>
      <c r="S594" s="237"/>
      <c r="T594" s="237"/>
      <c r="U594" s="237"/>
      <c r="V594" s="237"/>
      <c r="W594" s="237"/>
      <c r="X594" s="237"/>
      <c r="Y594" s="237"/>
    </row>
    <row r="595">
      <c r="A595" s="241"/>
      <c r="B595" s="241"/>
      <c r="C595" s="237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37"/>
      <c r="O595" s="237"/>
      <c r="P595" s="237"/>
      <c r="Q595" s="237"/>
      <c r="R595" s="237"/>
      <c r="S595" s="237"/>
      <c r="T595" s="237"/>
      <c r="U595" s="237"/>
      <c r="V595" s="237"/>
      <c r="W595" s="237"/>
      <c r="X595" s="237"/>
      <c r="Y595" s="237"/>
    </row>
    <row r="596">
      <c r="A596" s="241"/>
      <c r="B596" s="241"/>
      <c r="C596" s="237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37"/>
      <c r="O596" s="237"/>
      <c r="P596" s="237"/>
      <c r="Q596" s="237"/>
      <c r="R596" s="237"/>
      <c r="S596" s="237"/>
      <c r="T596" s="237"/>
      <c r="U596" s="237"/>
      <c r="V596" s="237"/>
      <c r="W596" s="237"/>
      <c r="X596" s="237"/>
      <c r="Y596" s="237"/>
    </row>
    <row r="597">
      <c r="A597" s="241"/>
      <c r="B597" s="241"/>
      <c r="C597" s="237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P597" s="237"/>
      <c r="Q597" s="237"/>
      <c r="R597" s="237"/>
      <c r="S597" s="237"/>
      <c r="T597" s="237"/>
      <c r="U597" s="237"/>
      <c r="V597" s="237"/>
      <c r="W597" s="237"/>
      <c r="X597" s="237"/>
      <c r="Y597" s="237"/>
    </row>
    <row r="598">
      <c r="A598" s="241"/>
      <c r="B598" s="241"/>
      <c r="C598" s="237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P598" s="237"/>
      <c r="Q598" s="237"/>
      <c r="R598" s="237"/>
      <c r="S598" s="237"/>
      <c r="T598" s="237"/>
      <c r="U598" s="237"/>
      <c r="V598" s="237"/>
      <c r="W598" s="237"/>
      <c r="X598" s="237"/>
      <c r="Y598" s="237"/>
    </row>
    <row r="599">
      <c r="A599" s="241"/>
      <c r="B599" s="241"/>
      <c r="C599" s="237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P599" s="237"/>
      <c r="Q599" s="237"/>
      <c r="R599" s="237"/>
      <c r="S599" s="237"/>
      <c r="T599" s="237"/>
      <c r="U599" s="237"/>
      <c r="V599" s="237"/>
      <c r="W599" s="237"/>
      <c r="X599" s="237"/>
      <c r="Y599" s="237"/>
    </row>
    <row r="600">
      <c r="A600" s="241"/>
      <c r="B600" s="241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P600" s="237"/>
      <c r="Q600" s="237"/>
      <c r="R600" s="237"/>
      <c r="S600" s="237"/>
      <c r="T600" s="237"/>
      <c r="U600" s="237"/>
      <c r="V600" s="237"/>
      <c r="W600" s="237"/>
      <c r="X600" s="237"/>
      <c r="Y600" s="237"/>
    </row>
    <row r="601">
      <c r="A601" s="241"/>
      <c r="B601" s="241"/>
      <c r="C601" s="237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37"/>
      <c r="O601" s="237"/>
      <c r="P601" s="237"/>
      <c r="Q601" s="237"/>
      <c r="R601" s="237"/>
      <c r="S601" s="237"/>
      <c r="T601" s="237"/>
      <c r="U601" s="237"/>
      <c r="V601" s="237"/>
      <c r="W601" s="237"/>
      <c r="X601" s="237"/>
      <c r="Y601" s="237"/>
    </row>
    <row r="602">
      <c r="A602" s="241"/>
      <c r="B602" s="241"/>
      <c r="C602" s="237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7"/>
      <c r="P602" s="237"/>
      <c r="Q602" s="237"/>
      <c r="R602" s="237"/>
      <c r="S602" s="237"/>
      <c r="T602" s="237"/>
      <c r="U602" s="237"/>
      <c r="V602" s="237"/>
      <c r="W602" s="237"/>
      <c r="X602" s="237"/>
      <c r="Y602" s="237"/>
    </row>
    <row r="603">
      <c r="A603" s="241"/>
      <c r="B603" s="241"/>
      <c r="C603" s="237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37"/>
      <c r="O603" s="237"/>
      <c r="P603" s="237"/>
      <c r="Q603" s="237"/>
      <c r="R603" s="237"/>
      <c r="S603" s="237"/>
      <c r="T603" s="237"/>
      <c r="U603" s="237"/>
      <c r="V603" s="237"/>
      <c r="W603" s="237"/>
      <c r="X603" s="237"/>
      <c r="Y603" s="237"/>
    </row>
    <row r="604">
      <c r="A604" s="241"/>
      <c r="B604" s="241"/>
      <c r="C604" s="237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P604" s="237"/>
      <c r="Q604" s="237"/>
      <c r="R604" s="237"/>
      <c r="S604" s="237"/>
      <c r="T604" s="237"/>
      <c r="U604" s="237"/>
      <c r="V604" s="237"/>
      <c r="W604" s="237"/>
      <c r="X604" s="237"/>
      <c r="Y604" s="237"/>
    </row>
    <row r="605">
      <c r="A605" s="241"/>
      <c r="B605" s="241"/>
      <c r="C605" s="237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P605" s="237"/>
      <c r="Q605" s="237"/>
      <c r="R605" s="237"/>
      <c r="S605" s="237"/>
      <c r="T605" s="237"/>
      <c r="U605" s="237"/>
      <c r="V605" s="237"/>
      <c r="W605" s="237"/>
      <c r="X605" s="237"/>
      <c r="Y605" s="237"/>
    </row>
    <row r="606">
      <c r="A606" s="241"/>
      <c r="B606" s="241"/>
      <c r="C606" s="237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P606" s="237"/>
      <c r="Q606" s="237"/>
      <c r="R606" s="237"/>
      <c r="S606" s="237"/>
      <c r="T606" s="237"/>
      <c r="U606" s="237"/>
      <c r="V606" s="237"/>
      <c r="W606" s="237"/>
      <c r="X606" s="237"/>
      <c r="Y606" s="237"/>
    </row>
    <row r="607">
      <c r="A607" s="241"/>
      <c r="B607" s="241"/>
      <c r="C607" s="237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P607" s="237"/>
      <c r="Q607" s="237"/>
      <c r="R607" s="237"/>
      <c r="S607" s="237"/>
      <c r="T607" s="237"/>
      <c r="U607" s="237"/>
      <c r="V607" s="237"/>
      <c r="W607" s="237"/>
      <c r="X607" s="237"/>
      <c r="Y607" s="237"/>
    </row>
    <row r="608">
      <c r="A608" s="241"/>
      <c r="B608" s="241"/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P608" s="237"/>
      <c r="Q608" s="237"/>
      <c r="R608" s="237"/>
      <c r="S608" s="237"/>
      <c r="T608" s="237"/>
      <c r="U608" s="237"/>
      <c r="V608" s="237"/>
      <c r="W608" s="237"/>
      <c r="X608" s="237"/>
      <c r="Y608" s="237"/>
    </row>
    <row r="609">
      <c r="A609" s="241"/>
      <c r="B609" s="241"/>
      <c r="C609" s="237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P609" s="237"/>
      <c r="Q609" s="237"/>
      <c r="R609" s="237"/>
      <c r="S609" s="237"/>
      <c r="T609" s="237"/>
      <c r="U609" s="237"/>
      <c r="V609" s="237"/>
      <c r="W609" s="237"/>
      <c r="X609" s="237"/>
      <c r="Y609" s="237"/>
    </row>
    <row r="610">
      <c r="A610" s="241"/>
      <c r="B610" s="241"/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7"/>
      <c r="W610" s="237"/>
      <c r="X610" s="237"/>
      <c r="Y610" s="237"/>
    </row>
    <row r="611">
      <c r="A611" s="241"/>
      <c r="B611" s="241"/>
      <c r="C611" s="237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P611" s="237"/>
      <c r="Q611" s="237"/>
      <c r="R611" s="237"/>
      <c r="S611" s="237"/>
      <c r="T611" s="237"/>
      <c r="U611" s="237"/>
      <c r="V611" s="237"/>
      <c r="W611" s="237"/>
      <c r="X611" s="237"/>
      <c r="Y611" s="237"/>
    </row>
    <row r="612">
      <c r="A612" s="241"/>
      <c r="B612" s="241"/>
      <c r="C612" s="237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P612" s="237"/>
      <c r="Q612" s="237"/>
      <c r="R612" s="237"/>
      <c r="S612" s="237"/>
      <c r="T612" s="237"/>
      <c r="U612" s="237"/>
      <c r="V612" s="237"/>
      <c r="W612" s="237"/>
      <c r="X612" s="237"/>
      <c r="Y612" s="237"/>
    </row>
    <row r="613">
      <c r="A613" s="241"/>
      <c r="B613" s="241"/>
      <c r="C613" s="237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P613" s="237"/>
      <c r="Q613" s="237"/>
      <c r="R613" s="237"/>
      <c r="S613" s="237"/>
      <c r="T613" s="237"/>
      <c r="U613" s="237"/>
      <c r="V613" s="237"/>
      <c r="W613" s="237"/>
      <c r="X613" s="237"/>
      <c r="Y613" s="237"/>
    </row>
    <row r="614">
      <c r="A614" s="241"/>
      <c r="B614" s="241"/>
      <c r="C614" s="237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P614" s="237"/>
      <c r="Q614" s="237"/>
      <c r="R614" s="237"/>
      <c r="S614" s="237"/>
      <c r="T614" s="237"/>
      <c r="U614" s="237"/>
      <c r="V614" s="237"/>
      <c r="W614" s="237"/>
      <c r="X614" s="237"/>
      <c r="Y614" s="237"/>
    </row>
    <row r="615">
      <c r="A615" s="241"/>
      <c r="B615" s="241"/>
      <c r="C615" s="237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P615" s="237"/>
      <c r="Q615" s="237"/>
      <c r="R615" s="237"/>
      <c r="S615" s="237"/>
      <c r="T615" s="237"/>
      <c r="U615" s="237"/>
      <c r="V615" s="237"/>
      <c r="W615" s="237"/>
      <c r="X615" s="237"/>
      <c r="Y615" s="237"/>
    </row>
    <row r="616">
      <c r="A616" s="241"/>
      <c r="B616" s="241"/>
      <c r="C616" s="237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P616" s="237"/>
      <c r="Q616" s="237"/>
      <c r="R616" s="237"/>
      <c r="S616" s="237"/>
      <c r="T616" s="237"/>
      <c r="U616" s="237"/>
      <c r="V616" s="237"/>
      <c r="W616" s="237"/>
      <c r="X616" s="237"/>
      <c r="Y616" s="237"/>
    </row>
    <row r="617">
      <c r="A617" s="241"/>
      <c r="B617" s="241"/>
      <c r="C617" s="237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  <c r="X617" s="237"/>
      <c r="Y617" s="237"/>
    </row>
    <row r="618">
      <c r="A618" s="241"/>
      <c r="B618" s="241"/>
      <c r="C618" s="237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  <c r="X618" s="237"/>
      <c r="Y618" s="237"/>
    </row>
    <row r="619">
      <c r="A619" s="241"/>
      <c r="B619" s="241"/>
      <c r="C619" s="237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  <c r="X619" s="237"/>
      <c r="Y619" s="237"/>
    </row>
    <row r="620">
      <c r="A620" s="241"/>
      <c r="B620" s="241"/>
      <c r="C620" s="237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  <c r="X620" s="237"/>
      <c r="Y620" s="237"/>
    </row>
    <row r="621">
      <c r="A621" s="241"/>
      <c r="B621" s="241"/>
      <c r="C621" s="237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37"/>
      <c r="O621" s="237"/>
      <c r="P621" s="237"/>
      <c r="Q621" s="237"/>
      <c r="R621" s="237"/>
      <c r="S621" s="237"/>
      <c r="T621" s="237"/>
      <c r="U621" s="237"/>
      <c r="V621" s="237"/>
      <c r="W621" s="237"/>
      <c r="X621" s="237"/>
      <c r="Y621" s="237"/>
    </row>
    <row r="622">
      <c r="A622" s="241"/>
      <c r="B622" s="241"/>
      <c r="C622" s="237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37"/>
      <c r="O622" s="237"/>
      <c r="P622" s="237"/>
      <c r="Q622" s="237"/>
      <c r="R622" s="237"/>
      <c r="S622" s="237"/>
      <c r="T622" s="237"/>
      <c r="U622" s="237"/>
      <c r="V622" s="237"/>
      <c r="W622" s="237"/>
      <c r="X622" s="237"/>
      <c r="Y622" s="237"/>
    </row>
    <row r="623">
      <c r="A623" s="241"/>
      <c r="B623" s="241"/>
      <c r="C623" s="237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37"/>
      <c r="O623" s="237"/>
      <c r="P623" s="237"/>
      <c r="Q623" s="237"/>
      <c r="R623" s="237"/>
      <c r="S623" s="237"/>
      <c r="T623" s="237"/>
      <c r="U623" s="237"/>
      <c r="V623" s="237"/>
      <c r="W623" s="237"/>
      <c r="X623" s="237"/>
      <c r="Y623" s="237"/>
    </row>
    <row r="624">
      <c r="A624" s="241"/>
      <c r="B624" s="241"/>
      <c r="C624" s="237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7"/>
      <c r="P624" s="237"/>
      <c r="Q624" s="237"/>
      <c r="R624" s="237"/>
      <c r="S624" s="237"/>
      <c r="T624" s="237"/>
      <c r="U624" s="237"/>
      <c r="V624" s="237"/>
      <c r="W624" s="237"/>
      <c r="X624" s="237"/>
      <c r="Y624" s="237"/>
    </row>
    <row r="625">
      <c r="A625" s="241"/>
      <c r="B625" s="241"/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37"/>
      <c r="O625" s="237"/>
      <c r="P625" s="237"/>
      <c r="Q625" s="237"/>
      <c r="R625" s="237"/>
      <c r="S625" s="237"/>
      <c r="T625" s="237"/>
      <c r="U625" s="237"/>
      <c r="V625" s="237"/>
      <c r="W625" s="237"/>
      <c r="X625" s="237"/>
      <c r="Y625" s="237"/>
    </row>
    <row r="626">
      <c r="A626" s="241"/>
      <c r="B626" s="241"/>
      <c r="C626" s="237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37"/>
      <c r="O626" s="237"/>
      <c r="P626" s="237"/>
      <c r="Q626" s="237"/>
      <c r="R626" s="237"/>
      <c r="S626" s="237"/>
      <c r="T626" s="237"/>
      <c r="U626" s="237"/>
      <c r="V626" s="237"/>
      <c r="W626" s="237"/>
      <c r="X626" s="237"/>
      <c r="Y626" s="237"/>
    </row>
    <row r="627">
      <c r="A627" s="241"/>
      <c r="B627" s="241"/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37"/>
      <c r="O627" s="237"/>
      <c r="P627" s="237"/>
      <c r="Q627" s="237"/>
      <c r="R627" s="237"/>
      <c r="S627" s="237"/>
      <c r="T627" s="237"/>
      <c r="U627" s="237"/>
      <c r="V627" s="237"/>
      <c r="W627" s="237"/>
      <c r="X627" s="237"/>
      <c r="Y627" s="237"/>
    </row>
    <row r="628">
      <c r="A628" s="241"/>
      <c r="B628" s="241"/>
      <c r="C628" s="237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37"/>
      <c r="O628" s="237"/>
      <c r="P628" s="237"/>
      <c r="Q628" s="237"/>
      <c r="R628" s="237"/>
      <c r="S628" s="237"/>
      <c r="T628" s="237"/>
      <c r="U628" s="237"/>
      <c r="V628" s="237"/>
      <c r="W628" s="237"/>
      <c r="X628" s="237"/>
      <c r="Y628" s="237"/>
    </row>
    <row r="629">
      <c r="A629" s="241"/>
      <c r="B629" s="241"/>
      <c r="C629" s="237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37"/>
      <c r="O629" s="237"/>
      <c r="P629" s="237"/>
      <c r="Q629" s="237"/>
      <c r="R629" s="237"/>
      <c r="S629" s="237"/>
      <c r="T629" s="237"/>
      <c r="U629" s="237"/>
      <c r="V629" s="237"/>
      <c r="W629" s="237"/>
      <c r="X629" s="237"/>
      <c r="Y629" s="237"/>
    </row>
    <row r="630">
      <c r="A630" s="241"/>
      <c r="B630" s="241"/>
      <c r="C630" s="237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37"/>
      <c r="O630" s="237"/>
      <c r="P630" s="237"/>
      <c r="Q630" s="237"/>
      <c r="R630" s="237"/>
      <c r="S630" s="237"/>
      <c r="T630" s="237"/>
      <c r="U630" s="237"/>
      <c r="V630" s="237"/>
      <c r="W630" s="237"/>
      <c r="X630" s="237"/>
      <c r="Y630" s="237"/>
    </row>
    <row r="631">
      <c r="A631" s="241"/>
      <c r="B631" s="241"/>
      <c r="C631" s="237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37"/>
      <c r="O631" s="237"/>
      <c r="P631" s="237"/>
      <c r="Q631" s="237"/>
      <c r="R631" s="237"/>
      <c r="S631" s="237"/>
      <c r="T631" s="237"/>
      <c r="U631" s="237"/>
      <c r="V631" s="237"/>
      <c r="W631" s="237"/>
      <c r="X631" s="237"/>
      <c r="Y631" s="237"/>
    </row>
    <row r="632">
      <c r="A632" s="241"/>
      <c r="B632" s="241"/>
      <c r="C632" s="237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37"/>
      <c r="O632" s="237"/>
      <c r="P632" s="237"/>
      <c r="Q632" s="237"/>
      <c r="R632" s="237"/>
      <c r="S632" s="237"/>
      <c r="T632" s="237"/>
      <c r="U632" s="237"/>
      <c r="V632" s="237"/>
      <c r="W632" s="237"/>
      <c r="X632" s="237"/>
      <c r="Y632" s="237"/>
    </row>
    <row r="633">
      <c r="A633" s="241"/>
      <c r="B633" s="241"/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P633" s="237"/>
      <c r="Q633" s="237"/>
      <c r="R633" s="237"/>
      <c r="S633" s="237"/>
      <c r="T633" s="237"/>
      <c r="U633" s="237"/>
      <c r="V633" s="237"/>
      <c r="W633" s="237"/>
      <c r="X633" s="237"/>
      <c r="Y633" s="237"/>
    </row>
    <row r="634">
      <c r="A634" s="241"/>
      <c r="B634" s="241"/>
      <c r="C634" s="237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37"/>
      <c r="O634" s="237"/>
      <c r="P634" s="237"/>
      <c r="Q634" s="237"/>
      <c r="R634" s="237"/>
      <c r="S634" s="237"/>
      <c r="T634" s="237"/>
      <c r="U634" s="237"/>
      <c r="V634" s="237"/>
      <c r="W634" s="237"/>
      <c r="X634" s="237"/>
      <c r="Y634" s="237"/>
    </row>
    <row r="635">
      <c r="A635" s="241"/>
      <c r="B635" s="241"/>
      <c r="C635" s="237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37"/>
      <c r="O635" s="237"/>
      <c r="P635" s="237"/>
      <c r="Q635" s="237"/>
      <c r="R635" s="237"/>
      <c r="S635" s="237"/>
      <c r="T635" s="237"/>
      <c r="U635" s="237"/>
      <c r="V635" s="237"/>
      <c r="W635" s="237"/>
      <c r="X635" s="237"/>
      <c r="Y635" s="237"/>
    </row>
    <row r="636">
      <c r="A636" s="241"/>
      <c r="B636" s="241"/>
      <c r="C636" s="237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37"/>
      <c r="O636" s="237"/>
      <c r="P636" s="237"/>
      <c r="Q636" s="237"/>
      <c r="R636" s="237"/>
      <c r="S636" s="237"/>
      <c r="T636" s="237"/>
      <c r="U636" s="237"/>
      <c r="V636" s="237"/>
      <c r="W636" s="237"/>
      <c r="X636" s="237"/>
      <c r="Y636" s="237"/>
    </row>
    <row r="637">
      <c r="A637" s="241"/>
      <c r="B637" s="241"/>
      <c r="C637" s="237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37"/>
      <c r="O637" s="237"/>
      <c r="P637" s="237"/>
      <c r="Q637" s="237"/>
      <c r="R637" s="237"/>
      <c r="S637" s="237"/>
      <c r="T637" s="237"/>
      <c r="U637" s="237"/>
      <c r="V637" s="237"/>
      <c r="W637" s="237"/>
      <c r="X637" s="237"/>
      <c r="Y637" s="237"/>
    </row>
    <row r="638">
      <c r="A638" s="241"/>
      <c r="B638" s="241"/>
      <c r="C638" s="237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37"/>
      <c r="O638" s="237"/>
      <c r="P638" s="237"/>
      <c r="Q638" s="237"/>
      <c r="R638" s="237"/>
      <c r="S638" s="237"/>
      <c r="T638" s="237"/>
      <c r="U638" s="237"/>
      <c r="V638" s="237"/>
      <c r="W638" s="237"/>
      <c r="X638" s="237"/>
      <c r="Y638" s="237"/>
    </row>
    <row r="639">
      <c r="A639" s="241"/>
      <c r="B639" s="241"/>
      <c r="C639" s="237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37"/>
      <c r="O639" s="237"/>
      <c r="P639" s="237"/>
      <c r="Q639" s="237"/>
      <c r="R639" s="237"/>
      <c r="S639" s="237"/>
      <c r="T639" s="237"/>
      <c r="U639" s="237"/>
      <c r="V639" s="237"/>
      <c r="W639" s="237"/>
      <c r="X639" s="237"/>
      <c r="Y639" s="237"/>
    </row>
    <row r="640">
      <c r="A640" s="241"/>
      <c r="B640" s="241"/>
      <c r="C640" s="237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37"/>
      <c r="O640" s="237"/>
      <c r="P640" s="237"/>
      <c r="Q640" s="237"/>
      <c r="R640" s="237"/>
      <c r="S640" s="237"/>
      <c r="T640" s="237"/>
      <c r="U640" s="237"/>
      <c r="V640" s="237"/>
      <c r="W640" s="237"/>
      <c r="X640" s="237"/>
      <c r="Y640" s="237"/>
    </row>
    <row r="641">
      <c r="A641" s="241"/>
      <c r="B641" s="241"/>
      <c r="C641" s="237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37"/>
      <c r="O641" s="237"/>
      <c r="P641" s="237"/>
      <c r="Q641" s="237"/>
      <c r="R641" s="237"/>
      <c r="S641" s="237"/>
      <c r="T641" s="237"/>
      <c r="U641" s="237"/>
      <c r="V641" s="237"/>
      <c r="W641" s="237"/>
      <c r="X641" s="237"/>
      <c r="Y641" s="237"/>
    </row>
    <row r="642">
      <c r="A642" s="241"/>
      <c r="B642" s="241"/>
      <c r="C642" s="237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37"/>
      <c r="O642" s="237"/>
      <c r="P642" s="237"/>
      <c r="Q642" s="237"/>
      <c r="R642" s="237"/>
      <c r="S642" s="237"/>
      <c r="T642" s="237"/>
      <c r="U642" s="237"/>
      <c r="V642" s="237"/>
      <c r="W642" s="237"/>
      <c r="X642" s="237"/>
      <c r="Y642" s="237"/>
    </row>
    <row r="643">
      <c r="A643" s="241"/>
      <c r="B643" s="241"/>
      <c r="C643" s="237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37"/>
      <c r="O643" s="237"/>
      <c r="P643" s="237"/>
      <c r="Q643" s="237"/>
      <c r="R643" s="237"/>
      <c r="S643" s="237"/>
      <c r="T643" s="237"/>
      <c r="U643" s="237"/>
      <c r="V643" s="237"/>
      <c r="W643" s="237"/>
      <c r="X643" s="237"/>
      <c r="Y643" s="237"/>
    </row>
    <row r="644">
      <c r="A644" s="241"/>
      <c r="B644" s="241"/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37"/>
      <c r="O644" s="237"/>
      <c r="P644" s="237"/>
      <c r="Q644" s="237"/>
      <c r="R644" s="237"/>
      <c r="S644" s="237"/>
      <c r="T644" s="237"/>
      <c r="U644" s="237"/>
      <c r="V644" s="237"/>
      <c r="W644" s="237"/>
      <c r="X644" s="237"/>
      <c r="Y644" s="237"/>
    </row>
    <row r="645">
      <c r="A645" s="241"/>
      <c r="B645" s="241"/>
      <c r="C645" s="237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37"/>
      <c r="O645" s="237"/>
      <c r="P645" s="237"/>
      <c r="Q645" s="237"/>
      <c r="R645" s="237"/>
      <c r="S645" s="237"/>
      <c r="T645" s="237"/>
      <c r="U645" s="237"/>
      <c r="V645" s="237"/>
      <c r="W645" s="237"/>
      <c r="X645" s="237"/>
      <c r="Y645" s="237"/>
    </row>
    <row r="646">
      <c r="A646" s="241"/>
      <c r="B646" s="241"/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7"/>
      <c r="P646" s="237"/>
      <c r="Q646" s="237"/>
      <c r="R646" s="237"/>
      <c r="S646" s="237"/>
      <c r="T646" s="237"/>
      <c r="U646" s="237"/>
      <c r="V646" s="237"/>
      <c r="W646" s="237"/>
      <c r="X646" s="237"/>
      <c r="Y646" s="237"/>
    </row>
    <row r="647">
      <c r="A647" s="241"/>
      <c r="B647" s="241"/>
      <c r="C647" s="237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37"/>
      <c r="O647" s="237"/>
      <c r="P647" s="237"/>
      <c r="Q647" s="237"/>
      <c r="R647" s="237"/>
      <c r="S647" s="237"/>
      <c r="T647" s="237"/>
      <c r="U647" s="237"/>
      <c r="V647" s="237"/>
      <c r="W647" s="237"/>
      <c r="X647" s="237"/>
      <c r="Y647" s="237"/>
    </row>
    <row r="648">
      <c r="A648" s="241"/>
      <c r="B648" s="241"/>
      <c r="C648" s="237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37"/>
      <c r="O648" s="237"/>
      <c r="P648" s="237"/>
      <c r="Q648" s="237"/>
      <c r="R648" s="237"/>
      <c r="S648" s="237"/>
      <c r="T648" s="237"/>
      <c r="U648" s="237"/>
      <c r="V648" s="237"/>
      <c r="W648" s="237"/>
      <c r="X648" s="237"/>
      <c r="Y648" s="237"/>
    </row>
    <row r="649">
      <c r="A649" s="241"/>
      <c r="B649" s="241"/>
      <c r="C649" s="237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37"/>
      <c r="O649" s="237"/>
      <c r="P649" s="237"/>
      <c r="Q649" s="237"/>
      <c r="R649" s="237"/>
      <c r="S649" s="237"/>
      <c r="T649" s="237"/>
      <c r="U649" s="237"/>
      <c r="V649" s="237"/>
      <c r="W649" s="237"/>
      <c r="X649" s="237"/>
      <c r="Y649" s="237"/>
    </row>
    <row r="650">
      <c r="A650" s="241"/>
      <c r="B650" s="241"/>
      <c r="C650" s="237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37"/>
      <c r="O650" s="237"/>
      <c r="P650" s="237"/>
      <c r="Q650" s="237"/>
      <c r="R650" s="237"/>
      <c r="S650" s="237"/>
      <c r="T650" s="237"/>
      <c r="U650" s="237"/>
      <c r="V650" s="237"/>
      <c r="W650" s="237"/>
      <c r="X650" s="237"/>
      <c r="Y650" s="237"/>
    </row>
    <row r="651">
      <c r="A651" s="241"/>
      <c r="B651" s="241"/>
      <c r="C651" s="237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37"/>
      <c r="O651" s="237"/>
      <c r="P651" s="237"/>
      <c r="Q651" s="237"/>
      <c r="R651" s="237"/>
      <c r="S651" s="237"/>
      <c r="T651" s="237"/>
      <c r="U651" s="237"/>
      <c r="V651" s="237"/>
      <c r="W651" s="237"/>
      <c r="X651" s="237"/>
      <c r="Y651" s="237"/>
    </row>
    <row r="652">
      <c r="A652" s="241"/>
      <c r="B652" s="241"/>
      <c r="C652" s="237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37"/>
      <c r="O652" s="237"/>
      <c r="P652" s="237"/>
      <c r="Q652" s="237"/>
      <c r="R652" s="237"/>
      <c r="S652" s="237"/>
      <c r="T652" s="237"/>
      <c r="U652" s="237"/>
      <c r="V652" s="237"/>
      <c r="W652" s="237"/>
      <c r="X652" s="237"/>
      <c r="Y652" s="237"/>
    </row>
    <row r="653">
      <c r="A653" s="241"/>
      <c r="B653" s="241"/>
      <c r="C653" s="237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P653" s="237"/>
      <c r="Q653" s="237"/>
      <c r="R653" s="237"/>
      <c r="S653" s="237"/>
      <c r="T653" s="237"/>
      <c r="U653" s="237"/>
      <c r="V653" s="237"/>
      <c r="W653" s="237"/>
      <c r="X653" s="237"/>
      <c r="Y653" s="237"/>
    </row>
    <row r="654">
      <c r="A654" s="241"/>
      <c r="B654" s="241"/>
      <c r="C654" s="237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37"/>
      <c r="O654" s="237"/>
      <c r="P654" s="237"/>
      <c r="Q654" s="237"/>
      <c r="R654" s="237"/>
      <c r="S654" s="237"/>
      <c r="T654" s="237"/>
      <c r="U654" s="237"/>
      <c r="V654" s="237"/>
      <c r="W654" s="237"/>
      <c r="X654" s="237"/>
      <c r="Y654" s="237"/>
    </row>
    <row r="655">
      <c r="A655" s="241"/>
      <c r="B655" s="241"/>
      <c r="C655" s="237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37"/>
      <c r="O655" s="237"/>
      <c r="P655" s="237"/>
      <c r="Q655" s="237"/>
      <c r="R655" s="237"/>
      <c r="S655" s="237"/>
      <c r="T655" s="237"/>
      <c r="U655" s="237"/>
      <c r="V655" s="237"/>
      <c r="W655" s="237"/>
      <c r="X655" s="237"/>
      <c r="Y655" s="237"/>
    </row>
    <row r="656">
      <c r="A656" s="241"/>
      <c r="B656" s="241"/>
      <c r="C656" s="237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37"/>
      <c r="O656" s="237"/>
      <c r="P656" s="237"/>
      <c r="Q656" s="237"/>
      <c r="R656" s="237"/>
      <c r="S656" s="237"/>
      <c r="T656" s="237"/>
      <c r="U656" s="237"/>
      <c r="V656" s="237"/>
      <c r="W656" s="237"/>
      <c r="X656" s="237"/>
      <c r="Y656" s="237"/>
    </row>
    <row r="657">
      <c r="A657" s="241"/>
      <c r="B657" s="241"/>
      <c r="C657" s="237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37"/>
      <c r="O657" s="237"/>
      <c r="P657" s="237"/>
      <c r="Q657" s="237"/>
      <c r="R657" s="237"/>
      <c r="S657" s="237"/>
      <c r="T657" s="237"/>
      <c r="U657" s="237"/>
      <c r="V657" s="237"/>
      <c r="W657" s="237"/>
      <c r="X657" s="237"/>
      <c r="Y657" s="237"/>
    </row>
    <row r="658">
      <c r="A658" s="241"/>
      <c r="B658" s="241"/>
      <c r="C658" s="237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37"/>
      <c r="O658" s="237"/>
      <c r="P658" s="237"/>
      <c r="Q658" s="237"/>
      <c r="R658" s="237"/>
      <c r="S658" s="237"/>
      <c r="T658" s="237"/>
      <c r="U658" s="237"/>
      <c r="V658" s="237"/>
      <c r="W658" s="237"/>
      <c r="X658" s="237"/>
      <c r="Y658" s="237"/>
    </row>
    <row r="659">
      <c r="A659" s="241"/>
      <c r="B659" s="241"/>
      <c r="C659" s="237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37"/>
      <c r="O659" s="237"/>
      <c r="P659" s="237"/>
      <c r="Q659" s="237"/>
      <c r="R659" s="237"/>
      <c r="S659" s="237"/>
      <c r="T659" s="237"/>
      <c r="U659" s="237"/>
      <c r="V659" s="237"/>
      <c r="W659" s="237"/>
      <c r="X659" s="237"/>
      <c r="Y659" s="237"/>
    </row>
    <row r="660">
      <c r="A660" s="241"/>
      <c r="B660" s="241"/>
      <c r="C660" s="237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37"/>
      <c r="O660" s="237"/>
      <c r="P660" s="237"/>
      <c r="Q660" s="237"/>
      <c r="R660" s="237"/>
      <c r="S660" s="237"/>
      <c r="T660" s="237"/>
      <c r="U660" s="237"/>
      <c r="V660" s="237"/>
      <c r="W660" s="237"/>
      <c r="X660" s="237"/>
      <c r="Y660" s="237"/>
    </row>
    <row r="661">
      <c r="A661" s="241"/>
      <c r="B661" s="241"/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37"/>
      <c r="O661" s="237"/>
      <c r="P661" s="237"/>
      <c r="Q661" s="237"/>
      <c r="R661" s="237"/>
      <c r="S661" s="237"/>
      <c r="T661" s="237"/>
      <c r="U661" s="237"/>
      <c r="V661" s="237"/>
      <c r="W661" s="237"/>
      <c r="X661" s="237"/>
      <c r="Y661" s="237"/>
    </row>
    <row r="662">
      <c r="A662" s="241"/>
      <c r="B662" s="241"/>
      <c r="C662" s="237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37"/>
      <c r="O662" s="237"/>
      <c r="P662" s="237"/>
      <c r="Q662" s="237"/>
      <c r="R662" s="237"/>
      <c r="S662" s="237"/>
      <c r="T662" s="237"/>
      <c r="U662" s="237"/>
      <c r="V662" s="237"/>
      <c r="W662" s="237"/>
      <c r="X662" s="237"/>
      <c r="Y662" s="237"/>
    </row>
    <row r="663">
      <c r="A663" s="241"/>
      <c r="B663" s="241"/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37"/>
      <c r="O663" s="237"/>
      <c r="P663" s="237"/>
      <c r="Q663" s="237"/>
      <c r="R663" s="237"/>
      <c r="S663" s="237"/>
      <c r="T663" s="237"/>
      <c r="U663" s="237"/>
      <c r="V663" s="237"/>
      <c r="W663" s="237"/>
      <c r="X663" s="237"/>
      <c r="Y663" s="237"/>
    </row>
    <row r="664">
      <c r="A664" s="241"/>
      <c r="B664" s="241"/>
      <c r="C664" s="237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37"/>
      <c r="O664" s="237"/>
      <c r="P664" s="237"/>
      <c r="Q664" s="237"/>
      <c r="R664" s="237"/>
      <c r="S664" s="237"/>
      <c r="T664" s="237"/>
      <c r="U664" s="237"/>
      <c r="V664" s="237"/>
      <c r="W664" s="237"/>
      <c r="X664" s="237"/>
      <c r="Y664" s="237"/>
    </row>
    <row r="665">
      <c r="A665" s="241"/>
      <c r="B665" s="241"/>
      <c r="C665" s="237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37"/>
      <c r="O665" s="237"/>
      <c r="P665" s="237"/>
      <c r="Q665" s="237"/>
      <c r="R665" s="237"/>
      <c r="S665" s="237"/>
      <c r="T665" s="237"/>
      <c r="U665" s="237"/>
      <c r="V665" s="237"/>
      <c r="W665" s="237"/>
      <c r="X665" s="237"/>
      <c r="Y665" s="237"/>
    </row>
    <row r="666">
      <c r="A666" s="241"/>
      <c r="B666" s="241"/>
      <c r="C666" s="237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37"/>
      <c r="O666" s="237"/>
      <c r="P666" s="237"/>
      <c r="Q666" s="237"/>
      <c r="R666" s="237"/>
      <c r="S666" s="237"/>
      <c r="T666" s="237"/>
      <c r="U666" s="237"/>
      <c r="V666" s="237"/>
      <c r="W666" s="237"/>
      <c r="X666" s="237"/>
      <c r="Y666" s="237"/>
    </row>
    <row r="667">
      <c r="A667" s="241"/>
      <c r="B667" s="241"/>
      <c r="C667" s="237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37"/>
      <c r="O667" s="237"/>
      <c r="P667" s="237"/>
      <c r="Q667" s="237"/>
      <c r="R667" s="237"/>
      <c r="S667" s="237"/>
      <c r="T667" s="237"/>
      <c r="U667" s="237"/>
      <c r="V667" s="237"/>
      <c r="W667" s="237"/>
      <c r="X667" s="237"/>
      <c r="Y667" s="237"/>
    </row>
    <row r="668">
      <c r="A668" s="241"/>
      <c r="B668" s="241"/>
      <c r="C668" s="237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37"/>
      <c r="O668" s="237"/>
      <c r="P668" s="237"/>
      <c r="Q668" s="237"/>
      <c r="R668" s="237"/>
      <c r="S668" s="237"/>
      <c r="T668" s="237"/>
      <c r="U668" s="237"/>
      <c r="V668" s="237"/>
      <c r="W668" s="237"/>
      <c r="X668" s="237"/>
      <c r="Y668" s="237"/>
    </row>
    <row r="669">
      <c r="A669" s="241"/>
      <c r="B669" s="241"/>
      <c r="C669" s="237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37"/>
      <c r="O669" s="237"/>
      <c r="P669" s="237"/>
      <c r="Q669" s="237"/>
      <c r="R669" s="237"/>
      <c r="S669" s="237"/>
      <c r="T669" s="237"/>
      <c r="U669" s="237"/>
      <c r="V669" s="237"/>
      <c r="W669" s="237"/>
      <c r="X669" s="237"/>
      <c r="Y669" s="237"/>
    </row>
    <row r="670">
      <c r="A670" s="241"/>
      <c r="B670" s="241"/>
      <c r="C670" s="237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37"/>
      <c r="O670" s="237"/>
      <c r="P670" s="237"/>
      <c r="Q670" s="237"/>
      <c r="R670" s="237"/>
      <c r="S670" s="237"/>
      <c r="T670" s="237"/>
      <c r="U670" s="237"/>
      <c r="V670" s="237"/>
      <c r="W670" s="237"/>
      <c r="X670" s="237"/>
      <c r="Y670" s="237"/>
    </row>
    <row r="671">
      <c r="A671" s="241"/>
      <c r="B671" s="241"/>
      <c r="C671" s="237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37"/>
      <c r="O671" s="237"/>
      <c r="P671" s="237"/>
      <c r="Q671" s="237"/>
      <c r="R671" s="237"/>
      <c r="S671" s="237"/>
      <c r="T671" s="237"/>
      <c r="U671" s="237"/>
      <c r="V671" s="237"/>
      <c r="W671" s="237"/>
      <c r="X671" s="237"/>
      <c r="Y671" s="237"/>
    </row>
    <row r="672">
      <c r="A672" s="241"/>
      <c r="B672" s="241"/>
      <c r="C672" s="237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37"/>
      <c r="O672" s="237"/>
      <c r="P672" s="237"/>
      <c r="Q672" s="237"/>
      <c r="R672" s="237"/>
      <c r="S672" s="237"/>
      <c r="T672" s="237"/>
      <c r="U672" s="237"/>
      <c r="V672" s="237"/>
      <c r="W672" s="237"/>
      <c r="X672" s="237"/>
      <c r="Y672" s="237"/>
    </row>
    <row r="673">
      <c r="A673" s="241"/>
      <c r="B673" s="241"/>
      <c r="C673" s="237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37"/>
      <c r="O673" s="237"/>
      <c r="P673" s="237"/>
      <c r="Q673" s="237"/>
      <c r="R673" s="237"/>
      <c r="S673" s="237"/>
      <c r="T673" s="237"/>
      <c r="U673" s="237"/>
      <c r="V673" s="237"/>
      <c r="W673" s="237"/>
      <c r="X673" s="237"/>
      <c r="Y673" s="237"/>
    </row>
    <row r="674">
      <c r="A674" s="241"/>
      <c r="B674" s="241"/>
      <c r="C674" s="237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37"/>
      <c r="O674" s="237"/>
      <c r="P674" s="237"/>
      <c r="Q674" s="237"/>
      <c r="R674" s="237"/>
      <c r="S674" s="237"/>
      <c r="T674" s="237"/>
      <c r="U674" s="237"/>
      <c r="V674" s="237"/>
      <c r="W674" s="237"/>
      <c r="X674" s="237"/>
      <c r="Y674" s="237"/>
    </row>
    <row r="675">
      <c r="A675" s="241"/>
      <c r="B675" s="241"/>
      <c r="C675" s="237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37"/>
      <c r="O675" s="237"/>
      <c r="P675" s="237"/>
      <c r="Q675" s="237"/>
      <c r="R675" s="237"/>
      <c r="S675" s="237"/>
      <c r="T675" s="237"/>
      <c r="U675" s="237"/>
      <c r="V675" s="237"/>
      <c r="W675" s="237"/>
      <c r="X675" s="237"/>
      <c r="Y675" s="237"/>
    </row>
    <row r="676">
      <c r="A676" s="241"/>
      <c r="B676" s="241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7"/>
      <c r="P676" s="237"/>
      <c r="Q676" s="237"/>
      <c r="R676" s="237"/>
      <c r="S676" s="237"/>
      <c r="T676" s="237"/>
      <c r="U676" s="237"/>
      <c r="V676" s="237"/>
      <c r="W676" s="237"/>
      <c r="X676" s="237"/>
      <c r="Y676" s="237"/>
    </row>
    <row r="677">
      <c r="A677" s="241"/>
      <c r="B677" s="241"/>
      <c r="C677" s="237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37"/>
      <c r="O677" s="237"/>
      <c r="P677" s="237"/>
      <c r="Q677" s="237"/>
      <c r="R677" s="237"/>
      <c r="S677" s="237"/>
      <c r="T677" s="237"/>
      <c r="U677" s="237"/>
      <c r="V677" s="237"/>
      <c r="W677" s="237"/>
      <c r="X677" s="237"/>
      <c r="Y677" s="237"/>
    </row>
    <row r="678">
      <c r="A678" s="241"/>
      <c r="B678" s="241"/>
      <c r="C678" s="237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37"/>
      <c r="O678" s="237"/>
      <c r="P678" s="237"/>
      <c r="Q678" s="237"/>
      <c r="R678" s="237"/>
      <c r="S678" s="237"/>
      <c r="T678" s="237"/>
      <c r="U678" s="237"/>
      <c r="V678" s="237"/>
      <c r="W678" s="237"/>
      <c r="X678" s="237"/>
      <c r="Y678" s="237"/>
    </row>
    <row r="679">
      <c r="A679" s="241"/>
      <c r="B679" s="241"/>
      <c r="C679" s="237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37"/>
      <c r="O679" s="237"/>
      <c r="P679" s="237"/>
      <c r="Q679" s="237"/>
      <c r="R679" s="237"/>
      <c r="S679" s="237"/>
      <c r="T679" s="237"/>
      <c r="U679" s="237"/>
      <c r="V679" s="237"/>
      <c r="W679" s="237"/>
      <c r="X679" s="237"/>
      <c r="Y679" s="237"/>
    </row>
    <row r="680">
      <c r="A680" s="241"/>
      <c r="B680" s="241"/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37"/>
      <c r="O680" s="237"/>
      <c r="P680" s="237"/>
      <c r="Q680" s="237"/>
      <c r="R680" s="237"/>
      <c r="S680" s="237"/>
      <c r="T680" s="237"/>
      <c r="U680" s="237"/>
      <c r="V680" s="237"/>
      <c r="W680" s="237"/>
      <c r="X680" s="237"/>
      <c r="Y680" s="237"/>
    </row>
    <row r="681">
      <c r="A681" s="241"/>
      <c r="B681" s="241"/>
      <c r="C681" s="237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37"/>
      <c r="O681" s="237"/>
      <c r="P681" s="237"/>
      <c r="Q681" s="237"/>
      <c r="R681" s="237"/>
      <c r="S681" s="237"/>
      <c r="T681" s="237"/>
      <c r="U681" s="237"/>
      <c r="V681" s="237"/>
      <c r="W681" s="237"/>
      <c r="X681" s="237"/>
      <c r="Y681" s="237"/>
    </row>
    <row r="682">
      <c r="A682" s="241"/>
      <c r="B682" s="241"/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37"/>
      <c r="O682" s="237"/>
      <c r="P682" s="237"/>
      <c r="Q682" s="237"/>
      <c r="R682" s="237"/>
      <c r="S682" s="237"/>
      <c r="T682" s="237"/>
      <c r="U682" s="237"/>
      <c r="V682" s="237"/>
      <c r="W682" s="237"/>
      <c r="X682" s="237"/>
      <c r="Y682" s="237"/>
    </row>
    <row r="683">
      <c r="A683" s="241"/>
      <c r="B683" s="241"/>
      <c r="C683" s="237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37"/>
      <c r="O683" s="237"/>
      <c r="P683" s="237"/>
      <c r="Q683" s="237"/>
      <c r="R683" s="237"/>
      <c r="S683" s="237"/>
      <c r="T683" s="237"/>
      <c r="U683" s="237"/>
      <c r="V683" s="237"/>
      <c r="W683" s="237"/>
      <c r="X683" s="237"/>
      <c r="Y683" s="237"/>
    </row>
    <row r="684">
      <c r="A684" s="241"/>
      <c r="B684" s="241"/>
      <c r="C684" s="237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37"/>
      <c r="O684" s="237"/>
      <c r="P684" s="237"/>
      <c r="Q684" s="237"/>
      <c r="R684" s="237"/>
      <c r="S684" s="237"/>
      <c r="T684" s="237"/>
      <c r="U684" s="237"/>
      <c r="V684" s="237"/>
      <c r="W684" s="237"/>
      <c r="X684" s="237"/>
      <c r="Y684" s="237"/>
    </row>
    <row r="685">
      <c r="A685" s="241"/>
      <c r="B685" s="241"/>
      <c r="C685" s="237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37"/>
      <c r="O685" s="237"/>
      <c r="P685" s="237"/>
      <c r="Q685" s="237"/>
      <c r="R685" s="237"/>
      <c r="S685" s="237"/>
      <c r="T685" s="237"/>
      <c r="U685" s="237"/>
      <c r="V685" s="237"/>
      <c r="W685" s="237"/>
      <c r="X685" s="237"/>
      <c r="Y685" s="237"/>
    </row>
    <row r="686">
      <c r="A686" s="241"/>
      <c r="B686" s="241"/>
      <c r="C686" s="237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37"/>
      <c r="O686" s="237"/>
      <c r="P686" s="237"/>
      <c r="Q686" s="237"/>
      <c r="R686" s="237"/>
      <c r="S686" s="237"/>
      <c r="T686" s="237"/>
      <c r="U686" s="237"/>
      <c r="V686" s="237"/>
      <c r="W686" s="237"/>
      <c r="X686" s="237"/>
      <c r="Y686" s="237"/>
    </row>
    <row r="687">
      <c r="A687" s="241"/>
      <c r="B687" s="241"/>
      <c r="C687" s="237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37"/>
      <c r="O687" s="237"/>
      <c r="P687" s="237"/>
      <c r="Q687" s="237"/>
      <c r="R687" s="237"/>
      <c r="S687" s="237"/>
      <c r="T687" s="237"/>
      <c r="U687" s="237"/>
      <c r="V687" s="237"/>
      <c r="W687" s="237"/>
      <c r="X687" s="237"/>
      <c r="Y687" s="237"/>
    </row>
    <row r="688">
      <c r="A688" s="241"/>
      <c r="B688" s="241"/>
      <c r="C688" s="237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37"/>
      <c r="O688" s="237"/>
      <c r="P688" s="237"/>
      <c r="Q688" s="237"/>
      <c r="R688" s="237"/>
      <c r="S688" s="237"/>
      <c r="T688" s="237"/>
      <c r="U688" s="237"/>
      <c r="V688" s="237"/>
      <c r="W688" s="237"/>
      <c r="X688" s="237"/>
      <c r="Y688" s="237"/>
    </row>
    <row r="689">
      <c r="A689" s="241"/>
      <c r="B689" s="241"/>
      <c r="C689" s="237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37"/>
      <c r="O689" s="237"/>
      <c r="P689" s="237"/>
      <c r="Q689" s="237"/>
      <c r="R689" s="237"/>
      <c r="S689" s="237"/>
      <c r="T689" s="237"/>
      <c r="U689" s="237"/>
      <c r="V689" s="237"/>
      <c r="W689" s="237"/>
      <c r="X689" s="237"/>
      <c r="Y689" s="237"/>
    </row>
    <row r="690">
      <c r="A690" s="241"/>
      <c r="B690" s="241"/>
      <c r="C690" s="237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37"/>
      <c r="O690" s="237"/>
      <c r="P690" s="237"/>
      <c r="Q690" s="237"/>
      <c r="R690" s="237"/>
      <c r="S690" s="237"/>
      <c r="T690" s="237"/>
      <c r="U690" s="237"/>
      <c r="V690" s="237"/>
      <c r="W690" s="237"/>
      <c r="X690" s="237"/>
      <c r="Y690" s="237"/>
    </row>
    <row r="691">
      <c r="A691" s="241"/>
      <c r="B691" s="241"/>
      <c r="C691" s="237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37"/>
      <c r="O691" s="237"/>
      <c r="P691" s="237"/>
      <c r="Q691" s="237"/>
      <c r="R691" s="237"/>
      <c r="S691" s="237"/>
      <c r="T691" s="237"/>
      <c r="U691" s="237"/>
      <c r="V691" s="237"/>
      <c r="W691" s="237"/>
      <c r="X691" s="237"/>
      <c r="Y691" s="237"/>
    </row>
    <row r="692">
      <c r="A692" s="241"/>
      <c r="B692" s="241"/>
      <c r="C692" s="237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37"/>
      <c r="O692" s="237"/>
      <c r="P692" s="237"/>
      <c r="Q692" s="237"/>
      <c r="R692" s="237"/>
      <c r="S692" s="237"/>
      <c r="T692" s="237"/>
      <c r="U692" s="237"/>
      <c r="V692" s="237"/>
      <c r="W692" s="237"/>
      <c r="X692" s="237"/>
      <c r="Y692" s="237"/>
    </row>
    <row r="693">
      <c r="A693" s="241"/>
      <c r="B693" s="241"/>
      <c r="C693" s="237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37"/>
      <c r="O693" s="237"/>
      <c r="P693" s="237"/>
      <c r="Q693" s="237"/>
      <c r="R693" s="237"/>
      <c r="S693" s="237"/>
      <c r="T693" s="237"/>
      <c r="U693" s="237"/>
      <c r="V693" s="237"/>
      <c r="W693" s="237"/>
      <c r="X693" s="237"/>
      <c r="Y693" s="237"/>
    </row>
    <row r="694">
      <c r="A694" s="241"/>
      <c r="B694" s="241"/>
      <c r="C694" s="237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37"/>
      <c r="O694" s="237"/>
      <c r="P694" s="237"/>
      <c r="Q694" s="237"/>
      <c r="R694" s="237"/>
      <c r="S694" s="237"/>
      <c r="T694" s="237"/>
      <c r="U694" s="237"/>
      <c r="V694" s="237"/>
      <c r="W694" s="237"/>
      <c r="X694" s="237"/>
      <c r="Y694" s="237"/>
    </row>
    <row r="695">
      <c r="A695" s="241"/>
      <c r="B695" s="241"/>
      <c r="C695" s="237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37"/>
      <c r="O695" s="237"/>
      <c r="P695" s="237"/>
      <c r="Q695" s="237"/>
      <c r="R695" s="237"/>
      <c r="S695" s="237"/>
      <c r="T695" s="237"/>
      <c r="U695" s="237"/>
      <c r="V695" s="237"/>
      <c r="W695" s="237"/>
      <c r="X695" s="237"/>
      <c r="Y695" s="237"/>
    </row>
    <row r="696">
      <c r="A696" s="241"/>
      <c r="B696" s="241"/>
      <c r="C696" s="237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37"/>
      <c r="O696" s="237"/>
      <c r="P696" s="237"/>
      <c r="Q696" s="237"/>
      <c r="R696" s="237"/>
      <c r="S696" s="237"/>
      <c r="T696" s="237"/>
      <c r="U696" s="237"/>
      <c r="V696" s="237"/>
      <c r="W696" s="237"/>
      <c r="X696" s="237"/>
      <c r="Y696" s="237"/>
    </row>
    <row r="697">
      <c r="A697" s="241"/>
      <c r="B697" s="241"/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37"/>
      <c r="O697" s="237"/>
      <c r="P697" s="237"/>
      <c r="Q697" s="237"/>
      <c r="R697" s="237"/>
      <c r="S697" s="237"/>
      <c r="T697" s="237"/>
      <c r="U697" s="237"/>
      <c r="V697" s="237"/>
      <c r="W697" s="237"/>
      <c r="X697" s="237"/>
      <c r="Y697" s="237"/>
    </row>
    <row r="698">
      <c r="A698" s="241"/>
      <c r="B698" s="241"/>
      <c r="C698" s="237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37"/>
      <c r="O698" s="237"/>
      <c r="P698" s="237"/>
      <c r="Q698" s="237"/>
      <c r="R698" s="237"/>
      <c r="S698" s="237"/>
      <c r="T698" s="237"/>
      <c r="U698" s="237"/>
      <c r="V698" s="237"/>
      <c r="W698" s="237"/>
      <c r="X698" s="237"/>
      <c r="Y698" s="237"/>
    </row>
    <row r="699">
      <c r="A699" s="241"/>
      <c r="B699" s="241"/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P699" s="237"/>
      <c r="Q699" s="237"/>
      <c r="R699" s="237"/>
      <c r="S699" s="237"/>
      <c r="T699" s="237"/>
      <c r="U699" s="237"/>
      <c r="V699" s="237"/>
      <c r="W699" s="237"/>
      <c r="X699" s="237"/>
      <c r="Y699" s="237"/>
    </row>
    <row r="700">
      <c r="A700" s="241"/>
      <c r="B700" s="241"/>
      <c r="C700" s="237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37"/>
      <c r="O700" s="237"/>
      <c r="P700" s="237"/>
      <c r="Q700" s="237"/>
      <c r="R700" s="237"/>
      <c r="S700" s="237"/>
      <c r="T700" s="237"/>
      <c r="U700" s="237"/>
      <c r="V700" s="237"/>
      <c r="W700" s="237"/>
      <c r="X700" s="237"/>
      <c r="Y700" s="237"/>
    </row>
    <row r="701">
      <c r="A701" s="241"/>
      <c r="B701" s="241"/>
      <c r="C701" s="237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37"/>
      <c r="O701" s="237"/>
      <c r="P701" s="237"/>
      <c r="Q701" s="237"/>
      <c r="R701" s="237"/>
      <c r="S701" s="237"/>
      <c r="T701" s="237"/>
      <c r="U701" s="237"/>
      <c r="V701" s="237"/>
      <c r="W701" s="237"/>
      <c r="X701" s="237"/>
      <c r="Y701" s="237"/>
    </row>
    <row r="702">
      <c r="A702" s="241"/>
      <c r="B702" s="241"/>
      <c r="C702" s="237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37"/>
      <c r="O702" s="237"/>
      <c r="P702" s="237"/>
      <c r="Q702" s="237"/>
      <c r="R702" s="237"/>
      <c r="S702" s="237"/>
      <c r="T702" s="237"/>
      <c r="U702" s="237"/>
      <c r="V702" s="237"/>
      <c r="W702" s="237"/>
      <c r="X702" s="237"/>
      <c r="Y702" s="237"/>
    </row>
    <row r="703">
      <c r="A703" s="241"/>
      <c r="B703" s="241"/>
      <c r="C703" s="237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37"/>
      <c r="O703" s="237"/>
      <c r="P703" s="237"/>
      <c r="Q703" s="237"/>
      <c r="R703" s="237"/>
      <c r="S703" s="237"/>
      <c r="T703" s="237"/>
      <c r="U703" s="237"/>
      <c r="V703" s="237"/>
      <c r="W703" s="237"/>
      <c r="X703" s="237"/>
      <c r="Y703" s="237"/>
    </row>
    <row r="704">
      <c r="A704" s="241"/>
      <c r="B704" s="241"/>
      <c r="C704" s="237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37"/>
      <c r="O704" s="237"/>
      <c r="P704" s="237"/>
      <c r="Q704" s="237"/>
      <c r="R704" s="237"/>
      <c r="S704" s="237"/>
      <c r="T704" s="237"/>
      <c r="U704" s="237"/>
      <c r="V704" s="237"/>
      <c r="W704" s="237"/>
      <c r="X704" s="237"/>
      <c r="Y704" s="237"/>
    </row>
    <row r="705">
      <c r="A705" s="241"/>
      <c r="B705" s="241"/>
      <c r="C705" s="237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37"/>
      <c r="O705" s="237"/>
      <c r="P705" s="237"/>
      <c r="Q705" s="237"/>
      <c r="R705" s="237"/>
      <c r="S705" s="237"/>
      <c r="T705" s="237"/>
      <c r="U705" s="237"/>
      <c r="V705" s="237"/>
      <c r="W705" s="237"/>
      <c r="X705" s="237"/>
      <c r="Y705" s="237"/>
    </row>
    <row r="706">
      <c r="A706" s="241"/>
      <c r="B706" s="241"/>
      <c r="C706" s="237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37"/>
      <c r="O706" s="237"/>
      <c r="P706" s="237"/>
      <c r="Q706" s="237"/>
      <c r="R706" s="237"/>
      <c r="S706" s="237"/>
      <c r="T706" s="237"/>
      <c r="U706" s="237"/>
      <c r="V706" s="237"/>
      <c r="W706" s="237"/>
      <c r="X706" s="237"/>
      <c r="Y706" s="237"/>
    </row>
    <row r="707">
      <c r="A707" s="241"/>
      <c r="B707" s="241"/>
      <c r="C707" s="237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37"/>
      <c r="O707" s="237"/>
      <c r="P707" s="237"/>
      <c r="Q707" s="237"/>
      <c r="R707" s="237"/>
      <c r="S707" s="237"/>
      <c r="T707" s="237"/>
      <c r="U707" s="237"/>
      <c r="V707" s="237"/>
      <c r="W707" s="237"/>
      <c r="X707" s="237"/>
      <c r="Y707" s="237"/>
    </row>
    <row r="708">
      <c r="A708" s="241"/>
      <c r="B708" s="241"/>
      <c r="C708" s="237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37"/>
      <c r="O708" s="237"/>
      <c r="P708" s="237"/>
      <c r="Q708" s="237"/>
      <c r="R708" s="237"/>
      <c r="S708" s="237"/>
      <c r="T708" s="237"/>
      <c r="U708" s="237"/>
      <c r="V708" s="237"/>
      <c r="W708" s="237"/>
      <c r="X708" s="237"/>
      <c r="Y708" s="237"/>
    </row>
    <row r="709">
      <c r="A709" s="241"/>
      <c r="B709" s="241"/>
      <c r="C709" s="237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37"/>
      <c r="O709" s="237"/>
      <c r="P709" s="237"/>
      <c r="Q709" s="237"/>
      <c r="R709" s="237"/>
      <c r="S709" s="237"/>
      <c r="T709" s="237"/>
      <c r="U709" s="237"/>
      <c r="V709" s="237"/>
      <c r="W709" s="237"/>
      <c r="X709" s="237"/>
      <c r="Y709" s="237"/>
    </row>
    <row r="710">
      <c r="A710" s="241"/>
      <c r="B710" s="241"/>
      <c r="C710" s="237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37"/>
      <c r="O710" s="237"/>
      <c r="P710" s="237"/>
      <c r="Q710" s="237"/>
      <c r="R710" s="237"/>
      <c r="S710" s="237"/>
      <c r="T710" s="237"/>
      <c r="U710" s="237"/>
      <c r="V710" s="237"/>
      <c r="W710" s="237"/>
      <c r="X710" s="237"/>
      <c r="Y710" s="237"/>
    </row>
    <row r="711">
      <c r="A711" s="241"/>
      <c r="B711" s="241"/>
      <c r="C711" s="237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37"/>
      <c r="O711" s="237"/>
      <c r="P711" s="237"/>
      <c r="Q711" s="237"/>
      <c r="R711" s="237"/>
      <c r="S711" s="237"/>
      <c r="T711" s="237"/>
      <c r="U711" s="237"/>
      <c r="V711" s="237"/>
      <c r="W711" s="237"/>
      <c r="X711" s="237"/>
      <c r="Y711" s="237"/>
    </row>
    <row r="712">
      <c r="A712" s="241"/>
      <c r="B712" s="241"/>
      <c r="C712" s="237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37"/>
      <c r="O712" s="237"/>
      <c r="P712" s="237"/>
      <c r="Q712" s="237"/>
      <c r="R712" s="237"/>
      <c r="S712" s="237"/>
      <c r="T712" s="237"/>
      <c r="U712" s="237"/>
      <c r="V712" s="237"/>
      <c r="W712" s="237"/>
      <c r="X712" s="237"/>
      <c r="Y712" s="237"/>
    </row>
    <row r="713">
      <c r="A713" s="241"/>
      <c r="B713" s="241"/>
      <c r="C713" s="237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P713" s="237"/>
      <c r="Q713" s="237"/>
      <c r="R713" s="237"/>
      <c r="S713" s="237"/>
      <c r="T713" s="237"/>
      <c r="U713" s="237"/>
      <c r="V713" s="237"/>
      <c r="W713" s="237"/>
      <c r="X713" s="237"/>
      <c r="Y713" s="237"/>
    </row>
    <row r="714">
      <c r="A714" s="241"/>
      <c r="B714" s="241"/>
      <c r="C714" s="237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37"/>
      <c r="O714" s="237"/>
      <c r="P714" s="237"/>
      <c r="Q714" s="237"/>
      <c r="R714" s="237"/>
      <c r="S714" s="237"/>
      <c r="T714" s="237"/>
      <c r="U714" s="237"/>
      <c r="V714" s="237"/>
      <c r="W714" s="237"/>
      <c r="X714" s="237"/>
      <c r="Y714" s="237"/>
    </row>
    <row r="715">
      <c r="A715" s="241"/>
      <c r="B715" s="241"/>
      <c r="C715" s="237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37"/>
      <c r="O715" s="237"/>
      <c r="P715" s="237"/>
      <c r="Q715" s="237"/>
      <c r="R715" s="237"/>
      <c r="S715" s="237"/>
      <c r="T715" s="237"/>
      <c r="U715" s="237"/>
      <c r="V715" s="237"/>
      <c r="W715" s="237"/>
      <c r="X715" s="237"/>
      <c r="Y715" s="237"/>
    </row>
    <row r="716">
      <c r="A716" s="241"/>
      <c r="B716" s="241"/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37"/>
      <c r="O716" s="237"/>
      <c r="P716" s="237"/>
      <c r="Q716" s="237"/>
      <c r="R716" s="237"/>
      <c r="S716" s="237"/>
      <c r="T716" s="237"/>
      <c r="U716" s="237"/>
      <c r="V716" s="237"/>
      <c r="W716" s="237"/>
      <c r="X716" s="237"/>
      <c r="Y716" s="237"/>
    </row>
    <row r="717">
      <c r="A717" s="241"/>
      <c r="B717" s="241"/>
      <c r="C717" s="237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37"/>
      <c r="O717" s="237"/>
      <c r="P717" s="237"/>
      <c r="Q717" s="237"/>
      <c r="R717" s="237"/>
      <c r="S717" s="237"/>
      <c r="T717" s="237"/>
      <c r="U717" s="237"/>
      <c r="V717" s="237"/>
      <c r="W717" s="237"/>
      <c r="X717" s="237"/>
      <c r="Y717" s="237"/>
    </row>
    <row r="718">
      <c r="A718" s="241"/>
      <c r="B718" s="241"/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P718" s="237"/>
      <c r="Q718" s="237"/>
      <c r="R718" s="237"/>
      <c r="S718" s="237"/>
      <c r="T718" s="237"/>
      <c r="U718" s="237"/>
      <c r="V718" s="237"/>
      <c r="W718" s="237"/>
      <c r="X718" s="237"/>
      <c r="Y718" s="237"/>
    </row>
    <row r="719">
      <c r="A719" s="241"/>
      <c r="B719" s="241"/>
      <c r="C719" s="237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37"/>
      <c r="O719" s="237"/>
      <c r="P719" s="237"/>
      <c r="Q719" s="237"/>
      <c r="R719" s="237"/>
      <c r="S719" s="237"/>
      <c r="T719" s="237"/>
      <c r="U719" s="237"/>
      <c r="V719" s="237"/>
      <c r="W719" s="237"/>
      <c r="X719" s="237"/>
      <c r="Y719" s="237"/>
    </row>
    <row r="720">
      <c r="A720" s="241"/>
      <c r="B720" s="241"/>
      <c r="C720" s="237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37"/>
      <c r="O720" s="237"/>
      <c r="P720" s="237"/>
      <c r="Q720" s="237"/>
      <c r="R720" s="237"/>
      <c r="S720" s="237"/>
      <c r="T720" s="237"/>
      <c r="U720" s="237"/>
      <c r="V720" s="237"/>
      <c r="W720" s="237"/>
      <c r="X720" s="237"/>
      <c r="Y720" s="237"/>
    </row>
    <row r="721">
      <c r="A721" s="241"/>
      <c r="B721" s="241"/>
      <c r="C721" s="237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37"/>
      <c r="O721" s="237"/>
      <c r="P721" s="237"/>
      <c r="Q721" s="237"/>
      <c r="R721" s="237"/>
      <c r="S721" s="237"/>
      <c r="T721" s="237"/>
      <c r="U721" s="237"/>
      <c r="V721" s="237"/>
      <c r="W721" s="237"/>
      <c r="X721" s="237"/>
      <c r="Y721" s="237"/>
    </row>
    <row r="722">
      <c r="A722" s="241"/>
      <c r="B722" s="241"/>
      <c r="C722" s="237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37"/>
      <c r="O722" s="237"/>
      <c r="P722" s="237"/>
      <c r="Q722" s="237"/>
      <c r="R722" s="237"/>
      <c r="S722" s="237"/>
      <c r="T722" s="237"/>
      <c r="U722" s="237"/>
      <c r="V722" s="237"/>
      <c r="W722" s="237"/>
      <c r="X722" s="237"/>
      <c r="Y722" s="237"/>
    </row>
    <row r="723">
      <c r="A723" s="241"/>
      <c r="B723" s="241"/>
      <c r="C723" s="237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37"/>
      <c r="O723" s="237"/>
      <c r="P723" s="237"/>
      <c r="Q723" s="237"/>
      <c r="R723" s="237"/>
      <c r="S723" s="237"/>
      <c r="T723" s="237"/>
      <c r="U723" s="237"/>
      <c r="V723" s="237"/>
      <c r="W723" s="237"/>
      <c r="X723" s="237"/>
      <c r="Y723" s="237"/>
    </row>
    <row r="724">
      <c r="A724" s="241"/>
      <c r="B724" s="241"/>
      <c r="C724" s="237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37"/>
      <c r="O724" s="237"/>
      <c r="P724" s="237"/>
      <c r="Q724" s="237"/>
      <c r="R724" s="237"/>
      <c r="S724" s="237"/>
      <c r="T724" s="237"/>
      <c r="U724" s="237"/>
      <c r="V724" s="237"/>
      <c r="W724" s="237"/>
      <c r="X724" s="237"/>
      <c r="Y724" s="237"/>
    </row>
    <row r="725">
      <c r="A725" s="241"/>
      <c r="B725" s="241"/>
      <c r="C725" s="237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37"/>
      <c r="O725" s="237"/>
      <c r="P725" s="237"/>
      <c r="Q725" s="237"/>
      <c r="R725" s="237"/>
      <c r="S725" s="237"/>
      <c r="T725" s="237"/>
      <c r="U725" s="237"/>
      <c r="V725" s="237"/>
      <c r="W725" s="237"/>
      <c r="X725" s="237"/>
      <c r="Y725" s="237"/>
    </row>
    <row r="726">
      <c r="A726" s="241"/>
      <c r="B726" s="241"/>
      <c r="C726" s="237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37"/>
      <c r="O726" s="237"/>
      <c r="P726" s="237"/>
      <c r="Q726" s="237"/>
      <c r="R726" s="237"/>
      <c r="S726" s="237"/>
      <c r="T726" s="237"/>
      <c r="U726" s="237"/>
      <c r="V726" s="237"/>
      <c r="W726" s="237"/>
      <c r="X726" s="237"/>
      <c r="Y726" s="237"/>
    </row>
    <row r="727">
      <c r="A727" s="241"/>
      <c r="B727" s="241"/>
      <c r="C727" s="237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37"/>
      <c r="O727" s="237"/>
      <c r="P727" s="237"/>
      <c r="Q727" s="237"/>
      <c r="R727" s="237"/>
      <c r="S727" s="237"/>
      <c r="T727" s="237"/>
      <c r="U727" s="237"/>
      <c r="V727" s="237"/>
      <c r="W727" s="237"/>
      <c r="X727" s="237"/>
      <c r="Y727" s="237"/>
    </row>
    <row r="728">
      <c r="A728" s="241"/>
      <c r="B728" s="241"/>
      <c r="C728" s="237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37"/>
      <c r="O728" s="237"/>
      <c r="P728" s="237"/>
      <c r="Q728" s="237"/>
      <c r="R728" s="237"/>
      <c r="S728" s="237"/>
      <c r="T728" s="237"/>
      <c r="U728" s="237"/>
      <c r="V728" s="237"/>
      <c r="W728" s="237"/>
      <c r="X728" s="237"/>
      <c r="Y728" s="237"/>
    </row>
    <row r="729">
      <c r="A729" s="241"/>
      <c r="B729" s="241"/>
      <c r="C729" s="237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37"/>
      <c r="O729" s="237"/>
      <c r="P729" s="237"/>
      <c r="Q729" s="237"/>
      <c r="R729" s="237"/>
      <c r="S729" s="237"/>
      <c r="T729" s="237"/>
      <c r="U729" s="237"/>
      <c r="V729" s="237"/>
      <c r="W729" s="237"/>
      <c r="X729" s="237"/>
      <c r="Y729" s="237"/>
    </row>
    <row r="730">
      <c r="A730" s="241"/>
      <c r="B730" s="241"/>
      <c r="C730" s="237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37"/>
      <c r="O730" s="237"/>
      <c r="P730" s="237"/>
      <c r="Q730" s="237"/>
      <c r="R730" s="237"/>
      <c r="S730" s="237"/>
      <c r="T730" s="237"/>
      <c r="U730" s="237"/>
      <c r="V730" s="237"/>
      <c r="W730" s="237"/>
      <c r="X730" s="237"/>
      <c r="Y730" s="237"/>
    </row>
    <row r="731">
      <c r="A731" s="241"/>
      <c r="B731" s="241"/>
      <c r="C731" s="237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37"/>
      <c r="O731" s="237"/>
      <c r="P731" s="237"/>
      <c r="Q731" s="237"/>
      <c r="R731" s="237"/>
      <c r="S731" s="237"/>
      <c r="T731" s="237"/>
      <c r="U731" s="237"/>
      <c r="V731" s="237"/>
      <c r="W731" s="237"/>
      <c r="X731" s="237"/>
      <c r="Y731" s="237"/>
    </row>
    <row r="732">
      <c r="A732" s="241"/>
      <c r="B732" s="241"/>
      <c r="C732" s="237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37"/>
      <c r="O732" s="237"/>
      <c r="P732" s="237"/>
      <c r="Q732" s="237"/>
      <c r="R732" s="237"/>
      <c r="S732" s="237"/>
      <c r="T732" s="237"/>
      <c r="U732" s="237"/>
      <c r="V732" s="237"/>
      <c r="W732" s="237"/>
      <c r="X732" s="237"/>
      <c r="Y732" s="237"/>
    </row>
    <row r="733">
      <c r="A733" s="241"/>
      <c r="B733" s="241"/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37"/>
      <c r="O733" s="237"/>
      <c r="P733" s="237"/>
      <c r="Q733" s="237"/>
      <c r="R733" s="237"/>
      <c r="S733" s="237"/>
      <c r="T733" s="237"/>
      <c r="U733" s="237"/>
      <c r="V733" s="237"/>
      <c r="W733" s="237"/>
      <c r="X733" s="237"/>
      <c r="Y733" s="237"/>
    </row>
    <row r="734">
      <c r="A734" s="241"/>
      <c r="B734" s="241"/>
      <c r="C734" s="237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37"/>
      <c r="O734" s="237"/>
      <c r="P734" s="237"/>
      <c r="Q734" s="237"/>
      <c r="R734" s="237"/>
      <c r="S734" s="237"/>
      <c r="T734" s="237"/>
      <c r="U734" s="237"/>
      <c r="V734" s="237"/>
      <c r="W734" s="237"/>
      <c r="X734" s="237"/>
      <c r="Y734" s="237"/>
    </row>
    <row r="735">
      <c r="A735" s="241"/>
      <c r="B735" s="241"/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37"/>
      <c r="O735" s="237"/>
      <c r="P735" s="237"/>
      <c r="Q735" s="237"/>
      <c r="R735" s="237"/>
      <c r="S735" s="237"/>
      <c r="T735" s="237"/>
      <c r="U735" s="237"/>
      <c r="V735" s="237"/>
      <c r="W735" s="237"/>
      <c r="X735" s="237"/>
      <c r="Y735" s="237"/>
    </row>
    <row r="736">
      <c r="A736" s="241"/>
      <c r="B736" s="241"/>
      <c r="C736" s="237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37"/>
      <c r="O736" s="237"/>
      <c r="P736" s="237"/>
      <c r="Q736" s="237"/>
      <c r="R736" s="237"/>
      <c r="S736" s="237"/>
      <c r="T736" s="237"/>
      <c r="U736" s="237"/>
      <c r="V736" s="237"/>
      <c r="W736" s="237"/>
      <c r="X736" s="237"/>
      <c r="Y736" s="237"/>
    </row>
    <row r="737">
      <c r="A737" s="241"/>
      <c r="B737" s="241"/>
      <c r="C737" s="237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37"/>
      <c r="O737" s="237"/>
      <c r="P737" s="237"/>
      <c r="Q737" s="237"/>
      <c r="R737" s="237"/>
      <c r="S737" s="237"/>
      <c r="T737" s="237"/>
      <c r="U737" s="237"/>
      <c r="V737" s="237"/>
      <c r="W737" s="237"/>
      <c r="X737" s="237"/>
      <c r="Y737" s="237"/>
    </row>
    <row r="738">
      <c r="A738" s="241"/>
      <c r="B738" s="241"/>
      <c r="C738" s="237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37"/>
      <c r="O738" s="237"/>
      <c r="P738" s="237"/>
      <c r="Q738" s="237"/>
      <c r="R738" s="237"/>
      <c r="S738" s="237"/>
      <c r="T738" s="237"/>
      <c r="U738" s="237"/>
      <c r="V738" s="237"/>
      <c r="W738" s="237"/>
      <c r="X738" s="237"/>
      <c r="Y738" s="237"/>
    </row>
    <row r="739">
      <c r="A739" s="241"/>
      <c r="B739" s="241"/>
      <c r="C739" s="237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37"/>
      <c r="O739" s="237"/>
      <c r="P739" s="237"/>
      <c r="Q739" s="237"/>
      <c r="R739" s="237"/>
      <c r="S739" s="237"/>
      <c r="T739" s="237"/>
      <c r="U739" s="237"/>
      <c r="V739" s="237"/>
      <c r="W739" s="237"/>
      <c r="X739" s="237"/>
      <c r="Y739" s="237"/>
    </row>
    <row r="740">
      <c r="A740" s="241"/>
      <c r="B740" s="241"/>
      <c r="C740" s="237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37"/>
      <c r="O740" s="237"/>
      <c r="P740" s="237"/>
      <c r="Q740" s="237"/>
      <c r="R740" s="237"/>
      <c r="S740" s="237"/>
      <c r="T740" s="237"/>
      <c r="U740" s="237"/>
      <c r="V740" s="237"/>
      <c r="W740" s="237"/>
      <c r="X740" s="237"/>
      <c r="Y740" s="237"/>
    </row>
    <row r="741">
      <c r="A741" s="241"/>
      <c r="B741" s="241"/>
      <c r="C741" s="237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37"/>
      <c r="O741" s="237"/>
      <c r="P741" s="237"/>
      <c r="Q741" s="237"/>
      <c r="R741" s="237"/>
      <c r="S741" s="237"/>
      <c r="T741" s="237"/>
      <c r="U741" s="237"/>
      <c r="V741" s="237"/>
      <c r="W741" s="237"/>
      <c r="X741" s="237"/>
      <c r="Y741" s="237"/>
    </row>
    <row r="742">
      <c r="A742" s="241"/>
      <c r="B742" s="241"/>
      <c r="C742" s="237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37"/>
      <c r="O742" s="237"/>
      <c r="P742" s="237"/>
      <c r="Q742" s="237"/>
      <c r="R742" s="237"/>
      <c r="S742" s="237"/>
      <c r="T742" s="237"/>
      <c r="U742" s="237"/>
      <c r="V742" s="237"/>
      <c r="W742" s="237"/>
      <c r="X742" s="237"/>
      <c r="Y742" s="237"/>
    </row>
    <row r="743">
      <c r="A743" s="241"/>
      <c r="B743" s="241"/>
      <c r="C743" s="237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37"/>
      <c r="O743" s="237"/>
      <c r="P743" s="237"/>
      <c r="Q743" s="237"/>
      <c r="R743" s="237"/>
      <c r="S743" s="237"/>
      <c r="T743" s="237"/>
      <c r="U743" s="237"/>
      <c r="V743" s="237"/>
      <c r="W743" s="237"/>
      <c r="X743" s="237"/>
      <c r="Y743" s="237"/>
    </row>
    <row r="744">
      <c r="A744" s="241"/>
      <c r="B744" s="241"/>
      <c r="C744" s="237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37"/>
      <c r="O744" s="237"/>
      <c r="P744" s="237"/>
      <c r="Q744" s="237"/>
      <c r="R744" s="237"/>
      <c r="S744" s="237"/>
      <c r="T744" s="237"/>
      <c r="U744" s="237"/>
      <c r="V744" s="237"/>
      <c r="W744" s="237"/>
      <c r="X744" s="237"/>
      <c r="Y744" s="237"/>
    </row>
    <row r="745">
      <c r="A745" s="241"/>
      <c r="B745" s="241"/>
      <c r="C745" s="237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P745" s="237"/>
      <c r="Q745" s="237"/>
      <c r="R745" s="237"/>
      <c r="S745" s="237"/>
      <c r="T745" s="237"/>
      <c r="U745" s="237"/>
      <c r="V745" s="237"/>
      <c r="W745" s="237"/>
      <c r="X745" s="237"/>
      <c r="Y745" s="237"/>
    </row>
    <row r="746">
      <c r="A746" s="241"/>
      <c r="B746" s="241"/>
      <c r="C746" s="237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37"/>
      <c r="O746" s="237"/>
      <c r="P746" s="237"/>
      <c r="Q746" s="237"/>
      <c r="R746" s="237"/>
      <c r="S746" s="237"/>
      <c r="T746" s="237"/>
      <c r="U746" s="237"/>
      <c r="V746" s="237"/>
      <c r="W746" s="237"/>
      <c r="X746" s="237"/>
      <c r="Y746" s="237"/>
    </row>
    <row r="747">
      <c r="A747" s="241"/>
      <c r="B747" s="241"/>
      <c r="C747" s="237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37"/>
      <c r="O747" s="237"/>
      <c r="P747" s="237"/>
      <c r="Q747" s="237"/>
      <c r="R747" s="237"/>
      <c r="S747" s="237"/>
      <c r="T747" s="237"/>
      <c r="U747" s="237"/>
      <c r="V747" s="237"/>
      <c r="W747" s="237"/>
      <c r="X747" s="237"/>
      <c r="Y747" s="237"/>
    </row>
    <row r="748">
      <c r="A748" s="241"/>
      <c r="B748" s="241"/>
      <c r="C748" s="237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37"/>
      <c r="O748" s="237"/>
      <c r="P748" s="237"/>
      <c r="Q748" s="237"/>
      <c r="R748" s="237"/>
      <c r="S748" s="237"/>
      <c r="T748" s="237"/>
      <c r="U748" s="237"/>
      <c r="V748" s="237"/>
      <c r="W748" s="237"/>
      <c r="X748" s="237"/>
      <c r="Y748" s="237"/>
    </row>
    <row r="749">
      <c r="A749" s="241"/>
      <c r="B749" s="241"/>
      <c r="C749" s="237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37"/>
      <c r="O749" s="237"/>
      <c r="P749" s="237"/>
      <c r="Q749" s="237"/>
      <c r="R749" s="237"/>
      <c r="S749" s="237"/>
      <c r="T749" s="237"/>
      <c r="U749" s="237"/>
      <c r="V749" s="237"/>
      <c r="W749" s="237"/>
      <c r="X749" s="237"/>
      <c r="Y749" s="237"/>
    </row>
    <row r="750">
      <c r="A750" s="241"/>
      <c r="B750" s="241"/>
      <c r="C750" s="237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37"/>
      <c r="O750" s="237"/>
      <c r="P750" s="237"/>
      <c r="Q750" s="237"/>
      <c r="R750" s="237"/>
      <c r="S750" s="237"/>
      <c r="T750" s="237"/>
      <c r="U750" s="237"/>
      <c r="V750" s="237"/>
      <c r="W750" s="237"/>
      <c r="X750" s="237"/>
      <c r="Y750" s="237"/>
    </row>
    <row r="751">
      <c r="A751" s="241"/>
      <c r="B751" s="241"/>
      <c r="C751" s="237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37"/>
      <c r="O751" s="237"/>
      <c r="P751" s="237"/>
      <c r="Q751" s="237"/>
      <c r="R751" s="237"/>
      <c r="S751" s="237"/>
      <c r="T751" s="237"/>
      <c r="U751" s="237"/>
      <c r="V751" s="237"/>
      <c r="W751" s="237"/>
      <c r="X751" s="237"/>
      <c r="Y751" s="237"/>
    </row>
    <row r="752">
      <c r="A752" s="241"/>
      <c r="B752" s="241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7"/>
      <c r="P752" s="237"/>
      <c r="Q752" s="237"/>
      <c r="R752" s="237"/>
      <c r="S752" s="237"/>
      <c r="T752" s="237"/>
      <c r="U752" s="237"/>
      <c r="V752" s="237"/>
      <c r="W752" s="237"/>
      <c r="X752" s="237"/>
      <c r="Y752" s="237"/>
    </row>
    <row r="753">
      <c r="A753" s="241"/>
      <c r="B753" s="241"/>
      <c r="C753" s="237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37"/>
      <c r="O753" s="237"/>
      <c r="P753" s="237"/>
      <c r="Q753" s="237"/>
      <c r="R753" s="237"/>
      <c r="S753" s="237"/>
      <c r="T753" s="237"/>
      <c r="U753" s="237"/>
      <c r="V753" s="237"/>
      <c r="W753" s="237"/>
      <c r="X753" s="237"/>
      <c r="Y753" s="237"/>
    </row>
    <row r="754">
      <c r="A754" s="241"/>
      <c r="B754" s="241"/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37"/>
      <c r="O754" s="237"/>
      <c r="P754" s="237"/>
      <c r="Q754" s="237"/>
      <c r="R754" s="237"/>
      <c r="S754" s="237"/>
      <c r="T754" s="237"/>
      <c r="U754" s="237"/>
      <c r="V754" s="237"/>
      <c r="W754" s="237"/>
      <c r="X754" s="237"/>
      <c r="Y754" s="237"/>
    </row>
    <row r="755">
      <c r="A755" s="241"/>
      <c r="B755" s="241"/>
      <c r="C755" s="237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37"/>
      <c r="O755" s="237"/>
      <c r="P755" s="237"/>
      <c r="Q755" s="237"/>
      <c r="R755" s="237"/>
      <c r="S755" s="237"/>
      <c r="T755" s="237"/>
      <c r="U755" s="237"/>
      <c r="V755" s="237"/>
      <c r="W755" s="237"/>
      <c r="X755" s="237"/>
      <c r="Y755" s="237"/>
    </row>
    <row r="756">
      <c r="A756" s="241"/>
      <c r="B756" s="241"/>
      <c r="C756" s="237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37"/>
      <c r="O756" s="237"/>
      <c r="P756" s="237"/>
      <c r="Q756" s="237"/>
      <c r="R756" s="237"/>
      <c r="S756" s="237"/>
      <c r="T756" s="237"/>
      <c r="U756" s="237"/>
      <c r="V756" s="237"/>
      <c r="W756" s="237"/>
      <c r="X756" s="237"/>
      <c r="Y756" s="237"/>
    </row>
    <row r="757">
      <c r="A757" s="241"/>
      <c r="B757" s="241"/>
      <c r="C757" s="237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37"/>
      <c r="O757" s="237"/>
      <c r="P757" s="237"/>
      <c r="Q757" s="237"/>
      <c r="R757" s="237"/>
      <c r="S757" s="237"/>
      <c r="T757" s="237"/>
      <c r="U757" s="237"/>
      <c r="V757" s="237"/>
      <c r="W757" s="237"/>
      <c r="X757" s="237"/>
      <c r="Y757" s="237"/>
    </row>
    <row r="758">
      <c r="A758" s="241"/>
      <c r="B758" s="241"/>
      <c r="C758" s="237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37"/>
      <c r="O758" s="237"/>
      <c r="P758" s="237"/>
      <c r="Q758" s="237"/>
      <c r="R758" s="237"/>
      <c r="S758" s="237"/>
      <c r="T758" s="237"/>
      <c r="U758" s="237"/>
      <c r="V758" s="237"/>
      <c r="W758" s="237"/>
      <c r="X758" s="237"/>
      <c r="Y758" s="237"/>
    </row>
    <row r="759">
      <c r="A759" s="241"/>
      <c r="B759" s="241"/>
      <c r="C759" s="237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37"/>
      <c r="O759" s="237"/>
      <c r="P759" s="237"/>
      <c r="Q759" s="237"/>
      <c r="R759" s="237"/>
      <c r="S759" s="237"/>
      <c r="T759" s="237"/>
      <c r="U759" s="237"/>
      <c r="V759" s="237"/>
      <c r="W759" s="237"/>
      <c r="X759" s="237"/>
      <c r="Y759" s="237"/>
    </row>
    <row r="760">
      <c r="A760" s="241"/>
      <c r="B760" s="241"/>
      <c r="C760" s="237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37"/>
      <c r="O760" s="237"/>
      <c r="P760" s="237"/>
      <c r="Q760" s="237"/>
      <c r="R760" s="237"/>
      <c r="S760" s="237"/>
      <c r="T760" s="237"/>
      <c r="U760" s="237"/>
      <c r="V760" s="237"/>
      <c r="W760" s="237"/>
      <c r="X760" s="237"/>
      <c r="Y760" s="237"/>
    </row>
    <row r="761">
      <c r="A761" s="241"/>
      <c r="B761" s="241"/>
      <c r="C761" s="237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37"/>
      <c r="O761" s="237"/>
      <c r="P761" s="237"/>
      <c r="Q761" s="237"/>
      <c r="R761" s="237"/>
      <c r="S761" s="237"/>
      <c r="T761" s="237"/>
      <c r="U761" s="237"/>
      <c r="V761" s="237"/>
      <c r="W761" s="237"/>
      <c r="X761" s="237"/>
      <c r="Y761" s="237"/>
    </row>
    <row r="762">
      <c r="A762" s="241"/>
      <c r="B762" s="241"/>
      <c r="C762" s="237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37"/>
      <c r="O762" s="237"/>
      <c r="P762" s="237"/>
      <c r="Q762" s="237"/>
      <c r="R762" s="237"/>
      <c r="S762" s="237"/>
      <c r="T762" s="237"/>
      <c r="U762" s="237"/>
      <c r="V762" s="237"/>
      <c r="W762" s="237"/>
      <c r="X762" s="237"/>
      <c r="Y762" s="237"/>
    </row>
    <row r="763">
      <c r="A763" s="241"/>
      <c r="B763" s="241"/>
      <c r="C763" s="237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37"/>
      <c r="O763" s="237"/>
      <c r="P763" s="237"/>
      <c r="Q763" s="237"/>
      <c r="R763" s="237"/>
      <c r="S763" s="237"/>
      <c r="T763" s="237"/>
      <c r="U763" s="237"/>
      <c r="V763" s="237"/>
      <c r="W763" s="237"/>
      <c r="X763" s="237"/>
      <c r="Y763" s="237"/>
    </row>
    <row r="764">
      <c r="A764" s="241"/>
      <c r="B764" s="241"/>
      <c r="C764" s="237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37"/>
      <c r="O764" s="237"/>
      <c r="P764" s="237"/>
      <c r="Q764" s="237"/>
      <c r="R764" s="237"/>
      <c r="S764" s="237"/>
      <c r="T764" s="237"/>
      <c r="U764" s="237"/>
      <c r="V764" s="237"/>
      <c r="W764" s="237"/>
      <c r="X764" s="237"/>
      <c r="Y764" s="237"/>
    </row>
    <row r="765">
      <c r="A765" s="241"/>
      <c r="B765" s="241"/>
      <c r="C765" s="237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37"/>
      <c r="O765" s="237"/>
      <c r="P765" s="237"/>
      <c r="Q765" s="237"/>
      <c r="R765" s="237"/>
      <c r="S765" s="237"/>
      <c r="T765" s="237"/>
      <c r="U765" s="237"/>
      <c r="V765" s="237"/>
      <c r="W765" s="237"/>
      <c r="X765" s="237"/>
      <c r="Y765" s="237"/>
    </row>
    <row r="766">
      <c r="A766" s="241"/>
      <c r="B766" s="241"/>
      <c r="C766" s="237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37"/>
      <c r="O766" s="237"/>
      <c r="P766" s="237"/>
      <c r="Q766" s="237"/>
      <c r="R766" s="237"/>
      <c r="S766" s="237"/>
      <c r="T766" s="237"/>
      <c r="U766" s="237"/>
      <c r="V766" s="237"/>
      <c r="W766" s="237"/>
      <c r="X766" s="237"/>
      <c r="Y766" s="237"/>
    </row>
    <row r="767">
      <c r="A767" s="241"/>
      <c r="B767" s="241"/>
      <c r="C767" s="237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37"/>
      <c r="O767" s="237"/>
      <c r="P767" s="237"/>
      <c r="Q767" s="237"/>
      <c r="R767" s="237"/>
      <c r="S767" s="237"/>
      <c r="T767" s="237"/>
      <c r="U767" s="237"/>
      <c r="V767" s="237"/>
      <c r="W767" s="237"/>
      <c r="X767" s="237"/>
      <c r="Y767" s="237"/>
    </row>
    <row r="768">
      <c r="A768" s="241"/>
      <c r="B768" s="241"/>
      <c r="C768" s="237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37"/>
      <c r="O768" s="237"/>
      <c r="P768" s="237"/>
      <c r="Q768" s="237"/>
      <c r="R768" s="237"/>
      <c r="S768" s="237"/>
      <c r="T768" s="237"/>
      <c r="U768" s="237"/>
      <c r="V768" s="237"/>
      <c r="W768" s="237"/>
      <c r="X768" s="237"/>
      <c r="Y768" s="237"/>
    </row>
    <row r="769">
      <c r="A769" s="241"/>
      <c r="B769" s="241"/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37"/>
      <c r="O769" s="237"/>
      <c r="P769" s="237"/>
      <c r="Q769" s="237"/>
      <c r="R769" s="237"/>
      <c r="S769" s="237"/>
      <c r="T769" s="237"/>
      <c r="U769" s="237"/>
      <c r="V769" s="237"/>
      <c r="W769" s="237"/>
      <c r="X769" s="237"/>
      <c r="Y769" s="237"/>
    </row>
    <row r="770">
      <c r="A770" s="241"/>
      <c r="B770" s="241"/>
      <c r="C770" s="237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37"/>
      <c r="O770" s="237"/>
      <c r="P770" s="237"/>
      <c r="Q770" s="237"/>
      <c r="R770" s="237"/>
      <c r="S770" s="237"/>
      <c r="T770" s="237"/>
      <c r="U770" s="237"/>
      <c r="V770" s="237"/>
      <c r="W770" s="237"/>
      <c r="X770" s="237"/>
      <c r="Y770" s="237"/>
    </row>
    <row r="771">
      <c r="A771" s="241"/>
      <c r="B771" s="241"/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37"/>
      <c r="O771" s="237"/>
      <c r="P771" s="237"/>
      <c r="Q771" s="237"/>
      <c r="R771" s="237"/>
      <c r="S771" s="237"/>
      <c r="T771" s="237"/>
      <c r="U771" s="237"/>
      <c r="V771" s="237"/>
      <c r="W771" s="237"/>
      <c r="X771" s="237"/>
      <c r="Y771" s="237"/>
    </row>
    <row r="772">
      <c r="A772" s="241"/>
      <c r="B772" s="241"/>
      <c r="C772" s="237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37"/>
      <c r="O772" s="237"/>
      <c r="P772" s="237"/>
      <c r="Q772" s="237"/>
      <c r="R772" s="237"/>
      <c r="S772" s="237"/>
      <c r="T772" s="237"/>
      <c r="U772" s="237"/>
      <c r="V772" s="237"/>
      <c r="W772" s="237"/>
      <c r="X772" s="237"/>
      <c r="Y772" s="237"/>
    </row>
    <row r="773">
      <c r="A773" s="241"/>
      <c r="B773" s="241"/>
      <c r="C773" s="237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37"/>
      <c r="O773" s="237"/>
      <c r="P773" s="237"/>
      <c r="Q773" s="237"/>
      <c r="R773" s="237"/>
      <c r="S773" s="237"/>
      <c r="T773" s="237"/>
      <c r="U773" s="237"/>
      <c r="V773" s="237"/>
      <c r="W773" s="237"/>
      <c r="X773" s="237"/>
      <c r="Y773" s="237"/>
    </row>
    <row r="774">
      <c r="A774" s="241"/>
      <c r="B774" s="241"/>
      <c r="C774" s="237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37"/>
      <c r="O774" s="237"/>
      <c r="P774" s="237"/>
      <c r="Q774" s="237"/>
      <c r="R774" s="237"/>
      <c r="S774" s="237"/>
      <c r="T774" s="237"/>
      <c r="U774" s="237"/>
      <c r="V774" s="237"/>
      <c r="W774" s="237"/>
      <c r="X774" s="237"/>
      <c r="Y774" s="237"/>
    </row>
    <row r="775">
      <c r="A775" s="241"/>
      <c r="B775" s="241"/>
      <c r="C775" s="237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37"/>
      <c r="O775" s="237"/>
      <c r="P775" s="237"/>
      <c r="Q775" s="237"/>
      <c r="R775" s="237"/>
      <c r="S775" s="237"/>
      <c r="T775" s="237"/>
      <c r="U775" s="237"/>
      <c r="V775" s="237"/>
      <c r="W775" s="237"/>
      <c r="X775" s="237"/>
      <c r="Y775" s="237"/>
    </row>
    <row r="776">
      <c r="A776" s="241"/>
      <c r="B776" s="241"/>
      <c r="C776" s="237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37"/>
      <c r="O776" s="237"/>
      <c r="P776" s="237"/>
      <c r="Q776" s="237"/>
      <c r="R776" s="237"/>
      <c r="S776" s="237"/>
      <c r="T776" s="237"/>
      <c r="U776" s="237"/>
      <c r="V776" s="237"/>
      <c r="W776" s="237"/>
      <c r="X776" s="237"/>
      <c r="Y776" s="237"/>
    </row>
    <row r="777">
      <c r="A777" s="241"/>
      <c r="B777" s="241"/>
      <c r="C777" s="237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37"/>
      <c r="O777" s="237"/>
      <c r="P777" s="237"/>
      <c r="Q777" s="237"/>
      <c r="R777" s="237"/>
      <c r="S777" s="237"/>
      <c r="T777" s="237"/>
      <c r="U777" s="237"/>
      <c r="V777" s="237"/>
      <c r="W777" s="237"/>
      <c r="X777" s="237"/>
      <c r="Y777" s="237"/>
    </row>
    <row r="778">
      <c r="A778" s="241"/>
      <c r="B778" s="241"/>
      <c r="C778" s="237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37"/>
      <c r="O778" s="237"/>
      <c r="P778" s="237"/>
      <c r="Q778" s="237"/>
      <c r="R778" s="237"/>
      <c r="S778" s="237"/>
      <c r="T778" s="237"/>
      <c r="U778" s="237"/>
      <c r="V778" s="237"/>
      <c r="W778" s="237"/>
      <c r="X778" s="237"/>
      <c r="Y778" s="237"/>
    </row>
    <row r="779">
      <c r="A779" s="241"/>
      <c r="B779" s="241"/>
      <c r="C779" s="237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37"/>
      <c r="O779" s="237"/>
      <c r="P779" s="237"/>
      <c r="Q779" s="237"/>
      <c r="R779" s="237"/>
      <c r="S779" s="237"/>
      <c r="T779" s="237"/>
      <c r="U779" s="237"/>
      <c r="V779" s="237"/>
      <c r="W779" s="237"/>
      <c r="X779" s="237"/>
      <c r="Y779" s="237"/>
    </row>
    <row r="780">
      <c r="A780" s="241"/>
      <c r="B780" s="241"/>
      <c r="C780" s="237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37"/>
      <c r="O780" s="237"/>
      <c r="P780" s="237"/>
      <c r="Q780" s="237"/>
      <c r="R780" s="237"/>
      <c r="S780" s="237"/>
      <c r="T780" s="237"/>
      <c r="U780" s="237"/>
      <c r="V780" s="237"/>
      <c r="W780" s="237"/>
      <c r="X780" s="237"/>
      <c r="Y780" s="237"/>
    </row>
    <row r="781">
      <c r="A781" s="241"/>
      <c r="B781" s="241"/>
      <c r="C781" s="237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37"/>
      <c r="O781" s="237"/>
      <c r="P781" s="237"/>
      <c r="Q781" s="237"/>
      <c r="R781" s="237"/>
      <c r="S781" s="237"/>
      <c r="T781" s="237"/>
      <c r="U781" s="237"/>
      <c r="V781" s="237"/>
      <c r="W781" s="237"/>
      <c r="X781" s="237"/>
      <c r="Y781" s="237"/>
    </row>
    <row r="782">
      <c r="A782" s="241"/>
      <c r="B782" s="241"/>
      <c r="C782" s="237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37"/>
      <c r="O782" s="237"/>
      <c r="P782" s="237"/>
      <c r="Q782" s="237"/>
      <c r="R782" s="237"/>
      <c r="S782" s="237"/>
      <c r="T782" s="237"/>
      <c r="U782" s="237"/>
      <c r="V782" s="237"/>
      <c r="W782" s="237"/>
      <c r="X782" s="237"/>
      <c r="Y782" s="237"/>
    </row>
    <row r="783">
      <c r="A783" s="241"/>
      <c r="B783" s="241"/>
      <c r="C783" s="237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37"/>
      <c r="O783" s="237"/>
      <c r="P783" s="237"/>
      <c r="Q783" s="237"/>
      <c r="R783" s="237"/>
      <c r="S783" s="237"/>
      <c r="T783" s="237"/>
      <c r="U783" s="237"/>
      <c r="V783" s="237"/>
      <c r="W783" s="237"/>
      <c r="X783" s="237"/>
      <c r="Y783" s="237"/>
    </row>
    <row r="784">
      <c r="A784" s="241"/>
      <c r="B784" s="241"/>
      <c r="C784" s="237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37"/>
      <c r="O784" s="237"/>
      <c r="P784" s="237"/>
      <c r="Q784" s="237"/>
      <c r="R784" s="237"/>
      <c r="S784" s="237"/>
      <c r="T784" s="237"/>
      <c r="U784" s="237"/>
      <c r="V784" s="237"/>
      <c r="W784" s="237"/>
      <c r="X784" s="237"/>
      <c r="Y784" s="237"/>
    </row>
    <row r="785">
      <c r="A785" s="241"/>
      <c r="B785" s="241"/>
      <c r="C785" s="237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P785" s="237"/>
      <c r="Q785" s="237"/>
      <c r="R785" s="237"/>
      <c r="S785" s="237"/>
      <c r="T785" s="237"/>
      <c r="U785" s="237"/>
      <c r="V785" s="237"/>
      <c r="W785" s="237"/>
      <c r="X785" s="237"/>
      <c r="Y785" s="237"/>
    </row>
    <row r="786">
      <c r="A786" s="241"/>
      <c r="B786" s="241"/>
      <c r="C786" s="237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37"/>
      <c r="O786" s="237"/>
      <c r="P786" s="237"/>
      <c r="Q786" s="237"/>
      <c r="R786" s="237"/>
      <c r="S786" s="237"/>
      <c r="T786" s="237"/>
      <c r="U786" s="237"/>
      <c r="V786" s="237"/>
      <c r="W786" s="237"/>
      <c r="X786" s="237"/>
      <c r="Y786" s="237"/>
    </row>
    <row r="787">
      <c r="A787" s="241"/>
      <c r="B787" s="241"/>
      <c r="C787" s="237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37"/>
      <c r="O787" s="237"/>
      <c r="P787" s="237"/>
      <c r="Q787" s="237"/>
      <c r="R787" s="237"/>
      <c r="S787" s="237"/>
      <c r="T787" s="237"/>
      <c r="U787" s="237"/>
      <c r="V787" s="237"/>
      <c r="W787" s="237"/>
      <c r="X787" s="237"/>
      <c r="Y787" s="237"/>
    </row>
    <row r="788">
      <c r="A788" s="241"/>
      <c r="B788" s="241"/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37"/>
      <c r="O788" s="237"/>
      <c r="P788" s="237"/>
      <c r="Q788" s="237"/>
      <c r="R788" s="237"/>
      <c r="S788" s="237"/>
      <c r="T788" s="237"/>
      <c r="U788" s="237"/>
      <c r="V788" s="237"/>
      <c r="W788" s="237"/>
      <c r="X788" s="237"/>
      <c r="Y788" s="237"/>
    </row>
    <row r="789">
      <c r="A789" s="241"/>
      <c r="B789" s="241"/>
      <c r="C789" s="237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37"/>
      <c r="O789" s="237"/>
      <c r="P789" s="237"/>
      <c r="Q789" s="237"/>
      <c r="R789" s="237"/>
      <c r="S789" s="237"/>
      <c r="T789" s="237"/>
      <c r="U789" s="237"/>
      <c r="V789" s="237"/>
      <c r="W789" s="237"/>
      <c r="X789" s="237"/>
      <c r="Y789" s="237"/>
    </row>
    <row r="790">
      <c r="A790" s="241"/>
      <c r="B790" s="241"/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37"/>
      <c r="O790" s="237"/>
      <c r="P790" s="237"/>
      <c r="Q790" s="237"/>
      <c r="R790" s="237"/>
      <c r="S790" s="237"/>
      <c r="T790" s="237"/>
      <c r="U790" s="237"/>
      <c r="V790" s="237"/>
      <c r="W790" s="237"/>
      <c r="X790" s="237"/>
      <c r="Y790" s="237"/>
    </row>
    <row r="791">
      <c r="A791" s="241"/>
      <c r="B791" s="241"/>
      <c r="C791" s="237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37"/>
      <c r="O791" s="237"/>
      <c r="P791" s="237"/>
      <c r="Q791" s="237"/>
      <c r="R791" s="237"/>
      <c r="S791" s="237"/>
      <c r="T791" s="237"/>
      <c r="U791" s="237"/>
      <c r="V791" s="237"/>
      <c r="W791" s="237"/>
      <c r="X791" s="237"/>
      <c r="Y791" s="237"/>
    </row>
    <row r="792">
      <c r="A792" s="241"/>
      <c r="B792" s="241"/>
      <c r="C792" s="237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37"/>
      <c r="O792" s="237"/>
      <c r="P792" s="237"/>
      <c r="Q792" s="237"/>
      <c r="R792" s="237"/>
      <c r="S792" s="237"/>
      <c r="T792" s="237"/>
      <c r="U792" s="237"/>
      <c r="V792" s="237"/>
      <c r="W792" s="237"/>
      <c r="X792" s="237"/>
      <c r="Y792" s="237"/>
    </row>
    <row r="793">
      <c r="A793" s="241"/>
      <c r="B793" s="241"/>
      <c r="C793" s="237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37"/>
      <c r="O793" s="237"/>
      <c r="P793" s="237"/>
      <c r="Q793" s="237"/>
      <c r="R793" s="237"/>
      <c r="S793" s="237"/>
      <c r="T793" s="237"/>
      <c r="U793" s="237"/>
      <c r="V793" s="237"/>
      <c r="W793" s="237"/>
      <c r="X793" s="237"/>
      <c r="Y793" s="237"/>
    </row>
    <row r="794">
      <c r="A794" s="241"/>
      <c r="B794" s="241"/>
      <c r="C794" s="237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37"/>
      <c r="O794" s="237"/>
      <c r="P794" s="237"/>
      <c r="Q794" s="237"/>
      <c r="R794" s="237"/>
      <c r="S794" s="237"/>
      <c r="T794" s="237"/>
      <c r="U794" s="237"/>
      <c r="V794" s="237"/>
      <c r="W794" s="237"/>
      <c r="X794" s="237"/>
      <c r="Y794" s="237"/>
    </row>
    <row r="795">
      <c r="A795" s="241"/>
      <c r="B795" s="241"/>
      <c r="C795" s="237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37"/>
      <c r="O795" s="237"/>
      <c r="P795" s="237"/>
      <c r="Q795" s="237"/>
      <c r="R795" s="237"/>
      <c r="S795" s="237"/>
      <c r="T795" s="237"/>
      <c r="U795" s="237"/>
      <c r="V795" s="237"/>
      <c r="W795" s="237"/>
      <c r="X795" s="237"/>
      <c r="Y795" s="237"/>
    </row>
    <row r="796">
      <c r="A796" s="241"/>
      <c r="B796" s="241"/>
      <c r="C796" s="237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37"/>
      <c r="O796" s="237"/>
      <c r="P796" s="237"/>
      <c r="Q796" s="237"/>
      <c r="R796" s="237"/>
      <c r="S796" s="237"/>
      <c r="T796" s="237"/>
      <c r="U796" s="237"/>
      <c r="V796" s="237"/>
      <c r="W796" s="237"/>
      <c r="X796" s="237"/>
      <c r="Y796" s="237"/>
    </row>
    <row r="797">
      <c r="A797" s="241"/>
      <c r="B797" s="241"/>
      <c r="C797" s="237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37"/>
      <c r="O797" s="237"/>
      <c r="P797" s="237"/>
      <c r="Q797" s="237"/>
      <c r="R797" s="237"/>
      <c r="S797" s="237"/>
      <c r="T797" s="237"/>
      <c r="U797" s="237"/>
      <c r="V797" s="237"/>
      <c r="W797" s="237"/>
      <c r="X797" s="237"/>
      <c r="Y797" s="237"/>
    </row>
    <row r="798">
      <c r="A798" s="241"/>
      <c r="B798" s="241"/>
      <c r="C798" s="237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37"/>
      <c r="O798" s="237"/>
      <c r="P798" s="237"/>
      <c r="Q798" s="237"/>
      <c r="R798" s="237"/>
      <c r="S798" s="237"/>
      <c r="T798" s="237"/>
      <c r="U798" s="237"/>
      <c r="V798" s="237"/>
      <c r="W798" s="237"/>
      <c r="X798" s="237"/>
      <c r="Y798" s="237"/>
    </row>
    <row r="799">
      <c r="A799" s="241"/>
      <c r="B799" s="241"/>
      <c r="C799" s="237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37"/>
      <c r="O799" s="237"/>
      <c r="P799" s="237"/>
      <c r="Q799" s="237"/>
      <c r="R799" s="237"/>
      <c r="S799" s="237"/>
      <c r="T799" s="237"/>
      <c r="U799" s="237"/>
      <c r="V799" s="237"/>
      <c r="W799" s="237"/>
      <c r="X799" s="237"/>
      <c r="Y799" s="237"/>
    </row>
    <row r="800">
      <c r="A800" s="241"/>
      <c r="B800" s="241"/>
      <c r="C800" s="237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37"/>
      <c r="O800" s="237"/>
      <c r="P800" s="237"/>
      <c r="Q800" s="237"/>
      <c r="R800" s="237"/>
      <c r="S800" s="237"/>
      <c r="T800" s="237"/>
      <c r="U800" s="237"/>
      <c r="V800" s="237"/>
      <c r="W800" s="237"/>
      <c r="X800" s="237"/>
      <c r="Y800" s="237"/>
    </row>
    <row r="801">
      <c r="A801" s="241"/>
      <c r="B801" s="241"/>
      <c r="C801" s="237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37"/>
      <c r="O801" s="237"/>
      <c r="P801" s="237"/>
      <c r="Q801" s="237"/>
      <c r="R801" s="237"/>
      <c r="S801" s="237"/>
      <c r="T801" s="237"/>
      <c r="U801" s="237"/>
      <c r="V801" s="237"/>
      <c r="W801" s="237"/>
      <c r="X801" s="237"/>
      <c r="Y801" s="237"/>
    </row>
    <row r="802">
      <c r="A802" s="241"/>
      <c r="B802" s="241"/>
      <c r="C802" s="237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37"/>
      <c r="O802" s="237"/>
      <c r="P802" s="237"/>
      <c r="Q802" s="237"/>
      <c r="R802" s="237"/>
      <c r="S802" s="237"/>
      <c r="T802" s="237"/>
      <c r="U802" s="237"/>
      <c r="V802" s="237"/>
      <c r="W802" s="237"/>
      <c r="X802" s="237"/>
      <c r="Y802" s="237"/>
    </row>
    <row r="803">
      <c r="A803" s="241"/>
      <c r="B803" s="241"/>
      <c r="C803" s="237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37"/>
      <c r="O803" s="237"/>
      <c r="P803" s="237"/>
      <c r="Q803" s="237"/>
      <c r="R803" s="237"/>
      <c r="S803" s="237"/>
      <c r="T803" s="237"/>
      <c r="U803" s="237"/>
      <c r="V803" s="237"/>
      <c r="W803" s="237"/>
      <c r="X803" s="237"/>
      <c r="Y803" s="237"/>
    </row>
    <row r="804">
      <c r="A804" s="241"/>
      <c r="B804" s="241"/>
      <c r="C804" s="237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37"/>
      <c r="O804" s="237"/>
      <c r="P804" s="237"/>
      <c r="Q804" s="237"/>
      <c r="R804" s="237"/>
      <c r="S804" s="237"/>
      <c r="T804" s="237"/>
      <c r="U804" s="237"/>
      <c r="V804" s="237"/>
      <c r="W804" s="237"/>
      <c r="X804" s="237"/>
      <c r="Y804" s="237"/>
    </row>
    <row r="805">
      <c r="A805" s="241"/>
      <c r="B805" s="241"/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37"/>
      <c r="O805" s="237"/>
      <c r="P805" s="237"/>
      <c r="Q805" s="237"/>
      <c r="R805" s="237"/>
      <c r="S805" s="237"/>
      <c r="T805" s="237"/>
      <c r="U805" s="237"/>
      <c r="V805" s="237"/>
      <c r="W805" s="237"/>
      <c r="X805" s="237"/>
      <c r="Y805" s="237"/>
    </row>
    <row r="806">
      <c r="A806" s="241"/>
      <c r="B806" s="241"/>
      <c r="C806" s="237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37"/>
      <c r="O806" s="237"/>
      <c r="P806" s="237"/>
      <c r="Q806" s="237"/>
      <c r="R806" s="237"/>
      <c r="S806" s="237"/>
      <c r="T806" s="237"/>
      <c r="U806" s="237"/>
      <c r="V806" s="237"/>
      <c r="W806" s="237"/>
      <c r="X806" s="237"/>
      <c r="Y806" s="237"/>
    </row>
    <row r="807">
      <c r="A807" s="241"/>
      <c r="B807" s="241"/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37"/>
      <c r="O807" s="237"/>
      <c r="P807" s="237"/>
      <c r="Q807" s="237"/>
      <c r="R807" s="237"/>
      <c r="S807" s="237"/>
      <c r="T807" s="237"/>
      <c r="U807" s="237"/>
      <c r="V807" s="237"/>
      <c r="W807" s="237"/>
      <c r="X807" s="237"/>
      <c r="Y807" s="237"/>
    </row>
    <row r="808">
      <c r="A808" s="241"/>
      <c r="B808" s="241"/>
      <c r="C808" s="237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37"/>
      <c r="O808" s="237"/>
      <c r="P808" s="237"/>
      <c r="Q808" s="237"/>
      <c r="R808" s="237"/>
      <c r="S808" s="237"/>
      <c r="T808" s="237"/>
      <c r="U808" s="237"/>
      <c r="V808" s="237"/>
      <c r="W808" s="237"/>
      <c r="X808" s="237"/>
      <c r="Y808" s="237"/>
    </row>
    <row r="809">
      <c r="A809" s="241"/>
      <c r="B809" s="241"/>
      <c r="C809" s="237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37"/>
      <c r="O809" s="237"/>
      <c r="P809" s="237"/>
      <c r="Q809" s="237"/>
      <c r="R809" s="237"/>
      <c r="S809" s="237"/>
      <c r="T809" s="237"/>
      <c r="U809" s="237"/>
      <c r="V809" s="237"/>
      <c r="W809" s="237"/>
      <c r="X809" s="237"/>
      <c r="Y809" s="237"/>
    </row>
    <row r="810">
      <c r="A810" s="241"/>
      <c r="B810" s="241"/>
      <c r="C810" s="237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37"/>
      <c r="O810" s="237"/>
      <c r="P810" s="237"/>
      <c r="Q810" s="237"/>
      <c r="R810" s="237"/>
      <c r="S810" s="237"/>
      <c r="T810" s="237"/>
      <c r="U810" s="237"/>
      <c r="V810" s="237"/>
      <c r="W810" s="237"/>
      <c r="X810" s="237"/>
      <c r="Y810" s="237"/>
    </row>
    <row r="811">
      <c r="A811" s="241"/>
      <c r="B811" s="241"/>
      <c r="C811" s="237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37"/>
      <c r="O811" s="237"/>
      <c r="P811" s="237"/>
      <c r="Q811" s="237"/>
      <c r="R811" s="237"/>
      <c r="S811" s="237"/>
      <c r="T811" s="237"/>
      <c r="U811" s="237"/>
      <c r="V811" s="237"/>
      <c r="W811" s="237"/>
      <c r="X811" s="237"/>
      <c r="Y811" s="237"/>
    </row>
    <row r="812">
      <c r="A812" s="241"/>
      <c r="B812" s="241"/>
      <c r="C812" s="237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37"/>
      <c r="O812" s="237"/>
      <c r="P812" s="237"/>
      <c r="Q812" s="237"/>
      <c r="R812" s="237"/>
      <c r="S812" s="237"/>
      <c r="T812" s="237"/>
      <c r="U812" s="237"/>
      <c r="V812" s="237"/>
      <c r="W812" s="237"/>
      <c r="X812" s="237"/>
      <c r="Y812" s="237"/>
    </row>
    <row r="813">
      <c r="A813" s="241"/>
      <c r="B813" s="241"/>
      <c r="C813" s="237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37"/>
      <c r="O813" s="237"/>
      <c r="P813" s="237"/>
      <c r="Q813" s="237"/>
      <c r="R813" s="237"/>
      <c r="S813" s="237"/>
      <c r="T813" s="237"/>
      <c r="U813" s="237"/>
      <c r="V813" s="237"/>
      <c r="W813" s="237"/>
      <c r="X813" s="237"/>
      <c r="Y813" s="237"/>
    </row>
    <row r="814">
      <c r="A814" s="241"/>
      <c r="B814" s="241"/>
      <c r="C814" s="237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37"/>
      <c r="O814" s="237"/>
      <c r="P814" s="237"/>
      <c r="Q814" s="237"/>
      <c r="R814" s="237"/>
      <c r="S814" s="237"/>
      <c r="T814" s="237"/>
      <c r="U814" s="237"/>
      <c r="V814" s="237"/>
      <c r="W814" s="237"/>
      <c r="X814" s="237"/>
      <c r="Y814" s="237"/>
    </row>
    <row r="815">
      <c r="A815" s="241"/>
      <c r="B815" s="241"/>
      <c r="C815" s="237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37"/>
      <c r="O815" s="237"/>
      <c r="P815" s="237"/>
      <c r="Q815" s="237"/>
      <c r="R815" s="237"/>
      <c r="S815" s="237"/>
      <c r="T815" s="237"/>
      <c r="U815" s="237"/>
      <c r="V815" s="237"/>
      <c r="W815" s="237"/>
      <c r="X815" s="237"/>
      <c r="Y815" s="237"/>
    </row>
    <row r="816">
      <c r="A816" s="241"/>
      <c r="B816" s="241"/>
      <c r="C816" s="237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37"/>
      <c r="O816" s="237"/>
      <c r="P816" s="237"/>
      <c r="Q816" s="237"/>
      <c r="R816" s="237"/>
      <c r="S816" s="237"/>
      <c r="T816" s="237"/>
      <c r="U816" s="237"/>
      <c r="V816" s="237"/>
      <c r="W816" s="237"/>
      <c r="X816" s="237"/>
      <c r="Y816" s="237"/>
    </row>
    <row r="817">
      <c r="A817" s="241"/>
      <c r="B817" s="241"/>
      <c r="C817" s="237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37"/>
      <c r="O817" s="237"/>
      <c r="P817" s="237"/>
      <c r="Q817" s="237"/>
      <c r="R817" s="237"/>
      <c r="S817" s="237"/>
      <c r="T817" s="237"/>
      <c r="U817" s="237"/>
      <c r="V817" s="237"/>
      <c r="W817" s="237"/>
      <c r="X817" s="237"/>
      <c r="Y817" s="237"/>
    </row>
    <row r="818">
      <c r="A818" s="241"/>
      <c r="B818" s="241"/>
      <c r="C818" s="237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37"/>
      <c r="O818" s="237"/>
      <c r="P818" s="237"/>
      <c r="Q818" s="237"/>
      <c r="R818" s="237"/>
      <c r="S818" s="237"/>
      <c r="T818" s="237"/>
      <c r="U818" s="237"/>
      <c r="V818" s="237"/>
      <c r="W818" s="237"/>
      <c r="X818" s="237"/>
      <c r="Y818" s="237"/>
    </row>
    <row r="819">
      <c r="A819" s="241"/>
      <c r="B819" s="241"/>
      <c r="C819" s="237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37"/>
      <c r="O819" s="237"/>
      <c r="P819" s="237"/>
      <c r="Q819" s="237"/>
      <c r="R819" s="237"/>
      <c r="S819" s="237"/>
      <c r="T819" s="237"/>
      <c r="U819" s="237"/>
      <c r="V819" s="237"/>
      <c r="W819" s="237"/>
      <c r="X819" s="237"/>
      <c r="Y819" s="237"/>
    </row>
    <row r="820">
      <c r="A820" s="241"/>
      <c r="B820" s="241"/>
      <c r="C820" s="237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37"/>
      <c r="O820" s="237"/>
      <c r="P820" s="237"/>
      <c r="Q820" s="237"/>
      <c r="R820" s="237"/>
      <c r="S820" s="237"/>
      <c r="T820" s="237"/>
      <c r="U820" s="237"/>
      <c r="V820" s="237"/>
      <c r="W820" s="237"/>
      <c r="X820" s="237"/>
      <c r="Y820" s="237"/>
    </row>
    <row r="821">
      <c r="A821" s="241"/>
      <c r="B821" s="241"/>
      <c r="C821" s="237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37"/>
      <c r="O821" s="237"/>
      <c r="P821" s="237"/>
      <c r="Q821" s="237"/>
      <c r="R821" s="237"/>
      <c r="S821" s="237"/>
      <c r="T821" s="237"/>
      <c r="U821" s="237"/>
      <c r="V821" s="237"/>
      <c r="W821" s="237"/>
      <c r="X821" s="237"/>
      <c r="Y821" s="237"/>
    </row>
    <row r="822">
      <c r="A822" s="241"/>
      <c r="B822" s="241"/>
      <c r="C822" s="237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37"/>
      <c r="O822" s="237"/>
      <c r="P822" s="237"/>
      <c r="Q822" s="237"/>
      <c r="R822" s="237"/>
      <c r="S822" s="237"/>
      <c r="T822" s="237"/>
      <c r="U822" s="237"/>
      <c r="V822" s="237"/>
      <c r="W822" s="237"/>
      <c r="X822" s="237"/>
      <c r="Y822" s="237"/>
    </row>
    <row r="823">
      <c r="A823" s="241"/>
      <c r="B823" s="241"/>
      <c r="C823" s="237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37"/>
      <c r="O823" s="237"/>
      <c r="P823" s="237"/>
      <c r="Q823" s="237"/>
      <c r="R823" s="237"/>
      <c r="S823" s="237"/>
      <c r="T823" s="237"/>
      <c r="U823" s="237"/>
      <c r="V823" s="237"/>
      <c r="W823" s="237"/>
      <c r="X823" s="237"/>
      <c r="Y823" s="237"/>
    </row>
    <row r="824">
      <c r="A824" s="241"/>
      <c r="B824" s="241"/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37"/>
      <c r="O824" s="237"/>
      <c r="P824" s="237"/>
      <c r="Q824" s="237"/>
      <c r="R824" s="237"/>
      <c r="S824" s="237"/>
      <c r="T824" s="237"/>
      <c r="U824" s="237"/>
      <c r="V824" s="237"/>
      <c r="W824" s="237"/>
      <c r="X824" s="237"/>
      <c r="Y824" s="237"/>
    </row>
    <row r="825">
      <c r="A825" s="241"/>
      <c r="B825" s="241"/>
      <c r="C825" s="237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37"/>
      <c r="O825" s="237"/>
      <c r="P825" s="237"/>
      <c r="Q825" s="237"/>
      <c r="R825" s="237"/>
      <c r="S825" s="237"/>
      <c r="T825" s="237"/>
      <c r="U825" s="237"/>
      <c r="V825" s="237"/>
      <c r="W825" s="237"/>
      <c r="X825" s="237"/>
      <c r="Y825" s="237"/>
    </row>
    <row r="826">
      <c r="A826" s="241"/>
      <c r="B826" s="241"/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37"/>
      <c r="O826" s="237"/>
      <c r="P826" s="237"/>
      <c r="Q826" s="237"/>
      <c r="R826" s="237"/>
      <c r="S826" s="237"/>
      <c r="T826" s="237"/>
      <c r="U826" s="237"/>
      <c r="V826" s="237"/>
      <c r="W826" s="237"/>
      <c r="X826" s="237"/>
      <c r="Y826" s="237"/>
    </row>
    <row r="827">
      <c r="A827" s="241"/>
      <c r="B827" s="241"/>
      <c r="C827" s="237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37"/>
      <c r="O827" s="237"/>
      <c r="P827" s="237"/>
      <c r="Q827" s="237"/>
      <c r="R827" s="237"/>
      <c r="S827" s="237"/>
      <c r="T827" s="237"/>
      <c r="U827" s="237"/>
      <c r="V827" s="237"/>
      <c r="W827" s="237"/>
      <c r="X827" s="237"/>
      <c r="Y827" s="237"/>
    </row>
    <row r="828">
      <c r="A828" s="241"/>
      <c r="B828" s="241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7"/>
      <c r="P828" s="237"/>
      <c r="Q828" s="237"/>
      <c r="R828" s="237"/>
      <c r="S828" s="237"/>
      <c r="T828" s="237"/>
      <c r="U828" s="237"/>
      <c r="V828" s="237"/>
      <c r="W828" s="237"/>
      <c r="X828" s="237"/>
      <c r="Y828" s="237"/>
    </row>
    <row r="829">
      <c r="A829" s="241"/>
      <c r="B829" s="241"/>
      <c r="C829" s="237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37"/>
      <c r="O829" s="237"/>
      <c r="P829" s="237"/>
      <c r="Q829" s="237"/>
      <c r="R829" s="237"/>
      <c r="S829" s="237"/>
      <c r="T829" s="237"/>
      <c r="U829" s="237"/>
      <c r="V829" s="237"/>
      <c r="W829" s="237"/>
      <c r="X829" s="237"/>
      <c r="Y829" s="237"/>
    </row>
    <row r="830">
      <c r="A830" s="241"/>
      <c r="B830" s="241"/>
      <c r="C830" s="237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37"/>
      <c r="O830" s="237"/>
      <c r="P830" s="237"/>
      <c r="Q830" s="237"/>
      <c r="R830" s="237"/>
      <c r="S830" s="237"/>
      <c r="T830" s="237"/>
      <c r="U830" s="237"/>
      <c r="V830" s="237"/>
      <c r="W830" s="237"/>
      <c r="X830" s="237"/>
      <c r="Y830" s="237"/>
    </row>
    <row r="831">
      <c r="A831" s="241"/>
      <c r="B831" s="241"/>
      <c r="C831" s="237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P831" s="237"/>
      <c r="Q831" s="237"/>
      <c r="R831" s="237"/>
      <c r="S831" s="237"/>
      <c r="T831" s="237"/>
      <c r="U831" s="237"/>
      <c r="V831" s="237"/>
      <c r="W831" s="237"/>
      <c r="X831" s="237"/>
      <c r="Y831" s="237"/>
    </row>
    <row r="832">
      <c r="A832" s="241"/>
      <c r="B832" s="241"/>
      <c r="C832" s="237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37"/>
      <c r="O832" s="237"/>
      <c r="P832" s="237"/>
      <c r="Q832" s="237"/>
      <c r="R832" s="237"/>
      <c r="S832" s="237"/>
      <c r="T832" s="237"/>
      <c r="U832" s="237"/>
      <c r="V832" s="237"/>
      <c r="W832" s="237"/>
      <c r="X832" s="237"/>
      <c r="Y832" s="237"/>
    </row>
    <row r="833">
      <c r="A833" s="241"/>
      <c r="B833" s="241"/>
      <c r="C833" s="237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37"/>
      <c r="O833" s="237"/>
      <c r="P833" s="237"/>
      <c r="Q833" s="237"/>
      <c r="R833" s="237"/>
      <c r="S833" s="237"/>
      <c r="T833" s="237"/>
      <c r="U833" s="237"/>
      <c r="V833" s="237"/>
      <c r="W833" s="237"/>
      <c r="X833" s="237"/>
      <c r="Y833" s="237"/>
    </row>
    <row r="834">
      <c r="A834" s="241"/>
      <c r="B834" s="241"/>
      <c r="C834" s="237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37"/>
      <c r="O834" s="237"/>
      <c r="P834" s="237"/>
      <c r="Q834" s="237"/>
      <c r="R834" s="237"/>
      <c r="S834" s="237"/>
      <c r="T834" s="237"/>
      <c r="U834" s="237"/>
      <c r="V834" s="237"/>
      <c r="W834" s="237"/>
      <c r="X834" s="237"/>
      <c r="Y834" s="237"/>
    </row>
    <row r="835">
      <c r="A835" s="241"/>
      <c r="B835" s="241"/>
      <c r="C835" s="237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37"/>
      <c r="O835" s="237"/>
      <c r="P835" s="237"/>
      <c r="Q835" s="237"/>
      <c r="R835" s="237"/>
      <c r="S835" s="237"/>
      <c r="T835" s="237"/>
      <c r="U835" s="237"/>
      <c r="V835" s="237"/>
      <c r="W835" s="237"/>
      <c r="X835" s="237"/>
      <c r="Y835" s="237"/>
    </row>
    <row r="836">
      <c r="A836" s="241"/>
      <c r="B836" s="241"/>
      <c r="C836" s="237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37"/>
      <c r="O836" s="237"/>
      <c r="P836" s="237"/>
      <c r="Q836" s="237"/>
      <c r="R836" s="237"/>
      <c r="S836" s="237"/>
      <c r="T836" s="237"/>
      <c r="U836" s="237"/>
      <c r="V836" s="237"/>
      <c r="W836" s="237"/>
      <c r="X836" s="237"/>
      <c r="Y836" s="237"/>
    </row>
    <row r="837">
      <c r="A837" s="241"/>
      <c r="B837" s="241"/>
      <c r="C837" s="237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37"/>
      <c r="O837" s="237"/>
      <c r="P837" s="237"/>
      <c r="Q837" s="237"/>
      <c r="R837" s="237"/>
      <c r="S837" s="237"/>
      <c r="T837" s="237"/>
      <c r="U837" s="237"/>
      <c r="V837" s="237"/>
      <c r="W837" s="237"/>
      <c r="X837" s="237"/>
      <c r="Y837" s="237"/>
    </row>
    <row r="838">
      <c r="A838" s="241"/>
      <c r="B838" s="241"/>
      <c r="C838" s="237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37"/>
      <c r="O838" s="237"/>
      <c r="P838" s="237"/>
      <c r="Q838" s="237"/>
      <c r="R838" s="237"/>
      <c r="S838" s="237"/>
      <c r="T838" s="237"/>
      <c r="U838" s="237"/>
      <c r="V838" s="237"/>
      <c r="W838" s="237"/>
      <c r="X838" s="237"/>
      <c r="Y838" s="237"/>
    </row>
    <row r="839">
      <c r="A839" s="241"/>
      <c r="B839" s="241"/>
      <c r="C839" s="237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37"/>
      <c r="O839" s="237"/>
      <c r="P839" s="237"/>
      <c r="Q839" s="237"/>
      <c r="R839" s="237"/>
      <c r="S839" s="237"/>
      <c r="T839" s="237"/>
      <c r="U839" s="237"/>
      <c r="V839" s="237"/>
      <c r="W839" s="237"/>
      <c r="X839" s="237"/>
      <c r="Y839" s="237"/>
    </row>
    <row r="840">
      <c r="A840" s="241"/>
      <c r="B840" s="241"/>
      <c r="C840" s="237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37"/>
      <c r="O840" s="237"/>
      <c r="P840" s="237"/>
      <c r="Q840" s="237"/>
      <c r="R840" s="237"/>
      <c r="S840" s="237"/>
      <c r="T840" s="237"/>
      <c r="U840" s="237"/>
      <c r="V840" s="237"/>
      <c r="W840" s="237"/>
      <c r="X840" s="237"/>
      <c r="Y840" s="237"/>
    </row>
    <row r="841">
      <c r="A841" s="241"/>
      <c r="B841" s="241"/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37"/>
      <c r="O841" s="237"/>
      <c r="P841" s="237"/>
      <c r="Q841" s="237"/>
      <c r="R841" s="237"/>
      <c r="S841" s="237"/>
      <c r="T841" s="237"/>
      <c r="U841" s="237"/>
      <c r="V841" s="237"/>
      <c r="W841" s="237"/>
      <c r="X841" s="237"/>
      <c r="Y841" s="237"/>
    </row>
    <row r="842">
      <c r="A842" s="241"/>
      <c r="B842" s="241"/>
      <c r="C842" s="237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37"/>
      <c r="O842" s="237"/>
      <c r="P842" s="237"/>
      <c r="Q842" s="237"/>
      <c r="R842" s="237"/>
      <c r="S842" s="237"/>
      <c r="T842" s="237"/>
      <c r="U842" s="237"/>
      <c r="V842" s="237"/>
      <c r="W842" s="237"/>
      <c r="X842" s="237"/>
      <c r="Y842" s="237"/>
    </row>
    <row r="843">
      <c r="A843" s="241"/>
      <c r="B843" s="241"/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37"/>
      <c r="O843" s="237"/>
      <c r="P843" s="237"/>
      <c r="Q843" s="237"/>
      <c r="R843" s="237"/>
      <c r="S843" s="237"/>
      <c r="T843" s="237"/>
      <c r="U843" s="237"/>
      <c r="V843" s="237"/>
      <c r="W843" s="237"/>
      <c r="X843" s="237"/>
      <c r="Y843" s="237"/>
    </row>
    <row r="844">
      <c r="A844" s="241"/>
      <c r="B844" s="241"/>
      <c r="C844" s="237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37"/>
      <c r="O844" s="237"/>
      <c r="P844" s="237"/>
      <c r="Q844" s="237"/>
      <c r="R844" s="237"/>
      <c r="S844" s="237"/>
      <c r="T844" s="237"/>
      <c r="U844" s="237"/>
      <c r="V844" s="237"/>
      <c r="W844" s="237"/>
      <c r="X844" s="237"/>
      <c r="Y844" s="237"/>
    </row>
    <row r="845">
      <c r="A845" s="241"/>
      <c r="B845" s="241"/>
      <c r="C845" s="237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37"/>
      <c r="O845" s="237"/>
      <c r="P845" s="237"/>
      <c r="Q845" s="237"/>
      <c r="R845" s="237"/>
      <c r="S845" s="237"/>
      <c r="T845" s="237"/>
      <c r="U845" s="237"/>
      <c r="V845" s="237"/>
      <c r="W845" s="237"/>
      <c r="X845" s="237"/>
      <c r="Y845" s="237"/>
    </row>
    <row r="846">
      <c r="A846" s="241"/>
      <c r="B846" s="241"/>
      <c r="C846" s="237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37"/>
      <c r="O846" s="237"/>
      <c r="P846" s="237"/>
      <c r="Q846" s="237"/>
      <c r="R846" s="237"/>
      <c r="S846" s="237"/>
      <c r="T846" s="237"/>
      <c r="U846" s="237"/>
      <c r="V846" s="237"/>
      <c r="W846" s="237"/>
      <c r="X846" s="237"/>
      <c r="Y846" s="237"/>
    </row>
    <row r="847">
      <c r="A847" s="241"/>
      <c r="B847" s="241"/>
      <c r="C847" s="237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37"/>
      <c r="O847" s="237"/>
      <c r="P847" s="237"/>
      <c r="Q847" s="237"/>
      <c r="R847" s="237"/>
      <c r="S847" s="237"/>
      <c r="T847" s="237"/>
      <c r="U847" s="237"/>
      <c r="V847" s="237"/>
      <c r="W847" s="237"/>
      <c r="X847" s="237"/>
      <c r="Y847" s="237"/>
    </row>
    <row r="848">
      <c r="A848" s="241"/>
      <c r="B848" s="241"/>
      <c r="C848" s="237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37"/>
      <c r="O848" s="237"/>
      <c r="P848" s="237"/>
      <c r="Q848" s="237"/>
      <c r="R848" s="237"/>
      <c r="S848" s="237"/>
      <c r="T848" s="237"/>
      <c r="U848" s="237"/>
      <c r="V848" s="237"/>
      <c r="W848" s="237"/>
      <c r="X848" s="237"/>
      <c r="Y848" s="237"/>
    </row>
    <row r="849">
      <c r="A849" s="241"/>
      <c r="B849" s="241"/>
      <c r="C849" s="237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37"/>
      <c r="O849" s="237"/>
      <c r="P849" s="237"/>
      <c r="Q849" s="237"/>
      <c r="R849" s="237"/>
      <c r="S849" s="237"/>
      <c r="T849" s="237"/>
      <c r="U849" s="237"/>
      <c r="V849" s="237"/>
      <c r="W849" s="237"/>
      <c r="X849" s="237"/>
      <c r="Y849" s="237"/>
    </row>
    <row r="850">
      <c r="A850" s="241"/>
      <c r="B850" s="241"/>
      <c r="C850" s="237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37"/>
      <c r="O850" s="237"/>
      <c r="P850" s="237"/>
      <c r="Q850" s="237"/>
      <c r="R850" s="237"/>
      <c r="S850" s="237"/>
      <c r="T850" s="237"/>
      <c r="U850" s="237"/>
      <c r="V850" s="237"/>
      <c r="W850" s="237"/>
      <c r="X850" s="237"/>
      <c r="Y850" s="237"/>
    </row>
    <row r="851">
      <c r="A851" s="241"/>
      <c r="B851" s="241"/>
      <c r="C851" s="237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37"/>
      <c r="O851" s="237"/>
      <c r="P851" s="237"/>
      <c r="Q851" s="237"/>
      <c r="R851" s="237"/>
      <c r="S851" s="237"/>
      <c r="T851" s="237"/>
      <c r="U851" s="237"/>
      <c r="V851" s="237"/>
      <c r="W851" s="237"/>
      <c r="X851" s="237"/>
      <c r="Y851" s="237"/>
    </row>
    <row r="852">
      <c r="A852" s="241"/>
      <c r="B852" s="241"/>
      <c r="C852" s="237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37"/>
      <c r="O852" s="237"/>
      <c r="P852" s="237"/>
      <c r="Q852" s="237"/>
      <c r="R852" s="237"/>
      <c r="S852" s="237"/>
      <c r="T852" s="237"/>
      <c r="U852" s="237"/>
      <c r="V852" s="237"/>
      <c r="W852" s="237"/>
      <c r="X852" s="237"/>
      <c r="Y852" s="237"/>
    </row>
    <row r="853">
      <c r="A853" s="241"/>
      <c r="B853" s="241"/>
      <c r="C853" s="237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37"/>
      <c r="O853" s="237"/>
      <c r="P853" s="237"/>
      <c r="Q853" s="237"/>
      <c r="R853" s="237"/>
      <c r="S853" s="237"/>
      <c r="T853" s="237"/>
      <c r="U853" s="237"/>
      <c r="V853" s="237"/>
      <c r="W853" s="237"/>
      <c r="X853" s="237"/>
      <c r="Y853" s="237"/>
    </row>
    <row r="854">
      <c r="A854" s="241"/>
      <c r="B854" s="241"/>
      <c r="C854" s="237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37"/>
      <c r="O854" s="237"/>
      <c r="P854" s="237"/>
      <c r="Q854" s="237"/>
      <c r="R854" s="237"/>
      <c r="S854" s="237"/>
      <c r="T854" s="237"/>
      <c r="U854" s="237"/>
      <c r="V854" s="237"/>
      <c r="W854" s="237"/>
      <c r="X854" s="237"/>
      <c r="Y854" s="237"/>
    </row>
    <row r="855">
      <c r="A855" s="241"/>
      <c r="B855" s="241"/>
      <c r="C855" s="237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37"/>
      <c r="O855" s="237"/>
      <c r="P855" s="237"/>
      <c r="Q855" s="237"/>
      <c r="R855" s="237"/>
      <c r="S855" s="237"/>
      <c r="T855" s="237"/>
      <c r="U855" s="237"/>
      <c r="V855" s="237"/>
      <c r="W855" s="237"/>
      <c r="X855" s="237"/>
      <c r="Y855" s="237"/>
    </row>
    <row r="856">
      <c r="A856" s="241"/>
      <c r="B856" s="241"/>
      <c r="C856" s="237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37"/>
      <c r="O856" s="237"/>
      <c r="P856" s="237"/>
      <c r="Q856" s="237"/>
      <c r="R856" s="237"/>
      <c r="S856" s="237"/>
      <c r="T856" s="237"/>
      <c r="U856" s="237"/>
      <c r="V856" s="237"/>
      <c r="W856" s="237"/>
      <c r="X856" s="237"/>
      <c r="Y856" s="237"/>
    </row>
    <row r="857">
      <c r="A857" s="241"/>
      <c r="B857" s="241"/>
      <c r="C857" s="237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37"/>
      <c r="O857" s="237"/>
      <c r="P857" s="237"/>
      <c r="Q857" s="237"/>
      <c r="R857" s="237"/>
      <c r="S857" s="237"/>
      <c r="T857" s="237"/>
      <c r="U857" s="237"/>
      <c r="V857" s="237"/>
      <c r="W857" s="237"/>
      <c r="X857" s="237"/>
      <c r="Y857" s="237"/>
    </row>
    <row r="858">
      <c r="A858" s="241"/>
      <c r="B858" s="241"/>
      <c r="C858" s="237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37"/>
      <c r="O858" s="237"/>
      <c r="P858" s="237"/>
      <c r="Q858" s="237"/>
      <c r="R858" s="237"/>
      <c r="S858" s="237"/>
      <c r="T858" s="237"/>
      <c r="U858" s="237"/>
      <c r="V858" s="237"/>
      <c r="W858" s="237"/>
      <c r="X858" s="237"/>
      <c r="Y858" s="237"/>
    </row>
    <row r="859">
      <c r="A859" s="241"/>
      <c r="B859" s="241"/>
      <c r="C859" s="237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37"/>
      <c r="O859" s="237"/>
      <c r="P859" s="237"/>
      <c r="Q859" s="237"/>
      <c r="R859" s="237"/>
      <c r="S859" s="237"/>
      <c r="T859" s="237"/>
      <c r="U859" s="237"/>
      <c r="V859" s="237"/>
      <c r="W859" s="237"/>
      <c r="X859" s="237"/>
      <c r="Y859" s="237"/>
    </row>
    <row r="860">
      <c r="A860" s="241"/>
      <c r="B860" s="241"/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37"/>
      <c r="O860" s="237"/>
      <c r="P860" s="237"/>
      <c r="Q860" s="237"/>
      <c r="R860" s="237"/>
      <c r="S860" s="237"/>
      <c r="T860" s="237"/>
      <c r="U860" s="237"/>
      <c r="V860" s="237"/>
      <c r="W860" s="237"/>
      <c r="X860" s="237"/>
      <c r="Y860" s="237"/>
    </row>
    <row r="861">
      <c r="A861" s="241"/>
      <c r="B861" s="241"/>
      <c r="C861" s="237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37"/>
      <c r="O861" s="237"/>
      <c r="P861" s="237"/>
      <c r="Q861" s="237"/>
      <c r="R861" s="237"/>
      <c r="S861" s="237"/>
      <c r="T861" s="237"/>
      <c r="U861" s="237"/>
      <c r="V861" s="237"/>
      <c r="W861" s="237"/>
      <c r="X861" s="237"/>
      <c r="Y861" s="237"/>
    </row>
    <row r="862">
      <c r="A862" s="241"/>
      <c r="B862" s="241"/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37"/>
      <c r="O862" s="237"/>
      <c r="P862" s="237"/>
      <c r="Q862" s="237"/>
      <c r="R862" s="237"/>
      <c r="S862" s="237"/>
      <c r="T862" s="237"/>
      <c r="U862" s="237"/>
      <c r="V862" s="237"/>
      <c r="W862" s="237"/>
      <c r="X862" s="237"/>
      <c r="Y862" s="237"/>
    </row>
    <row r="863">
      <c r="A863" s="241"/>
      <c r="B863" s="241"/>
      <c r="C863" s="237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37"/>
      <c r="O863" s="237"/>
      <c r="P863" s="237"/>
      <c r="Q863" s="237"/>
      <c r="R863" s="237"/>
      <c r="S863" s="237"/>
      <c r="T863" s="237"/>
      <c r="U863" s="237"/>
      <c r="V863" s="237"/>
      <c r="W863" s="237"/>
      <c r="X863" s="237"/>
      <c r="Y863" s="237"/>
    </row>
    <row r="864">
      <c r="A864" s="241"/>
      <c r="B864" s="241"/>
      <c r="C864" s="237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37"/>
      <c r="O864" s="237"/>
      <c r="P864" s="237"/>
      <c r="Q864" s="237"/>
      <c r="R864" s="237"/>
      <c r="S864" s="237"/>
      <c r="T864" s="237"/>
      <c r="U864" s="237"/>
      <c r="V864" s="237"/>
      <c r="W864" s="237"/>
      <c r="X864" s="237"/>
      <c r="Y864" s="237"/>
    </row>
    <row r="865">
      <c r="A865" s="241"/>
      <c r="B865" s="241"/>
      <c r="C865" s="237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37"/>
      <c r="O865" s="237"/>
      <c r="P865" s="237"/>
      <c r="Q865" s="237"/>
      <c r="R865" s="237"/>
      <c r="S865" s="237"/>
      <c r="T865" s="237"/>
      <c r="U865" s="237"/>
      <c r="V865" s="237"/>
      <c r="W865" s="237"/>
      <c r="X865" s="237"/>
      <c r="Y865" s="237"/>
    </row>
    <row r="866">
      <c r="A866" s="241"/>
      <c r="B866" s="241"/>
      <c r="C866" s="237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37"/>
      <c r="O866" s="237"/>
      <c r="P866" s="237"/>
      <c r="Q866" s="237"/>
      <c r="R866" s="237"/>
      <c r="S866" s="237"/>
      <c r="T866" s="237"/>
      <c r="U866" s="237"/>
      <c r="V866" s="237"/>
      <c r="W866" s="237"/>
      <c r="X866" s="237"/>
      <c r="Y866" s="237"/>
    </row>
    <row r="867">
      <c r="A867" s="241"/>
      <c r="B867" s="241"/>
      <c r="C867" s="237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37"/>
      <c r="O867" s="237"/>
      <c r="P867" s="237"/>
      <c r="Q867" s="237"/>
      <c r="R867" s="237"/>
      <c r="S867" s="237"/>
      <c r="T867" s="237"/>
      <c r="U867" s="237"/>
      <c r="V867" s="237"/>
      <c r="W867" s="237"/>
      <c r="X867" s="237"/>
      <c r="Y867" s="237"/>
    </row>
    <row r="868">
      <c r="A868" s="241"/>
      <c r="B868" s="241"/>
      <c r="C868" s="237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37"/>
      <c r="O868" s="237"/>
      <c r="P868" s="237"/>
      <c r="Q868" s="237"/>
      <c r="R868" s="237"/>
      <c r="S868" s="237"/>
      <c r="T868" s="237"/>
      <c r="U868" s="237"/>
      <c r="V868" s="237"/>
      <c r="W868" s="237"/>
      <c r="X868" s="237"/>
      <c r="Y868" s="237"/>
    </row>
    <row r="869">
      <c r="A869" s="241"/>
      <c r="B869" s="241"/>
      <c r="C869" s="237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37"/>
      <c r="O869" s="237"/>
      <c r="P869" s="237"/>
      <c r="Q869" s="237"/>
      <c r="R869" s="237"/>
      <c r="S869" s="237"/>
      <c r="T869" s="237"/>
      <c r="U869" s="237"/>
      <c r="V869" s="237"/>
      <c r="W869" s="237"/>
      <c r="X869" s="237"/>
      <c r="Y869" s="237"/>
    </row>
    <row r="870">
      <c r="A870" s="241"/>
      <c r="B870" s="241"/>
      <c r="C870" s="237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37"/>
      <c r="O870" s="237"/>
      <c r="P870" s="237"/>
      <c r="Q870" s="237"/>
      <c r="R870" s="237"/>
      <c r="S870" s="237"/>
      <c r="T870" s="237"/>
      <c r="U870" s="237"/>
      <c r="V870" s="237"/>
      <c r="W870" s="237"/>
      <c r="X870" s="237"/>
      <c r="Y870" s="237"/>
    </row>
    <row r="871">
      <c r="A871" s="241"/>
      <c r="B871" s="241"/>
      <c r="C871" s="237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37"/>
      <c r="O871" s="237"/>
      <c r="P871" s="237"/>
      <c r="Q871" s="237"/>
      <c r="R871" s="237"/>
      <c r="S871" s="237"/>
      <c r="T871" s="237"/>
      <c r="U871" s="237"/>
      <c r="V871" s="237"/>
      <c r="W871" s="237"/>
      <c r="X871" s="237"/>
      <c r="Y871" s="237"/>
    </row>
    <row r="872">
      <c r="A872" s="241"/>
      <c r="B872" s="241"/>
      <c r="C872" s="237"/>
      <c r="D872" s="237"/>
      <c r="E872" s="237"/>
      <c r="F872" s="237"/>
      <c r="G872" s="237"/>
      <c r="H872" s="237"/>
      <c r="I872" s="237"/>
      <c r="J872" s="237"/>
      <c r="K872" s="237"/>
      <c r="L872" s="237"/>
      <c r="M872" s="237"/>
      <c r="N872" s="237"/>
      <c r="O872" s="237"/>
      <c r="P872" s="237"/>
      <c r="Q872" s="237"/>
      <c r="R872" s="237"/>
      <c r="S872" s="237"/>
      <c r="T872" s="237"/>
      <c r="U872" s="237"/>
      <c r="V872" s="237"/>
      <c r="W872" s="237"/>
      <c r="X872" s="237"/>
      <c r="Y872" s="237"/>
    </row>
    <row r="873">
      <c r="A873" s="241"/>
      <c r="B873" s="241"/>
      <c r="C873" s="237"/>
      <c r="D873" s="237"/>
      <c r="E873" s="237"/>
      <c r="F873" s="237"/>
      <c r="G873" s="237"/>
      <c r="H873" s="237"/>
      <c r="I873" s="237"/>
      <c r="J873" s="237"/>
      <c r="K873" s="237"/>
      <c r="L873" s="237"/>
      <c r="M873" s="237"/>
      <c r="N873" s="237"/>
      <c r="O873" s="237"/>
      <c r="P873" s="237"/>
      <c r="Q873" s="237"/>
      <c r="R873" s="237"/>
      <c r="S873" s="237"/>
      <c r="T873" s="237"/>
      <c r="U873" s="237"/>
      <c r="V873" s="237"/>
      <c r="W873" s="237"/>
      <c r="X873" s="237"/>
      <c r="Y873" s="237"/>
    </row>
    <row r="874">
      <c r="A874" s="241"/>
      <c r="B874" s="241"/>
      <c r="C874" s="237"/>
      <c r="D874" s="237"/>
      <c r="E874" s="237"/>
      <c r="F874" s="237"/>
      <c r="G874" s="237"/>
      <c r="H874" s="237"/>
      <c r="I874" s="237"/>
      <c r="J874" s="237"/>
      <c r="K874" s="237"/>
      <c r="L874" s="237"/>
      <c r="M874" s="237"/>
      <c r="N874" s="237"/>
      <c r="O874" s="237"/>
      <c r="P874" s="237"/>
      <c r="Q874" s="237"/>
      <c r="R874" s="237"/>
      <c r="S874" s="237"/>
      <c r="T874" s="237"/>
      <c r="U874" s="237"/>
      <c r="V874" s="237"/>
      <c r="W874" s="237"/>
      <c r="X874" s="237"/>
      <c r="Y874" s="237"/>
    </row>
    <row r="875">
      <c r="A875" s="241"/>
      <c r="B875" s="241"/>
      <c r="C875" s="237"/>
      <c r="D875" s="237"/>
      <c r="E875" s="237"/>
      <c r="F875" s="237"/>
      <c r="G875" s="237"/>
      <c r="H875" s="237"/>
      <c r="I875" s="237"/>
      <c r="J875" s="237"/>
      <c r="K875" s="237"/>
      <c r="L875" s="237"/>
      <c r="M875" s="237"/>
      <c r="N875" s="237"/>
      <c r="O875" s="237"/>
      <c r="P875" s="237"/>
      <c r="Q875" s="237"/>
      <c r="R875" s="237"/>
      <c r="S875" s="237"/>
      <c r="T875" s="237"/>
      <c r="U875" s="237"/>
      <c r="V875" s="237"/>
      <c r="W875" s="237"/>
      <c r="X875" s="237"/>
      <c r="Y875" s="237"/>
    </row>
    <row r="876">
      <c r="A876" s="241"/>
      <c r="B876" s="241"/>
      <c r="C876" s="237"/>
      <c r="D876" s="237"/>
      <c r="E876" s="237"/>
      <c r="F876" s="237"/>
      <c r="G876" s="237"/>
      <c r="H876" s="237"/>
      <c r="I876" s="237"/>
      <c r="J876" s="237"/>
      <c r="K876" s="237"/>
      <c r="L876" s="237"/>
      <c r="M876" s="237"/>
      <c r="N876" s="237"/>
      <c r="O876" s="237"/>
      <c r="P876" s="237"/>
      <c r="Q876" s="237"/>
      <c r="R876" s="237"/>
      <c r="S876" s="237"/>
      <c r="T876" s="237"/>
      <c r="U876" s="237"/>
      <c r="V876" s="237"/>
      <c r="W876" s="237"/>
      <c r="X876" s="237"/>
      <c r="Y876" s="237"/>
    </row>
    <row r="877">
      <c r="A877" s="241"/>
      <c r="B877" s="241"/>
      <c r="C877" s="237"/>
      <c r="D877" s="237"/>
      <c r="E877" s="237"/>
      <c r="F877" s="237"/>
      <c r="G877" s="237"/>
      <c r="H877" s="237"/>
      <c r="I877" s="237"/>
      <c r="J877" s="237"/>
      <c r="K877" s="237"/>
      <c r="L877" s="237"/>
      <c r="M877" s="237"/>
      <c r="N877" s="237"/>
      <c r="O877" s="237"/>
      <c r="P877" s="237"/>
      <c r="Q877" s="237"/>
      <c r="R877" s="237"/>
      <c r="S877" s="237"/>
      <c r="T877" s="237"/>
      <c r="U877" s="237"/>
      <c r="V877" s="237"/>
      <c r="W877" s="237"/>
      <c r="X877" s="237"/>
      <c r="Y877" s="237"/>
    </row>
    <row r="878">
      <c r="A878" s="241"/>
      <c r="B878" s="241"/>
      <c r="C878" s="237"/>
      <c r="D878" s="237"/>
      <c r="E878" s="237"/>
      <c r="F878" s="237"/>
      <c r="G878" s="237"/>
      <c r="H878" s="237"/>
      <c r="I878" s="237"/>
      <c r="J878" s="237"/>
      <c r="K878" s="237"/>
      <c r="L878" s="237"/>
      <c r="M878" s="237"/>
      <c r="N878" s="237"/>
      <c r="O878" s="237"/>
      <c r="P878" s="237"/>
      <c r="Q878" s="237"/>
      <c r="R878" s="237"/>
      <c r="S878" s="237"/>
      <c r="T878" s="237"/>
      <c r="U878" s="237"/>
      <c r="V878" s="237"/>
      <c r="W878" s="237"/>
      <c r="X878" s="237"/>
      <c r="Y878" s="237"/>
    </row>
    <row r="879">
      <c r="A879" s="241"/>
      <c r="B879" s="241"/>
      <c r="C879" s="237"/>
      <c r="D879" s="237"/>
      <c r="E879" s="237"/>
      <c r="F879" s="237"/>
      <c r="G879" s="237"/>
      <c r="H879" s="237"/>
      <c r="I879" s="237"/>
      <c r="J879" s="237"/>
      <c r="K879" s="237"/>
      <c r="L879" s="237"/>
      <c r="M879" s="237"/>
      <c r="N879" s="237"/>
      <c r="O879" s="237"/>
      <c r="P879" s="237"/>
      <c r="Q879" s="237"/>
      <c r="R879" s="237"/>
      <c r="S879" s="237"/>
      <c r="T879" s="237"/>
      <c r="U879" s="237"/>
      <c r="V879" s="237"/>
      <c r="W879" s="237"/>
      <c r="X879" s="237"/>
      <c r="Y879" s="237"/>
    </row>
    <row r="880">
      <c r="A880" s="241"/>
      <c r="B880" s="241"/>
      <c r="C880" s="237"/>
      <c r="D880" s="237"/>
      <c r="E880" s="237"/>
      <c r="F880" s="237"/>
      <c r="G880" s="237"/>
      <c r="H880" s="237"/>
      <c r="I880" s="237"/>
      <c r="J880" s="237"/>
      <c r="K880" s="237"/>
      <c r="L880" s="237"/>
      <c r="M880" s="237"/>
      <c r="N880" s="237"/>
      <c r="O880" s="237"/>
      <c r="P880" s="237"/>
      <c r="Q880" s="237"/>
      <c r="R880" s="237"/>
      <c r="S880" s="237"/>
      <c r="T880" s="237"/>
      <c r="U880" s="237"/>
      <c r="V880" s="237"/>
      <c r="W880" s="237"/>
      <c r="X880" s="237"/>
      <c r="Y880" s="237"/>
    </row>
    <row r="881">
      <c r="A881" s="241"/>
      <c r="B881" s="241"/>
      <c r="C881" s="237"/>
      <c r="D881" s="237"/>
      <c r="E881" s="237"/>
      <c r="F881" s="237"/>
      <c r="G881" s="237"/>
      <c r="H881" s="237"/>
      <c r="I881" s="237"/>
      <c r="J881" s="237"/>
      <c r="K881" s="237"/>
      <c r="L881" s="237"/>
      <c r="M881" s="237"/>
      <c r="N881" s="237"/>
      <c r="O881" s="237"/>
      <c r="P881" s="237"/>
      <c r="Q881" s="237"/>
      <c r="R881" s="237"/>
      <c r="S881" s="237"/>
      <c r="T881" s="237"/>
      <c r="U881" s="237"/>
      <c r="V881" s="237"/>
      <c r="W881" s="237"/>
      <c r="X881" s="237"/>
      <c r="Y881" s="237"/>
    </row>
    <row r="882">
      <c r="A882" s="241"/>
      <c r="B882" s="241"/>
      <c r="C882" s="237"/>
      <c r="D882" s="237"/>
      <c r="E882" s="237"/>
      <c r="F882" s="237"/>
      <c r="G882" s="237"/>
      <c r="H882" s="237"/>
      <c r="I882" s="237"/>
      <c r="J882" s="237"/>
      <c r="K882" s="237"/>
      <c r="L882" s="237"/>
      <c r="M882" s="237"/>
      <c r="N882" s="237"/>
      <c r="O882" s="237"/>
      <c r="P882" s="237"/>
      <c r="Q882" s="237"/>
      <c r="R882" s="237"/>
      <c r="S882" s="237"/>
      <c r="T882" s="237"/>
      <c r="U882" s="237"/>
      <c r="V882" s="237"/>
      <c r="W882" s="237"/>
      <c r="X882" s="237"/>
      <c r="Y882" s="237"/>
    </row>
    <row r="883">
      <c r="A883" s="241"/>
      <c r="B883" s="241"/>
      <c r="C883" s="237"/>
      <c r="D883" s="237"/>
      <c r="E883" s="237"/>
      <c r="F883" s="237"/>
      <c r="G883" s="237"/>
      <c r="H883" s="237"/>
      <c r="I883" s="237"/>
      <c r="J883" s="237"/>
      <c r="K883" s="237"/>
      <c r="L883" s="237"/>
      <c r="M883" s="237"/>
      <c r="N883" s="237"/>
      <c r="O883" s="237"/>
      <c r="P883" s="237"/>
      <c r="Q883" s="237"/>
      <c r="R883" s="237"/>
      <c r="S883" s="237"/>
      <c r="T883" s="237"/>
      <c r="U883" s="237"/>
      <c r="V883" s="237"/>
      <c r="W883" s="237"/>
      <c r="X883" s="237"/>
      <c r="Y883" s="237"/>
    </row>
    <row r="884">
      <c r="A884" s="241"/>
      <c r="B884" s="241"/>
      <c r="C884" s="237"/>
      <c r="D884" s="237"/>
      <c r="E884" s="237"/>
      <c r="F884" s="237"/>
      <c r="G884" s="237"/>
      <c r="H884" s="237"/>
      <c r="I884" s="237"/>
      <c r="J884" s="237"/>
      <c r="K884" s="237"/>
      <c r="L884" s="237"/>
      <c r="M884" s="237"/>
      <c r="N884" s="237"/>
      <c r="O884" s="237"/>
      <c r="P884" s="237"/>
      <c r="Q884" s="237"/>
      <c r="R884" s="237"/>
      <c r="S884" s="237"/>
      <c r="T884" s="237"/>
      <c r="U884" s="237"/>
      <c r="V884" s="237"/>
      <c r="W884" s="237"/>
      <c r="X884" s="237"/>
      <c r="Y884" s="237"/>
    </row>
    <row r="885">
      <c r="A885" s="241"/>
      <c r="B885" s="241"/>
      <c r="C885" s="237"/>
      <c r="D885" s="237"/>
      <c r="E885" s="237"/>
      <c r="F885" s="237"/>
      <c r="G885" s="237"/>
      <c r="H885" s="237"/>
      <c r="I885" s="237"/>
      <c r="J885" s="237"/>
      <c r="K885" s="237"/>
      <c r="L885" s="237"/>
      <c r="M885" s="237"/>
      <c r="N885" s="237"/>
      <c r="O885" s="237"/>
      <c r="P885" s="237"/>
      <c r="Q885" s="237"/>
      <c r="R885" s="237"/>
      <c r="S885" s="237"/>
      <c r="T885" s="237"/>
      <c r="U885" s="237"/>
      <c r="V885" s="237"/>
      <c r="W885" s="237"/>
      <c r="X885" s="237"/>
      <c r="Y885" s="237"/>
    </row>
    <row r="886">
      <c r="A886" s="241"/>
      <c r="B886" s="241"/>
      <c r="C886" s="237"/>
      <c r="D886" s="237"/>
      <c r="E886" s="237"/>
      <c r="F886" s="237"/>
      <c r="G886" s="237"/>
      <c r="H886" s="237"/>
      <c r="I886" s="237"/>
      <c r="J886" s="237"/>
      <c r="K886" s="237"/>
      <c r="L886" s="237"/>
      <c r="M886" s="237"/>
      <c r="N886" s="237"/>
      <c r="O886" s="237"/>
      <c r="P886" s="237"/>
      <c r="Q886" s="237"/>
      <c r="R886" s="237"/>
      <c r="S886" s="237"/>
      <c r="T886" s="237"/>
      <c r="U886" s="237"/>
      <c r="V886" s="237"/>
      <c r="W886" s="237"/>
      <c r="X886" s="237"/>
      <c r="Y886" s="237"/>
    </row>
    <row r="887">
      <c r="A887" s="241"/>
      <c r="B887" s="241"/>
      <c r="C887" s="237"/>
      <c r="D887" s="237"/>
      <c r="E887" s="237"/>
      <c r="F887" s="237"/>
      <c r="G887" s="237"/>
      <c r="H887" s="237"/>
      <c r="I887" s="237"/>
      <c r="J887" s="237"/>
      <c r="K887" s="237"/>
      <c r="L887" s="237"/>
      <c r="M887" s="237"/>
      <c r="N887" s="237"/>
      <c r="O887" s="237"/>
      <c r="P887" s="237"/>
      <c r="Q887" s="237"/>
      <c r="R887" s="237"/>
      <c r="S887" s="237"/>
      <c r="T887" s="237"/>
      <c r="U887" s="237"/>
      <c r="V887" s="237"/>
      <c r="W887" s="237"/>
      <c r="X887" s="237"/>
      <c r="Y887" s="237"/>
    </row>
    <row r="888">
      <c r="A888" s="241"/>
      <c r="B888" s="241"/>
      <c r="C888" s="237"/>
      <c r="D888" s="237"/>
      <c r="E888" s="237"/>
      <c r="F888" s="237"/>
      <c r="G888" s="237"/>
      <c r="H888" s="237"/>
      <c r="I888" s="237"/>
      <c r="J888" s="237"/>
      <c r="K888" s="237"/>
      <c r="L888" s="237"/>
      <c r="M888" s="237"/>
      <c r="N888" s="237"/>
      <c r="O888" s="237"/>
      <c r="P888" s="237"/>
      <c r="Q888" s="237"/>
      <c r="R888" s="237"/>
      <c r="S888" s="237"/>
      <c r="T888" s="237"/>
      <c r="U888" s="237"/>
      <c r="V888" s="237"/>
      <c r="W888" s="237"/>
      <c r="X888" s="237"/>
      <c r="Y888" s="237"/>
    </row>
    <row r="889">
      <c r="A889" s="241"/>
      <c r="B889" s="241"/>
      <c r="C889" s="237"/>
      <c r="D889" s="237"/>
      <c r="E889" s="237"/>
      <c r="F889" s="237"/>
      <c r="G889" s="237"/>
      <c r="H889" s="237"/>
      <c r="I889" s="237"/>
      <c r="J889" s="237"/>
      <c r="K889" s="237"/>
      <c r="L889" s="237"/>
      <c r="M889" s="237"/>
      <c r="N889" s="237"/>
      <c r="O889" s="237"/>
      <c r="P889" s="237"/>
      <c r="Q889" s="237"/>
      <c r="R889" s="237"/>
      <c r="S889" s="237"/>
      <c r="T889" s="237"/>
      <c r="U889" s="237"/>
      <c r="V889" s="237"/>
      <c r="W889" s="237"/>
      <c r="X889" s="237"/>
      <c r="Y889" s="237"/>
    </row>
    <row r="890">
      <c r="A890" s="241"/>
      <c r="B890" s="241"/>
      <c r="C890" s="237"/>
      <c r="D890" s="237"/>
      <c r="E890" s="237"/>
      <c r="F890" s="237"/>
      <c r="G890" s="237"/>
      <c r="H890" s="237"/>
      <c r="I890" s="237"/>
      <c r="J890" s="237"/>
      <c r="K890" s="237"/>
      <c r="L890" s="237"/>
      <c r="M890" s="237"/>
      <c r="N890" s="237"/>
      <c r="O890" s="237"/>
      <c r="P890" s="237"/>
      <c r="Q890" s="237"/>
      <c r="R890" s="237"/>
      <c r="S890" s="237"/>
      <c r="T890" s="237"/>
      <c r="U890" s="237"/>
      <c r="V890" s="237"/>
      <c r="W890" s="237"/>
      <c r="X890" s="237"/>
      <c r="Y890" s="237"/>
    </row>
    <row r="891">
      <c r="A891" s="241"/>
      <c r="B891" s="241"/>
      <c r="C891" s="237"/>
      <c r="D891" s="237"/>
      <c r="E891" s="237"/>
      <c r="F891" s="237"/>
      <c r="G891" s="237"/>
      <c r="H891" s="237"/>
      <c r="I891" s="237"/>
      <c r="J891" s="237"/>
      <c r="K891" s="237"/>
      <c r="L891" s="237"/>
      <c r="M891" s="237"/>
      <c r="N891" s="237"/>
      <c r="O891" s="237"/>
      <c r="P891" s="237"/>
      <c r="Q891" s="237"/>
      <c r="R891" s="237"/>
      <c r="S891" s="237"/>
      <c r="T891" s="237"/>
      <c r="U891" s="237"/>
      <c r="V891" s="237"/>
      <c r="W891" s="237"/>
      <c r="X891" s="237"/>
      <c r="Y891" s="237"/>
    </row>
    <row r="892">
      <c r="A892" s="241"/>
      <c r="B892" s="241"/>
      <c r="C892" s="237"/>
      <c r="D892" s="237"/>
      <c r="E892" s="237"/>
      <c r="F892" s="237"/>
      <c r="G892" s="237"/>
      <c r="H892" s="237"/>
      <c r="I892" s="237"/>
      <c r="J892" s="237"/>
      <c r="K892" s="237"/>
      <c r="L892" s="237"/>
      <c r="M892" s="237"/>
      <c r="N892" s="237"/>
      <c r="O892" s="237"/>
      <c r="P892" s="237"/>
      <c r="Q892" s="237"/>
      <c r="R892" s="237"/>
      <c r="S892" s="237"/>
      <c r="T892" s="237"/>
      <c r="U892" s="237"/>
      <c r="V892" s="237"/>
      <c r="W892" s="237"/>
      <c r="X892" s="237"/>
      <c r="Y892" s="237"/>
    </row>
    <row r="893">
      <c r="A893" s="241"/>
      <c r="B893" s="241"/>
      <c r="C893" s="237"/>
      <c r="D893" s="237"/>
      <c r="E893" s="237"/>
      <c r="F893" s="237"/>
      <c r="G893" s="237"/>
      <c r="H893" s="237"/>
      <c r="I893" s="237"/>
      <c r="J893" s="237"/>
      <c r="K893" s="237"/>
      <c r="L893" s="237"/>
      <c r="M893" s="237"/>
      <c r="N893" s="237"/>
      <c r="O893" s="237"/>
      <c r="P893" s="237"/>
      <c r="Q893" s="237"/>
      <c r="R893" s="237"/>
      <c r="S893" s="237"/>
      <c r="T893" s="237"/>
      <c r="U893" s="237"/>
      <c r="V893" s="237"/>
      <c r="W893" s="237"/>
      <c r="X893" s="237"/>
      <c r="Y893" s="237"/>
    </row>
    <row r="894">
      <c r="A894" s="241"/>
      <c r="B894" s="241"/>
      <c r="C894" s="237"/>
      <c r="D894" s="237"/>
      <c r="E894" s="237"/>
      <c r="F894" s="237"/>
      <c r="G894" s="237"/>
      <c r="H894" s="237"/>
      <c r="I894" s="237"/>
      <c r="J894" s="237"/>
      <c r="K894" s="237"/>
      <c r="L894" s="237"/>
      <c r="M894" s="237"/>
      <c r="N894" s="237"/>
      <c r="O894" s="237"/>
      <c r="P894" s="237"/>
      <c r="Q894" s="237"/>
      <c r="R894" s="237"/>
      <c r="S894" s="237"/>
      <c r="T894" s="237"/>
      <c r="U894" s="237"/>
      <c r="V894" s="237"/>
      <c r="W894" s="237"/>
      <c r="X894" s="237"/>
      <c r="Y894" s="237"/>
    </row>
    <row r="895">
      <c r="A895" s="241"/>
      <c r="B895" s="241"/>
      <c r="C895" s="237"/>
      <c r="D895" s="237"/>
      <c r="E895" s="237"/>
      <c r="F895" s="237"/>
      <c r="G895" s="237"/>
      <c r="H895" s="237"/>
      <c r="I895" s="237"/>
      <c r="J895" s="237"/>
      <c r="K895" s="237"/>
      <c r="L895" s="237"/>
      <c r="M895" s="237"/>
      <c r="N895" s="237"/>
      <c r="O895" s="237"/>
      <c r="P895" s="237"/>
      <c r="Q895" s="237"/>
      <c r="R895" s="237"/>
      <c r="S895" s="237"/>
      <c r="T895" s="237"/>
      <c r="U895" s="237"/>
      <c r="V895" s="237"/>
      <c r="W895" s="237"/>
      <c r="X895" s="237"/>
      <c r="Y895" s="237"/>
    </row>
    <row r="896">
      <c r="A896" s="241"/>
      <c r="B896" s="241"/>
      <c r="C896" s="237"/>
      <c r="D896" s="237"/>
      <c r="E896" s="237"/>
      <c r="F896" s="237"/>
      <c r="G896" s="237"/>
      <c r="H896" s="237"/>
      <c r="I896" s="237"/>
      <c r="J896" s="237"/>
      <c r="K896" s="237"/>
      <c r="L896" s="237"/>
      <c r="M896" s="237"/>
      <c r="N896" s="237"/>
      <c r="O896" s="237"/>
      <c r="P896" s="237"/>
      <c r="Q896" s="237"/>
      <c r="R896" s="237"/>
      <c r="S896" s="237"/>
      <c r="T896" s="237"/>
      <c r="U896" s="237"/>
      <c r="V896" s="237"/>
      <c r="W896" s="237"/>
      <c r="X896" s="237"/>
      <c r="Y896" s="237"/>
    </row>
    <row r="897">
      <c r="A897" s="241"/>
      <c r="B897" s="241"/>
      <c r="C897" s="237"/>
      <c r="D897" s="237"/>
      <c r="E897" s="237"/>
      <c r="F897" s="237"/>
      <c r="G897" s="237"/>
      <c r="H897" s="237"/>
      <c r="I897" s="237"/>
      <c r="J897" s="237"/>
      <c r="K897" s="237"/>
      <c r="L897" s="237"/>
      <c r="M897" s="237"/>
      <c r="N897" s="237"/>
      <c r="O897" s="237"/>
      <c r="P897" s="237"/>
      <c r="Q897" s="237"/>
      <c r="R897" s="237"/>
      <c r="S897" s="237"/>
      <c r="T897" s="237"/>
      <c r="U897" s="237"/>
      <c r="V897" s="237"/>
      <c r="W897" s="237"/>
      <c r="X897" s="237"/>
      <c r="Y897" s="237"/>
    </row>
    <row r="898">
      <c r="A898" s="241"/>
      <c r="B898" s="241"/>
      <c r="C898" s="237"/>
      <c r="D898" s="237"/>
      <c r="E898" s="237"/>
      <c r="F898" s="237"/>
      <c r="G898" s="237"/>
      <c r="H898" s="237"/>
      <c r="I898" s="237"/>
      <c r="J898" s="237"/>
      <c r="K898" s="237"/>
      <c r="L898" s="237"/>
      <c r="M898" s="237"/>
      <c r="N898" s="237"/>
      <c r="O898" s="237"/>
      <c r="P898" s="237"/>
      <c r="Q898" s="237"/>
      <c r="R898" s="237"/>
      <c r="S898" s="237"/>
      <c r="T898" s="237"/>
      <c r="U898" s="237"/>
      <c r="V898" s="237"/>
      <c r="W898" s="237"/>
      <c r="X898" s="237"/>
      <c r="Y898" s="237"/>
    </row>
    <row r="899">
      <c r="A899" s="241"/>
      <c r="B899" s="241"/>
      <c r="C899" s="237"/>
      <c r="D899" s="237"/>
      <c r="E899" s="237"/>
      <c r="F899" s="237"/>
      <c r="G899" s="237"/>
      <c r="H899" s="237"/>
      <c r="I899" s="237"/>
      <c r="J899" s="237"/>
      <c r="K899" s="237"/>
      <c r="L899" s="237"/>
      <c r="M899" s="237"/>
      <c r="N899" s="237"/>
      <c r="O899" s="237"/>
      <c r="P899" s="237"/>
      <c r="Q899" s="237"/>
      <c r="R899" s="237"/>
      <c r="S899" s="237"/>
      <c r="T899" s="237"/>
      <c r="U899" s="237"/>
      <c r="V899" s="237"/>
      <c r="W899" s="237"/>
      <c r="X899" s="237"/>
      <c r="Y899" s="237"/>
    </row>
    <row r="900">
      <c r="A900" s="241"/>
      <c r="B900" s="241"/>
      <c r="C900" s="237"/>
      <c r="D900" s="237"/>
      <c r="E900" s="237"/>
      <c r="F900" s="237"/>
      <c r="G900" s="237"/>
      <c r="H900" s="237"/>
      <c r="I900" s="237"/>
      <c r="J900" s="237"/>
      <c r="K900" s="237"/>
      <c r="L900" s="237"/>
      <c r="M900" s="237"/>
      <c r="N900" s="237"/>
      <c r="O900" s="237"/>
      <c r="P900" s="237"/>
      <c r="Q900" s="237"/>
      <c r="R900" s="237"/>
      <c r="S900" s="237"/>
      <c r="T900" s="237"/>
      <c r="U900" s="237"/>
      <c r="V900" s="237"/>
      <c r="W900" s="237"/>
      <c r="X900" s="237"/>
      <c r="Y900" s="237"/>
    </row>
    <row r="901">
      <c r="A901" s="241"/>
      <c r="B901" s="241"/>
      <c r="C901" s="237"/>
      <c r="D901" s="237"/>
      <c r="E901" s="237"/>
      <c r="F901" s="237"/>
      <c r="G901" s="237"/>
      <c r="H901" s="237"/>
      <c r="I901" s="237"/>
      <c r="J901" s="237"/>
      <c r="K901" s="237"/>
      <c r="L901" s="237"/>
      <c r="M901" s="237"/>
      <c r="N901" s="237"/>
      <c r="O901" s="237"/>
      <c r="P901" s="237"/>
      <c r="Q901" s="237"/>
      <c r="R901" s="237"/>
      <c r="S901" s="237"/>
      <c r="T901" s="237"/>
      <c r="U901" s="237"/>
      <c r="V901" s="237"/>
      <c r="W901" s="237"/>
      <c r="X901" s="237"/>
      <c r="Y901" s="237"/>
    </row>
    <row r="902">
      <c r="A902" s="241"/>
      <c r="B902" s="241"/>
      <c r="C902" s="237"/>
      <c r="D902" s="237"/>
      <c r="E902" s="237"/>
      <c r="F902" s="237"/>
      <c r="G902" s="237"/>
      <c r="H902" s="237"/>
      <c r="I902" s="237"/>
      <c r="J902" s="237"/>
      <c r="K902" s="237"/>
      <c r="L902" s="237"/>
      <c r="M902" s="237"/>
      <c r="N902" s="237"/>
      <c r="O902" s="237"/>
      <c r="P902" s="237"/>
      <c r="Q902" s="237"/>
      <c r="R902" s="237"/>
      <c r="S902" s="237"/>
      <c r="T902" s="237"/>
      <c r="U902" s="237"/>
      <c r="V902" s="237"/>
      <c r="W902" s="237"/>
      <c r="X902" s="237"/>
      <c r="Y902" s="237"/>
    </row>
    <row r="903">
      <c r="A903" s="241"/>
      <c r="B903" s="241"/>
      <c r="C903" s="237"/>
      <c r="D903" s="237"/>
      <c r="E903" s="237"/>
      <c r="F903" s="237"/>
      <c r="G903" s="237"/>
      <c r="H903" s="237"/>
      <c r="I903" s="237"/>
      <c r="J903" s="237"/>
      <c r="K903" s="237"/>
      <c r="L903" s="237"/>
      <c r="M903" s="237"/>
      <c r="N903" s="237"/>
      <c r="O903" s="237"/>
      <c r="P903" s="237"/>
      <c r="Q903" s="237"/>
      <c r="R903" s="237"/>
      <c r="S903" s="237"/>
      <c r="T903" s="237"/>
      <c r="U903" s="237"/>
      <c r="V903" s="237"/>
      <c r="W903" s="237"/>
      <c r="X903" s="237"/>
      <c r="Y903" s="237"/>
    </row>
    <row r="904">
      <c r="A904" s="241"/>
      <c r="B904" s="241"/>
      <c r="C904" s="237"/>
      <c r="D904" s="237"/>
      <c r="E904" s="237"/>
      <c r="F904" s="237"/>
      <c r="G904" s="237"/>
      <c r="H904" s="237"/>
      <c r="I904" s="237"/>
      <c r="J904" s="237"/>
      <c r="K904" s="237"/>
      <c r="L904" s="237"/>
      <c r="M904" s="237"/>
      <c r="N904" s="237"/>
      <c r="O904" s="237"/>
      <c r="P904" s="237"/>
      <c r="Q904" s="237"/>
      <c r="R904" s="237"/>
      <c r="S904" s="237"/>
      <c r="T904" s="237"/>
      <c r="U904" s="237"/>
      <c r="V904" s="237"/>
      <c r="W904" s="237"/>
      <c r="X904" s="237"/>
      <c r="Y904" s="237"/>
    </row>
    <row r="905">
      <c r="A905" s="241"/>
      <c r="B905" s="241"/>
      <c r="C905" s="237"/>
      <c r="D905" s="237"/>
      <c r="E905" s="237"/>
      <c r="F905" s="237"/>
      <c r="G905" s="237"/>
      <c r="H905" s="237"/>
      <c r="I905" s="237"/>
      <c r="J905" s="237"/>
      <c r="K905" s="237"/>
      <c r="L905" s="237"/>
      <c r="M905" s="237"/>
      <c r="N905" s="237"/>
      <c r="O905" s="237"/>
      <c r="P905" s="237"/>
      <c r="Q905" s="237"/>
      <c r="R905" s="237"/>
      <c r="S905" s="237"/>
      <c r="T905" s="237"/>
      <c r="U905" s="237"/>
      <c r="V905" s="237"/>
      <c r="W905" s="237"/>
      <c r="X905" s="237"/>
      <c r="Y905" s="237"/>
    </row>
    <row r="906">
      <c r="A906" s="241"/>
      <c r="B906" s="241"/>
      <c r="C906" s="237"/>
      <c r="D906" s="237"/>
      <c r="E906" s="237"/>
      <c r="F906" s="237"/>
      <c r="G906" s="237"/>
      <c r="H906" s="237"/>
      <c r="I906" s="237"/>
      <c r="J906" s="237"/>
      <c r="K906" s="237"/>
      <c r="L906" s="237"/>
      <c r="M906" s="237"/>
      <c r="N906" s="237"/>
      <c r="O906" s="237"/>
      <c r="P906" s="237"/>
      <c r="Q906" s="237"/>
      <c r="R906" s="237"/>
      <c r="S906" s="237"/>
      <c r="T906" s="237"/>
      <c r="U906" s="237"/>
      <c r="V906" s="237"/>
      <c r="W906" s="237"/>
      <c r="X906" s="237"/>
      <c r="Y906" s="237"/>
    </row>
    <row r="907">
      <c r="A907" s="241"/>
      <c r="B907" s="241"/>
      <c r="C907" s="237"/>
      <c r="D907" s="237"/>
      <c r="E907" s="237"/>
      <c r="F907" s="237"/>
      <c r="G907" s="237"/>
      <c r="H907" s="237"/>
      <c r="I907" s="237"/>
      <c r="J907" s="237"/>
      <c r="K907" s="237"/>
      <c r="L907" s="237"/>
      <c r="M907" s="237"/>
      <c r="N907" s="237"/>
      <c r="O907" s="237"/>
      <c r="P907" s="237"/>
      <c r="Q907" s="237"/>
      <c r="R907" s="237"/>
      <c r="S907" s="237"/>
      <c r="T907" s="237"/>
      <c r="U907" s="237"/>
      <c r="V907" s="237"/>
      <c r="W907" s="237"/>
      <c r="X907" s="237"/>
      <c r="Y907" s="237"/>
    </row>
    <row r="908">
      <c r="A908" s="241"/>
      <c r="B908" s="241"/>
      <c r="C908" s="237"/>
      <c r="D908" s="237"/>
      <c r="E908" s="237"/>
      <c r="F908" s="237"/>
      <c r="G908" s="237"/>
      <c r="H908" s="237"/>
      <c r="I908" s="237"/>
      <c r="J908" s="237"/>
      <c r="K908" s="237"/>
      <c r="L908" s="237"/>
      <c r="M908" s="237"/>
      <c r="N908" s="237"/>
      <c r="O908" s="237"/>
      <c r="P908" s="237"/>
      <c r="Q908" s="237"/>
      <c r="R908" s="237"/>
      <c r="S908" s="237"/>
      <c r="T908" s="237"/>
      <c r="U908" s="237"/>
      <c r="V908" s="237"/>
      <c r="W908" s="237"/>
      <c r="X908" s="237"/>
      <c r="Y908" s="237"/>
    </row>
    <row r="909">
      <c r="A909" s="241"/>
      <c r="B909" s="241"/>
      <c r="C909" s="237"/>
      <c r="D909" s="237"/>
      <c r="E909" s="237"/>
      <c r="F909" s="237"/>
      <c r="G909" s="237"/>
      <c r="H909" s="237"/>
      <c r="I909" s="237"/>
      <c r="J909" s="237"/>
      <c r="K909" s="237"/>
      <c r="L909" s="237"/>
      <c r="M909" s="237"/>
      <c r="N909" s="237"/>
      <c r="O909" s="237"/>
      <c r="P909" s="237"/>
      <c r="Q909" s="237"/>
      <c r="R909" s="237"/>
      <c r="S909" s="237"/>
      <c r="T909" s="237"/>
      <c r="U909" s="237"/>
      <c r="V909" s="237"/>
      <c r="W909" s="237"/>
      <c r="X909" s="237"/>
      <c r="Y909" s="237"/>
    </row>
    <row r="910">
      <c r="A910" s="241"/>
      <c r="B910" s="241"/>
      <c r="C910" s="237"/>
      <c r="D910" s="237"/>
      <c r="E910" s="237"/>
      <c r="F910" s="237"/>
      <c r="G910" s="237"/>
      <c r="H910" s="237"/>
      <c r="I910" s="237"/>
      <c r="J910" s="237"/>
      <c r="K910" s="237"/>
      <c r="L910" s="237"/>
      <c r="M910" s="237"/>
      <c r="N910" s="237"/>
      <c r="O910" s="237"/>
      <c r="P910" s="237"/>
      <c r="Q910" s="237"/>
      <c r="R910" s="237"/>
      <c r="S910" s="237"/>
      <c r="T910" s="237"/>
      <c r="U910" s="237"/>
      <c r="V910" s="237"/>
      <c r="W910" s="237"/>
      <c r="X910" s="237"/>
      <c r="Y910" s="237"/>
    </row>
    <row r="911">
      <c r="A911" s="241"/>
      <c r="B911" s="241"/>
      <c r="C911" s="237"/>
      <c r="D911" s="237"/>
      <c r="E911" s="237"/>
      <c r="F911" s="237"/>
      <c r="G911" s="237"/>
      <c r="H911" s="237"/>
      <c r="I911" s="237"/>
      <c r="J911" s="237"/>
      <c r="K911" s="237"/>
      <c r="L911" s="237"/>
      <c r="M911" s="237"/>
      <c r="N911" s="237"/>
      <c r="O911" s="237"/>
      <c r="P911" s="237"/>
      <c r="Q911" s="237"/>
      <c r="R911" s="237"/>
      <c r="S911" s="237"/>
      <c r="T911" s="237"/>
      <c r="U911" s="237"/>
      <c r="V911" s="237"/>
      <c r="W911" s="237"/>
      <c r="X911" s="237"/>
      <c r="Y911" s="237"/>
    </row>
    <row r="912">
      <c r="A912" s="241"/>
      <c r="B912" s="241"/>
      <c r="C912" s="237"/>
      <c r="D912" s="237"/>
      <c r="E912" s="237"/>
      <c r="F912" s="237"/>
      <c r="G912" s="237"/>
      <c r="H912" s="237"/>
      <c r="I912" s="237"/>
      <c r="J912" s="237"/>
      <c r="K912" s="237"/>
      <c r="L912" s="237"/>
      <c r="M912" s="237"/>
      <c r="N912" s="237"/>
      <c r="O912" s="237"/>
      <c r="P912" s="237"/>
      <c r="Q912" s="237"/>
      <c r="R912" s="237"/>
      <c r="S912" s="237"/>
      <c r="T912" s="237"/>
      <c r="U912" s="237"/>
      <c r="V912" s="237"/>
      <c r="W912" s="237"/>
      <c r="X912" s="237"/>
      <c r="Y912" s="237"/>
    </row>
    <row r="913">
      <c r="A913" s="241"/>
      <c r="B913" s="241"/>
      <c r="C913" s="237"/>
      <c r="D913" s="237"/>
      <c r="E913" s="237"/>
      <c r="F913" s="237"/>
      <c r="G913" s="237"/>
      <c r="H913" s="237"/>
      <c r="I913" s="237"/>
      <c r="J913" s="237"/>
      <c r="K913" s="237"/>
      <c r="L913" s="237"/>
      <c r="M913" s="237"/>
      <c r="N913" s="237"/>
      <c r="O913" s="237"/>
      <c r="P913" s="237"/>
      <c r="Q913" s="237"/>
      <c r="R913" s="237"/>
      <c r="S913" s="237"/>
      <c r="T913" s="237"/>
      <c r="U913" s="237"/>
      <c r="V913" s="237"/>
      <c r="W913" s="237"/>
      <c r="X913" s="237"/>
      <c r="Y913" s="237"/>
    </row>
    <row r="914">
      <c r="A914" s="241"/>
      <c r="B914" s="241"/>
      <c r="C914" s="237"/>
      <c r="D914" s="237"/>
      <c r="E914" s="237"/>
      <c r="F914" s="237"/>
      <c r="G914" s="237"/>
      <c r="H914" s="237"/>
      <c r="I914" s="237"/>
      <c r="J914" s="237"/>
      <c r="K914" s="237"/>
      <c r="L914" s="237"/>
      <c r="M914" s="237"/>
      <c r="N914" s="237"/>
      <c r="O914" s="237"/>
      <c r="P914" s="237"/>
      <c r="Q914" s="237"/>
      <c r="R914" s="237"/>
      <c r="S914" s="237"/>
      <c r="T914" s="237"/>
      <c r="U914" s="237"/>
      <c r="V914" s="237"/>
      <c r="W914" s="237"/>
      <c r="X914" s="237"/>
      <c r="Y914" s="237"/>
    </row>
    <row r="915">
      <c r="A915" s="241"/>
      <c r="B915" s="241"/>
      <c r="C915" s="237"/>
      <c r="D915" s="237"/>
      <c r="E915" s="237"/>
      <c r="F915" s="237"/>
      <c r="G915" s="237"/>
      <c r="H915" s="237"/>
      <c r="I915" s="237"/>
      <c r="J915" s="237"/>
      <c r="K915" s="237"/>
      <c r="L915" s="237"/>
      <c r="M915" s="237"/>
      <c r="N915" s="237"/>
      <c r="O915" s="237"/>
      <c r="P915" s="237"/>
      <c r="Q915" s="237"/>
      <c r="R915" s="237"/>
      <c r="S915" s="237"/>
      <c r="T915" s="237"/>
      <c r="U915" s="237"/>
      <c r="V915" s="237"/>
      <c r="W915" s="237"/>
      <c r="X915" s="237"/>
      <c r="Y915" s="237"/>
    </row>
    <row r="916">
      <c r="A916" s="241"/>
      <c r="B916" s="241"/>
      <c r="C916" s="237"/>
      <c r="D916" s="237"/>
      <c r="E916" s="237"/>
      <c r="F916" s="237"/>
      <c r="G916" s="237"/>
      <c r="H916" s="237"/>
      <c r="I916" s="237"/>
      <c r="J916" s="237"/>
      <c r="K916" s="237"/>
      <c r="L916" s="237"/>
      <c r="M916" s="237"/>
      <c r="N916" s="237"/>
      <c r="O916" s="237"/>
      <c r="P916" s="237"/>
      <c r="Q916" s="237"/>
      <c r="R916" s="237"/>
      <c r="S916" s="237"/>
      <c r="T916" s="237"/>
      <c r="U916" s="237"/>
      <c r="V916" s="237"/>
      <c r="W916" s="237"/>
      <c r="X916" s="237"/>
      <c r="Y916" s="237"/>
    </row>
    <row r="917">
      <c r="A917" s="241"/>
      <c r="B917" s="241"/>
      <c r="C917" s="237"/>
      <c r="D917" s="237"/>
      <c r="E917" s="237"/>
      <c r="F917" s="237"/>
      <c r="G917" s="237"/>
      <c r="H917" s="237"/>
      <c r="I917" s="237"/>
      <c r="J917" s="237"/>
      <c r="K917" s="237"/>
      <c r="L917" s="237"/>
      <c r="M917" s="237"/>
      <c r="N917" s="237"/>
      <c r="O917" s="237"/>
      <c r="P917" s="237"/>
      <c r="Q917" s="237"/>
      <c r="R917" s="237"/>
      <c r="S917" s="237"/>
      <c r="T917" s="237"/>
      <c r="U917" s="237"/>
      <c r="V917" s="237"/>
      <c r="W917" s="237"/>
      <c r="X917" s="237"/>
      <c r="Y917" s="237"/>
    </row>
    <row r="918">
      <c r="A918" s="241"/>
      <c r="B918" s="241"/>
      <c r="C918" s="237"/>
      <c r="D918" s="237"/>
      <c r="E918" s="237"/>
      <c r="F918" s="237"/>
      <c r="G918" s="237"/>
      <c r="H918" s="237"/>
      <c r="I918" s="237"/>
      <c r="J918" s="237"/>
      <c r="K918" s="237"/>
      <c r="L918" s="237"/>
      <c r="M918" s="237"/>
      <c r="N918" s="237"/>
      <c r="O918" s="237"/>
      <c r="P918" s="237"/>
      <c r="Q918" s="237"/>
      <c r="R918" s="237"/>
      <c r="S918" s="237"/>
      <c r="T918" s="237"/>
      <c r="U918" s="237"/>
      <c r="V918" s="237"/>
      <c r="W918" s="237"/>
      <c r="X918" s="237"/>
      <c r="Y918" s="237"/>
    </row>
    <row r="919">
      <c r="A919" s="241"/>
      <c r="B919" s="241"/>
      <c r="C919" s="237"/>
      <c r="D919" s="237"/>
      <c r="E919" s="237"/>
      <c r="F919" s="237"/>
      <c r="G919" s="237"/>
      <c r="H919" s="237"/>
      <c r="I919" s="237"/>
      <c r="J919" s="237"/>
      <c r="K919" s="237"/>
      <c r="L919" s="237"/>
      <c r="M919" s="237"/>
      <c r="N919" s="237"/>
      <c r="O919" s="237"/>
      <c r="P919" s="237"/>
      <c r="Q919" s="237"/>
      <c r="R919" s="237"/>
      <c r="S919" s="237"/>
      <c r="T919" s="237"/>
      <c r="U919" s="237"/>
      <c r="V919" s="237"/>
      <c r="W919" s="237"/>
      <c r="X919" s="237"/>
      <c r="Y919" s="237"/>
    </row>
    <row r="920">
      <c r="A920" s="241"/>
      <c r="B920" s="241"/>
      <c r="C920" s="237"/>
      <c r="D920" s="237"/>
      <c r="E920" s="237"/>
      <c r="F920" s="237"/>
      <c r="G920" s="237"/>
      <c r="H920" s="237"/>
      <c r="I920" s="237"/>
      <c r="J920" s="237"/>
      <c r="K920" s="237"/>
      <c r="L920" s="237"/>
      <c r="M920" s="237"/>
      <c r="N920" s="237"/>
      <c r="O920" s="237"/>
      <c r="P920" s="237"/>
      <c r="Q920" s="237"/>
      <c r="R920" s="237"/>
      <c r="S920" s="237"/>
      <c r="T920" s="237"/>
      <c r="U920" s="237"/>
      <c r="V920" s="237"/>
      <c r="W920" s="237"/>
      <c r="X920" s="237"/>
      <c r="Y920" s="237"/>
    </row>
    <row r="921">
      <c r="A921" s="241"/>
      <c r="B921" s="241"/>
      <c r="C921" s="237"/>
      <c r="D921" s="237"/>
      <c r="E921" s="237"/>
      <c r="F921" s="237"/>
      <c r="G921" s="237"/>
      <c r="H921" s="237"/>
      <c r="I921" s="237"/>
      <c r="J921" s="237"/>
      <c r="K921" s="237"/>
      <c r="L921" s="237"/>
      <c r="M921" s="237"/>
      <c r="N921" s="237"/>
      <c r="O921" s="237"/>
      <c r="P921" s="237"/>
      <c r="Q921" s="237"/>
      <c r="R921" s="237"/>
      <c r="S921" s="237"/>
      <c r="T921" s="237"/>
      <c r="U921" s="237"/>
      <c r="V921" s="237"/>
      <c r="W921" s="237"/>
      <c r="X921" s="237"/>
      <c r="Y921" s="237"/>
    </row>
    <row r="922">
      <c r="A922" s="241"/>
      <c r="B922" s="241"/>
      <c r="C922" s="237"/>
      <c r="D922" s="237"/>
      <c r="E922" s="237"/>
      <c r="F922" s="237"/>
      <c r="G922" s="237"/>
      <c r="H922" s="237"/>
      <c r="I922" s="237"/>
      <c r="J922" s="237"/>
      <c r="K922" s="237"/>
      <c r="L922" s="237"/>
      <c r="M922" s="237"/>
      <c r="N922" s="237"/>
      <c r="O922" s="237"/>
      <c r="P922" s="237"/>
      <c r="Q922" s="237"/>
      <c r="R922" s="237"/>
      <c r="S922" s="237"/>
      <c r="T922" s="237"/>
      <c r="U922" s="237"/>
      <c r="V922" s="237"/>
      <c r="W922" s="237"/>
      <c r="X922" s="237"/>
      <c r="Y922" s="237"/>
    </row>
    <row r="923">
      <c r="A923" s="241"/>
      <c r="B923" s="241"/>
      <c r="C923" s="237"/>
      <c r="D923" s="237"/>
      <c r="E923" s="237"/>
      <c r="F923" s="237"/>
      <c r="G923" s="237"/>
      <c r="H923" s="237"/>
      <c r="I923" s="237"/>
      <c r="J923" s="237"/>
      <c r="K923" s="237"/>
      <c r="L923" s="237"/>
      <c r="M923" s="237"/>
      <c r="N923" s="237"/>
      <c r="O923" s="237"/>
      <c r="P923" s="237"/>
      <c r="Q923" s="237"/>
      <c r="R923" s="237"/>
      <c r="S923" s="237"/>
      <c r="T923" s="237"/>
      <c r="U923" s="237"/>
      <c r="V923" s="237"/>
      <c r="W923" s="237"/>
      <c r="X923" s="237"/>
      <c r="Y923" s="237"/>
    </row>
    <row r="924">
      <c r="A924" s="241"/>
      <c r="B924" s="241"/>
      <c r="C924" s="237"/>
      <c r="D924" s="237"/>
      <c r="E924" s="237"/>
      <c r="F924" s="237"/>
      <c r="G924" s="237"/>
      <c r="H924" s="237"/>
      <c r="I924" s="237"/>
      <c r="J924" s="237"/>
      <c r="K924" s="237"/>
      <c r="L924" s="237"/>
      <c r="M924" s="237"/>
      <c r="N924" s="237"/>
      <c r="O924" s="237"/>
      <c r="P924" s="237"/>
      <c r="Q924" s="237"/>
      <c r="R924" s="237"/>
      <c r="S924" s="237"/>
      <c r="T924" s="237"/>
      <c r="U924" s="237"/>
      <c r="V924" s="237"/>
      <c r="W924" s="237"/>
      <c r="X924" s="237"/>
      <c r="Y924" s="237"/>
    </row>
    <row r="925">
      <c r="A925" s="241"/>
      <c r="B925" s="241"/>
      <c r="C925" s="237"/>
      <c r="D925" s="237"/>
      <c r="E925" s="237"/>
      <c r="F925" s="237"/>
      <c r="G925" s="237"/>
      <c r="H925" s="237"/>
      <c r="I925" s="237"/>
      <c r="J925" s="237"/>
      <c r="K925" s="237"/>
      <c r="L925" s="237"/>
      <c r="M925" s="237"/>
      <c r="N925" s="237"/>
      <c r="O925" s="237"/>
      <c r="P925" s="237"/>
      <c r="Q925" s="237"/>
      <c r="R925" s="237"/>
      <c r="S925" s="237"/>
      <c r="T925" s="237"/>
      <c r="U925" s="237"/>
      <c r="V925" s="237"/>
      <c r="W925" s="237"/>
      <c r="X925" s="237"/>
      <c r="Y925" s="237"/>
    </row>
    <row r="926">
      <c r="A926" s="241"/>
      <c r="B926" s="241"/>
      <c r="C926" s="237"/>
      <c r="D926" s="237"/>
      <c r="E926" s="237"/>
      <c r="F926" s="237"/>
      <c r="G926" s="237"/>
      <c r="H926" s="237"/>
      <c r="I926" s="237"/>
      <c r="J926" s="237"/>
      <c r="K926" s="237"/>
      <c r="L926" s="237"/>
      <c r="M926" s="237"/>
      <c r="N926" s="237"/>
      <c r="O926" s="237"/>
      <c r="P926" s="237"/>
      <c r="Q926" s="237"/>
      <c r="R926" s="237"/>
      <c r="S926" s="237"/>
      <c r="T926" s="237"/>
      <c r="U926" s="237"/>
      <c r="V926" s="237"/>
      <c r="W926" s="237"/>
      <c r="X926" s="237"/>
      <c r="Y926" s="237"/>
    </row>
    <row r="927">
      <c r="A927" s="241"/>
      <c r="B927" s="241"/>
      <c r="C927" s="237"/>
      <c r="D927" s="237"/>
      <c r="E927" s="237"/>
      <c r="F927" s="237"/>
      <c r="G927" s="237"/>
      <c r="H927" s="237"/>
      <c r="I927" s="237"/>
      <c r="J927" s="237"/>
      <c r="K927" s="237"/>
      <c r="L927" s="237"/>
      <c r="M927" s="237"/>
      <c r="N927" s="237"/>
      <c r="O927" s="237"/>
      <c r="P927" s="237"/>
      <c r="Q927" s="237"/>
      <c r="R927" s="237"/>
      <c r="S927" s="237"/>
      <c r="T927" s="237"/>
      <c r="U927" s="237"/>
      <c r="V927" s="237"/>
      <c r="W927" s="237"/>
      <c r="X927" s="237"/>
      <c r="Y927" s="237"/>
    </row>
    <row r="928">
      <c r="A928" s="241"/>
      <c r="B928" s="241"/>
      <c r="C928" s="237"/>
      <c r="D928" s="237"/>
      <c r="E928" s="237"/>
      <c r="F928" s="237"/>
      <c r="G928" s="237"/>
      <c r="H928" s="237"/>
      <c r="I928" s="237"/>
      <c r="J928" s="237"/>
      <c r="K928" s="237"/>
      <c r="L928" s="237"/>
      <c r="M928" s="237"/>
      <c r="N928" s="237"/>
      <c r="O928" s="237"/>
      <c r="P928" s="237"/>
      <c r="Q928" s="237"/>
      <c r="R928" s="237"/>
      <c r="S928" s="237"/>
      <c r="T928" s="237"/>
      <c r="U928" s="237"/>
      <c r="V928" s="237"/>
      <c r="W928" s="237"/>
      <c r="X928" s="237"/>
      <c r="Y928" s="237"/>
    </row>
    <row r="929">
      <c r="A929" s="241"/>
      <c r="B929" s="241"/>
      <c r="C929" s="237"/>
      <c r="D929" s="237"/>
      <c r="E929" s="237"/>
      <c r="F929" s="237"/>
      <c r="G929" s="237"/>
      <c r="H929" s="237"/>
      <c r="I929" s="237"/>
      <c r="J929" s="237"/>
      <c r="K929" s="237"/>
      <c r="L929" s="237"/>
      <c r="M929" s="237"/>
      <c r="N929" s="237"/>
      <c r="O929" s="237"/>
      <c r="P929" s="237"/>
      <c r="Q929" s="237"/>
      <c r="R929" s="237"/>
      <c r="S929" s="237"/>
      <c r="T929" s="237"/>
      <c r="U929" s="237"/>
      <c r="V929" s="237"/>
      <c r="W929" s="237"/>
      <c r="X929" s="237"/>
      <c r="Y929" s="237"/>
    </row>
    <row r="930">
      <c r="A930" s="241"/>
      <c r="B930" s="241"/>
      <c r="C930" s="237"/>
      <c r="D930" s="237"/>
      <c r="E930" s="237"/>
      <c r="F930" s="237"/>
      <c r="G930" s="237"/>
      <c r="H930" s="237"/>
      <c r="I930" s="237"/>
      <c r="J930" s="237"/>
      <c r="K930" s="237"/>
      <c r="L930" s="237"/>
      <c r="M930" s="237"/>
      <c r="N930" s="237"/>
      <c r="O930" s="237"/>
      <c r="P930" s="237"/>
      <c r="Q930" s="237"/>
      <c r="R930" s="237"/>
      <c r="S930" s="237"/>
      <c r="T930" s="237"/>
      <c r="U930" s="237"/>
      <c r="V930" s="237"/>
      <c r="W930" s="237"/>
      <c r="X930" s="237"/>
      <c r="Y930" s="237"/>
    </row>
    <row r="931">
      <c r="A931" s="241"/>
      <c r="B931" s="241"/>
      <c r="C931" s="237"/>
      <c r="D931" s="237"/>
      <c r="E931" s="237"/>
      <c r="F931" s="237"/>
      <c r="G931" s="237"/>
      <c r="H931" s="237"/>
      <c r="I931" s="237"/>
      <c r="J931" s="237"/>
      <c r="K931" s="237"/>
      <c r="L931" s="237"/>
      <c r="M931" s="237"/>
      <c r="N931" s="237"/>
      <c r="O931" s="237"/>
      <c r="P931" s="237"/>
      <c r="Q931" s="237"/>
      <c r="R931" s="237"/>
      <c r="S931" s="237"/>
      <c r="T931" s="237"/>
      <c r="U931" s="237"/>
      <c r="V931" s="237"/>
      <c r="W931" s="237"/>
      <c r="X931" s="237"/>
      <c r="Y931" s="237"/>
    </row>
    <row r="932">
      <c r="A932" s="241"/>
      <c r="B932" s="241"/>
      <c r="C932" s="237"/>
      <c r="D932" s="237"/>
      <c r="E932" s="237"/>
      <c r="F932" s="237"/>
      <c r="G932" s="237"/>
      <c r="H932" s="237"/>
      <c r="I932" s="237"/>
      <c r="J932" s="237"/>
      <c r="K932" s="237"/>
      <c r="L932" s="237"/>
      <c r="M932" s="237"/>
      <c r="N932" s="237"/>
      <c r="O932" s="237"/>
      <c r="P932" s="237"/>
      <c r="Q932" s="237"/>
      <c r="R932" s="237"/>
      <c r="S932" s="237"/>
      <c r="T932" s="237"/>
      <c r="U932" s="237"/>
      <c r="V932" s="237"/>
      <c r="W932" s="237"/>
      <c r="X932" s="237"/>
      <c r="Y932" s="237"/>
    </row>
    <row r="933">
      <c r="A933" s="241"/>
      <c r="B933" s="241"/>
      <c r="C933" s="237"/>
      <c r="D933" s="237"/>
      <c r="E933" s="237"/>
      <c r="F933" s="237"/>
      <c r="G933" s="237"/>
      <c r="H933" s="237"/>
      <c r="I933" s="237"/>
      <c r="J933" s="237"/>
      <c r="K933" s="237"/>
      <c r="L933" s="237"/>
      <c r="M933" s="237"/>
      <c r="N933" s="237"/>
      <c r="O933" s="237"/>
      <c r="P933" s="237"/>
      <c r="Q933" s="237"/>
      <c r="R933" s="237"/>
      <c r="S933" s="237"/>
      <c r="T933" s="237"/>
      <c r="U933" s="237"/>
      <c r="V933" s="237"/>
      <c r="W933" s="237"/>
      <c r="X933" s="237"/>
      <c r="Y933" s="237"/>
    </row>
    <row r="934">
      <c r="A934" s="241"/>
      <c r="B934" s="241"/>
      <c r="C934" s="237"/>
      <c r="D934" s="237"/>
      <c r="E934" s="237"/>
      <c r="F934" s="237"/>
      <c r="G934" s="237"/>
      <c r="H934" s="237"/>
      <c r="I934" s="237"/>
      <c r="J934" s="237"/>
      <c r="K934" s="237"/>
      <c r="L934" s="237"/>
      <c r="M934" s="237"/>
      <c r="N934" s="237"/>
      <c r="O934" s="237"/>
      <c r="P934" s="237"/>
      <c r="Q934" s="237"/>
      <c r="R934" s="237"/>
      <c r="S934" s="237"/>
      <c r="T934" s="237"/>
      <c r="U934" s="237"/>
      <c r="V934" s="237"/>
      <c r="W934" s="237"/>
      <c r="X934" s="237"/>
      <c r="Y934" s="237"/>
    </row>
    <row r="935">
      <c r="A935" s="241"/>
      <c r="B935" s="241"/>
      <c r="C935" s="237"/>
      <c r="D935" s="237"/>
      <c r="E935" s="237"/>
      <c r="F935" s="237"/>
      <c r="G935" s="237"/>
      <c r="H935" s="237"/>
      <c r="I935" s="237"/>
      <c r="J935" s="237"/>
      <c r="K935" s="237"/>
      <c r="L935" s="237"/>
      <c r="M935" s="237"/>
      <c r="N935" s="237"/>
      <c r="O935" s="237"/>
      <c r="P935" s="237"/>
      <c r="Q935" s="237"/>
      <c r="R935" s="237"/>
      <c r="S935" s="237"/>
      <c r="T935" s="237"/>
      <c r="U935" s="237"/>
      <c r="V935" s="237"/>
      <c r="W935" s="237"/>
      <c r="X935" s="237"/>
      <c r="Y935" s="237"/>
    </row>
    <row r="936">
      <c r="A936" s="241"/>
      <c r="B936" s="241"/>
      <c r="C936" s="237"/>
      <c r="D936" s="237"/>
      <c r="E936" s="237"/>
      <c r="F936" s="237"/>
      <c r="G936" s="237"/>
      <c r="H936" s="237"/>
      <c r="I936" s="237"/>
      <c r="J936" s="237"/>
      <c r="K936" s="237"/>
      <c r="L936" s="237"/>
      <c r="M936" s="237"/>
      <c r="N936" s="237"/>
      <c r="O936" s="237"/>
      <c r="P936" s="237"/>
      <c r="Q936" s="237"/>
      <c r="R936" s="237"/>
      <c r="S936" s="237"/>
      <c r="T936" s="237"/>
      <c r="U936" s="237"/>
      <c r="V936" s="237"/>
      <c r="W936" s="237"/>
      <c r="X936" s="237"/>
      <c r="Y936" s="237"/>
    </row>
    <row r="937">
      <c r="A937" s="241"/>
      <c r="B937" s="241"/>
      <c r="C937" s="237"/>
      <c r="D937" s="237"/>
      <c r="E937" s="237"/>
      <c r="F937" s="237"/>
      <c r="G937" s="237"/>
      <c r="H937" s="237"/>
      <c r="I937" s="237"/>
      <c r="J937" s="237"/>
      <c r="K937" s="237"/>
      <c r="L937" s="237"/>
      <c r="M937" s="237"/>
      <c r="N937" s="237"/>
      <c r="O937" s="237"/>
      <c r="P937" s="237"/>
      <c r="Q937" s="237"/>
      <c r="R937" s="237"/>
      <c r="S937" s="237"/>
      <c r="T937" s="237"/>
      <c r="U937" s="237"/>
      <c r="V937" s="237"/>
      <c r="W937" s="237"/>
      <c r="X937" s="237"/>
      <c r="Y937" s="237"/>
    </row>
    <row r="938">
      <c r="A938" s="241"/>
      <c r="B938" s="241"/>
      <c r="C938" s="237"/>
      <c r="D938" s="237"/>
      <c r="E938" s="237"/>
      <c r="F938" s="237"/>
      <c r="G938" s="237"/>
      <c r="H938" s="237"/>
      <c r="I938" s="237"/>
      <c r="J938" s="237"/>
      <c r="K938" s="237"/>
      <c r="L938" s="237"/>
      <c r="M938" s="237"/>
      <c r="N938" s="237"/>
      <c r="O938" s="237"/>
      <c r="P938" s="237"/>
      <c r="Q938" s="237"/>
      <c r="R938" s="237"/>
      <c r="S938" s="237"/>
      <c r="T938" s="237"/>
      <c r="U938" s="237"/>
      <c r="V938" s="237"/>
      <c r="W938" s="237"/>
      <c r="X938" s="237"/>
      <c r="Y938" s="237"/>
    </row>
    <row r="939">
      <c r="A939" s="241"/>
      <c r="B939" s="241"/>
      <c r="C939" s="237"/>
      <c r="D939" s="237"/>
      <c r="E939" s="237"/>
      <c r="F939" s="237"/>
      <c r="G939" s="237"/>
      <c r="H939" s="237"/>
      <c r="I939" s="237"/>
      <c r="J939" s="237"/>
      <c r="K939" s="237"/>
      <c r="L939" s="237"/>
      <c r="M939" s="237"/>
      <c r="N939" s="237"/>
      <c r="O939" s="237"/>
      <c r="P939" s="237"/>
      <c r="Q939" s="237"/>
      <c r="R939" s="237"/>
      <c r="S939" s="237"/>
      <c r="T939" s="237"/>
      <c r="U939" s="237"/>
      <c r="V939" s="237"/>
      <c r="W939" s="237"/>
      <c r="X939" s="237"/>
      <c r="Y939" s="237"/>
    </row>
    <row r="940">
      <c r="A940" s="241"/>
      <c r="B940" s="241"/>
      <c r="C940" s="237"/>
      <c r="D940" s="237"/>
      <c r="E940" s="237"/>
      <c r="F940" s="237"/>
      <c r="G940" s="237"/>
      <c r="H940" s="237"/>
      <c r="I940" s="237"/>
      <c r="J940" s="237"/>
      <c r="K940" s="237"/>
      <c r="L940" s="237"/>
      <c r="M940" s="237"/>
      <c r="N940" s="237"/>
      <c r="O940" s="237"/>
      <c r="P940" s="237"/>
      <c r="Q940" s="237"/>
      <c r="R940" s="237"/>
      <c r="S940" s="237"/>
      <c r="T940" s="237"/>
      <c r="U940" s="237"/>
      <c r="V940" s="237"/>
      <c r="W940" s="237"/>
      <c r="X940" s="237"/>
      <c r="Y940" s="237"/>
    </row>
    <row r="941">
      <c r="A941" s="241"/>
      <c r="B941" s="241"/>
      <c r="C941" s="237"/>
      <c r="D941" s="237"/>
      <c r="E941" s="237"/>
      <c r="F941" s="237"/>
      <c r="G941" s="237"/>
      <c r="H941" s="237"/>
      <c r="I941" s="237"/>
      <c r="J941" s="237"/>
      <c r="K941" s="237"/>
      <c r="L941" s="237"/>
      <c r="M941" s="237"/>
      <c r="N941" s="237"/>
      <c r="O941" s="237"/>
      <c r="P941" s="237"/>
      <c r="Q941" s="237"/>
      <c r="R941" s="237"/>
      <c r="S941" s="237"/>
      <c r="T941" s="237"/>
      <c r="U941" s="237"/>
      <c r="V941" s="237"/>
      <c r="W941" s="237"/>
      <c r="X941" s="237"/>
      <c r="Y941" s="237"/>
    </row>
    <row r="942">
      <c r="A942" s="241"/>
      <c r="B942" s="241"/>
      <c r="C942" s="237"/>
      <c r="D942" s="237"/>
      <c r="E942" s="237"/>
      <c r="F942" s="237"/>
      <c r="G942" s="237"/>
      <c r="H942" s="237"/>
      <c r="I942" s="237"/>
      <c r="J942" s="237"/>
      <c r="K942" s="237"/>
      <c r="L942" s="237"/>
      <c r="M942" s="237"/>
      <c r="N942" s="237"/>
      <c r="O942" s="237"/>
      <c r="P942" s="237"/>
      <c r="Q942" s="237"/>
      <c r="R942" s="237"/>
      <c r="S942" s="237"/>
      <c r="T942" s="237"/>
      <c r="U942" s="237"/>
      <c r="V942" s="237"/>
      <c r="W942" s="237"/>
      <c r="X942" s="237"/>
      <c r="Y942" s="237"/>
    </row>
    <row r="943">
      <c r="A943" s="241"/>
      <c r="B943" s="241"/>
      <c r="C943" s="237"/>
      <c r="D943" s="237"/>
      <c r="E943" s="237"/>
      <c r="F943" s="237"/>
      <c r="G943" s="237"/>
      <c r="H943" s="237"/>
      <c r="I943" s="237"/>
      <c r="J943" s="237"/>
      <c r="K943" s="237"/>
      <c r="L943" s="237"/>
      <c r="M943" s="237"/>
      <c r="N943" s="237"/>
      <c r="O943" s="237"/>
      <c r="P943" s="237"/>
      <c r="Q943" s="237"/>
      <c r="R943" s="237"/>
      <c r="S943" s="237"/>
      <c r="T943" s="237"/>
      <c r="U943" s="237"/>
      <c r="V943" s="237"/>
      <c r="W943" s="237"/>
      <c r="X943" s="237"/>
      <c r="Y943" s="237"/>
    </row>
    <row r="944">
      <c r="A944" s="241"/>
      <c r="B944" s="241"/>
      <c r="C944" s="237"/>
      <c r="D944" s="237"/>
      <c r="E944" s="237"/>
      <c r="F944" s="237"/>
      <c r="G944" s="237"/>
      <c r="H944" s="237"/>
      <c r="I944" s="237"/>
      <c r="J944" s="237"/>
      <c r="K944" s="237"/>
      <c r="L944" s="237"/>
      <c r="M944" s="237"/>
      <c r="N944" s="237"/>
      <c r="O944" s="237"/>
      <c r="P944" s="237"/>
      <c r="Q944" s="237"/>
      <c r="R944" s="237"/>
      <c r="S944" s="237"/>
      <c r="T944" s="237"/>
      <c r="U944" s="237"/>
      <c r="V944" s="237"/>
      <c r="W944" s="237"/>
      <c r="X944" s="237"/>
      <c r="Y944" s="237"/>
    </row>
    <row r="945">
      <c r="A945" s="241"/>
      <c r="B945" s="241"/>
      <c r="C945" s="237"/>
      <c r="D945" s="237"/>
      <c r="E945" s="237"/>
      <c r="F945" s="237"/>
      <c r="G945" s="237"/>
      <c r="H945" s="237"/>
      <c r="I945" s="237"/>
      <c r="J945" s="237"/>
      <c r="K945" s="237"/>
      <c r="L945" s="237"/>
      <c r="M945" s="237"/>
      <c r="N945" s="237"/>
      <c r="O945" s="237"/>
      <c r="P945" s="237"/>
      <c r="Q945" s="237"/>
      <c r="R945" s="237"/>
      <c r="S945" s="237"/>
      <c r="T945" s="237"/>
      <c r="U945" s="237"/>
      <c r="V945" s="237"/>
      <c r="W945" s="237"/>
      <c r="X945" s="237"/>
      <c r="Y945" s="237"/>
    </row>
    <row r="946">
      <c r="A946" s="241"/>
      <c r="B946" s="241"/>
      <c r="C946" s="237"/>
      <c r="D946" s="237"/>
      <c r="E946" s="237"/>
      <c r="F946" s="237"/>
      <c r="G946" s="237"/>
      <c r="H946" s="237"/>
      <c r="I946" s="237"/>
      <c r="J946" s="237"/>
      <c r="K946" s="237"/>
      <c r="L946" s="237"/>
      <c r="M946" s="237"/>
      <c r="N946" s="237"/>
      <c r="O946" s="237"/>
      <c r="P946" s="237"/>
      <c r="Q946" s="237"/>
      <c r="R946" s="237"/>
      <c r="S946" s="237"/>
      <c r="T946" s="237"/>
      <c r="U946" s="237"/>
      <c r="V946" s="237"/>
      <c r="W946" s="237"/>
      <c r="X946" s="237"/>
      <c r="Y946" s="237"/>
    </row>
    <row r="947">
      <c r="A947" s="241"/>
      <c r="B947" s="241"/>
      <c r="C947" s="237"/>
      <c r="D947" s="237"/>
      <c r="E947" s="237"/>
      <c r="F947" s="237"/>
      <c r="G947" s="237"/>
      <c r="H947" s="237"/>
      <c r="I947" s="237"/>
      <c r="J947" s="237"/>
      <c r="K947" s="237"/>
      <c r="L947" s="237"/>
      <c r="M947" s="237"/>
      <c r="N947" s="237"/>
      <c r="O947" s="237"/>
      <c r="P947" s="237"/>
      <c r="Q947" s="237"/>
      <c r="R947" s="237"/>
      <c r="S947" s="237"/>
      <c r="T947" s="237"/>
      <c r="U947" s="237"/>
      <c r="V947" s="237"/>
      <c r="W947" s="237"/>
      <c r="X947" s="237"/>
      <c r="Y947" s="237"/>
    </row>
    <row r="948">
      <c r="A948" s="241"/>
      <c r="B948" s="241"/>
      <c r="C948" s="237"/>
      <c r="D948" s="237"/>
      <c r="E948" s="237"/>
      <c r="F948" s="237"/>
      <c r="G948" s="237"/>
      <c r="H948" s="237"/>
      <c r="I948" s="237"/>
      <c r="J948" s="237"/>
      <c r="K948" s="237"/>
      <c r="L948" s="237"/>
      <c r="M948" s="237"/>
      <c r="N948" s="237"/>
      <c r="O948" s="237"/>
      <c r="P948" s="237"/>
      <c r="Q948" s="237"/>
      <c r="R948" s="237"/>
      <c r="S948" s="237"/>
      <c r="T948" s="237"/>
      <c r="U948" s="237"/>
      <c r="V948" s="237"/>
      <c r="W948" s="237"/>
      <c r="X948" s="237"/>
      <c r="Y948" s="237"/>
    </row>
    <row r="949">
      <c r="A949" s="241"/>
      <c r="B949" s="241"/>
      <c r="C949" s="237"/>
      <c r="D949" s="237"/>
      <c r="E949" s="237"/>
      <c r="F949" s="237"/>
      <c r="G949" s="237"/>
      <c r="H949" s="237"/>
      <c r="I949" s="237"/>
      <c r="J949" s="237"/>
      <c r="K949" s="237"/>
      <c r="L949" s="237"/>
      <c r="M949" s="237"/>
      <c r="N949" s="237"/>
      <c r="O949" s="237"/>
      <c r="P949" s="237"/>
      <c r="Q949" s="237"/>
      <c r="R949" s="237"/>
      <c r="S949" s="237"/>
      <c r="T949" s="237"/>
      <c r="U949" s="237"/>
      <c r="V949" s="237"/>
      <c r="W949" s="237"/>
      <c r="X949" s="237"/>
      <c r="Y949" s="237"/>
    </row>
    <row r="950">
      <c r="A950" s="241"/>
      <c r="B950" s="241"/>
      <c r="C950" s="237"/>
      <c r="D950" s="237"/>
      <c r="E950" s="237"/>
      <c r="F950" s="237"/>
      <c r="G950" s="237"/>
      <c r="H950" s="237"/>
      <c r="I950" s="237"/>
      <c r="J950" s="237"/>
      <c r="K950" s="237"/>
      <c r="L950" s="237"/>
      <c r="M950" s="237"/>
      <c r="N950" s="237"/>
      <c r="O950" s="237"/>
      <c r="P950" s="237"/>
      <c r="Q950" s="237"/>
      <c r="R950" s="237"/>
      <c r="S950" s="237"/>
      <c r="T950" s="237"/>
      <c r="U950" s="237"/>
      <c r="V950" s="237"/>
      <c r="W950" s="237"/>
      <c r="X950" s="237"/>
      <c r="Y950" s="237"/>
    </row>
    <row r="951">
      <c r="A951" s="241"/>
      <c r="B951" s="241"/>
      <c r="C951" s="237"/>
      <c r="D951" s="237"/>
      <c r="E951" s="237"/>
      <c r="F951" s="237"/>
      <c r="G951" s="237"/>
      <c r="H951" s="237"/>
      <c r="I951" s="237"/>
      <c r="J951" s="237"/>
      <c r="K951" s="237"/>
      <c r="L951" s="237"/>
      <c r="M951" s="237"/>
      <c r="N951" s="237"/>
      <c r="O951" s="237"/>
      <c r="P951" s="237"/>
      <c r="Q951" s="237"/>
      <c r="R951" s="237"/>
      <c r="S951" s="237"/>
      <c r="T951" s="237"/>
      <c r="U951" s="237"/>
      <c r="V951" s="237"/>
      <c r="W951" s="237"/>
      <c r="X951" s="237"/>
      <c r="Y951" s="237"/>
    </row>
    <row r="952">
      <c r="A952" s="241"/>
      <c r="B952" s="241"/>
      <c r="C952" s="237"/>
      <c r="D952" s="237"/>
      <c r="E952" s="237"/>
      <c r="F952" s="237"/>
      <c r="G952" s="237"/>
      <c r="H952" s="237"/>
      <c r="I952" s="237"/>
      <c r="J952" s="237"/>
      <c r="K952" s="237"/>
      <c r="L952" s="237"/>
      <c r="M952" s="237"/>
      <c r="N952" s="237"/>
      <c r="O952" s="237"/>
      <c r="P952" s="237"/>
      <c r="Q952" s="237"/>
      <c r="R952" s="237"/>
      <c r="S952" s="237"/>
      <c r="T952" s="237"/>
      <c r="U952" s="237"/>
      <c r="V952" s="237"/>
      <c r="W952" s="237"/>
      <c r="X952" s="237"/>
      <c r="Y952" s="237"/>
    </row>
    <row r="953">
      <c r="A953" s="241"/>
      <c r="B953" s="241"/>
      <c r="C953" s="237"/>
      <c r="D953" s="237"/>
      <c r="E953" s="237"/>
      <c r="F953" s="237"/>
      <c r="G953" s="237"/>
      <c r="H953" s="237"/>
      <c r="I953" s="237"/>
      <c r="J953" s="237"/>
      <c r="K953" s="237"/>
      <c r="L953" s="237"/>
      <c r="M953" s="237"/>
      <c r="N953" s="237"/>
      <c r="O953" s="237"/>
      <c r="P953" s="237"/>
      <c r="Q953" s="237"/>
      <c r="R953" s="237"/>
      <c r="S953" s="237"/>
      <c r="T953" s="237"/>
      <c r="U953" s="237"/>
      <c r="V953" s="237"/>
      <c r="W953" s="237"/>
      <c r="X953" s="237"/>
      <c r="Y953" s="237"/>
    </row>
    <row r="954">
      <c r="A954" s="241"/>
      <c r="B954" s="241"/>
      <c r="C954" s="237"/>
      <c r="D954" s="237"/>
      <c r="E954" s="237"/>
      <c r="F954" s="237"/>
      <c r="G954" s="237"/>
      <c r="H954" s="237"/>
      <c r="I954" s="237"/>
      <c r="J954" s="237"/>
      <c r="K954" s="237"/>
      <c r="L954" s="237"/>
      <c r="M954" s="237"/>
      <c r="N954" s="237"/>
      <c r="O954" s="237"/>
      <c r="P954" s="237"/>
      <c r="Q954" s="237"/>
      <c r="R954" s="237"/>
      <c r="S954" s="237"/>
      <c r="T954" s="237"/>
      <c r="U954" s="237"/>
      <c r="V954" s="237"/>
      <c r="W954" s="237"/>
      <c r="X954" s="237"/>
      <c r="Y954" s="237"/>
    </row>
    <row r="955">
      <c r="A955" s="241"/>
      <c r="B955" s="241"/>
      <c r="C955" s="237"/>
      <c r="D955" s="237"/>
      <c r="E955" s="237"/>
      <c r="F955" s="237"/>
      <c r="G955" s="237"/>
      <c r="H955" s="237"/>
      <c r="I955" s="237"/>
      <c r="J955" s="237"/>
      <c r="K955" s="237"/>
      <c r="L955" s="237"/>
      <c r="M955" s="237"/>
      <c r="N955" s="237"/>
      <c r="O955" s="237"/>
      <c r="P955" s="237"/>
      <c r="Q955" s="237"/>
      <c r="R955" s="237"/>
      <c r="S955" s="237"/>
      <c r="T955" s="237"/>
      <c r="U955" s="237"/>
      <c r="V955" s="237"/>
      <c r="W955" s="237"/>
      <c r="X955" s="237"/>
      <c r="Y955" s="237"/>
    </row>
    <row r="956">
      <c r="A956" s="241"/>
      <c r="B956" s="241"/>
      <c r="C956" s="237"/>
      <c r="D956" s="237"/>
      <c r="E956" s="237"/>
      <c r="F956" s="237"/>
      <c r="G956" s="237"/>
      <c r="H956" s="237"/>
      <c r="I956" s="237"/>
      <c r="J956" s="237"/>
      <c r="K956" s="237"/>
      <c r="L956" s="237"/>
      <c r="M956" s="237"/>
      <c r="N956" s="237"/>
      <c r="O956" s="237"/>
      <c r="P956" s="237"/>
      <c r="Q956" s="237"/>
      <c r="R956" s="237"/>
      <c r="S956" s="237"/>
      <c r="T956" s="237"/>
      <c r="U956" s="237"/>
      <c r="V956" s="237"/>
      <c r="W956" s="237"/>
      <c r="X956" s="237"/>
      <c r="Y956" s="237"/>
    </row>
    <row r="957">
      <c r="A957" s="241"/>
      <c r="B957" s="241"/>
      <c r="C957" s="237"/>
      <c r="D957" s="237"/>
      <c r="E957" s="237"/>
      <c r="F957" s="237"/>
      <c r="G957" s="237"/>
      <c r="H957" s="237"/>
      <c r="I957" s="237"/>
      <c r="J957" s="237"/>
      <c r="K957" s="237"/>
      <c r="L957" s="237"/>
      <c r="M957" s="237"/>
      <c r="N957" s="237"/>
      <c r="O957" s="237"/>
      <c r="P957" s="237"/>
      <c r="Q957" s="237"/>
      <c r="R957" s="237"/>
      <c r="S957" s="237"/>
      <c r="T957" s="237"/>
      <c r="U957" s="237"/>
      <c r="V957" s="237"/>
      <c r="W957" s="237"/>
      <c r="X957" s="237"/>
      <c r="Y957" s="237"/>
    </row>
    <row r="958">
      <c r="A958" s="241"/>
      <c r="B958" s="241"/>
      <c r="C958" s="237"/>
      <c r="D958" s="237"/>
      <c r="E958" s="237"/>
      <c r="F958" s="237"/>
      <c r="G958" s="237"/>
      <c r="H958" s="237"/>
      <c r="I958" s="237"/>
      <c r="J958" s="237"/>
      <c r="K958" s="237"/>
      <c r="L958" s="237"/>
      <c r="M958" s="237"/>
      <c r="N958" s="237"/>
      <c r="O958" s="237"/>
      <c r="P958" s="237"/>
      <c r="Q958" s="237"/>
      <c r="R958" s="237"/>
      <c r="S958" s="237"/>
      <c r="T958" s="237"/>
      <c r="U958" s="237"/>
      <c r="V958" s="237"/>
      <c r="W958" s="237"/>
      <c r="X958" s="237"/>
      <c r="Y958" s="237"/>
    </row>
    <row r="959">
      <c r="A959" s="241"/>
      <c r="B959" s="241"/>
      <c r="C959" s="237"/>
      <c r="D959" s="237"/>
      <c r="E959" s="237"/>
      <c r="F959" s="237"/>
      <c r="G959" s="237"/>
      <c r="H959" s="237"/>
      <c r="I959" s="237"/>
      <c r="J959" s="237"/>
      <c r="K959" s="237"/>
      <c r="L959" s="237"/>
      <c r="M959" s="237"/>
      <c r="N959" s="237"/>
      <c r="O959" s="237"/>
      <c r="P959" s="237"/>
      <c r="Q959" s="237"/>
      <c r="R959" s="237"/>
      <c r="S959" s="237"/>
      <c r="T959" s="237"/>
      <c r="U959" s="237"/>
      <c r="V959" s="237"/>
      <c r="W959" s="237"/>
      <c r="X959" s="237"/>
      <c r="Y959" s="237"/>
    </row>
    <row r="960">
      <c r="A960" s="241"/>
      <c r="B960" s="241"/>
      <c r="C960" s="237"/>
      <c r="D960" s="237"/>
      <c r="E960" s="237"/>
      <c r="F960" s="237"/>
      <c r="G960" s="237"/>
      <c r="H960" s="237"/>
      <c r="I960" s="237"/>
      <c r="J960" s="237"/>
      <c r="K960" s="237"/>
      <c r="L960" s="237"/>
      <c r="M960" s="237"/>
      <c r="N960" s="237"/>
      <c r="O960" s="237"/>
      <c r="P960" s="237"/>
      <c r="Q960" s="237"/>
      <c r="R960" s="237"/>
      <c r="S960" s="237"/>
      <c r="T960" s="237"/>
      <c r="U960" s="237"/>
      <c r="V960" s="237"/>
      <c r="W960" s="237"/>
      <c r="X960" s="237"/>
      <c r="Y960" s="237"/>
    </row>
    <row r="961">
      <c r="A961" s="241"/>
      <c r="B961" s="241"/>
      <c r="C961" s="237"/>
      <c r="D961" s="237"/>
      <c r="E961" s="237"/>
      <c r="F961" s="237"/>
      <c r="G961" s="237"/>
      <c r="H961" s="237"/>
      <c r="I961" s="237"/>
      <c r="J961" s="237"/>
      <c r="K961" s="237"/>
      <c r="L961" s="237"/>
      <c r="M961" s="237"/>
      <c r="N961" s="237"/>
      <c r="O961" s="237"/>
      <c r="P961" s="237"/>
      <c r="Q961" s="237"/>
      <c r="R961" s="237"/>
      <c r="S961" s="237"/>
      <c r="T961" s="237"/>
      <c r="U961" s="237"/>
      <c r="V961" s="237"/>
      <c r="W961" s="237"/>
      <c r="X961" s="237"/>
      <c r="Y961" s="237"/>
    </row>
    <row r="962">
      <c r="A962" s="241"/>
      <c r="B962" s="241"/>
      <c r="C962" s="237"/>
      <c r="D962" s="237"/>
      <c r="E962" s="237"/>
      <c r="F962" s="237"/>
      <c r="G962" s="237"/>
      <c r="H962" s="237"/>
      <c r="I962" s="237"/>
      <c r="J962" s="237"/>
      <c r="K962" s="237"/>
      <c r="L962" s="237"/>
      <c r="M962" s="237"/>
      <c r="N962" s="237"/>
      <c r="O962" s="237"/>
      <c r="P962" s="237"/>
      <c r="Q962" s="237"/>
      <c r="R962" s="237"/>
      <c r="S962" s="237"/>
      <c r="T962" s="237"/>
      <c r="U962" s="237"/>
      <c r="V962" s="237"/>
      <c r="W962" s="237"/>
      <c r="X962" s="237"/>
      <c r="Y962" s="237"/>
    </row>
    <row r="963">
      <c r="A963" s="241"/>
      <c r="B963" s="241"/>
      <c r="C963" s="237"/>
      <c r="D963" s="237"/>
      <c r="E963" s="237"/>
      <c r="F963" s="237"/>
      <c r="G963" s="237"/>
      <c r="H963" s="237"/>
      <c r="I963" s="237"/>
      <c r="J963" s="237"/>
      <c r="K963" s="237"/>
      <c r="L963" s="237"/>
      <c r="M963" s="237"/>
      <c r="N963" s="237"/>
      <c r="O963" s="237"/>
      <c r="P963" s="237"/>
      <c r="Q963" s="237"/>
      <c r="R963" s="237"/>
      <c r="S963" s="237"/>
      <c r="T963" s="237"/>
      <c r="U963" s="237"/>
      <c r="V963" s="237"/>
      <c r="W963" s="237"/>
      <c r="X963" s="237"/>
      <c r="Y963" s="237"/>
    </row>
    <row r="964">
      <c r="A964" s="241"/>
      <c r="B964" s="241"/>
      <c r="C964" s="237"/>
      <c r="D964" s="237"/>
      <c r="E964" s="237"/>
      <c r="F964" s="237"/>
      <c r="G964" s="237"/>
      <c r="H964" s="237"/>
      <c r="I964" s="237"/>
      <c r="J964" s="237"/>
      <c r="K964" s="237"/>
      <c r="L964" s="237"/>
      <c r="M964" s="237"/>
      <c r="N964" s="237"/>
      <c r="O964" s="237"/>
      <c r="P964" s="237"/>
      <c r="Q964" s="237"/>
      <c r="R964" s="237"/>
      <c r="S964" s="237"/>
      <c r="T964" s="237"/>
      <c r="U964" s="237"/>
      <c r="V964" s="237"/>
      <c r="W964" s="237"/>
      <c r="X964" s="237"/>
      <c r="Y964" s="237"/>
    </row>
    <row r="965">
      <c r="A965" s="241"/>
      <c r="B965" s="241"/>
      <c r="C965" s="237"/>
      <c r="D965" s="237"/>
      <c r="E965" s="237"/>
      <c r="F965" s="237"/>
      <c r="G965" s="237"/>
      <c r="H965" s="237"/>
      <c r="I965" s="237"/>
      <c r="J965" s="237"/>
      <c r="K965" s="237"/>
      <c r="L965" s="237"/>
      <c r="M965" s="237"/>
      <c r="N965" s="237"/>
      <c r="O965" s="237"/>
      <c r="P965" s="237"/>
      <c r="Q965" s="237"/>
      <c r="R965" s="237"/>
      <c r="S965" s="237"/>
      <c r="T965" s="237"/>
      <c r="U965" s="237"/>
      <c r="V965" s="237"/>
      <c r="W965" s="237"/>
      <c r="X965" s="237"/>
      <c r="Y965" s="237"/>
    </row>
    <row r="966">
      <c r="A966" s="241"/>
      <c r="B966" s="241"/>
      <c r="C966" s="237"/>
      <c r="D966" s="237"/>
      <c r="E966" s="237"/>
      <c r="F966" s="237"/>
      <c r="G966" s="237"/>
      <c r="H966" s="237"/>
      <c r="I966" s="237"/>
      <c r="J966" s="237"/>
      <c r="K966" s="237"/>
      <c r="L966" s="237"/>
      <c r="M966" s="237"/>
      <c r="N966" s="237"/>
      <c r="O966" s="237"/>
      <c r="P966" s="237"/>
      <c r="Q966" s="237"/>
      <c r="R966" s="237"/>
      <c r="S966" s="237"/>
      <c r="T966" s="237"/>
      <c r="U966" s="237"/>
      <c r="V966" s="237"/>
      <c r="W966" s="237"/>
      <c r="X966" s="237"/>
      <c r="Y966" s="237"/>
    </row>
    <row r="967">
      <c r="A967" s="241"/>
      <c r="B967" s="241"/>
      <c r="C967" s="237"/>
      <c r="D967" s="237"/>
      <c r="E967" s="237"/>
      <c r="F967" s="237"/>
      <c r="G967" s="237"/>
      <c r="H967" s="237"/>
      <c r="I967" s="237"/>
      <c r="J967" s="237"/>
      <c r="K967" s="237"/>
      <c r="L967" s="237"/>
      <c r="M967" s="237"/>
      <c r="N967" s="237"/>
      <c r="O967" s="237"/>
      <c r="P967" s="237"/>
      <c r="Q967" s="237"/>
      <c r="R967" s="237"/>
      <c r="S967" s="237"/>
      <c r="T967" s="237"/>
      <c r="U967" s="237"/>
      <c r="V967" s="237"/>
      <c r="W967" s="237"/>
      <c r="X967" s="237"/>
      <c r="Y967" s="237"/>
    </row>
    <row r="968">
      <c r="A968" s="241"/>
      <c r="B968" s="241"/>
      <c r="C968" s="237"/>
      <c r="D968" s="237"/>
      <c r="E968" s="237"/>
      <c r="F968" s="237"/>
      <c r="G968" s="237"/>
      <c r="H968" s="237"/>
      <c r="I968" s="237"/>
      <c r="J968" s="237"/>
      <c r="K968" s="237"/>
      <c r="L968" s="237"/>
      <c r="M968" s="237"/>
      <c r="N968" s="237"/>
      <c r="O968" s="237"/>
      <c r="P968" s="237"/>
      <c r="Q968" s="237"/>
      <c r="R968" s="237"/>
      <c r="S968" s="237"/>
      <c r="T968" s="237"/>
      <c r="U968" s="237"/>
      <c r="V968" s="237"/>
      <c r="W968" s="237"/>
      <c r="X968" s="237"/>
      <c r="Y968" s="237"/>
    </row>
    <row r="969">
      <c r="A969" s="241"/>
      <c r="B969" s="241"/>
      <c r="C969" s="237"/>
      <c r="D969" s="237"/>
      <c r="E969" s="237"/>
      <c r="F969" s="237"/>
      <c r="G969" s="237"/>
      <c r="H969" s="237"/>
      <c r="I969" s="237"/>
      <c r="J969" s="237"/>
      <c r="K969" s="237"/>
      <c r="L969" s="237"/>
      <c r="M969" s="237"/>
      <c r="N969" s="237"/>
      <c r="O969" s="237"/>
      <c r="P969" s="237"/>
      <c r="Q969" s="237"/>
      <c r="R969" s="237"/>
      <c r="S969" s="237"/>
      <c r="T969" s="237"/>
      <c r="U969" s="237"/>
      <c r="V969" s="237"/>
      <c r="W969" s="237"/>
      <c r="X969" s="237"/>
      <c r="Y969" s="237"/>
    </row>
    <row r="970">
      <c r="A970" s="241"/>
      <c r="B970" s="241"/>
      <c r="C970" s="237"/>
      <c r="D970" s="237"/>
      <c r="E970" s="237"/>
      <c r="F970" s="237"/>
      <c r="G970" s="237"/>
      <c r="H970" s="237"/>
      <c r="I970" s="237"/>
      <c r="J970" s="237"/>
      <c r="K970" s="237"/>
      <c r="L970" s="237"/>
      <c r="M970" s="237"/>
      <c r="N970" s="237"/>
      <c r="O970" s="237"/>
      <c r="P970" s="237"/>
      <c r="Q970" s="237"/>
      <c r="R970" s="237"/>
      <c r="S970" s="237"/>
      <c r="T970" s="237"/>
      <c r="U970" s="237"/>
      <c r="V970" s="237"/>
      <c r="W970" s="237"/>
      <c r="X970" s="237"/>
      <c r="Y970" s="237"/>
    </row>
    <row r="971">
      <c r="A971" s="241"/>
      <c r="B971" s="241"/>
      <c r="C971" s="237"/>
      <c r="D971" s="237"/>
      <c r="E971" s="237"/>
      <c r="F971" s="237"/>
      <c r="G971" s="237"/>
      <c r="H971" s="237"/>
      <c r="I971" s="237"/>
      <c r="J971" s="237"/>
      <c r="K971" s="237"/>
      <c r="L971" s="237"/>
      <c r="M971" s="237"/>
      <c r="N971" s="237"/>
      <c r="O971" s="237"/>
      <c r="P971" s="237"/>
      <c r="Q971" s="237"/>
      <c r="R971" s="237"/>
      <c r="S971" s="237"/>
      <c r="T971" s="237"/>
      <c r="U971" s="237"/>
      <c r="V971" s="237"/>
      <c r="W971" s="237"/>
      <c r="X971" s="237"/>
      <c r="Y971" s="237"/>
    </row>
    <row r="972">
      <c r="A972" s="241"/>
      <c r="B972" s="241"/>
      <c r="C972" s="237"/>
      <c r="D972" s="237"/>
      <c r="E972" s="237"/>
      <c r="F972" s="237"/>
      <c r="G972" s="237"/>
      <c r="H972" s="237"/>
      <c r="I972" s="237"/>
      <c r="J972" s="237"/>
      <c r="K972" s="237"/>
      <c r="L972" s="237"/>
      <c r="M972" s="237"/>
      <c r="N972" s="237"/>
      <c r="O972" s="237"/>
      <c r="P972" s="237"/>
      <c r="Q972" s="237"/>
      <c r="R972" s="237"/>
      <c r="S972" s="237"/>
      <c r="T972" s="237"/>
      <c r="U972" s="237"/>
      <c r="V972" s="237"/>
      <c r="W972" s="237"/>
      <c r="X972" s="237"/>
      <c r="Y972" s="237"/>
    </row>
    <row r="973">
      <c r="A973" s="241"/>
      <c r="B973" s="241"/>
      <c r="C973" s="237"/>
      <c r="D973" s="237"/>
      <c r="E973" s="237"/>
      <c r="F973" s="237"/>
      <c r="G973" s="237"/>
      <c r="H973" s="237"/>
      <c r="I973" s="237"/>
      <c r="J973" s="237"/>
      <c r="K973" s="237"/>
      <c r="L973" s="237"/>
      <c r="M973" s="237"/>
      <c r="N973" s="237"/>
      <c r="O973" s="237"/>
      <c r="P973" s="237"/>
      <c r="Q973" s="237"/>
      <c r="R973" s="237"/>
      <c r="S973" s="237"/>
      <c r="T973" s="237"/>
      <c r="U973" s="237"/>
      <c r="V973" s="237"/>
      <c r="W973" s="237"/>
      <c r="X973" s="237"/>
      <c r="Y973" s="237"/>
    </row>
    <row r="974">
      <c r="A974" s="241"/>
      <c r="B974" s="241"/>
      <c r="C974" s="237"/>
      <c r="D974" s="237"/>
      <c r="E974" s="237"/>
      <c r="F974" s="237"/>
      <c r="G974" s="237"/>
      <c r="H974" s="237"/>
      <c r="I974" s="237"/>
      <c r="J974" s="237"/>
      <c r="K974" s="237"/>
      <c r="L974" s="237"/>
      <c r="M974" s="237"/>
      <c r="N974" s="237"/>
      <c r="O974" s="237"/>
      <c r="P974" s="237"/>
      <c r="Q974" s="237"/>
      <c r="R974" s="237"/>
      <c r="S974" s="237"/>
      <c r="T974" s="237"/>
      <c r="U974" s="237"/>
      <c r="V974" s="237"/>
      <c r="W974" s="237"/>
      <c r="X974" s="237"/>
      <c r="Y974" s="237"/>
    </row>
    <row r="975">
      <c r="A975" s="241"/>
      <c r="B975" s="241"/>
      <c r="C975" s="237"/>
      <c r="D975" s="237"/>
      <c r="E975" s="237"/>
      <c r="F975" s="237"/>
      <c r="G975" s="237"/>
      <c r="H975" s="237"/>
      <c r="I975" s="237"/>
      <c r="J975" s="237"/>
      <c r="K975" s="237"/>
      <c r="L975" s="237"/>
      <c r="M975" s="237"/>
      <c r="N975" s="237"/>
      <c r="O975" s="237"/>
      <c r="P975" s="237"/>
      <c r="Q975" s="237"/>
      <c r="R975" s="237"/>
      <c r="S975" s="237"/>
      <c r="T975" s="237"/>
      <c r="U975" s="237"/>
      <c r="V975" s="237"/>
      <c r="W975" s="237"/>
      <c r="X975" s="237"/>
      <c r="Y975" s="237"/>
    </row>
    <row r="976">
      <c r="A976" s="241"/>
      <c r="B976" s="241"/>
      <c r="C976" s="237"/>
      <c r="D976" s="237"/>
      <c r="E976" s="237"/>
      <c r="F976" s="237"/>
      <c r="G976" s="237"/>
      <c r="H976" s="237"/>
      <c r="I976" s="237"/>
      <c r="J976" s="237"/>
      <c r="K976" s="237"/>
      <c r="L976" s="237"/>
      <c r="M976" s="237"/>
      <c r="N976" s="237"/>
      <c r="O976" s="237"/>
      <c r="P976" s="237"/>
      <c r="Q976" s="237"/>
      <c r="R976" s="237"/>
      <c r="S976" s="237"/>
      <c r="T976" s="237"/>
      <c r="U976" s="237"/>
      <c r="V976" s="237"/>
      <c r="W976" s="237"/>
      <c r="X976" s="237"/>
      <c r="Y976" s="237"/>
    </row>
    <row r="977">
      <c r="A977" s="241"/>
      <c r="B977" s="241"/>
      <c r="C977" s="237"/>
      <c r="D977" s="237"/>
      <c r="E977" s="237"/>
      <c r="F977" s="237"/>
      <c r="G977" s="237"/>
      <c r="H977" s="237"/>
      <c r="I977" s="237"/>
      <c r="J977" s="237"/>
      <c r="K977" s="237"/>
      <c r="L977" s="237"/>
      <c r="M977" s="237"/>
      <c r="N977" s="237"/>
      <c r="O977" s="237"/>
      <c r="P977" s="237"/>
      <c r="Q977" s="237"/>
      <c r="R977" s="237"/>
      <c r="S977" s="237"/>
      <c r="T977" s="237"/>
      <c r="U977" s="237"/>
      <c r="V977" s="237"/>
      <c r="W977" s="237"/>
      <c r="X977" s="237"/>
      <c r="Y977" s="237"/>
    </row>
    <row r="978">
      <c r="A978" s="241"/>
      <c r="B978" s="241"/>
      <c r="C978" s="237"/>
      <c r="D978" s="237"/>
      <c r="E978" s="237"/>
      <c r="F978" s="237"/>
      <c r="G978" s="237"/>
      <c r="H978" s="237"/>
      <c r="I978" s="237"/>
      <c r="J978" s="237"/>
      <c r="K978" s="237"/>
      <c r="L978" s="237"/>
      <c r="M978" s="237"/>
      <c r="N978" s="237"/>
      <c r="O978" s="237"/>
      <c r="P978" s="237"/>
      <c r="Q978" s="237"/>
      <c r="R978" s="237"/>
      <c r="S978" s="237"/>
      <c r="T978" s="237"/>
      <c r="U978" s="237"/>
      <c r="V978" s="237"/>
      <c r="W978" s="237"/>
      <c r="X978" s="237"/>
      <c r="Y978" s="237"/>
    </row>
    <row r="979">
      <c r="A979" s="241"/>
      <c r="B979" s="241"/>
      <c r="C979" s="237"/>
      <c r="D979" s="237"/>
      <c r="E979" s="237"/>
      <c r="F979" s="237"/>
      <c r="G979" s="237"/>
      <c r="H979" s="237"/>
      <c r="I979" s="237"/>
      <c r="J979" s="237"/>
      <c r="K979" s="237"/>
      <c r="L979" s="237"/>
      <c r="M979" s="237"/>
      <c r="N979" s="237"/>
      <c r="O979" s="237"/>
      <c r="P979" s="237"/>
      <c r="Q979" s="237"/>
      <c r="R979" s="237"/>
      <c r="S979" s="237"/>
      <c r="T979" s="237"/>
      <c r="U979" s="237"/>
      <c r="V979" s="237"/>
      <c r="W979" s="237"/>
      <c r="X979" s="237"/>
      <c r="Y979" s="237"/>
    </row>
    <row r="980">
      <c r="A980" s="241"/>
      <c r="B980" s="241"/>
      <c r="C980" s="237"/>
      <c r="D980" s="237"/>
      <c r="E980" s="237"/>
      <c r="F980" s="237"/>
      <c r="G980" s="237"/>
      <c r="H980" s="237"/>
      <c r="I980" s="237"/>
      <c r="J980" s="237"/>
      <c r="K980" s="237"/>
      <c r="L980" s="237"/>
      <c r="M980" s="237"/>
      <c r="N980" s="237"/>
      <c r="O980" s="237"/>
      <c r="P980" s="237"/>
      <c r="Q980" s="237"/>
      <c r="R980" s="237"/>
      <c r="S980" s="237"/>
      <c r="T980" s="237"/>
      <c r="U980" s="237"/>
      <c r="V980" s="237"/>
      <c r="W980" s="237"/>
      <c r="X980" s="237"/>
      <c r="Y980" s="237"/>
    </row>
    <row r="981">
      <c r="A981" s="241"/>
      <c r="B981" s="241"/>
      <c r="C981" s="237"/>
      <c r="D981" s="237"/>
      <c r="E981" s="237"/>
      <c r="F981" s="237"/>
      <c r="G981" s="237"/>
      <c r="H981" s="237"/>
      <c r="I981" s="237"/>
      <c r="J981" s="237"/>
      <c r="K981" s="237"/>
      <c r="L981" s="237"/>
      <c r="M981" s="237"/>
      <c r="N981" s="237"/>
      <c r="O981" s="237"/>
      <c r="P981" s="237"/>
      <c r="Q981" s="237"/>
      <c r="R981" s="237"/>
      <c r="S981" s="237"/>
      <c r="T981" s="237"/>
      <c r="U981" s="237"/>
      <c r="V981" s="237"/>
      <c r="W981" s="237"/>
      <c r="X981" s="237"/>
      <c r="Y981" s="237"/>
    </row>
    <row r="982">
      <c r="A982" s="241"/>
      <c r="B982" s="241"/>
      <c r="C982" s="237"/>
      <c r="D982" s="237"/>
      <c r="E982" s="237"/>
      <c r="F982" s="237"/>
      <c r="G982" s="237"/>
      <c r="H982" s="237"/>
      <c r="I982" s="237"/>
      <c r="J982" s="237"/>
      <c r="K982" s="237"/>
      <c r="L982" s="237"/>
      <c r="M982" s="237"/>
      <c r="N982" s="237"/>
      <c r="O982" s="237"/>
      <c r="P982" s="237"/>
      <c r="Q982" s="237"/>
      <c r="R982" s="237"/>
      <c r="S982" s="237"/>
      <c r="T982" s="237"/>
      <c r="U982" s="237"/>
      <c r="V982" s="237"/>
      <c r="W982" s="237"/>
      <c r="X982" s="237"/>
      <c r="Y982" s="237"/>
    </row>
    <row r="983">
      <c r="A983" s="241"/>
      <c r="B983" s="241"/>
      <c r="C983" s="237"/>
      <c r="D983" s="237"/>
      <c r="E983" s="237"/>
      <c r="F983" s="237"/>
      <c r="G983" s="237"/>
      <c r="H983" s="237"/>
      <c r="I983" s="237"/>
      <c r="J983" s="237"/>
      <c r="K983" s="237"/>
      <c r="L983" s="237"/>
      <c r="M983" s="237"/>
      <c r="N983" s="237"/>
      <c r="O983" s="237"/>
      <c r="P983" s="237"/>
      <c r="Q983" s="237"/>
      <c r="R983" s="237"/>
      <c r="S983" s="237"/>
      <c r="T983" s="237"/>
      <c r="U983" s="237"/>
      <c r="V983" s="237"/>
      <c r="W983" s="237"/>
      <c r="X983" s="237"/>
      <c r="Y983" s="237"/>
    </row>
    <row r="984">
      <c r="A984" s="241"/>
      <c r="B984" s="241"/>
      <c r="C984" s="237"/>
      <c r="D984" s="237"/>
      <c r="E984" s="237"/>
      <c r="F984" s="237"/>
      <c r="G984" s="237"/>
      <c r="H984" s="237"/>
      <c r="I984" s="237"/>
      <c r="J984" s="237"/>
      <c r="K984" s="237"/>
      <c r="L984" s="237"/>
      <c r="M984" s="237"/>
      <c r="N984" s="237"/>
      <c r="O984" s="237"/>
      <c r="P984" s="237"/>
      <c r="Q984" s="237"/>
      <c r="R984" s="237"/>
      <c r="S984" s="237"/>
      <c r="T984" s="237"/>
      <c r="U984" s="237"/>
      <c r="V984" s="237"/>
      <c r="W984" s="237"/>
      <c r="X984" s="237"/>
      <c r="Y984" s="237"/>
    </row>
    <row r="985">
      <c r="A985" s="241"/>
      <c r="B985" s="241"/>
      <c r="C985" s="237"/>
      <c r="D985" s="237"/>
      <c r="E985" s="237"/>
      <c r="F985" s="237"/>
      <c r="G985" s="237"/>
      <c r="H985" s="237"/>
      <c r="I985" s="237"/>
      <c r="J985" s="237"/>
      <c r="K985" s="237"/>
      <c r="L985" s="237"/>
      <c r="M985" s="237"/>
      <c r="N985" s="237"/>
      <c r="O985" s="237"/>
      <c r="P985" s="237"/>
      <c r="Q985" s="237"/>
      <c r="R985" s="237"/>
      <c r="S985" s="237"/>
      <c r="T985" s="237"/>
      <c r="U985" s="237"/>
      <c r="V985" s="237"/>
      <c r="W985" s="237"/>
      <c r="X985" s="237"/>
      <c r="Y985" s="237"/>
    </row>
    <row r="986">
      <c r="A986" s="241"/>
      <c r="B986" s="241"/>
      <c r="C986" s="237"/>
      <c r="D986" s="237"/>
      <c r="E986" s="237"/>
      <c r="F986" s="237"/>
      <c r="G986" s="237"/>
      <c r="H986" s="237"/>
      <c r="I986" s="237"/>
      <c r="J986" s="237"/>
      <c r="K986" s="237"/>
      <c r="L986" s="237"/>
      <c r="M986" s="237"/>
      <c r="N986" s="237"/>
      <c r="O986" s="237"/>
      <c r="P986" s="237"/>
      <c r="Q986" s="237"/>
      <c r="R986" s="237"/>
      <c r="S986" s="237"/>
      <c r="T986" s="237"/>
      <c r="U986" s="237"/>
      <c r="V986" s="237"/>
      <c r="W986" s="237"/>
      <c r="X986" s="237"/>
      <c r="Y986" s="237"/>
    </row>
    <row r="987">
      <c r="A987" s="241"/>
      <c r="B987" s="241"/>
      <c r="C987" s="237"/>
      <c r="D987" s="237"/>
      <c r="E987" s="237"/>
      <c r="F987" s="237"/>
      <c r="G987" s="237"/>
      <c r="H987" s="237"/>
      <c r="I987" s="237"/>
      <c r="J987" s="237"/>
      <c r="K987" s="237"/>
      <c r="L987" s="237"/>
      <c r="M987" s="237"/>
      <c r="N987" s="237"/>
      <c r="O987" s="237"/>
      <c r="P987" s="237"/>
      <c r="Q987" s="237"/>
      <c r="R987" s="237"/>
      <c r="S987" s="237"/>
      <c r="T987" s="237"/>
      <c r="U987" s="237"/>
      <c r="V987" s="237"/>
      <c r="W987" s="237"/>
      <c r="X987" s="237"/>
      <c r="Y987" s="237"/>
    </row>
    <row r="988">
      <c r="A988" s="241"/>
      <c r="B988" s="241"/>
      <c r="C988" s="237"/>
      <c r="D988" s="237"/>
      <c r="E988" s="237"/>
      <c r="F988" s="237"/>
      <c r="G988" s="237"/>
      <c r="H988" s="237"/>
      <c r="I988" s="237"/>
      <c r="J988" s="237"/>
      <c r="K988" s="237"/>
      <c r="L988" s="237"/>
      <c r="M988" s="237"/>
      <c r="N988" s="237"/>
      <c r="O988" s="237"/>
      <c r="P988" s="237"/>
      <c r="Q988" s="237"/>
      <c r="R988" s="237"/>
      <c r="S988" s="237"/>
      <c r="T988" s="237"/>
      <c r="U988" s="237"/>
      <c r="V988" s="237"/>
      <c r="W988" s="237"/>
      <c r="X988" s="237"/>
      <c r="Y988" s="237"/>
    </row>
    <row r="989">
      <c r="A989" s="241"/>
      <c r="B989" s="241"/>
      <c r="C989" s="237"/>
      <c r="D989" s="237"/>
      <c r="E989" s="237"/>
      <c r="F989" s="237"/>
      <c r="G989" s="237"/>
      <c r="H989" s="237"/>
      <c r="I989" s="237"/>
      <c r="J989" s="237"/>
      <c r="K989" s="237"/>
      <c r="L989" s="237"/>
      <c r="M989" s="237"/>
      <c r="N989" s="237"/>
      <c r="O989" s="237"/>
      <c r="P989" s="237"/>
      <c r="Q989" s="237"/>
      <c r="R989" s="237"/>
      <c r="S989" s="237"/>
      <c r="T989" s="237"/>
      <c r="U989" s="237"/>
      <c r="V989" s="237"/>
      <c r="W989" s="237"/>
      <c r="X989" s="237"/>
      <c r="Y989" s="237"/>
    </row>
    <row r="990">
      <c r="A990" s="241"/>
      <c r="B990" s="241"/>
      <c r="C990" s="237"/>
      <c r="D990" s="237"/>
      <c r="E990" s="237"/>
      <c r="F990" s="237"/>
      <c r="G990" s="237"/>
      <c r="H990" s="237"/>
      <c r="I990" s="237"/>
      <c r="J990" s="237"/>
      <c r="K990" s="237"/>
      <c r="L990" s="237"/>
      <c r="M990" s="237"/>
      <c r="N990" s="237"/>
      <c r="O990" s="237"/>
      <c r="P990" s="237"/>
      <c r="Q990" s="237"/>
      <c r="R990" s="237"/>
      <c r="S990" s="237"/>
      <c r="T990" s="237"/>
      <c r="U990" s="237"/>
      <c r="V990" s="237"/>
      <c r="W990" s="237"/>
      <c r="X990" s="237"/>
      <c r="Y990" s="237"/>
    </row>
    <row r="991">
      <c r="A991" s="241"/>
      <c r="B991" s="241"/>
      <c r="C991" s="237"/>
      <c r="D991" s="237"/>
      <c r="E991" s="237"/>
      <c r="F991" s="237"/>
      <c r="G991" s="237"/>
      <c r="H991" s="237"/>
      <c r="I991" s="237"/>
      <c r="J991" s="237"/>
      <c r="K991" s="237"/>
      <c r="L991" s="237"/>
      <c r="M991" s="237"/>
      <c r="N991" s="237"/>
      <c r="O991" s="237"/>
      <c r="P991" s="237"/>
      <c r="Q991" s="237"/>
      <c r="R991" s="237"/>
      <c r="S991" s="237"/>
      <c r="T991" s="237"/>
      <c r="U991" s="237"/>
      <c r="V991" s="237"/>
      <c r="W991" s="237"/>
      <c r="X991" s="237"/>
      <c r="Y991" s="237"/>
    </row>
    <row r="992">
      <c r="A992" s="241"/>
      <c r="B992" s="241"/>
      <c r="C992" s="237"/>
      <c r="D992" s="237"/>
      <c r="E992" s="237"/>
      <c r="F992" s="237"/>
      <c r="G992" s="237"/>
      <c r="H992" s="237"/>
      <c r="I992" s="237"/>
      <c r="J992" s="237"/>
      <c r="K992" s="237"/>
      <c r="L992" s="237"/>
      <c r="M992" s="237"/>
      <c r="N992" s="237"/>
      <c r="O992" s="237"/>
      <c r="P992" s="237"/>
      <c r="Q992" s="237"/>
      <c r="R992" s="237"/>
      <c r="S992" s="237"/>
      <c r="T992" s="237"/>
      <c r="U992" s="237"/>
      <c r="V992" s="237"/>
      <c r="W992" s="237"/>
      <c r="X992" s="237"/>
      <c r="Y992" s="237"/>
    </row>
    <row r="993">
      <c r="A993" s="241"/>
      <c r="B993" s="241"/>
      <c r="C993" s="237"/>
      <c r="D993" s="237"/>
      <c r="E993" s="237"/>
      <c r="F993" s="237"/>
      <c r="G993" s="237"/>
      <c r="H993" s="237"/>
      <c r="I993" s="237"/>
      <c r="J993" s="237"/>
      <c r="K993" s="237"/>
      <c r="L993" s="237"/>
      <c r="M993" s="237"/>
      <c r="N993" s="237"/>
      <c r="O993" s="237"/>
      <c r="P993" s="237"/>
      <c r="Q993" s="237"/>
      <c r="R993" s="237"/>
      <c r="S993" s="237"/>
      <c r="T993" s="237"/>
      <c r="U993" s="237"/>
      <c r="V993" s="237"/>
      <c r="W993" s="237"/>
      <c r="X993" s="237"/>
      <c r="Y993" s="237"/>
    </row>
    <row r="994">
      <c r="A994" s="241"/>
      <c r="B994" s="241"/>
      <c r="C994" s="237"/>
      <c r="D994" s="237"/>
      <c r="E994" s="237"/>
      <c r="F994" s="237"/>
      <c r="G994" s="237"/>
      <c r="H994" s="237"/>
      <c r="I994" s="237"/>
      <c r="J994" s="237"/>
      <c r="K994" s="237"/>
      <c r="L994" s="237"/>
      <c r="M994" s="237"/>
      <c r="N994" s="237"/>
      <c r="O994" s="237"/>
      <c r="P994" s="237"/>
      <c r="Q994" s="237"/>
      <c r="R994" s="237"/>
      <c r="S994" s="237"/>
      <c r="T994" s="237"/>
      <c r="U994" s="237"/>
      <c r="V994" s="237"/>
      <c r="W994" s="237"/>
      <c r="X994" s="237"/>
      <c r="Y994" s="237"/>
    </row>
    <row r="995">
      <c r="A995" s="241"/>
      <c r="B995" s="241"/>
      <c r="C995" s="237"/>
      <c r="D995" s="237"/>
      <c r="E995" s="237"/>
      <c r="F995" s="237"/>
      <c r="G995" s="237"/>
      <c r="H995" s="237"/>
      <c r="I995" s="237"/>
      <c r="J995" s="237"/>
      <c r="K995" s="237"/>
      <c r="L995" s="237"/>
      <c r="M995" s="237"/>
      <c r="N995" s="237"/>
      <c r="O995" s="237"/>
      <c r="P995" s="237"/>
      <c r="Q995" s="237"/>
      <c r="R995" s="237"/>
      <c r="S995" s="237"/>
      <c r="T995" s="237"/>
      <c r="U995" s="237"/>
      <c r="V995" s="237"/>
      <c r="W995" s="237"/>
      <c r="X995" s="237"/>
      <c r="Y995" s="237"/>
    </row>
    <row r="996">
      <c r="A996" s="241"/>
      <c r="B996" s="241"/>
      <c r="C996" s="237"/>
      <c r="D996" s="237"/>
      <c r="E996" s="237"/>
      <c r="F996" s="237"/>
      <c r="G996" s="237"/>
      <c r="H996" s="237"/>
      <c r="I996" s="237"/>
      <c r="J996" s="237"/>
      <c r="K996" s="237"/>
      <c r="L996" s="237"/>
      <c r="M996" s="237"/>
      <c r="N996" s="237"/>
      <c r="O996" s="237"/>
      <c r="P996" s="237"/>
      <c r="Q996" s="237"/>
      <c r="R996" s="237"/>
      <c r="S996" s="237"/>
      <c r="T996" s="237"/>
      <c r="U996" s="237"/>
      <c r="V996" s="237"/>
      <c r="W996" s="237"/>
      <c r="X996" s="237"/>
      <c r="Y996" s="237"/>
    </row>
    <row r="997">
      <c r="A997" s="241"/>
      <c r="B997" s="241"/>
      <c r="C997" s="237"/>
      <c r="D997" s="237"/>
      <c r="E997" s="237"/>
      <c r="F997" s="237"/>
      <c r="G997" s="237"/>
      <c r="H997" s="237"/>
      <c r="I997" s="237"/>
      <c r="J997" s="237"/>
      <c r="K997" s="237"/>
      <c r="L997" s="237"/>
      <c r="M997" s="237"/>
      <c r="N997" s="237"/>
      <c r="O997" s="237"/>
      <c r="P997" s="237"/>
      <c r="Q997" s="237"/>
      <c r="R997" s="237"/>
      <c r="S997" s="237"/>
      <c r="T997" s="237"/>
      <c r="U997" s="237"/>
      <c r="V997" s="237"/>
      <c r="W997" s="237"/>
      <c r="X997" s="237"/>
      <c r="Y997" s="237"/>
    </row>
    <row r="998">
      <c r="A998" s="241"/>
      <c r="B998" s="241"/>
      <c r="C998" s="237"/>
      <c r="D998" s="237"/>
      <c r="E998" s="237"/>
      <c r="F998" s="237"/>
      <c r="G998" s="237"/>
      <c r="H998" s="237"/>
      <c r="I998" s="237"/>
      <c r="J998" s="237"/>
      <c r="K998" s="237"/>
      <c r="L998" s="237"/>
      <c r="M998" s="237"/>
      <c r="N998" s="237"/>
      <c r="O998" s="237"/>
      <c r="P998" s="237"/>
      <c r="Q998" s="237"/>
      <c r="R998" s="237"/>
      <c r="S998" s="237"/>
      <c r="T998" s="237"/>
      <c r="U998" s="237"/>
      <c r="V998" s="237"/>
      <c r="W998" s="237"/>
      <c r="X998" s="237"/>
      <c r="Y998" s="237"/>
    </row>
    <row r="999">
      <c r="A999" s="241"/>
      <c r="B999" s="241"/>
      <c r="C999" s="237"/>
      <c r="D999" s="237"/>
      <c r="E999" s="237"/>
      <c r="F999" s="237"/>
      <c r="G999" s="237"/>
      <c r="H999" s="237"/>
      <c r="I999" s="237"/>
      <c r="J999" s="237"/>
      <c r="K999" s="237"/>
      <c r="L999" s="237"/>
      <c r="M999" s="237"/>
      <c r="N999" s="237"/>
      <c r="O999" s="237"/>
      <c r="P999" s="237"/>
      <c r="Q999" s="237"/>
      <c r="R999" s="237"/>
      <c r="S999" s="237"/>
      <c r="T999" s="237"/>
      <c r="U999" s="237"/>
      <c r="V999" s="237"/>
      <c r="W999" s="237"/>
      <c r="X999" s="237"/>
      <c r="Y999" s="237"/>
    </row>
    <row r="1000">
      <c r="A1000" s="241"/>
      <c r="B1000" s="241"/>
      <c r="C1000" s="237"/>
      <c r="D1000" s="237"/>
      <c r="E1000" s="237"/>
      <c r="F1000" s="237"/>
      <c r="G1000" s="237"/>
      <c r="H1000" s="237"/>
      <c r="I1000" s="237"/>
      <c r="J1000" s="237"/>
      <c r="K1000" s="237"/>
      <c r="L1000" s="237"/>
      <c r="M1000" s="237"/>
      <c r="N1000" s="237"/>
      <c r="O1000" s="237"/>
      <c r="P1000" s="237"/>
      <c r="Q1000" s="237"/>
      <c r="R1000" s="237"/>
      <c r="S1000" s="237"/>
      <c r="T1000" s="237"/>
      <c r="U1000" s="237"/>
      <c r="V1000" s="237"/>
      <c r="W1000" s="237"/>
      <c r="X1000" s="237"/>
      <c r="Y1000" s="237"/>
    </row>
    <row r="1001">
      <c r="A1001" s="241"/>
      <c r="B1001" s="241"/>
      <c r="C1001" s="237"/>
      <c r="D1001" s="237"/>
      <c r="E1001" s="237"/>
      <c r="F1001" s="237"/>
      <c r="G1001" s="237"/>
      <c r="H1001" s="237"/>
      <c r="I1001" s="237"/>
      <c r="J1001" s="237"/>
      <c r="K1001" s="237"/>
      <c r="L1001" s="237"/>
      <c r="M1001" s="237"/>
      <c r="N1001" s="237"/>
      <c r="O1001" s="237"/>
      <c r="P1001" s="237"/>
      <c r="Q1001" s="237"/>
      <c r="R1001" s="237"/>
      <c r="S1001" s="237"/>
      <c r="T1001" s="237"/>
      <c r="U1001" s="237"/>
      <c r="V1001" s="237"/>
      <c r="W1001" s="237"/>
      <c r="X1001" s="237"/>
      <c r="Y1001" s="237"/>
    </row>
  </sheetData>
  <drawing r:id="rId1"/>
</worksheet>
</file>