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9a563ef8e1e9a/품질공학/과제/HW4/"/>
    </mc:Choice>
  </mc:AlternateContent>
  <xr:revisionPtr revIDLastSave="39" documentId="8_{F0D0C56E-4092-4747-80EA-F28E7E042E36}" xr6:coauthVersionLast="47" xr6:coauthVersionMax="47" xr10:uidLastSave="{55A5531B-5D44-45FA-A79C-7B42AD83B7E9}"/>
  <bookViews>
    <workbookView xWindow="-96" yWindow="0" windowWidth="11712" windowHeight="12336" xr2:uid="{36AF1ECB-B30B-4245-B24D-8F4CE767D735}"/>
  </bookViews>
  <sheets>
    <sheet name="Table_6E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C32" i="1"/>
  <c r="G32" i="1" s="1"/>
  <c r="B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E2" i="1" l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1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0" i="1"/>
  <c r="F32" i="1"/>
  <c r="D32" i="1"/>
  <c r="F30" i="1" l="1"/>
  <c r="F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1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D2" i="1"/>
  <c r="D30" i="1"/>
  <c r="D2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4" i="1"/>
  <c r="D6" i="1"/>
  <c r="D8" i="1"/>
  <c r="D10" i="1"/>
  <c r="D12" i="1"/>
  <c r="D14" i="1"/>
  <c r="D16" i="1"/>
  <c r="D18" i="1"/>
  <c r="D20" i="1"/>
  <c r="D24" i="1"/>
  <c r="D26" i="1"/>
  <c r="D28" i="1"/>
</calcChain>
</file>

<file path=xl/sharedStrings.xml><?xml version="1.0" encoding="utf-8"?>
<sst xmlns="http://schemas.openxmlformats.org/spreadsheetml/2006/main" count="11" uniqueCount="11">
  <si>
    <t>Observation</t>
  </si>
  <si>
    <t>Waiting Time</t>
  </si>
  <si>
    <t>moving range</t>
    <phoneticPr fontId="18" type="noConversion"/>
  </si>
  <si>
    <t>avg</t>
    <phoneticPr fontId="18" type="noConversion"/>
  </si>
  <si>
    <t>indi ucl</t>
    <phoneticPr fontId="18" type="noConversion"/>
  </si>
  <si>
    <t>indi lcl</t>
    <phoneticPr fontId="18" type="noConversion"/>
  </si>
  <si>
    <t>mr ucl</t>
    <phoneticPr fontId="18" type="noConversion"/>
  </si>
  <si>
    <t>mr lcl</t>
    <phoneticPr fontId="18" type="noConversion"/>
  </si>
  <si>
    <t>d_2</t>
    <phoneticPr fontId="18" type="noConversion"/>
  </si>
  <si>
    <t>D_4</t>
    <phoneticPr fontId="18" type="noConversion"/>
  </si>
  <si>
    <t>D_3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</si>
</sst>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Individual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Table_6E24!$B$1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Table_6E24!$B$2:$B$31</c:f>
              <c:numCache>
                <c:formatCode>General</c:formatCode>
                <c:ptCount val="30"/>
                <c:pt idx="0">
                  <c:v>2.4900000000000002</c:v>
                </c:pt>
                <c:pt idx="1">
                  <c:v>3.39</c:v>
                </c:pt>
                <c:pt idx="2">
                  <c:v>7.41</c:v>
                </c:pt>
                <c:pt idx="3">
                  <c:v>2.88</c:v>
                </c:pt>
                <c:pt idx="4">
                  <c:v>0.76</c:v>
                </c:pt>
                <c:pt idx="5">
                  <c:v>1.32</c:v>
                </c:pt>
                <c:pt idx="6">
                  <c:v>7.05</c:v>
                </c:pt>
                <c:pt idx="7">
                  <c:v>1.37</c:v>
                </c:pt>
                <c:pt idx="8">
                  <c:v>6.17</c:v>
                </c:pt>
                <c:pt idx="9">
                  <c:v>5.12</c:v>
                </c:pt>
                <c:pt idx="10">
                  <c:v>1.34</c:v>
                </c:pt>
                <c:pt idx="11">
                  <c:v>0.5</c:v>
                </c:pt>
                <c:pt idx="12">
                  <c:v>4.3499999999999996</c:v>
                </c:pt>
                <c:pt idx="13">
                  <c:v>1.67</c:v>
                </c:pt>
                <c:pt idx="14">
                  <c:v>1.63</c:v>
                </c:pt>
                <c:pt idx="15">
                  <c:v>4.88</c:v>
                </c:pt>
                <c:pt idx="16">
                  <c:v>15.19</c:v>
                </c:pt>
                <c:pt idx="17">
                  <c:v>0.67</c:v>
                </c:pt>
                <c:pt idx="18">
                  <c:v>4.1399999999999997</c:v>
                </c:pt>
                <c:pt idx="19">
                  <c:v>2.16</c:v>
                </c:pt>
                <c:pt idx="20">
                  <c:v>1.1399999999999999</c:v>
                </c:pt>
                <c:pt idx="21">
                  <c:v>2.66</c:v>
                </c:pt>
                <c:pt idx="22">
                  <c:v>4.67</c:v>
                </c:pt>
                <c:pt idx="23">
                  <c:v>1.54</c:v>
                </c:pt>
                <c:pt idx="24">
                  <c:v>5.0599999999999996</c:v>
                </c:pt>
                <c:pt idx="25">
                  <c:v>3.4</c:v>
                </c:pt>
                <c:pt idx="26">
                  <c:v>1.39</c:v>
                </c:pt>
                <c:pt idx="27">
                  <c:v>1.1100000000000001</c:v>
                </c:pt>
                <c:pt idx="28">
                  <c:v>6.92</c:v>
                </c:pt>
                <c:pt idx="29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B-4D4D-9EDF-29F46B74378E}"/>
            </c:ext>
          </c:extLst>
        </c:ser>
        <c:ser>
          <c:idx val="1"/>
          <c:order val="1"/>
          <c:tx>
            <c:strRef>
              <c:f>Table_6E24!$D$1</c:f>
              <c:strCache>
                <c:ptCount val="1"/>
                <c:pt idx="0">
                  <c:v>indi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Table_6E24!$D$2:$D$31</c:f>
              <c:numCache>
                <c:formatCode>General</c:formatCode>
                <c:ptCount val="30"/>
                <c:pt idx="0">
                  <c:v>16.122189043775986</c:v>
                </c:pt>
                <c:pt idx="1">
                  <c:v>16.122189043775986</c:v>
                </c:pt>
                <c:pt idx="2">
                  <c:v>16.122189043775986</c:v>
                </c:pt>
                <c:pt idx="3">
                  <c:v>16.122189043775986</c:v>
                </c:pt>
                <c:pt idx="4">
                  <c:v>16.122189043775986</c:v>
                </c:pt>
                <c:pt idx="5">
                  <c:v>16.122189043775986</c:v>
                </c:pt>
                <c:pt idx="6">
                  <c:v>16.122189043775986</c:v>
                </c:pt>
                <c:pt idx="7">
                  <c:v>16.122189043775986</c:v>
                </c:pt>
                <c:pt idx="8">
                  <c:v>16.122189043775986</c:v>
                </c:pt>
                <c:pt idx="9">
                  <c:v>16.122189043775986</c:v>
                </c:pt>
                <c:pt idx="10">
                  <c:v>16.122189043775986</c:v>
                </c:pt>
                <c:pt idx="11">
                  <c:v>16.122189043775986</c:v>
                </c:pt>
                <c:pt idx="12">
                  <c:v>16.122189043775986</c:v>
                </c:pt>
                <c:pt idx="13">
                  <c:v>16.122189043775986</c:v>
                </c:pt>
                <c:pt idx="14">
                  <c:v>16.122189043775986</c:v>
                </c:pt>
                <c:pt idx="15">
                  <c:v>16.122189043775986</c:v>
                </c:pt>
                <c:pt idx="16">
                  <c:v>16.122189043775986</c:v>
                </c:pt>
                <c:pt idx="17">
                  <c:v>16.122189043775986</c:v>
                </c:pt>
                <c:pt idx="18">
                  <c:v>16.122189043775986</c:v>
                </c:pt>
                <c:pt idx="19">
                  <c:v>16.122189043775986</c:v>
                </c:pt>
                <c:pt idx="20">
                  <c:v>16.122189043775986</c:v>
                </c:pt>
                <c:pt idx="21">
                  <c:v>16.122189043775986</c:v>
                </c:pt>
                <c:pt idx="22">
                  <c:v>16.122189043775986</c:v>
                </c:pt>
                <c:pt idx="23">
                  <c:v>16.122189043775986</c:v>
                </c:pt>
                <c:pt idx="24">
                  <c:v>16.122189043775986</c:v>
                </c:pt>
                <c:pt idx="25">
                  <c:v>16.122189043775986</c:v>
                </c:pt>
                <c:pt idx="26">
                  <c:v>16.122189043775986</c:v>
                </c:pt>
                <c:pt idx="27">
                  <c:v>16.122189043775986</c:v>
                </c:pt>
                <c:pt idx="28">
                  <c:v>16.122189043775986</c:v>
                </c:pt>
                <c:pt idx="29">
                  <c:v>16.122189043775986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D4D-9EDF-29F46B74378E}"/>
            </c:ext>
          </c:extLst>
        </c:ser>
        <c:ser>
          <c:idx val="2"/>
          <c:order val="2"/>
          <c:tx>
            <c:strRef>
              <c:f>Table_6E24!$E$1</c:f>
              <c:strCache>
                <c:ptCount val="1"/>
                <c:pt idx="0">
                  <c:v>indi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Table_6E24!$E$2:$E$31</c:f>
              <c:numCache>
                <c:formatCode>General</c:formatCode>
                <c:ptCount val="30"/>
                <c:pt idx="0">
                  <c:v>-6.8308557104426511</c:v>
                </c:pt>
                <c:pt idx="1">
                  <c:v>-6.8308557104426511</c:v>
                </c:pt>
                <c:pt idx="2">
                  <c:v>-6.8308557104426511</c:v>
                </c:pt>
                <c:pt idx="3">
                  <c:v>-6.8308557104426511</c:v>
                </c:pt>
                <c:pt idx="4">
                  <c:v>-6.8308557104426511</c:v>
                </c:pt>
                <c:pt idx="5">
                  <c:v>-6.8308557104426511</c:v>
                </c:pt>
                <c:pt idx="6">
                  <c:v>-6.8308557104426511</c:v>
                </c:pt>
                <c:pt idx="7">
                  <c:v>-6.8308557104426511</c:v>
                </c:pt>
                <c:pt idx="8">
                  <c:v>-6.8308557104426511</c:v>
                </c:pt>
                <c:pt idx="9">
                  <c:v>-6.8308557104426511</c:v>
                </c:pt>
                <c:pt idx="10">
                  <c:v>-6.8308557104426511</c:v>
                </c:pt>
                <c:pt idx="11">
                  <c:v>-6.8308557104426511</c:v>
                </c:pt>
                <c:pt idx="12">
                  <c:v>-6.8308557104426511</c:v>
                </c:pt>
                <c:pt idx="13">
                  <c:v>-6.8308557104426511</c:v>
                </c:pt>
                <c:pt idx="14">
                  <c:v>-6.8308557104426511</c:v>
                </c:pt>
                <c:pt idx="15">
                  <c:v>-6.8308557104426511</c:v>
                </c:pt>
                <c:pt idx="16">
                  <c:v>-6.8308557104426511</c:v>
                </c:pt>
                <c:pt idx="17">
                  <c:v>-6.8308557104426511</c:v>
                </c:pt>
                <c:pt idx="18">
                  <c:v>-6.8308557104426511</c:v>
                </c:pt>
                <c:pt idx="19">
                  <c:v>-6.8308557104426511</c:v>
                </c:pt>
                <c:pt idx="20">
                  <c:v>-6.8308557104426511</c:v>
                </c:pt>
                <c:pt idx="21">
                  <c:v>-6.8308557104426511</c:v>
                </c:pt>
                <c:pt idx="22">
                  <c:v>-6.8308557104426511</c:v>
                </c:pt>
                <c:pt idx="23">
                  <c:v>-6.8308557104426511</c:v>
                </c:pt>
                <c:pt idx="24">
                  <c:v>-6.8308557104426511</c:v>
                </c:pt>
                <c:pt idx="25">
                  <c:v>-6.8308557104426511</c:v>
                </c:pt>
                <c:pt idx="26">
                  <c:v>-6.8308557104426511</c:v>
                </c:pt>
                <c:pt idx="27">
                  <c:v>-6.8308557104426511</c:v>
                </c:pt>
                <c:pt idx="28">
                  <c:v>-6.8308557104426511</c:v>
                </c:pt>
                <c:pt idx="29">
                  <c:v>-6.8308557104426511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B-4D4D-9EDF-29F46B74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92064"/>
        <c:axId val="763199744"/>
      </c:lineChart>
      <c:catAx>
        <c:axId val="7631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199744"/>
        <c:crosses val="autoZero"/>
        <c:auto val="1"/>
        <c:lblAlgn val="ctr"/>
        <c:lblOffset val="100"/>
        <c:noMultiLvlLbl val="0"/>
      </c:catAx>
      <c:valAx>
        <c:axId val="7631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1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MR</a:t>
            </a:r>
            <a:r>
              <a:rPr lang="en-US" altLang="ko-KR" baseline="0"/>
              <a:t>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Table_6E24!$C$1</c:f>
              <c:strCache>
                <c:ptCount val="1"/>
                <c:pt idx="0">
                  <c:v>moving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Table_6E24!$C$2:$C$31</c:f>
              <c:numCache>
                <c:formatCode>General</c:formatCode>
                <c:ptCount val="30"/>
                <c:pt idx="1">
                  <c:v>0.89999999999999991</c:v>
                </c:pt>
                <c:pt idx="2">
                  <c:v>4.0199999999999996</c:v>
                </c:pt>
                <c:pt idx="3">
                  <c:v>4.53</c:v>
                </c:pt>
                <c:pt idx="4">
                  <c:v>2.12</c:v>
                </c:pt>
                <c:pt idx="5">
                  <c:v>0.56000000000000005</c:v>
                </c:pt>
                <c:pt idx="6">
                  <c:v>5.7299999999999995</c:v>
                </c:pt>
                <c:pt idx="7">
                  <c:v>5.68</c:v>
                </c:pt>
                <c:pt idx="8">
                  <c:v>4.8</c:v>
                </c:pt>
                <c:pt idx="9">
                  <c:v>1.0499999999999998</c:v>
                </c:pt>
                <c:pt idx="10">
                  <c:v>3.7800000000000002</c:v>
                </c:pt>
                <c:pt idx="11">
                  <c:v>0.84000000000000008</c:v>
                </c:pt>
                <c:pt idx="12">
                  <c:v>3.8499999999999996</c:v>
                </c:pt>
                <c:pt idx="13">
                  <c:v>2.6799999999999997</c:v>
                </c:pt>
                <c:pt idx="14">
                  <c:v>4.0000000000000036E-2</c:v>
                </c:pt>
                <c:pt idx="15">
                  <c:v>3.25</c:v>
                </c:pt>
                <c:pt idx="16">
                  <c:v>10.309999999999999</c:v>
                </c:pt>
                <c:pt idx="17">
                  <c:v>14.52</c:v>
                </c:pt>
                <c:pt idx="18">
                  <c:v>3.4699999999999998</c:v>
                </c:pt>
                <c:pt idx="19">
                  <c:v>1.9799999999999995</c:v>
                </c:pt>
                <c:pt idx="20">
                  <c:v>1.0200000000000002</c:v>
                </c:pt>
                <c:pt idx="21">
                  <c:v>1.5200000000000002</c:v>
                </c:pt>
                <c:pt idx="22">
                  <c:v>2.0099999999999998</c:v>
                </c:pt>
                <c:pt idx="23">
                  <c:v>3.13</c:v>
                </c:pt>
                <c:pt idx="24">
                  <c:v>3.5199999999999996</c:v>
                </c:pt>
                <c:pt idx="25">
                  <c:v>1.6599999999999997</c:v>
                </c:pt>
                <c:pt idx="26">
                  <c:v>2.0099999999999998</c:v>
                </c:pt>
                <c:pt idx="27">
                  <c:v>0.2799999999999998</c:v>
                </c:pt>
                <c:pt idx="28">
                  <c:v>5.81</c:v>
                </c:pt>
                <c:pt idx="29">
                  <c:v>30.07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58A-9470-9BA2C2D18881}"/>
            </c:ext>
          </c:extLst>
        </c:ser>
        <c:ser>
          <c:idx val="1"/>
          <c:order val="1"/>
          <c:tx>
            <c:strRef>
              <c:f>Table_6E24!$E$1</c:f>
              <c:strCache>
                <c:ptCount val="1"/>
                <c:pt idx="0">
                  <c:v>indi 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Table_6E24!$E$2:$E$31</c:f>
              <c:numCache>
                <c:formatCode>General</c:formatCode>
                <c:ptCount val="30"/>
                <c:pt idx="0">
                  <c:v>-6.8308557104426511</c:v>
                </c:pt>
                <c:pt idx="1">
                  <c:v>-6.8308557104426511</c:v>
                </c:pt>
                <c:pt idx="2">
                  <c:v>-6.8308557104426511</c:v>
                </c:pt>
                <c:pt idx="3">
                  <c:v>-6.8308557104426511</c:v>
                </c:pt>
                <c:pt idx="4">
                  <c:v>-6.8308557104426511</c:v>
                </c:pt>
                <c:pt idx="5">
                  <c:v>-6.8308557104426511</c:v>
                </c:pt>
                <c:pt idx="6">
                  <c:v>-6.8308557104426511</c:v>
                </c:pt>
                <c:pt idx="7">
                  <c:v>-6.8308557104426511</c:v>
                </c:pt>
                <c:pt idx="8">
                  <c:v>-6.8308557104426511</c:v>
                </c:pt>
                <c:pt idx="9">
                  <c:v>-6.8308557104426511</c:v>
                </c:pt>
                <c:pt idx="10">
                  <c:v>-6.8308557104426511</c:v>
                </c:pt>
                <c:pt idx="11">
                  <c:v>-6.8308557104426511</c:v>
                </c:pt>
                <c:pt idx="12">
                  <c:v>-6.8308557104426511</c:v>
                </c:pt>
                <c:pt idx="13">
                  <c:v>-6.8308557104426511</c:v>
                </c:pt>
                <c:pt idx="14">
                  <c:v>-6.8308557104426511</c:v>
                </c:pt>
                <c:pt idx="15">
                  <c:v>-6.8308557104426511</c:v>
                </c:pt>
                <c:pt idx="16">
                  <c:v>-6.8308557104426511</c:v>
                </c:pt>
                <c:pt idx="17">
                  <c:v>-6.8308557104426511</c:v>
                </c:pt>
                <c:pt idx="18">
                  <c:v>-6.8308557104426511</c:v>
                </c:pt>
                <c:pt idx="19">
                  <c:v>-6.8308557104426511</c:v>
                </c:pt>
                <c:pt idx="20">
                  <c:v>-6.8308557104426511</c:v>
                </c:pt>
                <c:pt idx="21">
                  <c:v>-6.8308557104426511</c:v>
                </c:pt>
                <c:pt idx="22">
                  <c:v>-6.8308557104426511</c:v>
                </c:pt>
                <c:pt idx="23">
                  <c:v>-6.8308557104426511</c:v>
                </c:pt>
                <c:pt idx="24">
                  <c:v>-6.8308557104426511</c:v>
                </c:pt>
                <c:pt idx="25">
                  <c:v>-6.8308557104426511</c:v>
                </c:pt>
                <c:pt idx="26">
                  <c:v>-6.8308557104426511</c:v>
                </c:pt>
                <c:pt idx="27">
                  <c:v>-6.8308557104426511</c:v>
                </c:pt>
                <c:pt idx="28">
                  <c:v>-6.8308557104426511</c:v>
                </c:pt>
                <c:pt idx="29">
                  <c:v>-6.8308557104426511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5-458A-9470-9BA2C2D18881}"/>
            </c:ext>
          </c:extLst>
        </c:ser>
        <c:ser>
          <c:idx val="2"/>
          <c:order val="2"/>
          <c:tx>
            <c:strRef>
              <c:f>Table_6E24!$F$1</c:f>
              <c:strCache>
                <c:ptCount val="1"/>
                <c:pt idx="0">
                  <c:v>mr 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Table_6E24!$F$2:$F$31</c:f>
              <c:numCache>
                <c:formatCode>General</c:formatCode>
                <c:ptCount val="30"/>
                <c:pt idx="0">
                  <c:v>14.097668275862068</c:v>
                </c:pt>
                <c:pt idx="1">
                  <c:v>14.097668275862068</c:v>
                </c:pt>
                <c:pt idx="2">
                  <c:v>14.097668275862068</c:v>
                </c:pt>
                <c:pt idx="3">
                  <c:v>14.097668275862068</c:v>
                </c:pt>
                <c:pt idx="4">
                  <c:v>14.097668275862068</c:v>
                </c:pt>
                <c:pt idx="5">
                  <c:v>14.097668275862068</c:v>
                </c:pt>
                <c:pt idx="6">
                  <c:v>14.097668275862068</c:v>
                </c:pt>
                <c:pt idx="7">
                  <c:v>14.097668275862068</c:v>
                </c:pt>
                <c:pt idx="8">
                  <c:v>14.097668275862068</c:v>
                </c:pt>
                <c:pt idx="9">
                  <c:v>14.097668275862068</c:v>
                </c:pt>
                <c:pt idx="10">
                  <c:v>14.097668275862068</c:v>
                </c:pt>
                <c:pt idx="11">
                  <c:v>14.097668275862068</c:v>
                </c:pt>
                <c:pt idx="12">
                  <c:v>14.097668275862068</c:v>
                </c:pt>
                <c:pt idx="13">
                  <c:v>14.097668275862068</c:v>
                </c:pt>
                <c:pt idx="14">
                  <c:v>14.097668275862068</c:v>
                </c:pt>
                <c:pt idx="15">
                  <c:v>14.097668275862068</c:v>
                </c:pt>
                <c:pt idx="16">
                  <c:v>14.097668275862068</c:v>
                </c:pt>
                <c:pt idx="17">
                  <c:v>14.097668275862068</c:v>
                </c:pt>
                <c:pt idx="18">
                  <c:v>14.097668275862068</c:v>
                </c:pt>
                <c:pt idx="19">
                  <c:v>14.097668275862068</c:v>
                </c:pt>
                <c:pt idx="20">
                  <c:v>14.097668275862068</c:v>
                </c:pt>
                <c:pt idx="21">
                  <c:v>14.097668275862068</c:v>
                </c:pt>
                <c:pt idx="22">
                  <c:v>14.097668275862068</c:v>
                </c:pt>
                <c:pt idx="23">
                  <c:v>14.097668275862068</c:v>
                </c:pt>
                <c:pt idx="24">
                  <c:v>14.097668275862068</c:v>
                </c:pt>
                <c:pt idx="25">
                  <c:v>14.097668275862068</c:v>
                </c:pt>
                <c:pt idx="26">
                  <c:v>14.097668275862068</c:v>
                </c:pt>
                <c:pt idx="27">
                  <c:v>14.097668275862068</c:v>
                </c:pt>
                <c:pt idx="28">
                  <c:v>14.097668275862068</c:v>
                </c:pt>
                <c:pt idx="29">
                  <c:v>14.097668275862068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5-458A-9470-9BA2C2D1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358320"/>
        <c:axId val="1180363600"/>
      </c:lineChart>
      <c:catAx>
        <c:axId val="11803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63600"/>
        <c:crosses val="autoZero"/>
        <c:auto val="1"/>
        <c:lblAlgn val="ctr"/>
        <c:lblOffset val="100"/>
        <c:noMultiLvlLbl val="0"/>
      </c:catAx>
      <c:valAx>
        <c:axId val="1180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419101</xdr:colOff>
      <xdr:row>5</xdr:row>
      <xdr:rowOff>157844</xdr:rowOff>
    </xdr:from>
    <xdr:to>
      <xdr:col>14</xdr:col>
      <xdr:colOff>511629</xdr:colOff>
      <xdr:row>18</xdr:row>
      <xdr:rowOff>174172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183624-E5D6-9BA4-5B11-329F165F7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561110</xdr:colOff>
      <xdr:row>19</xdr:row>
      <xdr:rowOff>20782</xdr:rowOff>
    </xdr:from>
    <xdr:to>
      <xdr:col>14</xdr:col>
      <xdr:colOff>477982</xdr:colOff>
      <xdr:row>31</xdr:row>
      <xdr:rowOff>103909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880485A-2339-BDCC-2B5C-5AE27A76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5E82-533B-4B59-99E4-D6F25FBC24F3}">
  <dimension ref="A1:J32"/>
  <sheetViews>
    <sheetView tabSelected="1" topLeftCell="A19" zoomScaleNormal="100" workbookViewId="0">
      <selection activeCell="E33" sqref="E33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10" x14ac:dyDescent="0.4">
      <c r="A2">
        <v>1</v>
      </c>
      <c r="B2">
        <v>2.4900000000000002</v>
      </c>
      <c r="D2">
        <f t="shared" ref="D2:D29" si="0">$D$32</f>
        <v>16.122189043775986</v>
      </c>
      <c r="E2">
        <f t="shared" ref="E2:E29" si="1">$E$32</f>
        <v>-6.8308557104426511</v>
      </c>
      <c r="F2">
        <f t="shared" ref="F2:F29" si="2">$F$32</f>
        <v>14.097668275862068</v>
      </c>
      <c r="G2">
        <f t="shared" ref="G2:G29" si="3">$G$32</f>
        <v>0</v>
      </c>
      <c r="I2" t="s">
        <v>8</v>
      </c>
      <c r="J2">
        <v>1.1279999999999999</v>
      </c>
    </row>
    <row r="3" spans="1:10" x14ac:dyDescent="0.4">
      <c r="A3">
        <v>2</v>
      </c>
      <c r="B3">
        <v>3.39</v>
      </c>
      <c r="C3">
        <f>ABS(B3-B2)</f>
        <v>0.89999999999999991</v>
      </c>
      <c r="D3">
        <f t="shared" si="0"/>
        <v>16.122189043775986</v>
      </c>
      <c r="E3">
        <f t="shared" si="1"/>
        <v>-6.8308557104426511</v>
      </c>
      <c r="F3">
        <f t="shared" si="2"/>
        <v>14.097668275862068</v>
      </c>
      <c r="G3">
        <f t="shared" si="3"/>
        <v>0</v>
      </c>
      <c r="I3" t="s">
        <v>9</v>
      </c>
      <c r="J3">
        <v>3.2669999999999999</v>
      </c>
    </row>
    <row r="4" spans="1:10" x14ac:dyDescent="0.4">
      <c r="A4">
        <v>3</v>
      </c>
      <c r="B4">
        <v>7.41</v>
      </c>
      <c r="C4">
        <f t="shared" ref="C4:C31" si="4">ABS(B4-B3)</f>
        <v>4.0199999999999996</v>
      </c>
      <c r="D4">
        <f t="shared" si="0"/>
        <v>16.122189043775986</v>
      </c>
      <c r="E4">
        <f t="shared" si="1"/>
        <v>-6.8308557104426511</v>
      </c>
      <c r="F4">
        <f t="shared" si="2"/>
        <v>14.097668275862068</v>
      </c>
      <c r="G4">
        <f t="shared" si="3"/>
        <v>0</v>
      </c>
      <c r="I4" t="s">
        <v>10</v>
      </c>
      <c r="J4">
        <v>0</v>
      </c>
    </row>
    <row r="5" spans="1:10" x14ac:dyDescent="0.4">
      <c r="A5">
        <v>4</v>
      </c>
      <c r="B5">
        <v>2.88</v>
      </c>
      <c r="C5">
        <f t="shared" si="4"/>
        <v>4.53</v>
      </c>
      <c r="D5">
        <f t="shared" si="0"/>
        <v>16.122189043775986</v>
      </c>
      <c r="E5">
        <f t="shared" si="1"/>
        <v>-6.8308557104426511</v>
      </c>
      <c r="F5">
        <f t="shared" si="2"/>
        <v>14.097668275862068</v>
      </c>
      <c r="G5">
        <f t="shared" si="3"/>
        <v>0</v>
      </c>
    </row>
    <row r="6" spans="1:10" x14ac:dyDescent="0.4">
      <c r="A6">
        <v>5</v>
      </c>
      <c r="B6">
        <v>0.76</v>
      </c>
      <c r="C6">
        <f t="shared" si="4"/>
        <v>2.12</v>
      </c>
      <c r="D6">
        <f t="shared" si="0"/>
        <v>16.122189043775986</v>
      </c>
      <c r="E6">
        <f t="shared" si="1"/>
        <v>-6.8308557104426511</v>
      </c>
      <c r="F6">
        <f t="shared" si="2"/>
        <v>14.097668275862068</v>
      </c>
      <c r="G6">
        <f t="shared" si="3"/>
        <v>0</v>
      </c>
    </row>
    <row r="7" spans="1:10" x14ac:dyDescent="0.4">
      <c r="A7">
        <v>6</v>
      </c>
      <c r="B7">
        <v>1.32</v>
      </c>
      <c r="C7">
        <f t="shared" si="4"/>
        <v>0.56000000000000005</v>
      </c>
      <c r="D7">
        <f t="shared" si="0"/>
        <v>16.122189043775986</v>
      </c>
      <c r="E7">
        <f t="shared" si="1"/>
        <v>-6.8308557104426511</v>
      </c>
      <c r="F7">
        <f t="shared" si="2"/>
        <v>14.097668275862068</v>
      </c>
      <c r="G7">
        <f t="shared" si="3"/>
        <v>0</v>
      </c>
    </row>
    <row r="8" spans="1:10" x14ac:dyDescent="0.4">
      <c r="A8">
        <v>7</v>
      </c>
      <c r="B8">
        <v>7.05</v>
      </c>
      <c r="C8">
        <f t="shared" si="4"/>
        <v>5.7299999999999995</v>
      </c>
      <c r="D8">
        <f t="shared" si="0"/>
        <v>16.122189043775986</v>
      </c>
      <c r="E8">
        <f t="shared" si="1"/>
        <v>-6.8308557104426511</v>
      </c>
      <c r="F8">
        <f t="shared" si="2"/>
        <v>14.097668275862068</v>
      </c>
      <c r="G8">
        <f t="shared" si="3"/>
        <v>0</v>
      </c>
    </row>
    <row r="9" spans="1:10" x14ac:dyDescent="0.4">
      <c r="A9">
        <v>8</v>
      </c>
      <c r="B9">
        <v>1.37</v>
      </c>
      <c r="C9">
        <f t="shared" si="4"/>
        <v>5.68</v>
      </c>
      <c r="D9">
        <f t="shared" si="0"/>
        <v>16.122189043775986</v>
      </c>
      <c r="E9">
        <f t="shared" si="1"/>
        <v>-6.8308557104426511</v>
      </c>
      <c r="F9">
        <f t="shared" si="2"/>
        <v>14.097668275862068</v>
      </c>
      <c r="G9">
        <f t="shared" si="3"/>
        <v>0</v>
      </c>
    </row>
    <row r="10" spans="1:10" x14ac:dyDescent="0.4">
      <c r="A10">
        <v>9</v>
      </c>
      <c r="B10">
        <v>6.17</v>
      </c>
      <c r="C10">
        <f t="shared" si="4"/>
        <v>4.8</v>
      </c>
      <c r="D10">
        <f t="shared" si="0"/>
        <v>16.122189043775986</v>
      </c>
      <c r="E10">
        <f t="shared" si="1"/>
        <v>-6.8308557104426511</v>
      </c>
      <c r="F10">
        <f t="shared" si="2"/>
        <v>14.097668275862068</v>
      </c>
      <c r="G10">
        <f t="shared" si="3"/>
        <v>0</v>
      </c>
    </row>
    <row r="11" spans="1:10" x14ac:dyDescent="0.4">
      <c r="A11">
        <v>10</v>
      </c>
      <c r="B11">
        <v>5.12</v>
      </c>
      <c r="C11">
        <f t="shared" si="4"/>
        <v>1.0499999999999998</v>
      </c>
      <c r="D11">
        <f t="shared" si="0"/>
        <v>16.122189043775986</v>
      </c>
      <c r="E11">
        <f t="shared" si="1"/>
        <v>-6.8308557104426511</v>
      </c>
      <c r="F11">
        <f t="shared" si="2"/>
        <v>14.097668275862068</v>
      </c>
      <c r="G11">
        <f t="shared" si="3"/>
        <v>0</v>
      </c>
    </row>
    <row r="12" spans="1:10" x14ac:dyDescent="0.4">
      <c r="A12">
        <v>11</v>
      </c>
      <c r="B12">
        <v>1.34</v>
      </c>
      <c r="C12">
        <f t="shared" si="4"/>
        <v>3.7800000000000002</v>
      </c>
      <c r="D12">
        <f t="shared" si="0"/>
        <v>16.122189043775986</v>
      </c>
      <c r="E12">
        <f t="shared" si="1"/>
        <v>-6.8308557104426511</v>
      </c>
      <c r="F12">
        <f t="shared" si="2"/>
        <v>14.097668275862068</v>
      </c>
      <c r="G12">
        <f t="shared" si="3"/>
        <v>0</v>
      </c>
    </row>
    <row r="13" spans="1:10" x14ac:dyDescent="0.4">
      <c r="A13">
        <v>12</v>
      </c>
      <c r="B13">
        <v>0.5</v>
      </c>
      <c r="C13">
        <f t="shared" si="4"/>
        <v>0.84000000000000008</v>
      </c>
      <c r="D13">
        <f t="shared" si="0"/>
        <v>16.122189043775986</v>
      </c>
      <c r="E13">
        <f t="shared" si="1"/>
        <v>-6.8308557104426511</v>
      </c>
      <c r="F13">
        <f t="shared" si="2"/>
        <v>14.097668275862068</v>
      </c>
      <c r="G13">
        <f t="shared" si="3"/>
        <v>0</v>
      </c>
    </row>
    <row r="14" spans="1:10" x14ac:dyDescent="0.4">
      <c r="A14">
        <v>13</v>
      </c>
      <c r="B14">
        <v>4.3499999999999996</v>
      </c>
      <c r="C14">
        <f t="shared" si="4"/>
        <v>3.8499999999999996</v>
      </c>
      <c r="D14">
        <f t="shared" si="0"/>
        <v>16.122189043775986</v>
      </c>
      <c r="E14">
        <f t="shared" si="1"/>
        <v>-6.8308557104426511</v>
      </c>
      <c r="F14">
        <f t="shared" si="2"/>
        <v>14.097668275862068</v>
      </c>
      <c r="G14">
        <f t="shared" si="3"/>
        <v>0</v>
      </c>
    </row>
    <row r="15" spans="1:10" x14ac:dyDescent="0.4">
      <c r="A15">
        <v>14</v>
      </c>
      <c r="B15">
        <v>1.67</v>
      </c>
      <c r="C15">
        <f t="shared" si="4"/>
        <v>2.6799999999999997</v>
      </c>
      <c r="D15">
        <f t="shared" si="0"/>
        <v>16.122189043775986</v>
      </c>
      <c r="E15">
        <f t="shared" si="1"/>
        <v>-6.8308557104426511</v>
      </c>
      <c r="F15">
        <f t="shared" si="2"/>
        <v>14.097668275862068</v>
      </c>
      <c r="G15">
        <f t="shared" si="3"/>
        <v>0</v>
      </c>
    </row>
    <row r="16" spans="1:10" x14ac:dyDescent="0.4">
      <c r="A16">
        <v>15</v>
      </c>
      <c r="B16">
        <v>1.63</v>
      </c>
      <c r="C16">
        <f t="shared" si="4"/>
        <v>4.0000000000000036E-2</v>
      </c>
      <c r="D16">
        <f t="shared" si="0"/>
        <v>16.122189043775986</v>
      </c>
      <c r="E16">
        <f t="shared" si="1"/>
        <v>-6.8308557104426511</v>
      </c>
      <c r="F16">
        <f t="shared" si="2"/>
        <v>14.097668275862068</v>
      </c>
      <c r="G16">
        <f t="shared" si="3"/>
        <v>0</v>
      </c>
    </row>
    <row r="17" spans="1:7" x14ac:dyDescent="0.4">
      <c r="A17">
        <v>16</v>
      </c>
      <c r="B17">
        <v>4.88</v>
      </c>
      <c r="C17">
        <f t="shared" si="4"/>
        <v>3.25</v>
      </c>
      <c r="D17">
        <f t="shared" si="0"/>
        <v>16.122189043775986</v>
      </c>
      <c r="E17">
        <f t="shared" si="1"/>
        <v>-6.8308557104426511</v>
      </c>
      <c r="F17">
        <f t="shared" si="2"/>
        <v>14.097668275862068</v>
      </c>
      <c r="G17">
        <f t="shared" si="3"/>
        <v>0</v>
      </c>
    </row>
    <row r="18" spans="1:7" x14ac:dyDescent="0.4">
      <c r="A18">
        <v>17</v>
      </c>
      <c r="B18">
        <v>15.19</v>
      </c>
      <c r="C18">
        <f t="shared" si="4"/>
        <v>10.309999999999999</v>
      </c>
      <c r="D18">
        <f t="shared" si="0"/>
        <v>16.122189043775986</v>
      </c>
      <c r="E18">
        <f t="shared" si="1"/>
        <v>-6.8308557104426511</v>
      </c>
      <c r="F18">
        <f t="shared" si="2"/>
        <v>14.097668275862068</v>
      </c>
      <c r="G18">
        <f t="shared" si="3"/>
        <v>0</v>
      </c>
    </row>
    <row r="19" spans="1:7" x14ac:dyDescent="0.4">
      <c r="A19">
        <v>18</v>
      </c>
      <c r="B19">
        <v>0.67</v>
      </c>
      <c r="C19">
        <f t="shared" si="4"/>
        <v>14.52</v>
      </c>
      <c r="D19">
        <f t="shared" si="0"/>
        <v>16.122189043775986</v>
      </c>
      <c r="E19">
        <f t="shared" si="1"/>
        <v>-6.8308557104426511</v>
      </c>
      <c r="F19">
        <f t="shared" si="2"/>
        <v>14.097668275862068</v>
      </c>
      <c r="G19">
        <f t="shared" si="3"/>
        <v>0</v>
      </c>
    </row>
    <row r="20" spans="1:7" x14ac:dyDescent="0.4">
      <c r="A20">
        <v>19</v>
      </c>
      <c r="B20">
        <v>4.1399999999999997</v>
      </c>
      <c r="C20">
        <f t="shared" si="4"/>
        <v>3.4699999999999998</v>
      </c>
      <c r="D20">
        <f t="shared" si="0"/>
        <v>16.122189043775986</v>
      </c>
      <c r="E20">
        <f t="shared" si="1"/>
        <v>-6.8308557104426511</v>
      </c>
      <c r="F20">
        <f t="shared" si="2"/>
        <v>14.097668275862068</v>
      </c>
      <c r="G20">
        <f t="shared" si="3"/>
        <v>0</v>
      </c>
    </row>
    <row r="21" spans="1:7" x14ac:dyDescent="0.4">
      <c r="A21">
        <v>20</v>
      </c>
      <c r="B21">
        <v>2.16</v>
      </c>
      <c r="C21">
        <f t="shared" si="4"/>
        <v>1.9799999999999995</v>
      </c>
      <c r="D21">
        <f t="shared" si="0"/>
        <v>16.122189043775986</v>
      </c>
      <c r="E21">
        <f t="shared" si="1"/>
        <v>-6.8308557104426511</v>
      </c>
      <c r="F21">
        <f t="shared" si="2"/>
        <v>14.097668275862068</v>
      </c>
      <c r="G21">
        <f t="shared" si="3"/>
        <v>0</v>
      </c>
    </row>
    <row r="22" spans="1:7" x14ac:dyDescent="0.4">
      <c r="A22">
        <v>21</v>
      </c>
      <c r="B22">
        <v>1.1399999999999999</v>
      </c>
      <c r="C22">
        <f t="shared" si="4"/>
        <v>1.0200000000000002</v>
      </c>
      <c r="D22">
        <f t="shared" si="0"/>
        <v>16.122189043775986</v>
      </c>
      <c r="E22">
        <f t="shared" si="1"/>
        <v>-6.8308557104426511</v>
      </c>
      <c r="F22">
        <f t="shared" si="2"/>
        <v>14.097668275862068</v>
      </c>
      <c r="G22">
        <f t="shared" si="3"/>
        <v>0</v>
      </c>
    </row>
    <row r="23" spans="1:7" x14ac:dyDescent="0.4">
      <c r="A23">
        <v>22</v>
      </c>
      <c r="B23">
        <v>2.66</v>
      </c>
      <c r="C23">
        <f t="shared" si="4"/>
        <v>1.5200000000000002</v>
      </c>
      <c r="D23">
        <f t="shared" si="0"/>
        <v>16.122189043775986</v>
      </c>
      <c r="E23">
        <f t="shared" si="1"/>
        <v>-6.8308557104426511</v>
      </c>
      <c r="F23">
        <f t="shared" si="2"/>
        <v>14.097668275862068</v>
      </c>
      <c r="G23">
        <f t="shared" si="3"/>
        <v>0</v>
      </c>
    </row>
    <row r="24" spans="1:7" x14ac:dyDescent="0.4">
      <c r="A24">
        <v>23</v>
      </c>
      <c r="B24">
        <v>4.67</v>
      </c>
      <c r="C24">
        <f t="shared" si="4"/>
        <v>2.0099999999999998</v>
      </c>
      <c r="D24">
        <f t="shared" si="0"/>
        <v>16.122189043775986</v>
      </c>
      <c r="E24">
        <f t="shared" si="1"/>
        <v>-6.8308557104426511</v>
      </c>
      <c r="F24">
        <f t="shared" si="2"/>
        <v>14.097668275862068</v>
      </c>
      <c r="G24">
        <f t="shared" si="3"/>
        <v>0</v>
      </c>
    </row>
    <row r="25" spans="1:7" x14ac:dyDescent="0.4">
      <c r="A25">
        <v>24</v>
      </c>
      <c r="B25">
        <v>1.54</v>
      </c>
      <c r="C25">
        <f t="shared" si="4"/>
        <v>3.13</v>
      </c>
      <c r="D25">
        <f t="shared" si="0"/>
        <v>16.122189043775986</v>
      </c>
      <c r="E25">
        <f t="shared" si="1"/>
        <v>-6.8308557104426511</v>
      </c>
      <c r="F25">
        <f t="shared" si="2"/>
        <v>14.097668275862068</v>
      </c>
      <c r="G25">
        <f t="shared" si="3"/>
        <v>0</v>
      </c>
    </row>
    <row r="26" spans="1:7" x14ac:dyDescent="0.4">
      <c r="A26">
        <v>25</v>
      </c>
      <c r="B26">
        <v>5.0599999999999996</v>
      </c>
      <c r="C26">
        <f t="shared" si="4"/>
        <v>3.5199999999999996</v>
      </c>
      <c r="D26">
        <f t="shared" si="0"/>
        <v>16.122189043775986</v>
      </c>
      <c r="E26">
        <f t="shared" si="1"/>
        <v>-6.8308557104426511</v>
      </c>
      <c r="F26">
        <f t="shared" si="2"/>
        <v>14.097668275862068</v>
      </c>
      <c r="G26">
        <f t="shared" si="3"/>
        <v>0</v>
      </c>
    </row>
    <row r="27" spans="1:7" x14ac:dyDescent="0.4">
      <c r="A27">
        <v>26</v>
      </c>
      <c r="B27">
        <v>3.4</v>
      </c>
      <c r="C27">
        <f t="shared" si="4"/>
        <v>1.6599999999999997</v>
      </c>
      <c r="D27">
        <f t="shared" si="0"/>
        <v>16.122189043775986</v>
      </c>
      <c r="E27">
        <f t="shared" si="1"/>
        <v>-6.8308557104426511</v>
      </c>
      <c r="F27">
        <f t="shared" si="2"/>
        <v>14.097668275862068</v>
      </c>
      <c r="G27">
        <f t="shared" si="3"/>
        <v>0</v>
      </c>
    </row>
    <row r="28" spans="1:7" x14ac:dyDescent="0.4">
      <c r="A28">
        <v>27</v>
      </c>
      <c r="B28">
        <v>1.39</v>
      </c>
      <c r="C28">
        <f t="shared" si="4"/>
        <v>2.0099999999999998</v>
      </c>
      <c r="D28">
        <f t="shared" si="0"/>
        <v>16.122189043775986</v>
      </c>
      <c r="E28">
        <f t="shared" si="1"/>
        <v>-6.8308557104426511</v>
      </c>
      <c r="F28">
        <f t="shared" si="2"/>
        <v>14.097668275862068</v>
      </c>
      <c r="G28">
        <f t="shared" si="3"/>
        <v>0</v>
      </c>
    </row>
    <row r="29" spans="1:7" x14ac:dyDescent="0.4">
      <c r="A29">
        <v>28</v>
      </c>
      <c r="B29">
        <v>1.1100000000000001</v>
      </c>
      <c r="C29">
        <f t="shared" si="4"/>
        <v>0.2799999999999998</v>
      </c>
      <c r="D29">
        <f t="shared" si="0"/>
        <v>16.122189043775986</v>
      </c>
      <c r="E29">
        <f t="shared" si="1"/>
        <v>-6.8308557104426511</v>
      </c>
      <c r="F29">
        <f t="shared" si="2"/>
        <v>14.097668275862068</v>
      </c>
      <c r="G29">
        <f t="shared" si="3"/>
        <v>0</v>
      </c>
    </row>
    <row r="30" spans="1:7" x14ac:dyDescent="0.4">
      <c r="A30">
        <v>29</v>
      </c>
      <c r="B30">
        <v>6.92</v>
      </c>
      <c r="C30">
        <f t="shared" si="4"/>
        <v>5.81</v>
      </c>
      <c r="D30">
        <f>$D$32</f>
        <v>16.122189043775986</v>
      </c>
      <c r="E30">
        <f>$E$32</f>
        <v>-6.8308557104426511</v>
      </c>
      <c r="F30">
        <f>$F$32</f>
        <v>14.097668275862068</v>
      </c>
      <c r="G30">
        <f>$G$32</f>
        <v>0</v>
      </c>
    </row>
    <row r="31" spans="1:7" x14ac:dyDescent="0.4">
      <c r="A31">
        <v>30</v>
      </c>
      <c r="B31">
        <v>36.99</v>
      </c>
      <c r="C31">
        <f t="shared" si="4"/>
        <v>30.07</v>
      </c>
      <c r="D31">
        <f>$D$32</f>
        <v>16.122189043775986</v>
      </c>
      <c r="E31">
        <f>$E$32</f>
        <v>-6.8308557104426511</v>
      </c>
      <c r="F31">
        <f>$F$32</f>
        <v>14.097668275862068</v>
      </c>
      <c r="G31">
        <f>$G$32</f>
        <v>0</v>
      </c>
    </row>
    <row r="32" spans="1:7" x14ac:dyDescent="0.4">
      <c r="A32" t="s">
        <v>3</v>
      </c>
      <c r="B32">
        <f>AVERAGE(B2:B31)</f>
        <v>4.6456666666666679</v>
      </c>
      <c r="C32">
        <f>AVERAGE(C2:C31)</f>
        <v>4.3151724137931033</v>
      </c>
      <c r="D32">
        <f>B32+3*C32/J2</f>
        <v>16.122189043775986</v>
      </c>
      <c r="E32">
        <f>B32-3*C32/J2</f>
        <v>-6.8308557104426511</v>
      </c>
      <c r="F32">
        <f>J3*C32</f>
        <v>14.097668275862068</v>
      </c>
      <c r="G32">
        <f>J4*C32</f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Table_6E24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원준 최</cp:lastModifiedBy>
  <dcterms:created xsi:type="dcterms:W3CDTF">2024-10-09T07:22:56Z</dcterms:created>
  <dcterms:modified xsi:type="dcterms:W3CDTF">2024-10-09T07:58:24Z</dcterms:modified>
</cp:coreProperties>
</file>