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re\OneDrive\품질공학\과제\HW4\"/>
    </mc:Choice>
  </mc:AlternateContent>
  <xr:revisionPtr revIDLastSave="0" documentId="13_ncr:1_{845A8AAC-B5BC-4746-8834-0208704594DA}" xr6:coauthVersionLast="47" xr6:coauthVersionMax="47" xr10:uidLastSave="{00000000-0000-0000-0000-000000000000}"/>
  <bookViews>
    <workbookView xWindow="-108" yWindow="-108" windowWidth="23256" windowHeight="12456" xr2:uid="{F426F7A4-56E8-4B85-A562-844857882CB5}"/>
  </bookViews>
  <sheets>
    <sheet name="Table_6E5 - 복사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J25" i="1"/>
  <c r="I25" i="1"/>
  <c r="H25" i="1"/>
  <c r="G25" i="1"/>
  <c r="J26" i="1"/>
  <c r="I26" i="1"/>
  <c r="H26" i="1"/>
  <c r="G26" i="1"/>
  <c r="J27" i="1"/>
  <c r="I27" i="1"/>
  <c r="H27" i="1"/>
  <c r="G27" i="1"/>
  <c r="F27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<sst xmlns="http://schemas.openxmlformats.org/spreadsheetml/2006/main" count="14" uniqueCount="14">
  <si>
    <t>Sample Number</t>
  </si>
  <si>
    <t>x1</t>
  </si>
  <si>
    <t>x2</t>
  </si>
  <si>
    <t>x3</t>
  </si>
  <si>
    <t>x bar</t>
  </si>
  <si>
    <t>range</t>
  </si>
  <si>
    <t>x bar ucl</t>
  </si>
  <si>
    <t>xbar lcl</t>
  </si>
  <si>
    <t>r ucl</t>
  </si>
  <si>
    <t>r lcl</t>
  </si>
  <si>
    <t>D4</t>
    <phoneticPr fontId="18" type="noConversion"/>
  </si>
  <si>
    <t>D3</t>
    <phoneticPr fontId="18" type="noConversion"/>
  </si>
  <si>
    <t>A2</t>
    <phoneticPr fontId="18" type="noConversion"/>
  </si>
  <si>
    <t>n=3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</si>
</sst>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 bar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'Table_6E5 - 복사본'!$E$1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'Table_6E5 - 복사본'!$E$2:$E$26</c:f>
              <c:numCache>
                <c:formatCode>General</c:formatCode>
                <c:ptCount val="25"/>
                <c:pt idx="0">
                  <c:v>6.3500000000000001E-2</c:v>
                </c:pt>
                <c:pt idx="1">
                  <c:v>6.2766666666666665E-2</c:v>
                </c:pt>
                <c:pt idx="2">
                  <c:v>6.3066666666666674E-2</c:v>
                </c:pt>
                <c:pt idx="3">
                  <c:v>6.3166666666666663E-2</c:v>
                </c:pt>
                <c:pt idx="4">
                  <c:v>6.2566666666666659E-2</c:v>
                </c:pt>
                <c:pt idx="5">
                  <c:v>6.253333333333333E-2</c:v>
                </c:pt>
                <c:pt idx="6">
                  <c:v>6.3133333333333333E-2</c:v>
                </c:pt>
                <c:pt idx="7">
                  <c:v>6.2566666666666673E-2</c:v>
                </c:pt>
                <c:pt idx="8">
                  <c:v>6.2733333333333335E-2</c:v>
                </c:pt>
                <c:pt idx="9">
                  <c:v>6.3166666666666663E-2</c:v>
                </c:pt>
                <c:pt idx="10">
                  <c:v>6.3433333333333328E-2</c:v>
                </c:pt>
                <c:pt idx="11">
                  <c:v>6.2766666666666665E-2</c:v>
                </c:pt>
                <c:pt idx="12">
                  <c:v>6.3199999999999992E-2</c:v>
                </c:pt>
                <c:pt idx="13">
                  <c:v>6.3866666666666669E-2</c:v>
                </c:pt>
                <c:pt idx="14">
                  <c:v>6.3166666666666663E-2</c:v>
                </c:pt>
                <c:pt idx="15">
                  <c:v>6.2933333333333341E-2</c:v>
                </c:pt>
                <c:pt idx="16">
                  <c:v>6.2333333333333331E-2</c:v>
                </c:pt>
                <c:pt idx="17">
                  <c:v>6.2866666666666668E-2</c:v>
                </c:pt>
                <c:pt idx="18">
                  <c:v>6.3199999999999992E-2</c:v>
                </c:pt>
                <c:pt idx="19">
                  <c:v>6.3466666666666671E-2</c:v>
                </c:pt>
                <c:pt idx="20">
                  <c:v>6.2300000000000001E-2</c:v>
                </c:pt>
                <c:pt idx="21">
                  <c:v>6.196666666666667E-2</c:v>
                </c:pt>
                <c:pt idx="22">
                  <c:v>6.3066666666666674E-2</c:v>
                </c:pt>
                <c:pt idx="23">
                  <c:v>6.3300000000000009E-2</c:v>
                </c:pt>
                <c:pt idx="24">
                  <c:v>6.2733333333333335E-2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1-4E6D-88F4-8EA1E658ACBD}"/>
            </c:ext>
          </c:extLst>
        </c:ser>
        <c:ser>
          <c:idx val="1"/>
          <c:order val="1"/>
          <c:tx>
            <c:strRef>
              <c:f>'Table_6E5 - 복사본'!$G$1</c:f>
              <c:strCache>
                <c:ptCount val="1"/>
                <c:pt idx="0">
                  <c:v>x bar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'Table_6E5 - 복사본'!$G$2:$G$26</c:f>
              <c:numCache>
                <c:formatCode>General</c:formatCode>
                <c:ptCount val="25"/>
                <c:pt idx="0">
                  <c:v>6.3893159999999991E-2</c:v>
                </c:pt>
                <c:pt idx="1">
                  <c:v>6.3893159999999991E-2</c:v>
                </c:pt>
                <c:pt idx="2">
                  <c:v>6.3893159999999991E-2</c:v>
                </c:pt>
                <c:pt idx="3">
                  <c:v>6.3893159999999991E-2</c:v>
                </c:pt>
                <c:pt idx="4">
                  <c:v>6.3893159999999991E-2</c:v>
                </c:pt>
                <c:pt idx="5">
                  <c:v>6.3893159999999991E-2</c:v>
                </c:pt>
                <c:pt idx="6">
                  <c:v>6.3893159999999991E-2</c:v>
                </c:pt>
                <c:pt idx="7">
                  <c:v>6.3893159999999991E-2</c:v>
                </c:pt>
                <c:pt idx="8">
                  <c:v>6.3893159999999991E-2</c:v>
                </c:pt>
                <c:pt idx="9">
                  <c:v>6.3893159999999991E-2</c:v>
                </c:pt>
                <c:pt idx="10">
                  <c:v>6.3893159999999991E-2</c:v>
                </c:pt>
                <c:pt idx="11">
                  <c:v>6.3893159999999991E-2</c:v>
                </c:pt>
                <c:pt idx="12">
                  <c:v>6.3893159999999991E-2</c:v>
                </c:pt>
                <c:pt idx="13">
                  <c:v>6.3893159999999991E-2</c:v>
                </c:pt>
                <c:pt idx="14">
                  <c:v>6.3893159999999991E-2</c:v>
                </c:pt>
                <c:pt idx="15">
                  <c:v>6.3893159999999991E-2</c:v>
                </c:pt>
                <c:pt idx="16">
                  <c:v>6.3893159999999991E-2</c:v>
                </c:pt>
                <c:pt idx="17">
                  <c:v>6.3893159999999991E-2</c:v>
                </c:pt>
                <c:pt idx="18">
                  <c:v>6.3893159999999991E-2</c:v>
                </c:pt>
                <c:pt idx="19">
                  <c:v>6.3893159999999991E-2</c:v>
                </c:pt>
                <c:pt idx="20">
                  <c:v>6.3893159999999991E-2</c:v>
                </c:pt>
                <c:pt idx="21">
                  <c:v>6.3893159999999991E-2</c:v>
                </c:pt>
                <c:pt idx="22">
                  <c:v>6.3893159999999991E-2</c:v>
                </c:pt>
                <c:pt idx="23">
                  <c:v>6.3893159999999991E-2</c:v>
                </c:pt>
                <c:pt idx="24">
                  <c:v>6.3893159999999991E-2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1-4E6D-88F4-8EA1E658ACBD}"/>
            </c:ext>
          </c:extLst>
        </c:ser>
        <c:ser>
          <c:idx val="2"/>
          <c:order val="2"/>
          <c:tx>
            <c:strRef>
              <c:f>'Table_6E5 - 복사본'!$H$1</c:f>
              <c:strCache>
                <c:ptCount val="1"/>
                <c:pt idx="0">
                  <c:v>xbar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'Table_6E5 - 복사본'!$H$2:$H$26</c:f>
              <c:numCache>
                <c:formatCode>General</c:formatCode>
                <c:ptCount val="25"/>
                <c:pt idx="0">
                  <c:v>6.2010839999999998E-2</c:v>
                </c:pt>
                <c:pt idx="1">
                  <c:v>6.2010839999999998E-2</c:v>
                </c:pt>
                <c:pt idx="2">
                  <c:v>6.2010839999999998E-2</c:v>
                </c:pt>
                <c:pt idx="3">
                  <c:v>6.2010839999999998E-2</c:v>
                </c:pt>
                <c:pt idx="4">
                  <c:v>6.2010839999999998E-2</c:v>
                </c:pt>
                <c:pt idx="5">
                  <c:v>6.2010839999999998E-2</c:v>
                </c:pt>
                <c:pt idx="6">
                  <c:v>6.2010839999999998E-2</c:v>
                </c:pt>
                <c:pt idx="7">
                  <c:v>6.2010839999999998E-2</c:v>
                </c:pt>
                <c:pt idx="8">
                  <c:v>6.2010839999999998E-2</c:v>
                </c:pt>
                <c:pt idx="9">
                  <c:v>6.2010839999999998E-2</c:v>
                </c:pt>
                <c:pt idx="10">
                  <c:v>6.2010839999999998E-2</c:v>
                </c:pt>
                <c:pt idx="11">
                  <c:v>6.2010839999999998E-2</c:v>
                </c:pt>
                <c:pt idx="12">
                  <c:v>6.2010839999999998E-2</c:v>
                </c:pt>
                <c:pt idx="13">
                  <c:v>6.2010839999999998E-2</c:v>
                </c:pt>
                <c:pt idx="14">
                  <c:v>6.2010839999999998E-2</c:v>
                </c:pt>
                <c:pt idx="15">
                  <c:v>6.2010839999999998E-2</c:v>
                </c:pt>
                <c:pt idx="16">
                  <c:v>6.2010839999999998E-2</c:v>
                </c:pt>
                <c:pt idx="17">
                  <c:v>6.2010839999999998E-2</c:v>
                </c:pt>
                <c:pt idx="18">
                  <c:v>6.2010839999999998E-2</c:v>
                </c:pt>
                <c:pt idx="19">
                  <c:v>6.2010839999999998E-2</c:v>
                </c:pt>
                <c:pt idx="20">
                  <c:v>6.2010839999999998E-2</c:v>
                </c:pt>
                <c:pt idx="21">
                  <c:v>6.2010839999999998E-2</c:v>
                </c:pt>
                <c:pt idx="22">
                  <c:v>6.2010839999999998E-2</c:v>
                </c:pt>
                <c:pt idx="23">
                  <c:v>6.2010839999999998E-2</c:v>
                </c:pt>
                <c:pt idx="24">
                  <c:v>6.2010839999999998E-2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1-4E6D-88F4-8EA1E658A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98192"/>
        <c:axId val="1140098672"/>
      </c:lineChart>
      <c:catAx>
        <c:axId val="11400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098672"/>
        <c:crosses val="autoZero"/>
        <c:auto val="1"/>
        <c:lblAlgn val="ctr"/>
        <c:lblOffset val="100"/>
        <c:noMultiLvlLbl val="0"/>
      </c:catAx>
      <c:valAx>
        <c:axId val="11400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0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'Table_6E5 - 복사본'!$F$1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'Table_6E5 - 복사본'!$F$2:$F$26</c:f>
              <c:numCache>
                <c:formatCode>General</c:formatCode>
                <c:ptCount val="25"/>
                <c:pt idx="0">
                  <c:v>1.1000000000000038E-3</c:v>
                </c:pt>
                <c:pt idx="1">
                  <c:v>9.0000000000000496E-4</c:v>
                </c:pt>
                <c:pt idx="2">
                  <c:v>5.0000000000000044E-4</c:v>
                </c:pt>
                <c:pt idx="3">
                  <c:v>3.9999999999999758E-4</c:v>
                </c:pt>
                <c:pt idx="4">
                  <c:v>1.1000000000000038E-3</c:v>
                </c:pt>
                <c:pt idx="5">
                  <c:v>2.0999999999999977E-3</c:v>
                </c:pt>
                <c:pt idx="6">
                  <c:v>1.3999999999999985E-3</c:v>
                </c:pt>
                <c:pt idx="7">
                  <c:v>5.9999999999999637E-4</c:v>
                </c:pt>
                <c:pt idx="8">
                  <c:v>9.9999999999999395E-4</c:v>
                </c:pt>
                <c:pt idx="9">
                  <c:v>1.9999999999999185E-4</c:v>
                </c:pt>
                <c:pt idx="10">
                  <c:v>7.9999999999999516E-4</c:v>
                </c:pt>
                <c:pt idx="11">
                  <c:v>6.9999999999999923E-4</c:v>
                </c:pt>
                <c:pt idx="12">
                  <c:v>5.0000000000000044E-4</c:v>
                </c:pt>
                <c:pt idx="13">
                  <c:v>1.3999999999999985E-3</c:v>
                </c:pt>
                <c:pt idx="14">
                  <c:v>2.5000000000000022E-3</c:v>
                </c:pt>
                <c:pt idx="15">
                  <c:v>3.9999999999999758E-4</c:v>
                </c:pt>
                <c:pt idx="16">
                  <c:v>1.5000000000000013E-3</c:v>
                </c:pt>
                <c:pt idx="17">
                  <c:v>3.9999999999999758E-4</c:v>
                </c:pt>
                <c:pt idx="18">
                  <c:v>7.0000000000000617E-4</c:v>
                </c:pt>
                <c:pt idx="19">
                  <c:v>1.1000000000000038E-3</c:v>
                </c:pt>
                <c:pt idx="20">
                  <c:v>1.1999999999999927E-3</c:v>
                </c:pt>
                <c:pt idx="21">
                  <c:v>1.0000000000000009E-3</c:v>
                </c:pt>
                <c:pt idx="22">
                  <c:v>2.0000000000000573E-4</c:v>
                </c:pt>
                <c:pt idx="23">
                  <c:v>6.0000000000000331E-4</c:v>
                </c:pt>
                <c:pt idx="24">
                  <c:v>6.9999999999999923E-4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8AC-85E2-FD65421F0DE0}"/>
            </c:ext>
          </c:extLst>
        </c:ser>
        <c:ser>
          <c:idx val="1"/>
          <c:order val="1"/>
          <c:tx>
            <c:strRef>
              <c:f>'Table_6E5 - 복사본'!$I$1</c:f>
              <c:strCache>
                <c:ptCount val="1"/>
                <c:pt idx="0">
                  <c:v>r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'Table_6E5 - 복사본'!$I$2:$I$26</c:f>
              <c:numCache>
                <c:formatCode>General</c:formatCode>
                <c:ptCount val="25"/>
                <c:pt idx="0">
                  <c:v>2.368079999999999E-3</c:v>
                </c:pt>
                <c:pt idx="1">
                  <c:v>2.368079999999999E-3</c:v>
                </c:pt>
                <c:pt idx="2">
                  <c:v>2.368079999999999E-3</c:v>
                </c:pt>
                <c:pt idx="3">
                  <c:v>2.368079999999999E-3</c:v>
                </c:pt>
                <c:pt idx="4">
                  <c:v>2.368079999999999E-3</c:v>
                </c:pt>
                <c:pt idx="5">
                  <c:v>2.368079999999999E-3</c:v>
                </c:pt>
                <c:pt idx="6">
                  <c:v>2.368079999999999E-3</c:v>
                </c:pt>
                <c:pt idx="7">
                  <c:v>2.368079999999999E-3</c:v>
                </c:pt>
                <c:pt idx="8">
                  <c:v>2.368079999999999E-3</c:v>
                </c:pt>
                <c:pt idx="9">
                  <c:v>2.368079999999999E-3</c:v>
                </c:pt>
                <c:pt idx="10">
                  <c:v>2.368079999999999E-3</c:v>
                </c:pt>
                <c:pt idx="11">
                  <c:v>2.368079999999999E-3</c:v>
                </c:pt>
                <c:pt idx="12">
                  <c:v>2.368079999999999E-3</c:v>
                </c:pt>
                <c:pt idx="13">
                  <c:v>2.368079999999999E-3</c:v>
                </c:pt>
                <c:pt idx="14">
                  <c:v>2.368079999999999E-3</c:v>
                </c:pt>
                <c:pt idx="15">
                  <c:v>2.368079999999999E-3</c:v>
                </c:pt>
                <c:pt idx="16">
                  <c:v>2.368079999999999E-3</c:v>
                </c:pt>
                <c:pt idx="17">
                  <c:v>2.368079999999999E-3</c:v>
                </c:pt>
                <c:pt idx="18">
                  <c:v>2.368079999999999E-3</c:v>
                </c:pt>
                <c:pt idx="19">
                  <c:v>2.368079999999999E-3</c:v>
                </c:pt>
                <c:pt idx="20">
                  <c:v>2.368079999999999E-3</c:v>
                </c:pt>
                <c:pt idx="21">
                  <c:v>2.368079999999999E-3</c:v>
                </c:pt>
                <c:pt idx="22">
                  <c:v>2.368079999999999E-3</c:v>
                </c:pt>
                <c:pt idx="23">
                  <c:v>2.368079999999999E-3</c:v>
                </c:pt>
                <c:pt idx="24">
                  <c:v>2.368079999999999E-3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F-48AC-85E2-FD65421F0DE0}"/>
            </c:ext>
          </c:extLst>
        </c:ser>
        <c:ser>
          <c:idx val="2"/>
          <c:order val="2"/>
          <c:tx>
            <c:strRef>
              <c:f>'Table_6E5 - 복사본'!$J$1</c:f>
              <c:strCache>
                <c:ptCount val="1"/>
                <c:pt idx="0">
                  <c:v>r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'Table_6E5 - 복사본'!$J$2:$J$26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F-48AC-85E2-FD65421F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70112"/>
        <c:axId val="1930770592"/>
      </c:lineChart>
      <c:catAx>
        <c:axId val="19307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70592"/>
        <c:crosses val="autoZero"/>
        <c:auto val="1"/>
        <c:lblAlgn val="ctr"/>
        <c:lblOffset val="100"/>
        <c:noMultiLvlLbl val="0"/>
      </c:catAx>
      <c:valAx>
        <c:axId val="19307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375558</xdr:colOff>
      <xdr:row>5</xdr:row>
      <xdr:rowOff>81644</xdr:rowOff>
    </xdr:from>
    <xdr:to>
      <xdr:col>18</xdr:col>
      <xdr:colOff>223158</xdr:colOff>
      <xdr:row>17</xdr:row>
      <xdr:rowOff>212272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CB252F-67CB-242D-241F-BE053287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408215</xdr:colOff>
      <xdr:row>18</xdr:row>
      <xdr:rowOff>70758</xdr:rowOff>
    </xdr:from>
    <xdr:to>
      <xdr:col>18</xdr:col>
      <xdr:colOff>255815</xdr:colOff>
      <xdr:row>30</xdr:row>
      <xdr:rowOff>201386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2CE666-C304-31AE-567C-B0579FBC7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9B60-DDB1-41AE-9D01-24FDC384D9DD}">
  <dimension ref="A1:M27"/>
  <sheetViews>
    <sheetView tabSelected="1" zoomScale="70" zoomScaleNormal="70" workbookViewId="0">
      <selection activeCell="U19" sqref="U19"/>
    </sheetView>
  </sheetViews>
  <sheetFormatPr defaultRowHeight="17.399999999999999" x14ac:dyDescent="0.4"/>
  <cols>
    <col min="6" max="6" width="12.6992187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4">
      <c r="A2">
        <v>1</v>
      </c>
      <c r="B2">
        <v>6.2899999999999998E-2</v>
      </c>
      <c r="C2">
        <v>6.3600000000000004E-2</v>
      </c>
      <c r="D2">
        <v>6.4000000000000001E-2</v>
      </c>
      <c r="E2">
        <f>AVERAGE(B2:D2)</f>
        <v>6.3500000000000001E-2</v>
      </c>
      <c r="F2">
        <f>MAX(B2:D2)-MIN(B2:D2)</f>
        <v>1.1000000000000038E-3</v>
      </c>
      <c r="G2">
        <f t="shared" ref="G2:G24" si="0">$G$27</f>
        <v>6.3893159999999991E-2</v>
      </c>
      <c r="H2">
        <f t="shared" ref="H2:H24" si="1">$H$27</f>
        <v>6.2010839999999998E-2</v>
      </c>
      <c r="I2">
        <f t="shared" ref="I2:I24" si="2">$I$27</f>
        <v>2.368079999999999E-3</v>
      </c>
      <c r="J2">
        <f t="shared" ref="J2:J24" si="3">$J$27</f>
        <v>0</v>
      </c>
      <c r="M2" t="s">
        <v>13</v>
      </c>
    </row>
    <row r="3" spans="1:13" x14ac:dyDescent="0.4">
      <c r="A3">
        <v>2</v>
      </c>
      <c r="B3">
        <v>6.3E-2</v>
      </c>
      <c r="C3">
        <v>6.3100000000000003E-2</v>
      </c>
      <c r="D3">
        <v>6.2199999999999998E-2</v>
      </c>
      <c r="E3">
        <f t="shared" ref="E3:E26" si="4">AVERAGE(B3:D3)</f>
        <v>6.2766666666666665E-2</v>
      </c>
      <c r="F3">
        <f t="shared" ref="F3:F26" si="5">MAX(B3:D3)-MIN(B3:D3)</f>
        <v>9.0000000000000496E-4</v>
      </c>
      <c r="G3">
        <f t="shared" si="0"/>
        <v>6.3893159999999991E-2</v>
      </c>
      <c r="H3">
        <f t="shared" si="1"/>
        <v>6.2010839999999998E-2</v>
      </c>
      <c r="I3">
        <f t="shared" si="2"/>
        <v>2.368079999999999E-3</v>
      </c>
      <c r="J3">
        <f t="shared" si="3"/>
        <v>0</v>
      </c>
      <c r="L3" t="s">
        <v>12</v>
      </c>
      <c r="M3">
        <v>1.0229999999999999</v>
      </c>
    </row>
    <row r="4" spans="1:13" x14ac:dyDescent="0.4">
      <c r="A4">
        <v>3</v>
      </c>
      <c r="B4">
        <v>6.2799999999999995E-2</v>
      </c>
      <c r="C4">
        <v>6.3100000000000003E-2</v>
      </c>
      <c r="D4">
        <v>6.3299999999999995E-2</v>
      </c>
      <c r="E4">
        <f t="shared" si="4"/>
        <v>6.3066666666666674E-2</v>
      </c>
      <c r="F4">
        <f t="shared" si="5"/>
        <v>5.0000000000000044E-4</v>
      </c>
      <c r="G4">
        <f t="shared" si="0"/>
        <v>6.3893159999999991E-2</v>
      </c>
      <c r="H4">
        <f t="shared" si="1"/>
        <v>6.2010839999999998E-2</v>
      </c>
      <c r="I4">
        <f t="shared" si="2"/>
        <v>2.368079999999999E-3</v>
      </c>
      <c r="J4">
        <f t="shared" si="3"/>
        <v>0</v>
      </c>
      <c r="L4" t="s">
        <v>11</v>
      </c>
      <c r="M4">
        <v>0</v>
      </c>
    </row>
    <row r="5" spans="1:13" x14ac:dyDescent="0.4">
      <c r="A5">
        <v>4</v>
      </c>
      <c r="B5">
        <v>6.3399999999999998E-2</v>
      </c>
      <c r="C5">
        <v>6.3E-2</v>
      </c>
      <c r="D5">
        <v>6.3100000000000003E-2</v>
      </c>
      <c r="E5">
        <f t="shared" si="4"/>
        <v>6.3166666666666663E-2</v>
      </c>
      <c r="F5">
        <f t="shared" si="5"/>
        <v>3.9999999999999758E-4</v>
      </c>
      <c r="G5">
        <f t="shared" si="0"/>
        <v>6.3893159999999991E-2</v>
      </c>
      <c r="H5">
        <f t="shared" si="1"/>
        <v>6.2010839999999998E-2</v>
      </c>
      <c r="I5">
        <f t="shared" si="2"/>
        <v>2.368079999999999E-3</v>
      </c>
      <c r="J5">
        <f t="shared" si="3"/>
        <v>0</v>
      </c>
      <c r="L5" t="s">
        <v>10</v>
      </c>
      <c r="M5">
        <v>2.5739999999999998</v>
      </c>
    </row>
    <row r="6" spans="1:13" x14ac:dyDescent="0.4">
      <c r="A6">
        <v>5</v>
      </c>
      <c r="B6">
        <v>6.1899999999999997E-2</v>
      </c>
      <c r="C6">
        <v>6.2799999999999995E-2</v>
      </c>
      <c r="D6">
        <v>6.3E-2</v>
      </c>
      <c r="E6">
        <f t="shared" si="4"/>
        <v>6.2566666666666659E-2</v>
      </c>
      <c r="F6">
        <f t="shared" si="5"/>
        <v>1.1000000000000038E-3</v>
      </c>
      <c r="G6">
        <f t="shared" si="0"/>
        <v>6.3893159999999991E-2</v>
      </c>
      <c r="H6">
        <f t="shared" si="1"/>
        <v>6.2010839999999998E-2</v>
      </c>
      <c r="I6">
        <f t="shared" si="2"/>
        <v>2.368079999999999E-3</v>
      </c>
      <c r="J6">
        <f t="shared" si="3"/>
        <v>0</v>
      </c>
    </row>
    <row r="7" spans="1:13" x14ac:dyDescent="0.4">
      <c r="A7">
        <v>6</v>
      </c>
      <c r="B7">
        <v>6.13E-2</v>
      </c>
      <c r="C7">
        <v>6.2899999999999998E-2</v>
      </c>
      <c r="D7">
        <v>6.3399999999999998E-2</v>
      </c>
      <c r="E7">
        <f t="shared" si="4"/>
        <v>6.253333333333333E-2</v>
      </c>
      <c r="F7">
        <f t="shared" si="5"/>
        <v>2.0999999999999977E-3</v>
      </c>
      <c r="G7">
        <f t="shared" si="0"/>
        <v>6.3893159999999991E-2</v>
      </c>
      <c r="H7">
        <f t="shared" si="1"/>
        <v>6.2010839999999998E-2</v>
      </c>
      <c r="I7">
        <f t="shared" si="2"/>
        <v>2.368079999999999E-3</v>
      </c>
      <c r="J7">
        <f t="shared" si="3"/>
        <v>0</v>
      </c>
    </row>
    <row r="8" spans="1:13" x14ac:dyDescent="0.4">
      <c r="A8">
        <v>7</v>
      </c>
      <c r="B8">
        <v>6.3E-2</v>
      </c>
      <c r="C8">
        <v>6.3899999999999998E-2</v>
      </c>
      <c r="D8">
        <v>6.25E-2</v>
      </c>
      <c r="E8">
        <f t="shared" si="4"/>
        <v>6.3133333333333333E-2</v>
      </c>
      <c r="F8">
        <f t="shared" si="5"/>
        <v>1.3999999999999985E-3</v>
      </c>
      <c r="G8">
        <f t="shared" si="0"/>
        <v>6.3893159999999991E-2</v>
      </c>
      <c r="H8">
        <f t="shared" si="1"/>
        <v>6.2010839999999998E-2</v>
      </c>
      <c r="I8">
        <f t="shared" si="2"/>
        <v>2.368079999999999E-3</v>
      </c>
      <c r="J8">
        <f t="shared" si="3"/>
        <v>0</v>
      </c>
    </row>
    <row r="9" spans="1:13" x14ac:dyDescent="0.4">
      <c r="A9">
        <v>8</v>
      </c>
      <c r="B9">
        <v>6.2799999999999995E-2</v>
      </c>
      <c r="C9">
        <v>6.2700000000000006E-2</v>
      </c>
      <c r="D9">
        <v>6.2199999999999998E-2</v>
      </c>
      <c r="E9">
        <f t="shared" si="4"/>
        <v>6.2566666666666673E-2</v>
      </c>
      <c r="F9">
        <f t="shared" si="5"/>
        <v>5.9999999999999637E-4</v>
      </c>
      <c r="G9">
        <f t="shared" si="0"/>
        <v>6.3893159999999991E-2</v>
      </c>
      <c r="H9">
        <f t="shared" si="1"/>
        <v>6.2010839999999998E-2</v>
      </c>
      <c r="I9">
        <f t="shared" si="2"/>
        <v>2.368079999999999E-3</v>
      </c>
      <c r="J9">
        <f t="shared" si="3"/>
        <v>0</v>
      </c>
    </row>
    <row r="10" spans="1:13" x14ac:dyDescent="0.4">
      <c r="A10">
        <v>9</v>
      </c>
      <c r="B10">
        <v>6.2300000000000001E-2</v>
      </c>
      <c r="C10">
        <v>6.2600000000000003E-2</v>
      </c>
      <c r="D10">
        <v>6.3299999999999995E-2</v>
      </c>
      <c r="E10">
        <f t="shared" si="4"/>
        <v>6.2733333333333335E-2</v>
      </c>
      <c r="F10">
        <f t="shared" si="5"/>
        <v>9.9999999999999395E-4</v>
      </c>
      <c r="G10">
        <f t="shared" si="0"/>
        <v>6.3893159999999991E-2</v>
      </c>
      <c r="H10">
        <f t="shared" si="1"/>
        <v>6.2010839999999998E-2</v>
      </c>
      <c r="I10">
        <f t="shared" si="2"/>
        <v>2.368079999999999E-3</v>
      </c>
      <c r="J10">
        <f t="shared" si="3"/>
        <v>0</v>
      </c>
    </row>
    <row r="11" spans="1:13" x14ac:dyDescent="0.4">
      <c r="A11">
        <v>10</v>
      </c>
      <c r="B11">
        <v>6.3100000000000003E-2</v>
      </c>
      <c r="C11">
        <v>6.3100000000000003E-2</v>
      </c>
      <c r="D11">
        <v>6.3299999999999995E-2</v>
      </c>
      <c r="E11">
        <f t="shared" si="4"/>
        <v>6.3166666666666663E-2</v>
      </c>
      <c r="F11">
        <f t="shared" si="5"/>
        <v>1.9999999999999185E-4</v>
      </c>
      <c r="G11">
        <f t="shared" si="0"/>
        <v>6.3893159999999991E-2</v>
      </c>
      <c r="H11">
        <f t="shared" si="1"/>
        <v>6.2010839999999998E-2</v>
      </c>
      <c r="I11">
        <f t="shared" si="2"/>
        <v>2.368079999999999E-3</v>
      </c>
      <c r="J11">
        <f t="shared" si="3"/>
        <v>0</v>
      </c>
    </row>
    <row r="12" spans="1:13" x14ac:dyDescent="0.4">
      <c r="A12">
        <v>11</v>
      </c>
      <c r="B12">
        <v>6.3500000000000001E-2</v>
      </c>
      <c r="C12">
        <v>6.3E-2</v>
      </c>
      <c r="D12">
        <v>6.3799999999999996E-2</v>
      </c>
      <c r="E12">
        <f t="shared" si="4"/>
        <v>6.3433333333333328E-2</v>
      </c>
      <c r="F12">
        <f t="shared" si="5"/>
        <v>7.9999999999999516E-4</v>
      </c>
      <c r="G12">
        <f t="shared" si="0"/>
        <v>6.3893159999999991E-2</v>
      </c>
      <c r="H12">
        <f t="shared" si="1"/>
        <v>6.2010839999999998E-2</v>
      </c>
      <c r="I12">
        <f t="shared" si="2"/>
        <v>2.368079999999999E-3</v>
      </c>
      <c r="J12">
        <f t="shared" si="3"/>
        <v>0</v>
      </c>
    </row>
    <row r="13" spans="1:13" x14ac:dyDescent="0.4">
      <c r="A13">
        <v>12</v>
      </c>
      <c r="B13">
        <v>6.2300000000000001E-2</v>
      </c>
      <c r="C13">
        <v>6.3E-2</v>
      </c>
      <c r="D13">
        <v>6.3E-2</v>
      </c>
      <c r="E13">
        <f t="shared" si="4"/>
        <v>6.2766666666666665E-2</v>
      </c>
      <c r="F13">
        <f t="shared" si="5"/>
        <v>6.9999999999999923E-4</v>
      </c>
      <c r="G13">
        <f t="shared" si="0"/>
        <v>6.3893159999999991E-2</v>
      </c>
      <c r="H13">
        <f t="shared" si="1"/>
        <v>6.2010839999999998E-2</v>
      </c>
      <c r="I13">
        <f t="shared" si="2"/>
        <v>2.368079999999999E-3</v>
      </c>
      <c r="J13">
        <f t="shared" si="3"/>
        <v>0</v>
      </c>
    </row>
    <row r="14" spans="1:13" x14ac:dyDescent="0.4">
      <c r="A14">
        <v>13</v>
      </c>
      <c r="B14">
        <v>6.3500000000000001E-2</v>
      </c>
      <c r="C14">
        <v>6.3100000000000003E-2</v>
      </c>
      <c r="D14">
        <v>6.3E-2</v>
      </c>
      <c r="E14">
        <f t="shared" si="4"/>
        <v>6.3199999999999992E-2</v>
      </c>
      <c r="F14">
        <f t="shared" si="5"/>
        <v>5.0000000000000044E-4</v>
      </c>
      <c r="G14">
        <f t="shared" si="0"/>
        <v>6.3893159999999991E-2</v>
      </c>
      <c r="H14">
        <f t="shared" si="1"/>
        <v>6.2010839999999998E-2</v>
      </c>
      <c r="I14">
        <f t="shared" si="2"/>
        <v>2.368079999999999E-3</v>
      </c>
      <c r="J14">
        <f t="shared" si="3"/>
        <v>0</v>
      </c>
    </row>
    <row r="15" spans="1:13" x14ac:dyDescent="0.4">
      <c r="A15">
        <v>14</v>
      </c>
      <c r="B15">
        <v>6.4500000000000002E-2</v>
      </c>
      <c r="C15">
        <v>6.4000000000000001E-2</v>
      </c>
      <c r="D15">
        <v>6.3100000000000003E-2</v>
      </c>
      <c r="E15">
        <f t="shared" si="4"/>
        <v>6.3866666666666669E-2</v>
      </c>
      <c r="F15">
        <f t="shared" si="5"/>
        <v>1.3999999999999985E-3</v>
      </c>
      <c r="G15">
        <f t="shared" si="0"/>
        <v>6.3893159999999991E-2</v>
      </c>
      <c r="H15">
        <f t="shared" si="1"/>
        <v>6.2010839999999998E-2</v>
      </c>
      <c r="I15">
        <f t="shared" si="2"/>
        <v>2.368079999999999E-3</v>
      </c>
      <c r="J15">
        <f t="shared" si="3"/>
        <v>0</v>
      </c>
    </row>
    <row r="16" spans="1:13" x14ac:dyDescent="0.4">
      <c r="A16">
        <v>15</v>
      </c>
      <c r="B16">
        <v>6.1899999999999997E-2</v>
      </c>
      <c r="C16">
        <v>6.4399999999999999E-2</v>
      </c>
      <c r="D16">
        <v>6.3200000000000006E-2</v>
      </c>
      <c r="E16">
        <f t="shared" si="4"/>
        <v>6.3166666666666663E-2</v>
      </c>
      <c r="F16">
        <f t="shared" si="5"/>
        <v>2.5000000000000022E-3</v>
      </c>
      <c r="G16">
        <f t="shared" si="0"/>
        <v>6.3893159999999991E-2</v>
      </c>
      <c r="H16">
        <f t="shared" si="1"/>
        <v>6.2010839999999998E-2</v>
      </c>
      <c r="I16">
        <f t="shared" si="2"/>
        <v>2.368079999999999E-3</v>
      </c>
      <c r="J16">
        <f t="shared" si="3"/>
        <v>0</v>
      </c>
    </row>
    <row r="17" spans="1:10" x14ac:dyDescent="0.4">
      <c r="A17">
        <v>16</v>
      </c>
      <c r="B17">
        <v>6.3100000000000003E-2</v>
      </c>
      <c r="C17">
        <v>6.2700000000000006E-2</v>
      </c>
      <c r="D17">
        <v>6.3E-2</v>
      </c>
      <c r="E17">
        <f t="shared" si="4"/>
        <v>6.2933333333333341E-2</v>
      </c>
      <c r="F17">
        <f t="shared" si="5"/>
        <v>3.9999999999999758E-4</v>
      </c>
      <c r="G17">
        <f t="shared" si="0"/>
        <v>6.3893159999999991E-2</v>
      </c>
      <c r="H17">
        <f t="shared" si="1"/>
        <v>6.2010839999999998E-2</v>
      </c>
      <c r="I17">
        <f t="shared" si="2"/>
        <v>2.368079999999999E-3</v>
      </c>
      <c r="J17">
        <f t="shared" si="3"/>
        <v>0</v>
      </c>
    </row>
    <row r="18" spans="1:10" x14ac:dyDescent="0.4">
      <c r="A18">
        <v>17</v>
      </c>
      <c r="B18">
        <v>6.1600000000000002E-2</v>
      </c>
      <c r="C18">
        <v>6.2300000000000001E-2</v>
      </c>
      <c r="D18">
        <v>6.3100000000000003E-2</v>
      </c>
      <c r="E18">
        <f t="shared" si="4"/>
        <v>6.2333333333333331E-2</v>
      </c>
      <c r="F18">
        <f t="shared" si="5"/>
        <v>1.5000000000000013E-3</v>
      </c>
      <c r="G18">
        <f t="shared" si="0"/>
        <v>6.3893159999999991E-2</v>
      </c>
      <c r="H18">
        <f t="shared" si="1"/>
        <v>6.2010839999999998E-2</v>
      </c>
      <c r="I18">
        <f t="shared" si="2"/>
        <v>2.368079999999999E-3</v>
      </c>
      <c r="J18">
        <f t="shared" si="3"/>
        <v>0</v>
      </c>
    </row>
    <row r="19" spans="1:10" x14ac:dyDescent="0.4">
      <c r="A19">
        <v>18</v>
      </c>
      <c r="B19">
        <v>6.3E-2</v>
      </c>
      <c r="C19">
        <v>6.3E-2</v>
      </c>
      <c r="D19">
        <v>6.2600000000000003E-2</v>
      </c>
      <c r="E19">
        <f t="shared" si="4"/>
        <v>6.2866666666666668E-2</v>
      </c>
      <c r="F19">
        <f t="shared" si="5"/>
        <v>3.9999999999999758E-4</v>
      </c>
      <c r="G19">
        <f t="shared" si="0"/>
        <v>6.3893159999999991E-2</v>
      </c>
      <c r="H19">
        <f t="shared" si="1"/>
        <v>6.2010839999999998E-2</v>
      </c>
      <c r="I19">
        <f t="shared" si="2"/>
        <v>2.368079999999999E-3</v>
      </c>
      <c r="J19">
        <f t="shared" si="3"/>
        <v>0</v>
      </c>
    </row>
    <row r="20" spans="1:10" x14ac:dyDescent="0.4">
      <c r="A20">
        <v>19</v>
      </c>
      <c r="B20">
        <v>6.3600000000000004E-2</v>
      </c>
      <c r="C20">
        <v>6.3100000000000003E-2</v>
      </c>
      <c r="D20">
        <v>6.2899999999999998E-2</v>
      </c>
      <c r="E20">
        <f t="shared" si="4"/>
        <v>6.3199999999999992E-2</v>
      </c>
      <c r="F20">
        <f t="shared" si="5"/>
        <v>7.0000000000000617E-4</v>
      </c>
      <c r="G20">
        <f t="shared" si="0"/>
        <v>6.3893159999999991E-2</v>
      </c>
      <c r="H20">
        <f t="shared" si="1"/>
        <v>6.2010839999999998E-2</v>
      </c>
      <c r="I20">
        <f t="shared" si="2"/>
        <v>2.368079999999999E-3</v>
      </c>
      <c r="J20">
        <f t="shared" si="3"/>
        <v>0</v>
      </c>
    </row>
    <row r="21" spans="1:10" x14ac:dyDescent="0.4">
      <c r="A21">
        <v>20</v>
      </c>
      <c r="B21">
        <v>6.4000000000000001E-2</v>
      </c>
      <c r="C21">
        <v>6.3500000000000001E-2</v>
      </c>
      <c r="D21">
        <v>6.2899999999999998E-2</v>
      </c>
      <c r="E21">
        <f t="shared" si="4"/>
        <v>6.3466666666666671E-2</v>
      </c>
      <c r="F21">
        <f t="shared" si="5"/>
        <v>1.1000000000000038E-3</v>
      </c>
      <c r="G21">
        <f t="shared" si="0"/>
        <v>6.3893159999999991E-2</v>
      </c>
      <c r="H21">
        <f t="shared" si="1"/>
        <v>6.2010839999999998E-2</v>
      </c>
      <c r="I21">
        <f t="shared" si="2"/>
        <v>2.368079999999999E-3</v>
      </c>
      <c r="J21">
        <f t="shared" si="3"/>
        <v>0</v>
      </c>
    </row>
    <row r="22" spans="1:10" x14ac:dyDescent="0.4">
      <c r="A22">
        <v>21</v>
      </c>
      <c r="B22">
        <v>6.2799999999999995E-2</v>
      </c>
      <c r="C22">
        <v>6.25E-2</v>
      </c>
      <c r="D22">
        <v>6.1600000000000002E-2</v>
      </c>
      <c r="E22">
        <f t="shared" si="4"/>
        <v>6.2300000000000001E-2</v>
      </c>
      <c r="F22">
        <f t="shared" si="5"/>
        <v>1.1999999999999927E-3</v>
      </c>
      <c r="G22">
        <f t="shared" si="0"/>
        <v>6.3893159999999991E-2</v>
      </c>
      <c r="H22">
        <f t="shared" si="1"/>
        <v>6.2010839999999998E-2</v>
      </c>
      <c r="I22">
        <f t="shared" si="2"/>
        <v>2.368079999999999E-3</v>
      </c>
      <c r="J22">
        <f t="shared" si="3"/>
        <v>0</v>
      </c>
    </row>
    <row r="23" spans="1:10" x14ac:dyDescent="0.4">
      <c r="A23">
        <v>22</v>
      </c>
      <c r="B23">
        <v>6.1499999999999999E-2</v>
      </c>
      <c r="C23">
        <v>6.25E-2</v>
      </c>
      <c r="D23">
        <v>6.1899999999999997E-2</v>
      </c>
      <c r="E23">
        <f t="shared" si="4"/>
        <v>6.196666666666667E-2</v>
      </c>
      <c r="F23">
        <f t="shared" si="5"/>
        <v>1.0000000000000009E-3</v>
      </c>
      <c r="G23">
        <f t="shared" si="0"/>
        <v>6.3893159999999991E-2</v>
      </c>
      <c r="H23">
        <f t="shared" si="1"/>
        <v>6.2010839999999998E-2</v>
      </c>
      <c r="I23">
        <f t="shared" si="2"/>
        <v>2.368079999999999E-3</v>
      </c>
      <c r="J23">
        <f t="shared" si="3"/>
        <v>0</v>
      </c>
    </row>
    <row r="24" spans="1:10" x14ac:dyDescent="0.4">
      <c r="A24">
        <v>23</v>
      </c>
      <c r="B24">
        <v>6.3E-2</v>
      </c>
      <c r="C24">
        <v>6.3200000000000006E-2</v>
      </c>
      <c r="D24">
        <v>6.3E-2</v>
      </c>
      <c r="E24">
        <f t="shared" si="4"/>
        <v>6.3066666666666674E-2</v>
      </c>
      <c r="F24">
        <f t="shared" si="5"/>
        <v>2.0000000000000573E-4</v>
      </c>
      <c r="G24">
        <f t="shared" si="0"/>
        <v>6.3893159999999991E-2</v>
      </c>
      <c r="H24">
        <f t="shared" si="1"/>
        <v>6.2010839999999998E-2</v>
      </c>
      <c r="I24">
        <f t="shared" si="2"/>
        <v>2.368079999999999E-3</v>
      </c>
      <c r="J24">
        <f t="shared" si="3"/>
        <v>0</v>
      </c>
    </row>
    <row r="25" spans="1:10" x14ac:dyDescent="0.4">
      <c r="A25">
        <v>24</v>
      </c>
      <c r="B25">
        <v>6.3500000000000001E-2</v>
      </c>
      <c r="C25">
        <v>6.2899999999999998E-2</v>
      </c>
      <c r="D25">
        <v>6.3500000000000001E-2</v>
      </c>
      <c r="E25">
        <f t="shared" si="4"/>
        <v>6.3300000000000009E-2</v>
      </c>
      <c r="F25">
        <f t="shared" si="5"/>
        <v>6.0000000000000331E-4</v>
      </c>
      <c r="G25">
        <f>$G$27</f>
        <v>6.3893159999999991E-2</v>
      </c>
      <c r="H25">
        <f>$H$27</f>
        <v>6.2010839999999998E-2</v>
      </c>
      <c r="I25">
        <f>$I$27</f>
        <v>2.368079999999999E-3</v>
      </c>
      <c r="J25">
        <f>$J$27</f>
        <v>0</v>
      </c>
    </row>
    <row r="26" spans="1:10" x14ac:dyDescent="0.4">
      <c r="A26">
        <v>25</v>
      </c>
      <c r="B26">
        <v>6.2300000000000001E-2</v>
      </c>
      <c r="C26">
        <v>6.2899999999999998E-2</v>
      </c>
      <c r="D26">
        <v>6.3E-2</v>
      </c>
      <c r="E26">
        <f t="shared" si="4"/>
        <v>6.2733333333333335E-2</v>
      </c>
      <c r="F26">
        <f t="shared" si="5"/>
        <v>6.9999999999999923E-4</v>
      </c>
      <c r="G26">
        <f>$G$27</f>
        <v>6.3893159999999991E-2</v>
      </c>
      <c r="H26">
        <f>$H$27</f>
        <v>6.2010839999999998E-2</v>
      </c>
      <c r="I26">
        <f>$I$27</f>
        <v>2.368079999999999E-3</v>
      </c>
      <c r="J26">
        <f>$J$27</f>
        <v>0</v>
      </c>
    </row>
    <row r="27" spans="1:10" x14ac:dyDescent="0.4">
      <c r="E27">
        <f>AVERAGE(E2:E26)</f>
        <v>6.2951999999999994E-2</v>
      </c>
      <c r="F27">
        <f>AVERAGE(F2:F26)</f>
        <v>9.199999999999997E-4</v>
      </c>
      <c r="G27">
        <f>E27+M3*F27</f>
        <v>6.3893159999999991E-2</v>
      </c>
      <c r="H27">
        <f>E27-M3*F27</f>
        <v>6.2010839999999998E-2</v>
      </c>
      <c r="I27">
        <f>M5*F27</f>
        <v>2.368079999999999E-3</v>
      </c>
      <c r="J27">
        <f>M4*F27</f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Table_6E5 -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원준 최</cp:lastModifiedBy>
  <dcterms:created xsi:type="dcterms:W3CDTF">2024-10-06T14:30:11Z</dcterms:created>
  <dcterms:modified xsi:type="dcterms:W3CDTF">2024-10-06T14:54:48Z</dcterms:modified>
</cp:coreProperties>
</file>